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weler-profit\public\sheets\DavidSheets\"/>
    </mc:Choice>
  </mc:AlternateContent>
  <xr:revisionPtr revIDLastSave="0" documentId="13_ncr:1_{8BD5B620-C9B0-4F76-BBEB-2587491BA3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pter 100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9" i="2" l="1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63" i="2"/>
  <c r="B329" i="2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AE62" i="2"/>
  <c r="AE61" i="2"/>
  <c r="AE60" i="2"/>
  <c r="AE59" i="2"/>
  <c r="AF59" i="2" s="1"/>
  <c r="AE58" i="2"/>
  <c r="AF58" i="2" s="1"/>
  <c r="AE57" i="2"/>
  <c r="AF57" i="2" s="1"/>
  <c r="AE47" i="2"/>
  <c r="AE46" i="2"/>
  <c r="AE43" i="2"/>
  <c r="AE42" i="2"/>
  <c r="AE41" i="2"/>
  <c r="AF40" i="2"/>
  <c r="AE40" i="2"/>
  <c r="AF39" i="2"/>
  <c r="AE39" i="2"/>
  <c r="AE38" i="2"/>
  <c r="AE37" i="2"/>
  <c r="AE36" i="2"/>
  <c r="AE35" i="2"/>
  <c r="AE34" i="2"/>
  <c r="AE33" i="2"/>
  <c r="AE32" i="2"/>
  <c r="AF31" i="2"/>
  <c r="AF37" i="2" s="1"/>
  <c r="AF34" i="2" s="1"/>
  <c r="AE31" i="2"/>
  <c r="AF30" i="2"/>
  <c r="AF36" i="2" s="1"/>
  <c r="AF33" i="2" s="1"/>
  <c r="AE30" i="2"/>
  <c r="AE29" i="2"/>
  <c r="AE28" i="2"/>
  <c r="AE27" i="2"/>
  <c r="AE26" i="2"/>
  <c r="AF26" i="2" s="1"/>
  <c r="AE25" i="2"/>
  <c r="AE24" i="2"/>
  <c r="AE23" i="2"/>
  <c r="AF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D24" i="2"/>
  <c r="AD58" i="2"/>
  <c r="AD30" i="2"/>
  <c r="AD62" i="2"/>
  <c r="AD35" i="2"/>
  <c r="AD31" i="2"/>
  <c r="AD27" i="2"/>
  <c r="AD41" i="2"/>
  <c r="AD46" i="2"/>
  <c r="AD37" i="2"/>
  <c r="AD61" i="2"/>
  <c r="AD43" i="2"/>
  <c r="AD36" i="2"/>
  <c r="AD47" i="2"/>
  <c r="AD42" i="2"/>
  <c r="AD59" i="2"/>
  <c r="AD32" i="2"/>
  <c r="AD33" i="2"/>
  <c r="AD40" i="2"/>
  <c r="AD57" i="2"/>
  <c r="AD38" i="2"/>
  <c r="AD60" i="2"/>
  <c r="AD28" i="2"/>
  <c r="AD23" i="2"/>
  <c r="AD25" i="2"/>
  <c r="AD29" i="2"/>
  <c r="AD26" i="2"/>
  <c r="AD39" i="2"/>
  <c r="AD34" i="2"/>
  <c r="AF38" i="2" l="1"/>
  <c r="AF29" i="2"/>
  <c r="AF35" i="2" s="1"/>
  <c r="AF32" i="2" s="1"/>
  <c r="AF46" i="2"/>
  <c r="AF47" i="2"/>
  <c r="AF23" i="2"/>
  <c r="AF24" i="2"/>
</calcChain>
</file>

<file path=xl/sharedStrings.xml><?xml version="1.0" encoding="utf-8"?>
<sst xmlns="http://schemas.openxmlformats.org/spreadsheetml/2006/main" count="8441" uniqueCount="1482">
  <si>
    <t>14kt</t>
  </si>
  <si>
    <t>karats</t>
  </si>
  <si>
    <t>Smaller</t>
  </si>
  <si>
    <t>3mm</t>
  </si>
  <si>
    <t>3.01-5mm</t>
  </si>
  <si>
    <t>5.01-8mm</t>
  </si>
  <si>
    <t>18kt</t>
  </si>
  <si>
    <t>Platinum</t>
  </si>
  <si>
    <t>Silver</t>
  </si>
  <si>
    <t>JLRC</t>
  </si>
  <si>
    <t>Larger</t>
  </si>
  <si>
    <t>With Stones</t>
  </si>
  <si>
    <t>Without Stones</t>
  </si>
  <si>
    <t>10kt</t>
  </si>
  <si>
    <t>Class Ring-Includes Blackening</t>
  </si>
  <si>
    <t>Stretch</t>
  </si>
  <si>
    <t>Wedding Band</t>
  </si>
  <si>
    <t>Shrink</t>
  </si>
  <si>
    <t>Less Than 3mm</t>
  </si>
  <si>
    <t>Two Tone Bands</t>
  </si>
  <si>
    <t>3.01mm to 5.0mm</t>
  </si>
  <si>
    <t>5.01mm to 8.0mm</t>
  </si>
  <si>
    <t>Solder Rings Together</t>
  </si>
  <si>
    <t>2 Rings-Bottom &amp; Top</t>
  </si>
  <si>
    <t>2 Rings-Bottom Only</t>
  </si>
  <si>
    <t>3 Rings-Bottom Only</t>
  </si>
  <si>
    <t>3 Rings-Bottom &amp; Top</t>
  </si>
  <si>
    <t>4 Rings-Bottom Only</t>
  </si>
  <si>
    <t>4 Rings-Bottom &amp; Top</t>
  </si>
  <si>
    <t>Separate/Take Apart Rings</t>
  </si>
  <si>
    <t>2 Rings &amp; Refinish</t>
  </si>
  <si>
    <t>3 Rings &amp; Refinish</t>
  </si>
  <si>
    <t>4 Rings &amp; Refinish</t>
  </si>
  <si>
    <t>Cut Ring Off Finger Only</t>
  </si>
  <si>
    <t>No Fixing/Refinishing</t>
  </si>
  <si>
    <t>SIZING STOCK:93566:P</t>
  </si>
  <si>
    <t>SIZING STOCK:93511:P</t>
  </si>
  <si>
    <t>SIZING STOCK:76769:P</t>
  </si>
  <si>
    <t>SIZING STOCK:45668:P</t>
  </si>
  <si>
    <t>SIZING STOCK:45648:P</t>
  </si>
  <si>
    <t>SIZING STOCK:76961:P</t>
  </si>
  <si>
    <t>Stuller Sku for Metal pricing for each size larger</t>
  </si>
  <si>
    <t>SIZING STOCK:241313:P</t>
  </si>
  <si>
    <t>SIZING STOCK:241535:P</t>
  </si>
  <si>
    <t>SIZING STOCK:241547:P</t>
  </si>
  <si>
    <t>SIZING STOCK:45500:P</t>
  </si>
  <si>
    <t>SIZING STOCK:45480:P</t>
  </si>
  <si>
    <t>SIZING STOCK:76690:P</t>
  </si>
  <si>
    <t>SIZING STOCK:1000931:P</t>
  </si>
  <si>
    <t>SIZING STOCK:991037:P</t>
  </si>
  <si>
    <t>SIZING STOCK:0770:P</t>
  </si>
  <si>
    <t>SIZING STOCK:100517:P</t>
  </si>
  <si>
    <t>SIZING STOCK:100352:P</t>
  </si>
  <si>
    <t>Palladium</t>
  </si>
  <si>
    <t>SIZING STOCK:104536:P</t>
  </si>
  <si>
    <t>SIZING STOCK:104515:P</t>
  </si>
  <si>
    <t>SIZING STOCK:104503:P</t>
  </si>
  <si>
    <t>Assistants</t>
  </si>
  <si>
    <t>Rings</t>
  </si>
  <si>
    <t>Round Beads</t>
  </si>
  <si>
    <t>Speed Bumps-3mm Wide</t>
  </si>
  <si>
    <t>Speed Bumps-5mm Wide</t>
  </si>
  <si>
    <t>Speed Bumps-8mm Wide</t>
  </si>
  <si>
    <t>GRAIN:68174:P</t>
  </si>
  <si>
    <t>GRAIN:9844:P</t>
  </si>
  <si>
    <t>GRAIN:60025:P</t>
  </si>
  <si>
    <t>SIZING STOCK:45900:P</t>
  </si>
  <si>
    <t>SIZING STOCK:45936:P</t>
  </si>
  <si>
    <t>SIZING STOCK:241504:P</t>
  </si>
  <si>
    <t>SIZING STOCK:241496:P</t>
  </si>
  <si>
    <t>SIZING STOCK:241592:P</t>
  </si>
  <si>
    <t>SIZING STOCK:45892:P</t>
  </si>
  <si>
    <t>SIZING STOCK:45928:P</t>
  </si>
  <si>
    <t>SIZING STOCK:76379:P</t>
  </si>
  <si>
    <t>SIZING STOCK:76377:P</t>
  </si>
  <si>
    <t>14kt wg</t>
  </si>
  <si>
    <t>U in Shank-1.5mm Wide</t>
  </si>
  <si>
    <t>U in Shank-2.0mm Wide</t>
  </si>
  <si>
    <t>U in Shank-3.0mm Wide</t>
  </si>
  <si>
    <t>U in Shank-5.0mm Wide</t>
  </si>
  <si>
    <t>U in Shank-8.0mm Wide</t>
  </si>
  <si>
    <t>SIZING STOCK:1024201:P</t>
  </si>
  <si>
    <t>SIZING STOCK:109244:P</t>
  </si>
  <si>
    <t>SIZING STOCK:109226:P</t>
  </si>
  <si>
    <t>SIZING STOCK:116913:P</t>
  </si>
  <si>
    <t>SIZING STOCK:804534:P</t>
  </si>
  <si>
    <t>Shanks</t>
  </si>
  <si>
    <t>Half Shank-2mm Wide</t>
  </si>
  <si>
    <t>Half Shank-3mm Wide</t>
  </si>
  <si>
    <t>Half Shank-5mm Wide</t>
  </si>
  <si>
    <t>Half Shank-8mm Wide</t>
  </si>
  <si>
    <t>Full Shank-2mm Wide</t>
  </si>
  <si>
    <t>Full Shank-3mm Wide</t>
  </si>
  <si>
    <t>Full Shank-5mm Wide</t>
  </si>
  <si>
    <t>Full Shank-8mm Wide</t>
  </si>
  <si>
    <t>SH261:102:P</t>
  </si>
  <si>
    <t>SIZING STOCK:109232:P</t>
  </si>
  <si>
    <t>SIZING STOCK:109223:P</t>
  </si>
  <si>
    <t>SH261:104:P</t>
  </si>
  <si>
    <t>SIZING STOCK:241717:P</t>
  </si>
  <si>
    <t>SIZING STOCK:241711:P</t>
  </si>
  <si>
    <t>SIZING STOCK:77041:P</t>
  </si>
  <si>
    <t>SIZING STOCK:991111:P</t>
  </si>
  <si>
    <t>SIZING STOCK:77592:P</t>
  </si>
  <si>
    <t>SIZING STOCK:998429:P</t>
  </si>
  <si>
    <t>SIZING STOCK:241321:P</t>
  </si>
  <si>
    <t>SIZING STOCK:241703:P</t>
  </si>
  <si>
    <t>SIZING STOCK:085:P</t>
  </si>
  <si>
    <t>Superfit-Adjustable</t>
  </si>
  <si>
    <t>Size 5</t>
  </si>
  <si>
    <t>Size 6</t>
  </si>
  <si>
    <t>Size 7</t>
  </si>
  <si>
    <t>Size 8</t>
  </si>
  <si>
    <t>Size 9</t>
  </si>
  <si>
    <t>Size 10</t>
  </si>
  <si>
    <t>Size 11</t>
  </si>
  <si>
    <t>Size 12</t>
  </si>
  <si>
    <t>Size 5.5</t>
  </si>
  <si>
    <t>Size 6.5</t>
  </si>
  <si>
    <t>Size 7.5</t>
  </si>
  <si>
    <t>Size 8.5</t>
  </si>
  <si>
    <t>Light Weight-2.7mm wide x 2mm thick</t>
  </si>
  <si>
    <t>Standard-2.7mm wide x 2mm thick</t>
  </si>
  <si>
    <t>2.5mm Wide</t>
  </si>
  <si>
    <t>4.0mm Wide</t>
  </si>
  <si>
    <t>6.0mm Wide</t>
  </si>
  <si>
    <t>Adjusto-Shanks-Adjustable</t>
  </si>
  <si>
    <t>3.5mm Wide</t>
  </si>
  <si>
    <t>5 to 7</t>
  </si>
  <si>
    <t>14kt yg</t>
  </si>
  <si>
    <t>SH114:60179:S</t>
  </si>
  <si>
    <t>SH115:60181:S</t>
  </si>
  <si>
    <t>7 to 9</t>
  </si>
  <si>
    <t>SH115:60184:S</t>
  </si>
  <si>
    <t>Finger Fit-Adjustable</t>
  </si>
  <si>
    <t>2.0mm Wide</t>
  </si>
  <si>
    <t>2 to 5</t>
  </si>
  <si>
    <t>SH42:1894:S</t>
  </si>
  <si>
    <t>5 to 9</t>
  </si>
  <si>
    <t>10kt yg</t>
  </si>
  <si>
    <t>SH41:31028:S</t>
  </si>
  <si>
    <t>10kt wg</t>
  </si>
  <si>
    <t>SH42:1891:S</t>
  </si>
  <si>
    <t>SH41:1889:S</t>
  </si>
  <si>
    <t>SH114:60177:S</t>
  </si>
  <si>
    <t>SH42:1893:S</t>
  </si>
  <si>
    <t>SH41:1890:S</t>
  </si>
  <si>
    <t>SH41:10367:S</t>
  </si>
  <si>
    <t>SH42:1895:S</t>
  </si>
  <si>
    <t>SH42:1892:S</t>
  </si>
  <si>
    <t>3.2mm Top Down to 3.0mm Wide At Bottom</t>
  </si>
  <si>
    <t>SH38:38446:S</t>
  </si>
  <si>
    <t>SH38:38444:S</t>
  </si>
  <si>
    <t>SH38:38447:S</t>
  </si>
  <si>
    <t>SH38:38445:S</t>
  </si>
  <si>
    <t>Heavy-2.7mm wide x 2mm thick</t>
  </si>
  <si>
    <t>ForeverFit-Adjustable</t>
  </si>
  <si>
    <t>Yellow</t>
  </si>
  <si>
    <t>White</t>
  </si>
  <si>
    <t>yg or wg?</t>
  </si>
  <si>
    <t>SIZING STOCK:108962:P</t>
  </si>
  <si>
    <t>SIZING STOCK:76733:P</t>
  </si>
  <si>
    <t>SIZING STOCK:45504:P</t>
  </si>
  <si>
    <t>SIZING STOCK:77504:P</t>
  </si>
  <si>
    <t>SIZING STOCK:76688:P</t>
  </si>
  <si>
    <t>geller_sku</t>
  </si>
  <si>
    <t>sku_dependencies</t>
  </si>
  <si>
    <t>dependency_criteria</t>
  </si>
  <si>
    <t>price</t>
  </si>
  <si>
    <t>jlrc</t>
  </si>
  <si>
    <t>D3</t>
  </si>
  <si>
    <t>D4</t>
  </si>
  <si>
    <t>D63</t>
  </si>
  <si>
    <t>D64</t>
  </si>
  <si>
    <t>D2</t>
  </si>
  <si>
    <t>D81</t>
  </si>
  <si>
    <t>D82</t>
  </si>
  <si>
    <t>D83</t>
  </si>
  <si>
    <t>C11</t>
  </si>
  <si>
    <t>C12</t>
  </si>
  <si>
    <t>C13</t>
  </si>
  <si>
    <t>C14</t>
  </si>
  <si>
    <t>C15</t>
  </si>
  <si>
    <t>C16</t>
  </si>
  <si>
    <t>$C$2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</si>
  <si>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</si>
  <si>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</si>
  <si>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</si>
  <si>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</si>
  <si>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</si>
  <si>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</si>
  <si>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</si>
  <si>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</si>
  <si>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</si>
  <si>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</si>
  <si>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</si>
  <si>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</si>
  <si>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</si>
  <si>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</si>
  <si>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</si>
  <si>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</si>
  <si>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</si>
  <si>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</si>
  <si>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</si>
  <si>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</si>
  <si>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</si>
  <si>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</si>
  <si>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</si>
  <si>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</si>
  <si>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</si>
  <si>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</si>
  <si>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</si>
  <si>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</si>
  <si>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</si>
  <si>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</si>
  <si>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</si>
  <si>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</si>
  <si>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=D115</t>
  </si>
  <si>
    <t>=D116</t>
  </si>
  <si>
    <t>=D117</t>
  </si>
  <si>
    <t>=D118</t>
  </si>
  <si>
    <t>=D119</t>
  </si>
  <si>
    <t>=D120</t>
  </si>
  <si>
    <t>=D121</t>
  </si>
  <si>
    <t>=D122</t>
  </si>
  <si>
    <t>=D123</t>
  </si>
  <si>
    <t>=D124</t>
  </si>
  <si>
    <t>=D125</t>
  </si>
  <si>
    <t>=D126</t>
  </si>
  <si>
    <t>=D127</t>
  </si>
  <si>
    <t>=D128</t>
  </si>
  <si>
    <t>=D129</t>
  </si>
  <si>
    <t>=AC150</t>
  </si>
  <si>
    <t>=AC151</t>
  </si>
  <si>
    <t>=AC152</t>
  </si>
  <si>
    <t>=AC153</t>
  </si>
  <si>
    <t>=AC154</t>
  </si>
  <si>
    <t>=AC155</t>
  </si>
  <si>
    <t>=AC156</t>
  </si>
  <si>
    <t>=AC157</t>
  </si>
  <si>
    <t>=AC158</t>
  </si>
  <si>
    <t>=AC159</t>
  </si>
  <si>
    <t>=AC160</t>
  </si>
  <si>
    <t>=AC161</t>
  </si>
  <si>
    <t>=AC162</t>
  </si>
  <si>
    <t>=AC163</t>
  </si>
  <si>
    <t>=AC164</t>
  </si>
  <si>
    <t>=AC165</t>
  </si>
  <si>
    <t>=AC166</t>
  </si>
  <si>
    <t>=AC167</t>
  </si>
  <si>
    <t>=AC168</t>
  </si>
  <si>
    <t>=AC169</t>
  </si>
  <si>
    <t>D3*2.8</t>
  </si>
  <si>
    <t>D4*2.8</t>
  </si>
  <si>
    <t>D63*1.15</t>
  </si>
  <si>
    <t>D64*1.15</t>
  </si>
  <si>
    <t>D63*1.7</t>
  </si>
  <si>
    <t>D63*3.4</t>
  </si>
  <si>
    <t>D63*2.3</t>
  </si>
  <si>
    <t>D63*4.5</t>
  </si>
  <si>
    <t>D2*1.7</t>
  </si>
  <si>
    <t>D2*3.4</t>
  </si>
  <si>
    <t>D2*2.6</t>
  </si>
  <si>
    <t>D2*5.1</t>
  </si>
  <si>
    <t>D2*6.8</t>
  </si>
  <si>
    <t>D81*1.15</t>
  </si>
  <si>
    <t>D82*1.15</t>
  </si>
  <si>
    <t>D83*1.15</t>
  </si>
  <si>
    <t>D81*1.54</t>
  </si>
  <si>
    <t>D82*1.54</t>
  </si>
  <si>
    <t>D83*1.53</t>
  </si>
  <si>
    <t>C11*1.67</t>
  </si>
  <si>
    <t>C12*1.46</t>
  </si>
  <si>
    <t>C13*1.31</t>
  </si>
  <si>
    <t>C14*2.5</t>
  </si>
  <si>
    <t>C15*2.5</t>
  </si>
  <si>
    <t>C16*2.5</t>
  </si>
  <si>
    <t>$C$2*5</t>
  </si>
  <si>
    <t>D216*1.15</t>
  </si>
  <si>
    <t>D217*1.15</t>
  </si>
  <si>
    <t>D218*1.15</t>
  </si>
  <si>
    <t>D219*1.15</t>
  </si>
  <si>
    <t>D220*1.15</t>
  </si>
  <si>
    <t>D221*1.15</t>
  </si>
  <si>
    <t>D222*1.15</t>
  </si>
  <si>
    <t>D223*1.15</t>
  </si>
  <si>
    <t>D224*1.15</t>
  </si>
  <si>
    <t>D225*1.15</t>
  </si>
  <si>
    <t>D226*1.15</t>
  </si>
  <si>
    <t>D227*1.15</t>
  </si>
  <si>
    <t>D228*1.15</t>
  </si>
  <si>
    <t>D229*1.15</t>
  </si>
  <si>
    <t>D230*1.15</t>
  </si>
  <si>
    <t>D231*1.15</t>
  </si>
  <si>
    <t>D232*1.15</t>
  </si>
  <si>
    <t>D233*1.15</t>
  </si>
  <si>
    <t>D234*1.15</t>
  </si>
  <si>
    <t>D235*1.15</t>
  </si>
  <si>
    <t>D236*1.15</t>
  </si>
  <si>
    <t>D237*1.15</t>
  </si>
  <si>
    <t>D238*1.15</t>
  </si>
  <si>
    <t>D239*1.15</t>
  </si>
  <si>
    <t>D240*1.15</t>
  </si>
  <si>
    <t>D241*1.15</t>
  </si>
  <si>
    <t>D242*1.15</t>
  </si>
  <si>
    <t>D243*1.15</t>
  </si>
  <si>
    <t>D244*1.15</t>
  </si>
  <si>
    <t>D245*1.15</t>
  </si>
  <si>
    <t>D246*1.15</t>
  </si>
  <si>
    <t>D247*1.15</t>
  </si>
  <si>
    <t>$D$137</t>
  </si>
  <si>
    <t>D137</t>
  </si>
  <si>
    <t>dependent_column</t>
  </si>
  <si>
    <t>column_value</t>
  </si>
  <si>
    <t>formula</t>
  </si>
  <si>
    <t>type</t>
  </si>
  <si>
    <t>123213:107:P</t>
  </si>
  <si>
    <t xml:space="preserve"> 18K Rose </t>
  </si>
  <si>
    <t xml:space="preserve"> Engagement Ring </t>
  </si>
  <si>
    <t xml:space="preserve"> Round </t>
  </si>
  <si>
    <t xml:space="preserve"> 2.5 Mm </t>
  </si>
  <si>
    <t>123213:108:P</t>
  </si>
  <si>
    <t xml:space="preserve"> 18K White </t>
  </si>
  <si>
    <t>123213:109:P</t>
  </si>
  <si>
    <t xml:space="preserve"> 18K Yellow </t>
  </si>
  <si>
    <t>123213:123:P</t>
  </si>
  <si>
    <t xml:space="preserve"> 2.8 Mm </t>
  </si>
  <si>
    <t>123213:124:P</t>
  </si>
  <si>
    <t>123213:125:P</t>
  </si>
  <si>
    <t>123213:138:P</t>
  </si>
  <si>
    <t xml:space="preserve"> 3 Mm </t>
  </si>
  <si>
    <t>123213:139:P</t>
  </si>
  <si>
    <t>123213:140:P</t>
  </si>
  <si>
    <t>123213:153:P</t>
  </si>
  <si>
    <t xml:space="preserve"> 3.2 Mm </t>
  </si>
  <si>
    <t>123213:154:P</t>
  </si>
  <si>
    <t>123213:155:P</t>
  </si>
  <si>
    <t>123213:168:P</t>
  </si>
  <si>
    <t xml:space="preserve"> 3.4 Mm </t>
  </si>
  <si>
    <t>123213:169:P</t>
  </si>
  <si>
    <t>123213:170:P</t>
  </si>
  <si>
    <t>123213:183:P</t>
  </si>
  <si>
    <t xml:space="preserve"> 3.5 Mm </t>
  </si>
  <si>
    <t>123213:184:P</t>
  </si>
  <si>
    <t>123213:185:P</t>
  </si>
  <si>
    <t>123213:198:P</t>
  </si>
  <si>
    <t xml:space="preserve"> 3.75 Mm </t>
  </si>
  <si>
    <t>123213:199:P</t>
  </si>
  <si>
    <t>123213:200:P</t>
  </si>
  <si>
    <t>123213:213:P</t>
  </si>
  <si>
    <t xml:space="preserve"> 3.8 Mm </t>
  </si>
  <si>
    <t>123213:214:P</t>
  </si>
  <si>
    <t>123213:215:P</t>
  </si>
  <si>
    <t>123213:228:P</t>
  </si>
  <si>
    <t xml:space="preserve"> 4.1 Mm </t>
  </si>
  <si>
    <t>123213:229:P</t>
  </si>
  <si>
    <t>123213:230:P</t>
  </si>
  <si>
    <t>123213:243:P</t>
  </si>
  <si>
    <t xml:space="preserve"> 4.4 Mm </t>
  </si>
  <si>
    <t>123213:244:P</t>
  </si>
  <si>
    <t>123213:245:P</t>
  </si>
  <si>
    <t>123213:258:P</t>
  </si>
  <si>
    <t xml:space="preserve"> 4.8 Mm </t>
  </si>
  <si>
    <t>123213:259:P</t>
  </si>
  <si>
    <t>123213:260:P</t>
  </si>
  <si>
    <t>123213:273:P</t>
  </si>
  <si>
    <t xml:space="preserve"> 5.2 Mm </t>
  </si>
  <si>
    <t>123213:274:P</t>
  </si>
  <si>
    <t>123213:275:P</t>
  </si>
  <si>
    <t>123213:288:P</t>
  </si>
  <si>
    <t xml:space="preserve"> 5.5 Mm </t>
  </si>
  <si>
    <t>123213:289:P</t>
  </si>
  <si>
    <t>123213:290:P</t>
  </si>
  <si>
    <t>123213:303:P</t>
  </si>
  <si>
    <t xml:space="preserve"> 5.8 Mm </t>
  </si>
  <si>
    <t>123213:304:P</t>
  </si>
  <si>
    <t>123213:305:P</t>
  </si>
  <si>
    <t>123213:318:P</t>
  </si>
  <si>
    <t xml:space="preserve"> 6 Mm </t>
  </si>
  <si>
    <t>123213:319:P</t>
  </si>
  <si>
    <t>123213:320:P</t>
  </si>
  <si>
    <t>123213:333:P</t>
  </si>
  <si>
    <t xml:space="preserve"> 6.5 Mm </t>
  </si>
  <si>
    <t>123213:334:P</t>
  </si>
  <si>
    <t>123213:335:P</t>
  </si>
  <si>
    <t>123213:348:P</t>
  </si>
  <si>
    <t xml:space="preserve"> 7 Mm </t>
  </si>
  <si>
    <t>123213:349:P</t>
  </si>
  <si>
    <t>123213:350:P</t>
  </si>
  <si>
    <t>123213:363:P</t>
  </si>
  <si>
    <t xml:space="preserve"> 7.4 Mm </t>
  </si>
  <si>
    <t>123213:364:P</t>
  </si>
  <si>
    <t>123213:365:P</t>
  </si>
  <si>
    <t>123213:378:P</t>
  </si>
  <si>
    <t xml:space="preserve"> 8 Mm </t>
  </si>
  <si>
    <t>123213:379:P</t>
  </si>
  <si>
    <t>123213:380:P</t>
  </si>
  <si>
    <t>123213:393:P</t>
  </si>
  <si>
    <t xml:space="preserve"> 8.2 Mm </t>
  </si>
  <si>
    <t>123213:394:P</t>
  </si>
  <si>
    <t>123213:395:P</t>
  </si>
  <si>
    <t>123213:408:P</t>
  </si>
  <si>
    <t xml:space="preserve"> 8.8 Mm </t>
  </si>
  <si>
    <t>123213:409:P</t>
  </si>
  <si>
    <t>123213:410:P</t>
  </si>
  <si>
    <t>123213:423:P</t>
  </si>
  <si>
    <t xml:space="preserve"> 9 Mm </t>
  </si>
  <si>
    <t>123213:424:P</t>
  </si>
  <si>
    <t>123213:425:P</t>
  </si>
  <si>
    <t>123213:438:P</t>
  </si>
  <si>
    <t xml:space="preserve"> 9.4 Mm </t>
  </si>
  <si>
    <t>123213:439:P</t>
  </si>
  <si>
    <t>123213:440:P</t>
  </si>
  <si>
    <t>123213:453:P</t>
  </si>
  <si>
    <t xml:space="preserve"> 10 Mm </t>
  </si>
  <si>
    <t>123213:454:P</t>
  </si>
  <si>
    <t>123213:455:P</t>
  </si>
  <si>
    <t>123213:468:P</t>
  </si>
  <si>
    <t xml:space="preserve"> 11 Mm </t>
  </si>
  <si>
    <t>123213:469:P</t>
  </si>
  <si>
    <t>123213:470:P</t>
  </si>
  <si>
    <t>123213:483:P</t>
  </si>
  <si>
    <t xml:space="preserve"> 12 Mm </t>
  </si>
  <si>
    <t>123213:484:P</t>
  </si>
  <si>
    <t>123213:485:P</t>
  </si>
  <si>
    <t>123213:498:P</t>
  </si>
  <si>
    <t xml:space="preserve"> 13 Mm </t>
  </si>
  <si>
    <t>123213:499:P</t>
  </si>
  <si>
    <t>123213:500:P</t>
  </si>
  <si>
    <t>123213:513:P</t>
  </si>
  <si>
    <t xml:space="preserve"> 14 Mm </t>
  </si>
  <si>
    <t>123213:514:P</t>
  </si>
  <si>
    <t>123213:515:P</t>
  </si>
  <si>
    <t>123213:528:P</t>
  </si>
  <si>
    <t xml:space="preserve"> 15 Mm </t>
  </si>
  <si>
    <t>123213:529:P</t>
  </si>
  <si>
    <t>123213:530:P</t>
  </si>
  <si>
    <t>123213:543:P</t>
  </si>
  <si>
    <t xml:space="preserve"> Oval </t>
  </si>
  <si>
    <t xml:space="preserve"> 5 X 3 Mm </t>
  </si>
  <si>
    <t>123213:544:P</t>
  </si>
  <si>
    <t>123213:545:P</t>
  </si>
  <si>
    <t>123213:558:P</t>
  </si>
  <si>
    <t xml:space="preserve"> 6 X 4 Mm </t>
  </si>
  <si>
    <t>123213:559:P</t>
  </si>
  <si>
    <t>123213:560:P</t>
  </si>
  <si>
    <t>123213:573:P</t>
  </si>
  <si>
    <t xml:space="preserve"> 7 X 5 Mm </t>
  </si>
  <si>
    <t>123213:574:P</t>
  </si>
  <si>
    <t>123213:575:P</t>
  </si>
  <si>
    <t>123213:588:P</t>
  </si>
  <si>
    <t xml:space="preserve"> 8 X 6 Mm </t>
  </si>
  <si>
    <t>123213:589:P</t>
  </si>
  <si>
    <t>123213:590:P</t>
  </si>
  <si>
    <t>123213:603:P</t>
  </si>
  <si>
    <t xml:space="preserve"> 9 X 7 Mm </t>
  </si>
  <si>
    <t>123213:604:P</t>
  </si>
  <si>
    <t>123213:605:P</t>
  </si>
  <si>
    <t>123213:618:P</t>
  </si>
  <si>
    <t xml:space="preserve"> 10 X 8 Mm </t>
  </si>
  <si>
    <t>123213:619:P</t>
  </si>
  <si>
    <t>123213:620:P</t>
  </si>
  <si>
    <t>123213:633:P</t>
  </si>
  <si>
    <t xml:space="preserve"> 11 X 9 Mm </t>
  </si>
  <si>
    <t>123213:634:P</t>
  </si>
  <si>
    <t>123213:635:P</t>
  </si>
  <si>
    <t>123213:648:P</t>
  </si>
  <si>
    <t xml:space="preserve"> 12 X 10 Mm </t>
  </si>
  <si>
    <t>123213:649:P</t>
  </si>
  <si>
    <t>123213:650:P</t>
  </si>
  <si>
    <t>123213:663:P</t>
  </si>
  <si>
    <t xml:space="preserve"> 14 X 10 Mm </t>
  </si>
  <si>
    <t>123213:664:P</t>
  </si>
  <si>
    <t>123213:665:P</t>
  </si>
  <si>
    <t>123213:678:P</t>
  </si>
  <si>
    <t xml:space="preserve"> 15 X 11 Mm </t>
  </si>
  <si>
    <t>123213:679:P</t>
  </si>
  <si>
    <t>123213:680:P</t>
  </si>
  <si>
    <t>123213:693:P</t>
  </si>
  <si>
    <t xml:space="preserve"> Cushion </t>
  </si>
  <si>
    <t xml:space="preserve"> 5 X 5 Mm </t>
  </si>
  <si>
    <t>123213:694:P</t>
  </si>
  <si>
    <t>123213:695:P</t>
  </si>
  <si>
    <t>123213:708:P</t>
  </si>
  <si>
    <t xml:space="preserve"> 6 X 6 Mm </t>
  </si>
  <si>
    <t>123213:709:P</t>
  </si>
  <si>
    <t>123213:710:P</t>
  </si>
  <si>
    <t>123213:723:P</t>
  </si>
  <si>
    <t xml:space="preserve"> 7 X 7 Mm </t>
  </si>
  <si>
    <t>123213:724:P</t>
  </si>
  <si>
    <t>123213:725:P</t>
  </si>
  <si>
    <t>123213:738:P</t>
  </si>
  <si>
    <t xml:space="preserve"> 8 X 8 Mm </t>
  </si>
  <si>
    <t>123213:739:P</t>
  </si>
  <si>
    <t>123213:740:P</t>
  </si>
  <si>
    <t>123213:753:P</t>
  </si>
  <si>
    <t xml:space="preserve"> 9 X 9 Mm </t>
  </si>
  <si>
    <t>123213:754:P</t>
  </si>
  <si>
    <t>123213:755:P</t>
  </si>
  <si>
    <t>123213:768:P</t>
  </si>
  <si>
    <t xml:space="preserve"> 10 X 10 Mm </t>
  </si>
  <si>
    <t>123213:769:P</t>
  </si>
  <si>
    <t>123213:770:P</t>
  </si>
  <si>
    <t>123213:783:P</t>
  </si>
  <si>
    <t xml:space="preserve"> 11 X 11 Mm </t>
  </si>
  <si>
    <t>123213:784:P</t>
  </si>
  <si>
    <t>123213:785:P</t>
  </si>
  <si>
    <t>123213:798:P</t>
  </si>
  <si>
    <t xml:space="preserve"> 12 X 12 Mm </t>
  </si>
  <si>
    <t>123213:799:P</t>
  </si>
  <si>
    <t>123213:800:P</t>
  </si>
  <si>
    <t>123213:813:P</t>
  </si>
  <si>
    <t xml:space="preserve"> 13 X 13 Mm </t>
  </si>
  <si>
    <t>123213:814:P</t>
  </si>
  <si>
    <t>123213:815:P</t>
  </si>
  <si>
    <t>123213:828:P</t>
  </si>
  <si>
    <t xml:space="preserve"> 14 X 14 Mm </t>
  </si>
  <si>
    <t>123213:829:P</t>
  </si>
  <si>
    <t>123213:830:P</t>
  </si>
  <si>
    <t>123213:843:P</t>
  </si>
  <si>
    <t xml:space="preserve"> 15 X 15 Mm </t>
  </si>
  <si>
    <t>123213:844:P</t>
  </si>
  <si>
    <t>123213:845:P</t>
  </si>
  <si>
    <t>123213:858:P</t>
  </si>
  <si>
    <t xml:space="preserve"> Asscher </t>
  </si>
  <si>
    <t>123213:859:P</t>
  </si>
  <si>
    <t>123213:860:P</t>
  </si>
  <si>
    <t>123213:873:P</t>
  </si>
  <si>
    <t>123213:874:P</t>
  </si>
  <si>
    <t>123213:875:P</t>
  </si>
  <si>
    <t>123213:888:P</t>
  </si>
  <si>
    <t>123213:889:P</t>
  </si>
  <si>
    <t>123213:890:P</t>
  </si>
  <si>
    <t>123213:903:P</t>
  </si>
  <si>
    <t>123213:904:P</t>
  </si>
  <si>
    <t>123213:905:P</t>
  </si>
  <si>
    <t>123213:918:P</t>
  </si>
  <si>
    <t>123213:919:P</t>
  </si>
  <si>
    <t>123213:920:P</t>
  </si>
  <si>
    <t>123213:933:P</t>
  </si>
  <si>
    <t>123213:934:P</t>
  </si>
  <si>
    <t>123213:935:P</t>
  </si>
  <si>
    <t>123213:948:P</t>
  </si>
  <si>
    <t xml:space="preserve"> Emerald </t>
  </si>
  <si>
    <t>123213:949:P</t>
  </si>
  <si>
    <t>123213:950:P</t>
  </si>
  <si>
    <t>123213:963:P</t>
  </si>
  <si>
    <t>123213:964:P</t>
  </si>
  <si>
    <t>123213:965:P</t>
  </si>
  <si>
    <t>123213:978:P</t>
  </si>
  <si>
    <t>123213:979:P</t>
  </si>
  <si>
    <t>123213:980:P</t>
  </si>
  <si>
    <t>123213:993:P</t>
  </si>
  <si>
    <t>123213:994:P</t>
  </si>
  <si>
    <t>123213:995:P</t>
  </si>
  <si>
    <t>123213:1008:P</t>
  </si>
  <si>
    <t>123213:1009:P</t>
  </si>
  <si>
    <t>123213:1010:P</t>
  </si>
  <si>
    <t>123213:1023:P</t>
  </si>
  <si>
    <t>123213:1024:P</t>
  </si>
  <si>
    <t>123213:1025:P</t>
  </si>
  <si>
    <t>123213:1038:P</t>
  </si>
  <si>
    <t>123213:1039:P</t>
  </si>
  <si>
    <t>123213:1040:P</t>
  </si>
  <si>
    <t>123213:1053:P</t>
  </si>
  <si>
    <t>123213:1054:P</t>
  </si>
  <si>
    <t>123213:1055:P</t>
  </si>
  <si>
    <t>123213:1068:P</t>
  </si>
  <si>
    <t>123213:1069:P</t>
  </si>
  <si>
    <t>123213:1070:P</t>
  </si>
  <si>
    <t>123213:1083:P</t>
  </si>
  <si>
    <t>123213:1084:P</t>
  </si>
  <si>
    <t>123213:1085:P</t>
  </si>
  <si>
    <t>123213:1098:P</t>
  </si>
  <si>
    <t xml:space="preserve"> Square </t>
  </si>
  <si>
    <t xml:space="preserve"> 2.5 X 2.5 Mm </t>
  </si>
  <si>
    <t>123213:1099:P</t>
  </si>
  <si>
    <t>123213:1100:P</t>
  </si>
  <si>
    <t>123213:1113:P</t>
  </si>
  <si>
    <t xml:space="preserve"> 2.8 X 2.8 Mm </t>
  </si>
  <si>
    <t>123213:1114:P</t>
  </si>
  <si>
    <t>123213:1115:P</t>
  </si>
  <si>
    <t>123213:1128:P</t>
  </si>
  <si>
    <t xml:space="preserve"> 3 X 3 Mm </t>
  </si>
  <si>
    <t>123213:1129:P</t>
  </si>
  <si>
    <t>123213:1130:P</t>
  </si>
  <si>
    <t>123213:1143:P</t>
  </si>
  <si>
    <t xml:space="preserve"> 3.25 X 3.25 Mm </t>
  </si>
  <si>
    <t>123213:1144:P</t>
  </si>
  <si>
    <t>123213:1145:P</t>
  </si>
  <si>
    <t>123213:1158:P</t>
  </si>
  <si>
    <t xml:space="preserve"> 3.5 X 3.5 Mm </t>
  </si>
  <si>
    <t>123213:1159:P</t>
  </si>
  <si>
    <t>123213:1160:P</t>
  </si>
  <si>
    <t>123213:1173:P</t>
  </si>
  <si>
    <t xml:space="preserve"> 3.75 X 3.75 Mm </t>
  </si>
  <si>
    <t>123213:1174:P</t>
  </si>
  <si>
    <t>123213:1175:P</t>
  </si>
  <si>
    <t>123213:1188:P</t>
  </si>
  <si>
    <t xml:space="preserve"> 4 X 4 Mm </t>
  </si>
  <si>
    <t>123213:1189:P</t>
  </si>
  <si>
    <t>123213:1190:P</t>
  </si>
  <si>
    <t>123213:1203:P</t>
  </si>
  <si>
    <t xml:space="preserve"> 4.5 X 4.5 Mm </t>
  </si>
  <si>
    <t>123213:1204:P</t>
  </si>
  <si>
    <t>123213:1205:P</t>
  </si>
  <si>
    <t>123213:1218:P</t>
  </si>
  <si>
    <t>123213:1219:P</t>
  </si>
  <si>
    <t>123213:1220:P</t>
  </si>
  <si>
    <t>123213:1233:P</t>
  </si>
  <si>
    <t xml:space="preserve"> 5.5 X 5.5 Mm </t>
  </si>
  <si>
    <t>123213:1234:P</t>
  </si>
  <si>
    <t>123213:1235:P</t>
  </si>
  <si>
    <t>123213:1248:P</t>
  </si>
  <si>
    <t>123213:1249:P</t>
  </si>
  <si>
    <t>123213:1250:P</t>
  </si>
  <si>
    <t>123213:1263:P</t>
  </si>
  <si>
    <t xml:space="preserve"> 6.5 X 6.5 Mm </t>
  </si>
  <si>
    <t>123213:1264:P</t>
  </si>
  <si>
    <t>123213:1265:P</t>
  </si>
  <si>
    <t>123213:1278:P</t>
  </si>
  <si>
    <t>123213:1279:P</t>
  </si>
  <si>
    <t>123213:1280:P</t>
  </si>
  <si>
    <t>123213:1293:P</t>
  </si>
  <si>
    <t xml:space="preserve"> 7.5 X 7.5 Mm </t>
  </si>
  <si>
    <t>123213:1294:P</t>
  </si>
  <si>
    <t>123213:1295:P</t>
  </si>
  <si>
    <t>123213:1308:P</t>
  </si>
  <si>
    <t>123213:1309:P</t>
  </si>
  <si>
    <t>123213:1310:P</t>
  </si>
  <si>
    <t>123213:1323:P</t>
  </si>
  <si>
    <t>123213:1324:P</t>
  </si>
  <si>
    <t>123213:1325:P</t>
  </si>
  <si>
    <t>123213:1338:P</t>
  </si>
  <si>
    <t>123213:1339:P</t>
  </si>
  <si>
    <t>123213:1340:P</t>
  </si>
  <si>
    <t>123213:1353:P</t>
  </si>
  <si>
    <t xml:space="preserve"> Marquise </t>
  </si>
  <si>
    <t>123213:1354:P</t>
  </si>
  <si>
    <t>123213:1355:P</t>
  </si>
  <si>
    <t>123213:1368:P</t>
  </si>
  <si>
    <t xml:space="preserve"> 6 X 3 Mm </t>
  </si>
  <si>
    <t>123213:1369:P</t>
  </si>
  <si>
    <t>123213:1370:P</t>
  </si>
  <si>
    <t>123213:1383:P</t>
  </si>
  <si>
    <t xml:space="preserve"> 6 X 3.5 Mm </t>
  </si>
  <si>
    <t>123213:1384:P</t>
  </si>
  <si>
    <t>123213:1385:P</t>
  </si>
  <si>
    <t>123213:1398:P</t>
  </si>
  <si>
    <t xml:space="preserve"> 7 X 3.5 Mm </t>
  </si>
  <si>
    <t>123213:1399:P</t>
  </si>
  <si>
    <t>123213:1400:P</t>
  </si>
  <si>
    <t>123213:1413:P</t>
  </si>
  <si>
    <t xml:space="preserve"> 8 X 4 Mm </t>
  </si>
  <si>
    <t>123213:1414:P</t>
  </si>
  <si>
    <t>123213:1415:P</t>
  </si>
  <si>
    <t>123213:1428:P</t>
  </si>
  <si>
    <t xml:space="preserve"> 9 X 4.5 Mm </t>
  </si>
  <si>
    <t>123213:1429:P</t>
  </si>
  <si>
    <t>123213:1430:P</t>
  </si>
  <si>
    <t>123213:1443:P</t>
  </si>
  <si>
    <t xml:space="preserve"> 10 X 5 Mm </t>
  </si>
  <si>
    <t>123213:1444:P</t>
  </si>
  <si>
    <t>123213:1445:P</t>
  </si>
  <si>
    <t>123213:1458:P</t>
  </si>
  <si>
    <t xml:space="preserve"> 12 X 6 Mm </t>
  </si>
  <si>
    <t>123213:1459:P</t>
  </si>
  <si>
    <t>123213:1460:P</t>
  </si>
  <si>
    <t>123213:1473:P</t>
  </si>
  <si>
    <t xml:space="preserve"> Pear </t>
  </si>
  <si>
    <t>123213:1474:P</t>
  </si>
  <si>
    <t>123213:1475:P</t>
  </si>
  <si>
    <t>123213:1488:P</t>
  </si>
  <si>
    <t xml:space="preserve"> 5.5 X 3.5 Mm </t>
  </si>
  <si>
    <t>123213:1489:P</t>
  </si>
  <si>
    <t>123213:1490:P</t>
  </si>
  <si>
    <t>123213:1503:P</t>
  </si>
  <si>
    <t>123213:1504:P</t>
  </si>
  <si>
    <t>123213:1505:P</t>
  </si>
  <si>
    <t>123213:1518:P</t>
  </si>
  <si>
    <t>123213:1519:P</t>
  </si>
  <si>
    <t>123213:1520:P</t>
  </si>
  <si>
    <t>123213:1533:P</t>
  </si>
  <si>
    <t xml:space="preserve"> 8 X 5 Mm </t>
  </si>
  <si>
    <t>123213:1534:P</t>
  </si>
  <si>
    <t>123213:1535:P</t>
  </si>
  <si>
    <t>123213:1548:P</t>
  </si>
  <si>
    <t>123213:1549:P</t>
  </si>
  <si>
    <t>123213:1550:P</t>
  </si>
  <si>
    <t>123213:1563:P</t>
  </si>
  <si>
    <t xml:space="preserve"> 9 X 6 Mm </t>
  </si>
  <si>
    <t>123213:1564:P</t>
  </si>
  <si>
    <t>123213:1565:P</t>
  </si>
  <si>
    <t>123213:1578:P</t>
  </si>
  <si>
    <t xml:space="preserve"> 10 X 7 Mm </t>
  </si>
  <si>
    <t>123213:1579:P</t>
  </si>
  <si>
    <t>123213:1580:P</t>
  </si>
  <si>
    <t>123213:1593:P</t>
  </si>
  <si>
    <t xml:space="preserve"> 12 X 8 Mm </t>
  </si>
  <si>
    <t>123213:1594:P</t>
  </si>
  <si>
    <t>123213:1595:P</t>
  </si>
  <si>
    <t>123213:1608:P</t>
  </si>
  <si>
    <t xml:space="preserve"> Heart </t>
  </si>
  <si>
    <t>123213:1609:P</t>
  </si>
  <si>
    <t>123213:1610:P</t>
  </si>
  <si>
    <t>123213:1623:P</t>
  </si>
  <si>
    <t>123213:1624:P</t>
  </si>
  <si>
    <t>123213:1625:P</t>
  </si>
  <si>
    <t>123213:1638:P</t>
  </si>
  <si>
    <t>123213:1639:P</t>
  </si>
  <si>
    <t>123213:1640:P</t>
  </si>
  <si>
    <t>123213:1653:P</t>
  </si>
  <si>
    <t>123213:1654:P</t>
  </si>
  <si>
    <t>123213:1655:P</t>
  </si>
  <si>
    <t>123213:1668:P</t>
  </si>
  <si>
    <t>123213:1669:P</t>
  </si>
  <si>
    <t>123213:1670:P</t>
  </si>
  <si>
    <t>123213:1683:P</t>
  </si>
  <si>
    <t>123213:1684:P</t>
  </si>
  <si>
    <t>123213:1685:P</t>
  </si>
  <si>
    <t>123213:103:P</t>
  </si>
  <si>
    <t xml:space="preserve"> 14K Rose </t>
  </si>
  <si>
    <t>123213:104:P</t>
  </si>
  <si>
    <t xml:space="preserve"> 14K White </t>
  </si>
  <si>
    <t>123213:105:P</t>
  </si>
  <si>
    <t xml:space="preserve"> 14K Yellow </t>
  </si>
  <si>
    <t>123213:119:P</t>
  </si>
  <si>
    <t>123213:120:P</t>
  </si>
  <si>
    <t>123213:121:P</t>
  </si>
  <si>
    <t>123213:134:P</t>
  </si>
  <si>
    <t>123213:135:P</t>
  </si>
  <si>
    <t>123213:136:P</t>
  </si>
  <si>
    <t>123213:149:P</t>
  </si>
  <si>
    <t>123213:150:P</t>
  </si>
  <si>
    <t>123213:151:P</t>
  </si>
  <si>
    <t>123213:164:P</t>
  </si>
  <si>
    <t>123213:165:P</t>
  </si>
  <si>
    <t>123213:166:P</t>
  </si>
  <si>
    <t>123213:179:P</t>
  </si>
  <si>
    <t>123213:180:P</t>
  </si>
  <si>
    <t>123213:181:P</t>
  </si>
  <si>
    <t>123213:194:P</t>
  </si>
  <si>
    <t>123213:195:P</t>
  </si>
  <si>
    <t>123213:196:P</t>
  </si>
  <si>
    <t>123213:209:P</t>
  </si>
  <si>
    <t>123213:210:P</t>
  </si>
  <si>
    <t>123213:211:P</t>
  </si>
  <si>
    <t>123213:224:P</t>
  </si>
  <si>
    <t>123213:225:P</t>
  </si>
  <si>
    <t>123213:226:P</t>
  </si>
  <si>
    <t>123213:239:P</t>
  </si>
  <si>
    <t>123213:240:P</t>
  </si>
  <si>
    <t>123213:241:P</t>
  </si>
  <si>
    <t>123213:254:P</t>
  </si>
  <si>
    <t>123213:255:P</t>
  </si>
  <si>
    <t>123213:256:P</t>
  </si>
  <si>
    <t>123213:269:P</t>
  </si>
  <si>
    <t>123213:270:P</t>
  </si>
  <si>
    <t>123213:271:P</t>
  </si>
  <si>
    <t>123213:284:P</t>
  </si>
  <si>
    <t>123213:285:P</t>
  </si>
  <si>
    <t>123213:286:P</t>
  </si>
  <si>
    <t>123213:299:P</t>
  </si>
  <si>
    <t>123213:300:P</t>
  </si>
  <si>
    <t>123213:301:P</t>
  </si>
  <si>
    <t>123213:314:P</t>
  </si>
  <si>
    <t>123213:315:P</t>
  </si>
  <si>
    <t>123213:316:P</t>
  </si>
  <si>
    <t>123213:329:P</t>
  </si>
  <si>
    <t>123213:330:P</t>
  </si>
  <si>
    <t>123213:331:P</t>
  </si>
  <si>
    <t>123213:344:P</t>
  </si>
  <si>
    <t>123213:345:P</t>
  </si>
  <si>
    <t>123213:346:P</t>
  </si>
  <si>
    <t>123213:359:P</t>
  </si>
  <si>
    <t>123213:360:P</t>
  </si>
  <si>
    <t>123213:361:P</t>
  </si>
  <si>
    <t>123213:374:P</t>
  </si>
  <si>
    <t>123213:375:P</t>
  </si>
  <si>
    <t>123213:376:P</t>
  </si>
  <si>
    <t>123213:389:P</t>
  </si>
  <si>
    <t>123213:390:P</t>
  </si>
  <si>
    <t>123213:391:P</t>
  </si>
  <si>
    <t>123213:404:P</t>
  </si>
  <si>
    <t>123213:405:P</t>
  </si>
  <si>
    <t>123213:406:P</t>
  </si>
  <si>
    <t>123213:419:P</t>
  </si>
  <si>
    <t>123213:420:P</t>
  </si>
  <si>
    <t>123213:421:P</t>
  </si>
  <si>
    <t>123213:434:P</t>
  </si>
  <si>
    <t>123213:435:P</t>
  </si>
  <si>
    <t>123213:436:P</t>
  </si>
  <si>
    <t>123213:449:P</t>
  </si>
  <si>
    <t>123213:450:P</t>
  </si>
  <si>
    <t>123213:451:P</t>
  </si>
  <si>
    <t>123213:464:P</t>
  </si>
  <si>
    <t>123213:465:P</t>
  </si>
  <si>
    <t>123213:466:P</t>
  </si>
  <si>
    <t>123213:479:P</t>
  </si>
  <si>
    <t>123213:480:P</t>
  </si>
  <si>
    <t>123213:481:P</t>
  </si>
  <si>
    <t>123213:494:P</t>
  </si>
  <si>
    <t>123213:495:P</t>
  </si>
  <si>
    <t>123213:496:P</t>
  </si>
  <si>
    <t>123213:509:P</t>
  </si>
  <si>
    <t>123213:510:P</t>
  </si>
  <si>
    <t>123213:511:P</t>
  </si>
  <si>
    <t>123213:524:P</t>
  </si>
  <si>
    <t>123213:525:P</t>
  </si>
  <si>
    <t>123213:526:P</t>
  </si>
  <si>
    <t>123213:539:P</t>
  </si>
  <si>
    <t>123213:540:P</t>
  </si>
  <si>
    <t>123213:541:P</t>
  </si>
  <si>
    <t>123213:554:P</t>
  </si>
  <si>
    <t>123213:555:P</t>
  </si>
  <si>
    <t>123213:556:P</t>
  </si>
  <si>
    <t>123213:569:P</t>
  </si>
  <si>
    <t>123213:570:P</t>
  </si>
  <si>
    <t>123213:571:P</t>
  </si>
  <si>
    <t>123213:584:P</t>
  </si>
  <si>
    <t>123213:585:P</t>
  </si>
  <si>
    <t>123213:586:P</t>
  </si>
  <si>
    <t>123213:599:P</t>
  </si>
  <si>
    <t>123213:600:P</t>
  </si>
  <si>
    <t>123213:601:P</t>
  </si>
  <si>
    <t>123213:614:P</t>
  </si>
  <si>
    <t>123213:615:P</t>
  </si>
  <si>
    <t>123213:616:P</t>
  </si>
  <si>
    <t>123213:629:P</t>
  </si>
  <si>
    <t>123213:630:P</t>
  </si>
  <si>
    <t>123213:631:P</t>
  </si>
  <si>
    <t>123213:644:P</t>
  </si>
  <si>
    <t>123213:645:P</t>
  </si>
  <si>
    <t>123213:646:P</t>
  </si>
  <si>
    <t>123213:659:P</t>
  </si>
  <si>
    <t>123213:660:P</t>
  </si>
  <si>
    <t>123213:661:P</t>
  </si>
  <si>
    <t>123213:674:P</t>
  </si>
  <si>
    <t>123213:675:P</t>
  </si>
  <si>
    <t>123213:676:P</t>
  </si>
  <si>
    <t>123213:689:P</t>
  </si>
  <si>
    <t>123213:690:P</t>
  </si>
  <si>
    <t>123213:691:P</t>
  </si>
  <si>
    <t>123213:704:P</t>
  </si>
  <si>
    <t>123213:705:P</t>
  </si>
  <si>
    <t>123213:706:P</t>
  </si>
  <si>
    <t>123213:719:P</t>
  </si>
  <si>
    <t>123213:720:P</t>
  </si>
  <si>
    <t>123213:721:P</t>
  </si>
  <si>
    <t>123213:734:P</t>
  </si>
  <si>
    <t>123213:735:P</t>
  </si>
  <si>
    <t>123213:736:P</t>
  </si>
  <si>
    <t>123213:749:P</t>
  </si>
  <si>
    <t>123213:750:P</t>
  </si>
  <si>
    <t>123213:751:P</t>
  </si>
  <si>
    <t>123213:764:P</t>
  </si>
  <si>
    <t>123213:765:P</t>
  </si>
  <si>
    <t>123213:766:P</t>
  </si>
  <si>
    <t>123213:779:P</t>
  </si>
  <si>
    <t>123213:780:P</t>
  </si>
  <si>
    <t>123213:781:P</t>
  </si>
  <si>
    <t>123213:794:P</t>
  </si>
  <si>
    <t>123213:795:P</t>
  </si>
  <si>
    <t>123213:796:P</t>
  </si>
  <si>
    <t>123213:809:P</t>
  </si>
  <si>
    <t>123213:810:P</t>
  </si>
  <si>
    <t>123213:811:P</t>
  </si>
  <si>
    <t>123213:824:P</t>
  </si>
  <si>
    <t>123213:825:P</t>
  </si>
  <si>
    <t>123213:826:P</t>
  </si>
  <si>
    <t>123213:839:P</t>
  </si>
  <si>
    <t>123213:840:P</t>
  </si>
  <si>
    <t>123213:841:P</t>
  </si>
  <si>
    <t>123213:854:P</t>
  </si>
  <si>
    <t>123213:855:P</t>
  </si>
  <si>
    <t>123213:856:P</t>
  </si>
  <si>
    <t>123213:869:P</t>
  </si>
  <si>
    <t>123213:870:P</t>
  </si>
  <si>
    <t>123213:871:P</t>
  </si>
  <si>
    <t>123213:884:P</t>
  </si>
  <si>
    <t>123213:885:P</t>
  </si>
  <si>
    <t>123213:886:P</t>
  </si>
  <si>
    <t>123213:899:P</t>
  </si>
  <si>
    <t>123213:900:P</t>
  </si>
  <si>
    <t>123213:901:P</t>
  </si>
  <si>
    <t>123213:914:P</t>
  </si>
  <si>
    <t>123213:915:P</t>
  </si>
  <si>
    <t>123213:916:P</t>
  </si>
  <si>
    <t>123213:929:P</t>
  </si>
  <si>
    <t>123213:930:P</t>
  </si>
  <si>
    <t>123213:931:P</t>
  </si>
  <si>
    <t>123213:944:P</t>
  </si>
  <si>
    <t>123213:945:P</t>
  </si>
  <si>
    <t>123213:946:P</t>
  </si>
  <si>
    <t>123213:959:P</t>
  </si>
  <si>
    <t>123213:960:P</t>
  </si>
  <si>
    <t>123213:961:P</t>
  </si>
  <si>
    <t>123213:974:P</t>
  </si>
  <si>
    <t>123213:975:P</t>
  </si>
  <si>
    <t>123213:976:P</t>
  </si>
  <si>
    <t>123213:989:P</t>
  </si>
  <si>
    <t>123213:990:P</t>
  </si>
  <si>
    <t>123213:991:P</t>
  </si>
  <si>
    <t>123213:1004:P</t>
  </si>
  <si>
    <t>123213:1005:P</t>
  </si>
  <si>
    <t>123213:1006:P</t>
  </si>
  <si>
    <t>123213:1019:P</t>
  </si>
  <si>
    <t>123213:1020:P</t>
  </si>
  <si>
    <t>123213:1021:P</t>
  </si>
  <si>
    <t>123213:1034:P</t>
  </si>
  <si>
    <t>123213:1035:P</t>
  </si>
  <si>
    <t>123213:1036:P</t>
  </si>
  <si>
    <t>123213:1049:P</t>
  </si>
  <si>
    <t>123213:1050:P</t>
  </si>
  <si>
    <t>123213:1051:P</t>
  </si>
  <si>
    <t>123213:1064:P</t>
  </si>
  <si>
    <t>123213:1065:P</t>
  </si>
  <si>
    <t>123213:1066:P</t>
  </si>
  <si>
    <t>123213:1079:P</t>
  </si>
  <si>
    <t>123213:1080:P</t>
  </si>
  <si>
    <t>123213:1081:P</t>
  </si>
  <si>
    <t>123213:1094:P</t>
  </si>
  <si>
    <t>123213:1095:P</t>
  </si>
  <si>
    <t>123213:1096:P</t>
  </si>
  <si>
    <t>123213:1109:P</t>
  </si>
  <si>
    <t>123213:1110:P</t>
  </si>
  <si>
    <t>123213:1111:P</t>
  </si>
  <si>
    <t>123213:1124:P</t>
  </si>
  <si>
    <t>123213:1125:P</t>
  </si>
  <si>
    <t>123213:1126:P</t>
  </si>
  <si>
    <t>123213:1139:P</t>
  </si>
  <si>
    <t>123213:1140:P</t>
  </si>
  <si>
    <t>123213:1141:P</t>
  </si>
  <si>
    <t>123213:1154:P</t>
  </si>
  <si>
    <t>123213:1155:P</t>
  </si>
  <si>
    <t>123213:1156:P</t>
  </si>
  <si>
    <t>123213:1169:P</t>
  </si>
  <si>
    <t>123213:1170:P</t>
  </si>
  <si>
    <t>123213:1171:P</t>
  </si>
  <si>
    <t>123213:1184:P</t>
  </si>
  <si>
    <t>123213:1185:P</t>
  </si>
  <si>
    <t>123213:1186:P</t>
  </si>
  <si>
    <t>123213:1199:P</t>
  </si>
  <si>
    <t>123213:1200:P</t>
  </si>
  <si>
    <t>123213:1201:P</t>
  </si>
  <si>
    <t>123213:1214:P</t>
  </si>
  <si>
    <t>123213:1215:P</t>
  </si>
  <si>
    <t>123213:1216:P</t>
  </si>
  <si>
    <t>123213:1229:P</t>
  </si>
  <si>
    <t>123213:1230:P</t>
  </si>
  <si>
    <t>123213:1231:P</t>
  </si>
  <si>
    <t>123213:1244:P</t>
  </si>
  <si>
    <t>123213:1245:P</t>
  </si>
  <si>
    <t>123213:1246:P</t>
  </si>
  <si>
    <t>123213:1259:P</t>
  </si>
  <si>
    <t>123213:1260:P</t>
  </si>
  <si>
    <t>123213:1261:P</t>
  </si>
  <si>
    <t>123213:1274:P</t>
  </si>
  <si>
    <t>123213:1275:P</t>
  </si>
  <si>
    <t>123213:1276:P</t>
  </si>
  <si>
    <t>123213:1289:P</t>
  </si>
  <si>
    <t>123213:1290:P</t>
  </si>
  <si>
    <t>123213:1291:P</t>
  </si>
  <si>
    <t>123213:1304:P</t>
  </si>
  <si>
    <t>123213:1305:P</t>
  </si>
  <si>
    <t>123213:1306:P</t>
  </si>
  <si>
    <t>123213:1319:P</t>
  </si>
  <si>
    <t>123213:1320:P</t>
  </si>
  <si>
    <t>123213:1321:P</t>
  </si>
  <si>
    <t>123213:1334:P</t>
  </si>
  <si>
    <t>123213:1335:P</t>
  </si>
  <si>
    <t>123213:1336:P</t>
  </si>
  <si>
    <t>123213:1349:P</t>
  </si>
  <si>
    <t>123213:1350:P</t>
  </si>
  <si>
    <t>123213:1351:P</t>
  </si>
  <si>
    <t>123213:1364:P</t>
  </si>
  <si>
    <t>123213:1365:P</t>
  </si>
  <si>
    <t>123213:1366:P</t>
  </si>
  <si>
    <t>123213:1379:P</t>
  </si>
  <si>
    <t>123213:1380:P</t>
  </si>
  <si>
    <t>123213:1381:P</t>
  </si>
  <si>
    <t>123213:1394:P</t>
  </si>
  <si>
    <t>123213:1395:P</t>
  </si>
  <si>
    <t>123213:1396:P</t>
  </si>
  <si>
    <t>123213:1409:P</t>
  </si>
  <si>
    <t>123213:1410:P</t>
  </si>
  <si>
    <t>123213:1411:P</t>
  </si>
  <si>
    <t>123213:1424:P</t>
  </si>
  <si>
    <t>123213:1425:P</t>
  </si>
  <si>
    <t>123213:1426:P</t>
  </si>
  <si>
    <t>123213:1439:P</t>
  </si>
  <si>
    <t>123213:1440:P</t>
  </si>
  <si>
    <t>123213:1441:P</t>
  </si>
  <si>
    <t>123213:1454:P</t>
  </si>
  <si>
    <t>123213:1455:P</t>
  </si>
  <si>
    <t>123213:1456:P</t>
  </si>
  <si>
    <t>123213:1469:P</t>
  </si>
  <si>
    <t>123213:1470:P</t>
  </si>
  <si>
    <t>123213:1471:P</t>
  </si>
  <si>
    <t>123213:1484:P</t>
  </si>
  <si>
    <t>123213:1485:P</t>
  </si>
  <si>
    <t>123213:1486:P</t>
  </si>
  <si>
    <t>123213:1499:P</t>
  </si>
  <si>
    <t>123213:1500:P</t>
  </si>
  <si>
    <t>123213:1501:P</t>
  </si>
  <si>
    <t>123213:1514:P</t>
  </si>
  <si>
    <t>123213:1515:P</t>
  </si>
  <si>
    <t>123213:1516:P</t>
  </si>
  <si>
    <t>123213:1529:P</t>
  </si>
  <si>
    <t>123213:1530:P</t>
  </si>
  <si>
    <t>123213:1531:P</t>
  </si>
  <si>
    <t>123213:1544:P</t>
  </si>
  <si>
    <t>123213:1545:P</t>
  </si>
  <si>
    <t>123213:1546:P</t>
  </si>
  <si>
    <t>123213:1559:P</t>
  </si>
  <si>
    <t>123213:1560:P</t>
  </si>
  <si>
    <t>123213:1561:P</t>
  </si>
  <si>
    <t>123213:1574:P</t>
  </si>
  <si>
    <t>123213:1575:P</t>
  </si>
  <si>
    <t>123213:1576:P</t>
  </si>
  <si>
    <t>123213:1589:P</t>
  </si>
  <si>
    <t>123213:1590:P</t>
  </si>
  <si>
    <t>123213:1591:P</t>
  </si>
  <si>
    <t>123213:1604:P</t>
  </si>
  <si>
    <t>123213:1605:P</t>
  </si>
  <si>
    <t>123213:1606:P</t>
  </si>
  <si>
    <t>123213:1619:P</t>
  </si>
  <si>
    <t>123213:1620:P</t>
  </si>
  <si>
    <t>123213:1621:P</t>
  </si>
  <si>
    <t>123213:1634:P</t>
  </si>
  <si>
    <t>123213:1635:P</t>
  </si>
  <si>
    <t>123213:1636:P</t>
  </si>
  <si>
    <t>123213:1649:P</t>
  </si>
  <si>
    <t>123213:1650:P</t>
  </si>
  <si>
    <t>123213:1651:P</t>
  </si>
  <si>
    <t>123213:1664:P</t>
  </si>
  <si>
    <t>123213:1665:P</t>
  </si>
  <si>
    <t>123213:1666:P</t>
  </si>
  <si>
    <t>123213:1679:P</t>
  </si>
  <si>
    <t>123213:1680:P</t>
  </si>
  <si>
    <t>123213:1681:P</t>
  </si>
  <si>
    <t>123213:100:P</t>
  </si>
  <si>
    <t xml:space="preserve"> 10K Rose </t>
  </si>
  <si>
    <t>123213:101:P</t>
  </si>
  <si>
    <t xml:space="preserve"> 10K White </t>
  </si>
  <si>
    <t>123213:102:P</t>
  </si>
  <si>
    <t xml:space="preserve"> 10K Yellow </t>
  </si>
  <si>
    <t>123213:116:P</t>
  </si>
  <si>
    <t>123213:117:P</t>
  </si>
  <si>
    <t>123213:118:P</t>
  </si>
  <si>
    <t>123213:131:P</t>
  </si>
  <si>
    <t>123213:132:P</t>
  </si>
  <si>
    <t>123213:133:P</t>
  </si>
  <si>
    <t>123213:146:P</t>
  </si>
  <si>
    <t>123213:147:P</t>
  </si>
  <si>
    <t>123213:148:P</t>
  </si>
  <si>
    <t>123213:161:P</t>
  </si>
  <si>
    <t>123213:162:P</t>
  </si>
  <si>
    <t>123213:163:P</t>
  </si>
  <si>
    <t>123213:176:P</t>
  </si>
  <si>
    <t>123213:177:P</t>
  </si>
  <si>
    <t>123213:178:P</t>
  </si>
  <si>
    <t>123213:191:P</t>
  </si>
  <si>
    <t>123213:192:P</t>
  </si>
  <si>
    <t>123213:193:P</t>
  </si>
  <si>
    <t>123213:206:P</t>
  </si>
  <si>
    <t>123213:207:P</t>
  </si>
  <si>
    <t>123213:208:P</t>
  </si>
  <si>
    <t>123213:221:P</t>
  </si>
  <si>
    <t>123213:222:P</t>
  </si>
  <si>
    <t>123213:223:P</t>
  </si>
  <si>
    <t>123213:236:P</t>
  </si>
  <si>
    <t>123213:237:P</t>
  </si>
  <si>
    <t>123213:238:P</t>
  </si>
  <si>
    <t>123213:251:P</t>
  </si>
  <si>
    <t>123213:252:P</t>
  </si>
  <si>
    <t>123213:253:P</t>
  </si>
  <si>
    <t>123213:266:P</t>
  </si>
  <si>
    <t>123213:267:P</t>
  </si>
  <si>
    <t>123213:268:P</t>
  </si>
  <si>
    <t>123213:281:P</t>
  </si>
  <si>
    <t>123213:282:P</t>
  </si>
  <si>
    <t>123213:283:P</t>
  </si>
  <si>
    <t>123213:296:P</t>
  </si>
  <si>
    <t>123213:297:P</t>
  </si>
  <si>
    <t>123213:298:P</t>
  </si>
  <si>
    <t>123213:311:P</t>
  </si>
  <si>
    <t>123213:312:P</t>
  </si>
  <si>
    <t>123213:313:P</t>
  </si>
  <si>
    <t>123213:326:P</t>
  </si>
  <si>
    <t>123213:327:P</t>
  </si>
  <si>
    <t>123213:328:P</t>
  </si>
  <si>
    <t>123213:341:P</t>
  </si>
  <si>
    <t>123213:342:P</t>
  </si>
  <si>
    <t>123213:343:P</t>
  </si>
  <si>
    <t>123213:356:P</t>
  </si>
  <si>
    <t>123213:357:P</t>
  </si>
  <si>
    <t>123213:358:P</t>
  </si>
  <si>
    <t>123213:371:P</t>
  </si>
  <si>
    <t>123213:372:P</t>
  </si>
  <si>
    <t>123213:373:P</t>
  </si>
  <si>
    <t>123213:386:P</t>
  </si>
  <si>
    <t>123213:387:P</t>
  </si>
  <si>
    <t>123213:388:P</t>
  </si>
  <si>
    <t>123213:401:P</t>
  </si>
  <si>
    <t>123213:402:P</t>
  </si>
  <si>
    <t>123213:403:P</t>
  </si>
  <si>
    <t>123213:416:P</t>
  </si>
  <si>
    <t>123213:417:P</t>
  </si>
  <si>
    <t>123213:418:P</t>
  </si>
  <si>
    <t>123213:431:P</t>
  </si>
  <si>
    <t>123213:432:P</t>
  </si>
  <si>
    <t>123213:433:P</t>
  </si>
  <si>
    <t>123213:446:P</t>
  </si>
  <si>
    <t>123213:447:P</t>
  </si>
  <si>
    <t>123213:448:P</t>
  </si>
  <si>
    <t>123213:461:P</t>
  </si>
  <si>
    <t>123213:462:P</t>
  </si>
  <si>
    <t>123213:463:P</t>
  </si>
  <si>
    <t>123213:476:P</t>
  </si>
  <si>
    <t>123213:477:P</t>
  </si>
  <si>
    <t>123213:478:P</t>
  </si>
  <si>
    <t>123213:491:P</t>
  </si>
  <si>
    <t>123213:492:P</t>
  </si>
  <si>
    <t>123213:493:P</t>
  </si>
  <si>
    <t>123213:506:P</t>
  </si>
  <si>
    <t>123213:507:P</t>
  </si>
  <si>
    <t>123213:508:P</t>
  </si>
  <si>
    <t>123213:521:P</t>
  </si>
  <si>
    <t>123213:522:P</t>
  </si>
  <si>
    <t>123213:523:P</t>
  </si>
  <si>
    <t>123213:536:P</t>
  </si>
  <si>
    <t>123213:537:P</t>
  </si>
  <si>
    <t>123213:538:P</t>
  </si>
  <si>
    <t>123213:551:P</t>
  </si>
  <si>
    <t>123213:552:P</t>
  </si>
  <si>
    <t>123213:553:P</t>
  </si>
  <si>
    <t>123213:566:P</t>
  </si>
  <si>
    <t>123213:567:P</t>
  </si>
  <si>
    <t>123213:568:P</t>
  </si>
  <si>
    <t>123213:581:P</t>
  </si>
  <si>
    <t>123213:582:P</t>
  </si>
  <si>
    <t>123213:583:P</t>
  </si>
  <si>
    <t>123213:596:P</t>
  </si>
  <si>
    <t>123213:597:P</t>
  </si>
  <si>
    <t>123213:598:P</t>
  </si>
  <si>
    <t>123213:611:P</t>
  </si>
  <si>
    <t>123213:612:P</t>
  </si>
  <si>
    <t>123213:613:P</t>
  </si>
  <si>
    <t>123213:626:P</t>
  </si>
  <si>
    <t>123213:627:P</t>
  </si>
  <si>
    <t>123213:628:P</t>
  </si>
  <si>
    <t>123213:641:P</t>
  </si>
  <si>
    <t>123213:642:P</t>
  </si>
  <si>
    <t>123213:643:P</t>
  </si>
  <si>
    <t>123213:656:P</t>
  </si>
  <si>
    <t>123213:657:P</t>
  </si>
  <si>
    <t>123213:658:P</t>
  </si>
  <si>
    <t>123213:671:P</t>
  </si>
  <si>
    <t>123213:672:P</t>
  </si>
  <si>
    <t>123213:673:P</t>
  </si>
  <si>
    <t>123213:686:P</t>
  </si>
  <si>
    <t>123213:687:P</t>
  </si>
  <si>
    <t>123213:688:P</t>
  </si>
  <si>
    <t>123213:701:P</t>
  </si>
  <si>
    <t>123213:702:P</t>
  </si>
  <si>
    <t>123213:703:P</t>
  </si>
  <si>
    <t>123213:716:P</t>
  </si>
  <si>
    <t>123213:717:P</t>
  </si>
  <si>
    <t>123213:718:P</t>
  </si>
  <si>
    <t>123213:731:P</t>
  </si>
  <si>
    <t>123213:732:P</t>
  </si>
  <si>
    <t>123213:733:P</t>
  </si>
  <si>
    <t>123213:746:P</t>
  </si>
  <si>
    <t>123213:747:P</t>
  </si>
  <si>
    <t>123213:748:P</t>
  </si>
  <si>
    <t>123213:761:P</t>
  </si>
  <si>
    <t>123213:762:P</t>
  </si>
  <si>
    <t>123213:763:P</t>
  </si>
  <si>
    <t>123213:776:P</t>
  </si>
  <si>
    <t>123213:777:P</t>
  </si>
  <si>
    <t>123213:778:P</t>
  </si>
  <si>
    <t>123213:791:P</t>
  </si>
  <si>
    <t>123213:792:P</t>
  </si>
  <si>
    <t>123213:793:P</t>
  </si>
  <si>
    <t>123213:806:P</t>
  </si>
  <si>
    <t>123213:807:P</t>
  </si>
  <si>
    <t>123213:808:P</t>
  </si>
  <si>
    <t>123213:821:P</t>
  </si>
  <si>
    <t>123213:822:P</t>
  </si>
  <si>
    <t>123213:823:P</t>
  </si>
  <si>
    <t>123213:836:P</t>
  </si>
  <si>
    <t>123213:837:P</t>
  </si>
  <si>
    <t>123213:838:P</t>
  </si>
  <si>
    <t>123213:851:P</t>
  </si>
  <si>
    <t>123213:852:P</t>
  </si>
  <si>
    <t>123213:853:P</t>
  </si>
  <si>
    <t>123213:866:P</t>
  </si>
  <si>
    <t>123213:867:P</t>
  </si>
  <si>
    <t>123213:868:P</t>
  </si>
  <si>
    <t>123213:881:P</t>
  </si>
  <si>
    <t>123213:882:P</t>
  </si>
  <si>
    <t>123213:883:P</t>
  </si>
  <si>
    <t>123213:896:P</t>
  </si>
  <si>
    <t>123213:897:P</t>
  </si>
  <si>
    <t>123213:898:P</t>
  </si>
  <si>
    <t>123213:911:P</t>
  </si>
  <si>
    <t>123213:912:P</t>
  </si>
  <si>
    <t>123213:913:P</t>
  </si>
  <si>
    <t>123213:926:P</t>
  </si>
  <si>
    <t>123213:927:P</t>
  </si>
  <si>
    <t>123213:928:P</t>
  </si>
  <si>
    <t>123213:941:P</t>
  </si>
  <si>
    <t>123213:942:P</t>
  </si>
  <si>
    <t>123213:943:P</t>
  </si>
  <si>
    <t>123213:956:P</t>
  </si>
  <si>
    <t>123213:957:P</t>
  </si>
  <si>
    <t>123213:958:P</t>
  </si>
  <si>
    <t>123213:971:P</t>
  </si>
  <si>
    <t>123213:972:P</t>
  </si>
  <si>
    <t>123213:973:P</t>
  </si>
  <si>
    <t>123213:986:P</t>
  </si>
  <si>
    <t>123213:987:P</t>
  </si>
  <si>
    <t>123213:988:P</t>
  </si>
  <si>
    <t>123213:1001:P</t>
  </si>
  <si>
    <t>123213:1002:P</t>
  </si>
  <si>
    <t>123213:1003:P</t>
  </si>
  <si>
    <t>123213:1016:P</t>
  </si>
  <si>
    <t>123213:1017:P</t>
  </si>
  <si>
    <t>123213:1018:P</t>
  </si>
  <si>
    <t>123213:1031:P</t>
  </si>
  <si>
    <t>123213:1032:P</t>
  </si>
  <si>
    <t>123213:1033:P</t>
  </si>
  <si>
    <t>123213:1046:P</t>
  </si>
  <si>
    <t>123213:1047:P</t>
  </si>
  <si>
    <t>123213:1048:P</t>
  </si>
  <si>
    <t>123213:1061:P</t>
  </si>
  <si>
    <t>123213:1062:P</t>
  </si>
  <si>
    <t>123213:1063:P</t>
  </si>
  <si>
    <t>123213:1076:P</t>
  </si>
  <si>
    <t>123213:1077:P</t>
  </si>
  <si>
    <t>123213:1078:P</t>
  </si>
  <si>
    <t>123213:1091:P</t>
  </si>
  <si>
    <t>123213:1092:P</t>
  </si>
  <si>
    <t>123213:1093:P</t>
  </si>
  <si>
    <t>123213:1106:P</t>
  </si>
  <si>
    <t>123213:1107:P</t>
  </si>
  <si>
    <t>123213:1108:P</t>
  </si>
  <si>
    <t>123213:1121:P</t>
  </si>
  <si>
    <t>123213:1122:P</t>
  </si>
  <si>
    <t>123213:1123:P</t>
  </si>
  <si>
    <t>123213:1136:P</t>
  </si>
  <si>
    <t>123213:1137:P</t>
  </si>
  <si>
    <t>123213:1138:P</t>
  </si>
  <si>
    <t>123213:1151:P</t>
  </si>
  <si>
    <t>123213:1152:P</t>
  </si>
  <si>
    <t>123213:1153:P</t>
  </si>
  <si>
    <t>123213:1166:P</t>
  </si>
  <si>
    <t>123213:1167:P</t>
  </si>
  <si>
    <t>123213:1168:P</t>
  </si>
  <si>
    <t>123213:1181:P</t>
  </si>
  <si>
    <t>123213:1182:P</t>
  </si>
  <si>
    <t>123213:1183:P</t>
  </si>
  <si>
    <t>123213:1196:P</t>
  </si>
  <si>
    <t>123213:1197:P</t>
  </si>
  <si>
    <t>123213:1198:P</t>
  </si>
  <si>
    <t>123213:1211:P</t>
  </si>
  <si>
    <t>123213:1212:P</t>
  </si>
  <si>
    <t>123213:1213:P</t>
  </si>
  <si>
    <t>123213:1226:P</t>
  </si>
  <si>
    <t>123213:1227:P</t>
  </si>
  <si>
    <t>123213:1228:P</t>
  </si>
  <si>
    <t>123213:1241:P</t>
  </si>
  <si>
    <t>123213:1242:P</t>
  </si>
  <si>
    <t>123213:1243:P</t>
  </si>
  <si>
    <t>123213:1256:P</t>
  </si>
  <si>
    <t>123213:1257:P</t>
  </si>
  <si>
    <t>123213:1258:P</t>
  </si>
  <si>
    <t>123213:1271:P</t>
  </si>
  <si>
    <t>123213:1272:P</t>
  </si>
  <si>
    <t>123213:1273:P</t>
  </si>
  <si>
    <t>123213:1286:P</t>
  </si>
  <si>
    <t>123213:1287:P</t>
  </si>
  <si>
    <t>123213:1288:P</t>
  </si>
  <si>
    <t>123213:1301:P</t>
  </si>
  <si>
    <t>123213:1302:P</t>
  </si>
  <si>
    <t>123213:1303:P</t>
  </si>
  <si>
    <t>123213:1316:P</t>
  </si>
  <si>
    <t>123213:1317:P</t>
  </si>
  <si>
    <t>123213:1318:P</t>
  </si>
  <si>
    <t>123213:1331:P</t>
  </si>
  <si>
    <t>123213:1332:P</t>
  </si>
  <si>
    <t>123213:1333:P</t>
  </si>
  <si>
    <t>123213:1346:P</t>
  </si>
  <si>
    <t>123213:1347:P</t>
  </si>
  <si>
    <t>123213:1348:P</t>
  </si>
  <si>
    <t>123213:1361:P</t>
  </si>
  <si>
    <t>123213:1362:P</t>
  </si>
  <si>
    <t>123213:1363:P</t>
  </si>
  <si>
    <t>123213:1376:P</t>
  </si>
  <si>
    <t>123213:1377:P</t>
  </si>
  <si>
    <t>123213:1378:P</t>
  </si>
  <si>
    <t>123213:1391:P</t>
  </si>
  <si>
    <t>123213:1392:P</t>
  </si>
  <si>
    <t>123213:1393:P</t>
  </si>
  <si>
    <t>123213:1406:P</t>
  </si>
  <si>
    <t>123213:1407:P</t>
  </si>
  <si>
    <t>123213:1408:P</t>
  </si>
  <si>
    <t>123213:1421:P</t>
  </si>
  <si>
    <t>123213:1422:P</t>
  </si>
  <si>
    <t>123213:1423:P</t>
  </si>
  <si>
    <t>123213:1436:P</t>
  </si>
  <si>
    <t>123213:1437:P</t>
  </si>
  <si>
    <t>123213:1438:P</t>
  </si>
  <si>
    <t>123213:1451:P</t>
  </si>
  <si>
    <t>123213:1452:P</t>
  </si>
  <si>
    <t>123213:1453:P</t>
  </si>
  <si>
    <t>123213:1466:P</t>
  </si>
  <si>
    <t>123213:1467:P</t>
  </si>
  <si>
    <t>123213:1468:P</t>
  </si>
  <si>
    <t>123213:1481:P</t>
  </si>
  <si>
    <t>123213:1482:P</t>
  </si>
  <si>
    <t>123213:1483:P</t>
  </si>
  <si>
    <t>123213:1496:P</t>
  </si>
  <si>
    <t>123213:1497:P</t>
  </si>
  <si>
    <t>123213:1498:P</t>
  </si>
  <si>
    <t>123213:1511:P</t>
  </si>
  <si>
    <t>123213:1512:P</t>
  </si>
  <si>
    <t>123213:1513:P</t>
  </si>
  <si>
    <t>123213:1526:P</t>
  </si>
  <si>
    <t>123213:1527:P</t>
  </si>
  <si>
    <t>123213:1528:P</t>
  </si>
  <si>
    <t>123213:1541:P</t>
  </si>
  <si>
    <t>123213:1542:P</t>
  </si>
  <si>
    <t>123213:1543:P</t>
  </si>
  <si>
    <t>123213:1556:P</t>
  </si>
  <si>
    <t>123213:1557:P</t>
  </si>
  <si>
    <t>123213:1558:P</t>
  </si>
  <si>
    <t>123213:1571:P</t>
  </si>
  <si>
    <t>123213:1572:P</t>
  </si>
  <si>
    <t>123213:1573:P</t>
  </si>
  <si>
    <t>123213:1586:P</t>
  </si>
  <si>
    <t>123213:1587:P</t>
  </si>
  <si>
    <t>123213:1588:P</t>
  </si>
  <si>
    <t>123213:1601:P</t>
  </si>
  <si>
    <t>123213:1602:P</t>
  </si>
  <si>
    <t>123213:1603:P</t>
  </si>
  <si>
    <t>123213:1616:P</t>
  </si>
  <si>
    <t>123213:1617:P</t>
  </si>
  <si>
    <t>123213:1618:P</t>
  </si>
  <si>
    <t>123213:1631:P</t>
  </si>
  <si>
    <t>123213:1632:P</t>
  </si>
  <si>
    <t>123213:1633:P</t>
  </si>
  <si>
    <t>123213:1646:P</t>
  </si>
  <si>
    <t>123213:1647:P</t>
  </si>
  <si>
    <t>123213:1648:P</t>
  </si>
  <si>
    <t>123213:1661:P</t>
  </si>
  <si>
    <t>123213:1662:P</t>
  </si>
  <si>
    <t>123213:1663:P</t>
  </si>
  <si>
    <t>123213:1676:P</t>
  </si>
  <si>
    <t>123213:1677:P</t>
  </si>
  <si>
    <t>123213:1678:P</t>
  </si>
  <si>
    <t>chapter700</t>
  </si>
  <si>
    <t>shape</t>
  </si>
  <si>
    <t>width</t>
  </si>
  <si>
    <t>retail_price</t>
  </si>
  <si>
    <t>1st_size_larger</t>
  </si>
  <si>
    <t>id</t>
  </si>
  <si>
    <t>major_item</t>
  </si>
  <si>
    <t>chapter1200SKUs</t>
  </si>
  <si>
    <t>description</t>
  </si>
  <si>
    <t>size</t>
  </si>
  <si>
    <t>color</t>
  </si>
  <si>
    <t>welding_technology</t>
  </si>
  <si>
    <t>smaller/larger</t>
  </si>
  <si>
    <t>multiplier</t>
  </si>
  <si>
    <t>stone_size</t>
  </si>
  <si>
    <t>silver_stone_specification</t>
  </si>
  <si>
    <t>formula_for_first_size_larger</t>
  </si>
  <si>
    <t>first_size_larger</t>
  </si>
  <si>
    <t>each_additional_size_JLRC</t>
  </si>
  <si>
    <t>part_cost_note</t>
  </si>
  <si>
    <t>outside_vendor_cost</t>
  </si>
  <si>
    <t>superfilt_cost_of_jlrc_installation</t>
  </si>
  <si>
    <t>vendor_markup_for_part_geller_book_retail</t>
  </si>
  <si>
    <t>markup_for_superfit_labor_to_install</t>
  </si>
  <si>
    <t>Generic</t>
  </si>
  <si>
    <t xml:space="preserve">Torch   </t>
  </si>
  <si>
    <t>10%x</t>
  </si>
  <si>
    <t>12%x</t>
  </si>
  <si>
    <t>75%x</t>
  </si>
  <si>
    <t>20%x</t>
  </si>
  <si>
    <t>33%x</t>
  </si>
  <si>
    <t>60%x</t>
  </si>
  <si>
    <t>90%x</t>
  </si>
  <si>
    <t>180%x</t>
  </si>
  <si>
    <t>57%x</t>
  </si>
  <si>
    <t>100%x</t>
  </si>
  <si>
    <t>40%x</t>
  </si>
  <si>
    <t>125%x</t>
  </si>
  <si>
    <t>160%x</t>
  </si>
  <si>
    <t>15%x</t>
  </si>
  <si>
    <t>79%x</t>
  </si>
  <si>
    <t>235%x</t>
  </si>
  <si>
    <t>65%x</t>
  </si>
  <si>
    <t>200%x</t>
  </si>
  <si>
    <t>135%x</t>
  </si>
  <si>
    <t>master_1</t>
  </si>
  <si>
    <t>master_2</t>
  </si>
  <si>
    <t>master_3</t>
  </si>
  <si>
    <t>formula_specs</t>
  </si>
  <si>
    <t>multiplie_1*1.2</t>
  </si>
  <si>
    <t>1000*1.2</t>
  </si>
  <si>
    <t>1000*1.4</t>
  </si>
  <si>
    <t>1000*0.9</t>
  </si>
  <si>
    <t>1000*1.15</t>
  </si>
  <si>
    <t>1000*1.8</t>
  </si>
  <si>
    <t>1000*0.94</t>
  </si>
  <si>
    <t>1000*1.33</t>
  </si>
  <si>
    <t>1000*2.3</t>
  </si>
  <si>
    <t>1000*2.7</t>
  </si>
  <si>
    <t>1000*2.65</t>
  </si>
  <si>
    <t>1000*3.2</t>
  </si>
  <si>
    <t>1000*0.95</t>
  </si>
  <si>
    <t>1000*1.65</t>
  </si>
  <si>
    <t>1000*0.85</t>
  </si>
  <si>
    <t>1000*2.1</t>
  </si>
  <si>
    <t>1000*0.96</t>
  </si>
  <si>
    <t>1000*2.8</t>
  </si>
  <si>
    <t>1000*3.65</t>
  </si>
  <si>
    <t>1000*4.25</t>
  </si>
  <si>
    <t>1000*4.9</t>
  </si>
  <si>
    <t>1000*2</t>
  </si>
  <si>
    <t>1000*1.5</t>
  </si>
  <si>
    <t>1000*3</t>
  </si>
  <si>
    <t>1000*4</t>
  </si>
  <si>
    <t>1000*0.5</t>
  </si>
  <si>
    <t>1000*0.75</t>
  </si>
  <si>
    <t>1000*2.4</t>
  </si>
  <si>
    <t>1000*2.5</t>
  </si>
  <si>
    <t>1000*2.2</t>
  </si>
  <si>
    <t>1000*2.26</t>
  </si>
  <si>
    <t>1000*3.25</t>
  </si>
  <si>
    <t>1000*3.35</t>
  </si>
  <si>
    <t>1000*3.75</t>
  </si>
  <si>
    <t>1000*2.9</t>
  </si>
  <si>
    <t>1001*0.9</t>
  </si>
  <si>
    <t>1001*1.15</t>
  </si>
  <si>
    <t>1001*1.8</t>
  </si>
  <si>
    <t>1001*0.94</t>
  </si>
  <si>
    <t>1001*1.33</t>
  </si>
  <si>
    <t>1001*2.3</t>
  </si>
  <si>
    <t>1001*2.5</t>
  </si>
  <si>
    <t>1002*0.9</t>
  </si>
  <si>
    <t>1002*1.15</t>
  </si>
  <si>
    <t>1002*1.8</t>
  </si>
  <si>
    <t>1002*0.94</t>
  </si>
  <si>
    <t>1002*1.33</t>
  </si>
  <si>
    <t>1002*2.3</t>
  </si>
  <si>
    <t>1002*2.5</t>
  </si>
  <si>
    <t>1015*1.25</t>
  </si>
  <si>
    <t>1015*1.35</t>
  </si>
  <si>
    <t>1015*1.75</t>
  </si>
  <si>
    <t>1015*2.5</t>
  </si>
  <si>
    <t>1016*1.25</t>
  </si>
  <si>
    <t>1016*1.35</t>
  </si>
  <si>
    <t>1016*1.75</t>
  </si>
  <si>
    <t>1017*1.25</t>
  </si>
  <si>
    <t>1017*1.35</t>
  </si>
  <si>
    <t>1017*1.75</t>
  </si>
  <si>
    <t>1003*1.33</t>
  </si>
  <si>
    <t>1004*1.33</t>
  </si>
  <si>
    <t>1005*1.33</t>
  </si>
  <si>
    <t>1006*1.33</t>
  </si>
  <si>
    <t>1006*3.65</t>
  </si>
  <si>
    <t>1006*2.15</t>
  </si>
  <si>
    <t>1006*2.5</t>
  </si>
  <si>
    <t>1007*3.65</t>
  </si>
  <si>
    <t>1007*2.15</t>
  </si>
  <si>
    <t>1008*1.33</t>
  </si>
  <si>
    <t>1008*3.65</t>
  </si>
  <si>
    <t>1008*2.15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</si>
</sst>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6"/>
      <color theme="1"/>
      <name val="Times New Roman"/>
      <family val="2"/>
    </font>
    <font>
      <b/>
      <sz val="16"/>
      <color theme="1"/>
      <name val="Times New Roman"/>
      <family val="1"/>
    </font>
    <font>
      <sz val="8"/>
      <name val="Times New Roman"/>
      <family val="2"/>
    </font>
    <font>
      <sz val="11"/>
      <color rgb="FF555555"/>
      <name val="System"/>
      <family val="2"/>
    </font>
    <font>
      <sz val="16"/>
      <color theme="1"/>
      <name val="Times New Roman"/>
      <family val="1"/>
    </font>
    <font>
      <sz val="11"/>
      <color rgb="FF555555"/>
      <name val="Roboto"/>
    </font>
    <font>
      <sz val="16"/>
      <color theme="1"/>
      <name val="Times New Roman"/>
      <family val="2"/>
    </font>
    <font>
      <b/>
      <sz val="16"/>
      <color rgb="FFFF0000"/>
      <name val="Times New Roman"/>
      <family val="1"/>
    </font>
    <font>
      <sz val="16"/>
      <color theme="5" tint="-0.249977111117893"/>
      <name val="Times New Roman"/>
      <family val="1"/>
    </font>
    <font>
      <b/>
      <sz val="16"/>
      <color theme="5" tint="-0.249977111117893"/>
      <name val="Times New Roman"/>
      <family val="1"/>
    </font>
    <font>
      <sz val="16"/>
      <color theme="5" tint="-0.249977111117893"/>
      <name val="Times New Roman"/>
      <family val="2"/>
    </font>
    <font>
      <sz val="16"/>
      <color theme="9"/>
      <name val="Times New Roman"/>
      <family val="2"/>
    </font>
    <font>
      <b/>
      <sz val="16"/>
      <color rgb="FF6600FF"/>
      <name val="Times New Roman"/>
      <family val="1"/>
    </font>
    <font>
      <sz val="16"/>
      <color rgb="FF6600FF"/>
      <name val="Times New Roman"/>
      <family val="1"/>
    </font>
    <font>
      <b/>
      <sz val="16"/>
      <color rgb="FFFF00FF"/>
      <name val="Times New Roman"/>
      <family val="1"/>
    </font>
    <font>
      <sz val="16"/>
      <color rgb="FFFF00FF"/>
      <name val="Times New Roman"/>
      <family val="1"/>
    </font>
    <font>
      <sz val="11"/>
      <color indexed="8"/>
      <name val="Calibri"/>
      <family val="2"/>
      <scheme val="minor"/>
    </font>
    <font>
      <sz val="16"/>
      <color theme="4" tint="-0.249977111117893"/>
      <name val="Times New Roman"/>
      <family val="2"/>
    </font>
    <font>
      <b/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9">
    <xf numFmtId="0" fontId="0" fillId="0" borderId="0" xfId="0"/>
    <xf numFmtId="164" fontId="8" fillId="2" borderId="1" xfId="0" applyNumberFormat="1" applyFont="1" applyFill="1" applyBorder="1"/>
    <xf numFmtId="164" fontId="9" fillId="2" borderId="1" xfId="0" applyNumberFormat="1" applyFont="1" applyFill="1" applyBorder="1"/>
    <xf numFmtId="164" fontId="4" fillId="2" borderId="1" xfId="0" applyNumberFormat="1" applyFont="1" applyFill="1" applyBorder="1"/>
    <xf numFmtId="164" fontId="1" fillId="2" borderId="1" xfId="0" applyNumberFormat="1" applyFont="1" applyFill="1" applyBorder="1"/>
    <xf numFmtId="164" fontId="0" fillId="2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5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17" fillId="2" borderId="1" xfId="0" applyNumberFormat="1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10" fillId="2" borderId="1" xfId="0" applyNumberFormat="1" applyFont="1" applyFill="1" applyBorder="1" applyAlignment="1">
      <alignment vertical="center"/>
    </xf>
    <xf numFmtId="164" fontId="11" fillId="2" borderId="1" xfId="0" applyNumberFormat="1" applyFont="1" applyFill="1" applyBorder="1" applyAlignment="1">
      <alignment vertical="center"/>
    </xf>
    <xf numFmtId="164" fontId="12" fillId="2" borderId="1" xfId="0" applyNumberFormat="1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vertical="center"/>
    </xf>
    <xf numFmtId="164" fontId="14" fillId="2" borderId="1" xfId="0" applyNumberFormat="1" applyFont="1" applyFill="1" applyBorder="1" applyAlignment="1">
      <alignment vertical="center"/>
    </xf>
    <xf numFmtId="164" fontId="15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44" fontId="1" fillId="2" borderId="1" xfId="1" applyFont="1" applyFill="1" applyBorder="1" applyAlignment="1">
      <alignment horizontal="center" vertical="center" wrapText="1"/>
    </xf>
    <xf numFmtId="0" fontId="18" fillId="0" borderId="0" xfId="0" applyFont="1"/>
    <xf numFmtId="164" fontId="0" fillId="2" borderId="1" xfId="0" applyNumberForma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66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83"/>
  <sheetViews>
    <sheetView tabSelected="1" topLeftCell="K1" zoomScale="50" zoomScaleNormal="50" workbookViewId="0">
      <pane ySplit="1" topLeftCell="A312" activePane="bottomLeft" state="frozen"/>
      <selection activeCell="N1" sqref="N1"/>
      <selection pane="bottomLeft" activeCell="AC330" sqref="AC330"/>
    </sheetView>
  </sheetViews>
  <sheetFormatPr defaultColWidth="18.26953125" defaultRowHeight="20.25" x14ac:dyDescent="0.3"/>
  <cols>
    <col min="1" max="1" width="5.6328125" style="10" customWidth="1"/>
    <col min="2" max="2" width="6.81640625" style="10" customWidth="1"/>
    <col min="3" max="3" width="20.90625" style="10" customWidth="1"/>
    <col min="4" max="4" width="33.6328125" style="10" customWidth="1"/>
    <col min="5" max="5" width="11.36328125" style="40" customWidth="1"/>
    <col min="6" max="6" width="15.6328125" style="10" customWidth="1"/>
    <col min="7" max="7" width="18.1796875" style="10" customWidth="1"/>
    <col min="8" max="10" width="15.6328125" style="10" customWidth="1"/>
    <col min="11" max="11" width="26.54296875" style="14" customWidth="1"/>
    <col min="12" max="12" width="7" style="10" customWidth="1"/>
    <col min="13" max="13" width="17.54296875" style="10" customWidth="1"/>
    <col min="14" max="14" width="9.81640625" style="10" customWidth="1"/>
    <col min="15" max="15" width="10.54296875" style="10" customWidth="1"/>
    <col min="16" max="16" width="14.54296875" style="10" customWidth="1"/>
    <col min="17" max="17" width="10.08984375" style="10" customWidth="1"/>
    <col min="18" max="18" width="28" style="10" customWidth="1"/>
    <col min="19" max="19" width="4" style="13" customWidth="1"/>
    <col min="20" max="20" width="3.81640625" style="10" customWidth="1"/>
    <col min="21" max="21" width="9.36328125" customWidth="1"/>
    <col min="22" max="22" width="9.26953125" style="10" customWidth="1"/>
    <col min="23" max="23" width="7.26953125" style="10" hidden="1" customWidth="1"/>
    <col min="24" max="24" width="10.54296875" style="10" hidden="1" customWidth="1"/>
    <col min="25" max="25" width="8" style="10" hidden="1" customWidth="1"/>
    <col min="26" max="26" width="0" style="10" hidden="1" customWidth="1"/>
    <col min="27" max="27" width="6.453125" style="10" customWidth="1"/>
    <col min="28" max="28" width="8.08984375" style="10" hidden="1" customWidth="1"/>
    <col min="29" max="29" width="10.08984375" style="10" customWidth="1"/>
    <col min="30" max="30" width="0.90625" style="10" customWidth="1"/>
    <col min="31" max="31" width="10.36328125" style="14" customWidth="1"/>
    <col min="32" max="32" width="11.26953125" style="14" customWidth="1"/>
    <col min="33" max="33" width="21.54296875" style="10" customWidth="1"/>
    <col min="34" max="34" width="7.36328125" style="13" customWidth="1"/>
    <col min="35" max="35" width="10.453125" style="14" customWidth="1"/>
    <col min="36" max="36" width="12.453125" style="9" customWidth="1"/>
    <col min="37" max="37" width="11.26953125" style="15" customWidth="1"/>
    <col min="38" max="38" width="10.36328125" style="10" customWidth="1"/>
    <col min="39" max="16384" width="18.26953125" style="10"/>
  </cols>
  <sheetData>
    <row r="1" spans="1:38" s="41" customFormat="1" ht="90" customHeight="1" x14ac:dyDescent="0.3">
      <c r="A1" s="41" t="s">
        <v>1367</v>
      </c>
      <c r="B1" s="41" t="s">
        <v>165</v>
      </c>
      <c r="C1" s="41" t="s">
        <v>167</v>
      </c>
      <c r="D1" s="41" t="s">
        <v>314</v>
      </c>
      <c r="E1" s="42" t="s">
        <v>1365</v>
      </c>
      <c r="F1" s="41" t="s">
        <v>168</v>
      </c>
      <c r="G1" s="41" t="s">
        <v>1410</v>
      </c>
      <c r="H1" s="41" t="s">
        <v>1407</v>
      </c>
      <c r="I1" s="41" t="s">
        <v>1408</v>
      </c>
      <c r="J1" s="41" t="s">
        <v>1409</v>
      </c>
      <c r="K1" s="43" t="s">
        <v>9</v>
      </c>
      <c r="L1" s="41" t="s">
        <v>1368</v>
      </c>
      <c r="M1" s="41" t="s">
        <v>315</v>
      </c>
      <c r="N1" s="41" t="s">
        <v>1369</v>
      </c>
      <c r="O1" s="41" t="s">
        <v>1370</v>
      </c>
      <c r="P1" s="41" t="s">
        <v>1363</v>
      </c>
      <c r="Q1" s="41" t="s">
        <v>1</v>
      </c>
      <c r="R1" s="41" t="s">
        <v>1371</v>
      </c>
      <c r="S1" s="44" t="s">
        <v>1372</v>
      </c>
      <c r="T1" s="41" t="s">
        <v>1373</v>
      </c>
      <c r="U1" s="41" t="s">
        <v>1364</v>
      </c>
      <c r="V1" s="41" t="s">
        <v>1374</v>
      </c>
      <c r="W1" s="41" t="s">
        <v>313</v>
      </c>
      <c r="X1" s="41" t="s">
        <v>312</v>
      </c>
      <c r="Y1" s="41" t="s">
        <v>1375</v>
      </c>
      <c r="Z1" s="41" t="s">
        <v>166</v>
      </c>
      <c r="AA1" s="41" t="s">
        <v>1362</v>
      </c>
      <c r="AB1" s="41" t="s">
        <v>1376</v>
      </c>
      <c r="AC1" s="41" t="s">
        <v>1377</v>
      </c>
      <c r="AD1" s="41" t="s">
        <v>1378</v>
      </c>
      <c r="AE1" s="43" t="s">
        <v>1379</v>
      </c>
      <c r="AF1" s="43" t="s">
        <v>1380</v>
      </c>
      <c r="AG1" s="41" t="s">
        <v>41</v>
      </c>
      <c r="AH1" s="44" t="s">
        <v>1381</v>
      </c>
      <c r="AI1" s="43" t="s">
        <v>1382</v>
      </c>
      <c r="AJ1" s="46" t="s">
        <v>1383</v>
      </c>
      <c r="AK1" s="45" t="s">
        <v>1384</v>
      </c>
      <c r="AL1" s="41" t="s">
        <v>1385</v>
      </c>
    </row>
    <row r="2" spans="1:38" x14ac:dyDescent="0.3">
      <c r="A2" s="10">
        <v>1</v>
      </c>
      <c r="B2" s="10">
        <v>1000</v>
      </c>
      <c r="D2" s="10" t="e">
        <v>#N/A</v>
      </c>
      <c r="E2" s="29">
        <v>50</v>
      </c>
      <c r="F2" s="11">
        <v>50</v>
      </c>
      <c r="G2" s="11"/>
      <c r="H2" s="11">
        <v>50</v>
      </c>
      <c r="I2" s="11">
        <v>60</v>
      </c>
      <c r="J2" s="11">
        <v>70</v>
      </c>
      <c r="K2" s="12">
        <v>50</v>
      </c>
      <c r="L2" s="10" t="s">
        <v>58</v>
      </c>
      <c r="M2" s="10" t="s">
        <v>1386</v>
      </c>
      <c r="Q2" s="10" t="s">
        <v>0</v>
      </c>
      <c r="R2" s="10" t="s">
        <v>3</v>
      </c>
      <c r="S2" s="13" t="s">
        <v>159</v>
      </c>
      <c r="T2" s="10" t="s">
        <v>1387</v>
      </c>
      <c r="U2" s="10"/>
      <c r="V2" s="10" t="s">
        <v>2</v>
      </c>
    </row>
    <row r="3" spans="1:38" x14ac:dyDescent="0.3">
      <c r="A3" s="10">
        <f>A2+1</f>
        <v>2</v>
      </c>
      <c r="B3" s="10">
        <v>1001</v>
      </c>
      <c r="C3" s="10" t="s">
        <v>168</v>
      </c>
      <c r="D3" s="10" t="s">
        <v>1412</v>
      </c>
      <c r="E3" s="30">
        <v>60</v>
      </c>
      <c r="F3" s="7">
        <v>60</v>
      </c>
      <c r="G3" s="7" t="s">
        <v>1411</v>
      </c>
      <c r="H3" s="7"/>
      <c r="I3" s="7"/>
      <c r="J3" s="7"/>
      <c r="K3" s="12">
        <v>60</v>
      </c>
      <c r="L3" s="10" t="s">
        <v>58</v>
      </c>
      <c r="M3" s="10" t="s">
        <v>1386</v>
      </c>
      <c r="Q3" s="10" t="s">
        <v>0</v>
      </c>
      <c r="R3" s="10" t="s">
        <v>4</v>
      </c>
      <c r="S3" s="13" t="s">
        <v>159</v>
      </c>
      <c r="T3" s="10" t="s">
        <v>1387</v>
      </c>
      <c r="U3" s="10"/>
      <c r="V3" s="10" t="s">
        <v>2</v>
      </c>
      <c r="W3" s="10">
        <v>50</v>
      </c>
      <c r="X3" s="10">
        <v>1000</v>
      </c>
      <c r="Y3" s="10">
        <v>1.2</v>
      </c>
      <c r="Z3" s="10">
        <v>1000</v>
      </c>
    </row>
    <row r="4" spans="1:38" x14ac:dyDescent="0.3">
      <c r="A4" s="10">
        <f t="shared" ref="A4:A67" si="0">A3+1</f>
        <v>3</v>
      </c>
      <c r="B4" s="10">
        <v>1002</v>
      </c>
      <c r="C4" s="10" t="s">
        <v>168</v>
      </c>
      <c r="D4" s="10" t="s">
        <v>1413</v>
      </c>
      <c r="E4" s="30">
        <v>70</v>
      </c>
      <c r="F4" s="7">
        <v>70</v>
      </c>
      <c r="G4" s="7"/>
      <c r="H4" s="7"/>
      <c r="I4" s="7"/>
      <c r="J4" s="7"/>
      <c r="K4" s="12">
        <v>70</v>
      </c>
      <c r="L4" s="10" t="s">
        <v>58</v>
      </c>
      <c r="M4" s="10" t="s">
        <v>1386</v>
      </c>
      <c r="Q4" s="10" t="s">
        <v>0</v>
      </c>
      <c r="R4" s="10" t="s">
        <v>5</v>
      </c>
      <c r="S4" s="13" t="s">
        <v>159</v>
      </c>
      <c r="T4" s="10" t="s">
        <v>1387</v>
      </c>
      <c r="U4" s="10"/>
      <c r="V4" s="10" t="s">
        <v>2</v>
      </c>
      <c r="W4" s="10">
        <v>50</v>
      </c>
      <c r="X4" s="10">
        <v>1000</v>
      </c>
      <c r="Y4" s="10">
        <v>1.4</v>
      </c>
      <c r="Z4" s="10">
        <v>1000</v>
      </c>
      <c r="AH4" s="8"/>
    </row>
    <row r="5" spans="1:38" x14ac:dyDescent="0.3">
      <c r="A5" s="10">
        <f t="shared" si="0"/>
        <v>4</v>
      </c>
      <c r="B5" s="10">
        <v>1003</v>
      </c>
      <c r="C5" s="10" t="s">
        <v>168</v>
      </c>
      <c r="D5" s="10" t="s">
        <v>1414</v>
      </c>
      <c r="E5" s="30">
        <v>45</v>
      </c>
      <c r="F5" s="7">
        <v>45</v>
      </c>
      <c r="G5" s="7"/>
      <c r="H5" s="7"/>
      <c r="I5" s="7"/>
      <c r="J5" s="7"/>
      <c r="K5" s="12">
        <v>45</v>
      </c>
      <c r="L5" s="10" t="s">
        <v>58</v>
      </c>
      <c r="M5" s="10" t="s">
        <v>1386</v>
      </c>
      <c r="Q5" s="6" t="s">
        <v>13</v>
      </c>
      <c r="R5" s="10" t="s">
        <v>3</v>
      </c>
      <c r="S5" s="13" t="s">
        <v>159</v>
      </c>
      <c r="T5" s="10" t="s">
        <v>1387</v>
      </c>
      <c r="U5" s="10"/>
      <c r="V5" s="10" t="s">
        <v>2</v>
      </c>
      <c r="W5" s="10">
        <v>50</v>
      </c>
      <c r="X5" s="10">
        <v>1000</v>
      </c>
      <c r="Y5" s="10">
        <v>0.9</v>
      </c>
      <c r="Z5" s="10">
        <v>1000</v>
      </c>
      <c r="AH5" s="8"/>
    </row>
    <row r="6" spans="1:38" x14ac:dyDescent="0.3">
      <c r="A6" s="10">
        <f t="shared" si="0"/>
        <v>5</v>
      </c>
      <c r="B6" s="10">
        <v>1004</v>
      </c>
      <c r="C6" s="10" t="s">
        <v>168</v>
      </c>
      <c r="D6" s="10" t="s">
        <v>1446</v>
      </c>
      <c r="E6" s="30">
        <v>54</v>
      </c>
      <c r="F6" s="7">
        <v>54</v>
      </c>
      <c r="G6" s="7"/>
      <c r="H6" s="7"/>
      <c r="I6" s="7"/>
      <c r="J6" s="7"/>
      <c r="K6" s="12">
        <v>54</v>
      </c>
      <c r="L6" s="10" t="s">
        <v>58</v>
      </c>
      <c r="M6" s="10" t="s">
        <v>1386</v>
      </c>
      <c r="Q6" s="6" t="s">
        <v>13</v>
      </c>
      <c r="R6" s="10" t="s">
        <v>4</v>
      </c>
      <c r="S6" s="13" t="s">
        <v>159</v>
      </c>
      <c r="T6" s="10" t="s">
        <v>1387</v>
      </c>
      <c r="U6" s="10"/>
      <c r="V6" s="10" t="s">
        <v>2</v>
      </c>
      <c r="W6" s="10">
        <v>60</v>
      </c>
      <c r="X6" s="10">
        <v>1001</v>
      </c>
      <c r="Y6" s="10">
        <v>0.9</v>
      </c>
      <c r="Z6" s="10">
        <v>1001</v>
      </c>
      <c r="AH6" s="8"/>
    </row>
    <row r="7" spans="1:38" x14ac:dyDescent="0.3">
      <c r="A7" s="10">
        <f t="shared" si="0"/>
        <v>6</v>
      </c>
      <c r="B7" s="10">
        <v>1005</v>
      </c>
      <c r="C7" s="10" t="s">
        <v>168</v>
      </c>
      <c r="D7" s="10" t="s">
        <v>1453</v>
      </c>
      <c r="E7" s="30">
        <v>63</v>
      </c>
      <c r="F7" s="7">
        <v>63</v>
      </c>
      <c r="G7" s="7"/>
      <c r="H7" s="7"/>
      <c r="I7" s="7"/>
      <c r="J7" s="7"/>
      <c r="K7" s="12">
        <v>63</v>
      </c>
      <c r="L7" s="10" t="s">
        <v>58</v>
      </c>
      <c r="M7" s="10" t="s">
        <v>1386</v>
      </c>
      <c r="Q7" s="6" t="s">
        <v>13</v>
      </c>
      <c r="R7" s="10" t="s">
        <v>5</v>
      </c>
      <c r="S7" s="13" t="s">
        <v>159</v>
      </c>
      <c r="T7" s="10" t="s">
        <v>1387</v>
      </c>
      <c r="U7" s="10"/>
      <c r="V7" s="10" t="s">
        <v>2</v>
      </c>
      <c r="W7" s="10">
        <v>70</v>
      </c>
      <c r="X7" s="10">
        <v>1002</v>
      </c>
      <c r="Y7" s="10">
        <v>0.9</v>
      </c>
      <c r="Z7" s="10">
        <v>1002</v>
      </c>
      <c r="AH7" s="8"/>
    </row>
    <row r="8" spans="1:38" x14ac:dyDescent="0.3">
      <c r="A8" s="10">
        <f t="shared" si="0"/>
        <v>7</v>
      </c>
      <c r="B8" s="10">
        <v>1006</v>
      </c>
      <c r="C8" s="10" t="s">
        <v>168</v>
      </c>
      <c r="D8" s="10" t="s">
        <v>1415</v>
      </c>
      <c r="E8" s="31">
        <v>58</v>
      </c>
      <c r="F8" s="14">
        <v>58</v>
      </c>
      <c r="G8" s="14"/>
      <c r="H8" s="14"/>
      <c r="I8" s="14"/>
      <c r="J8" s="14"/>
      <c r="K8" s="12">
        <v>58</v>
      </c>
      <c r="L8" s="10" t="s">
        <v>58</v>
      </c>
      <c r="M8" s="10" t="s">
        <v>1386</v>
      </c>
      <c r="Q8" s="10" t="s">
        <v>6</v>
      </c>
      <c r="R8" s="10" t="s">
        <v>3</v>
      </c>
      <c r="S8" s="13" t="s">
        <v>159</v>
      </c>
      <c r="T8" s="10" t="s">
        <v>1387</v>
      </c>
      <c r="U8" s="10"/>
      <c r="V8" s="10" t="s">
        <v>2</v>
      </c>
      <c r="W8" s="10">
        <v>50</v>
      </c>
      <c r="X8" s="10">
        <v>1000</v>
      </c>
      <c r="Y8" s="10">
        <v>1.1499999999999999</v>
      </c>
      <c r="Z8" s="10">
        <v>1000</v>
      </c>
    </row>
    <row r="9" spans="1:38" x14ac:dyDescent="0.3">
      <c r="A9" s="10">
        <f t="shared" si="0"/>
        <v>8</v>
      </c>
      <c r="B9" s="10">
        <v>1007</v>
      </c>
      <c r="C9" s="10" t="s">
        <v>168</v>
      </c>
      <c r="D9" s="10" t="s">
        <v>1447</v>
      </c>
      <c r="E9" s="31">
        <v>69</v>
      </c>
      <c r="F9" s="14">
        <v>69</v>
      </c>
      <c r="G9" s="14"/>
      <c r="H9" s="14"/>
      <c r="I9" s="14"/>
      <c r="J9" s="14"/>
      <c r="K9" s="12">
        <v>69</v>
      </c>
      <c r="L9" s="10" t="s">
        <v>58</v>
      </c>
      <c r="M9" s="10" t="s">
        <v>1386</v>
      </c>
      <c r="Q9" s="10" t="s">
        <v>6</v>
      </c>
      <c r="R9" s="10" t="s">
        <v>4</v>
      </c>
      <c r="S9" s="13" t="s">
        <v>159</v>
      </c>
      <c r="T9" s="10" t="s">
        <v>1387</v>
      </c>
      <c r="U9" s="10"/>
      <c r="V9" s="10" t="s">
        <v>2</v>
      </c>
      <c r="W9" s="10">
        <v>60</v>
      </c>
      <c r="X9" s="10">
        <v>1001</v>
      </c>
      <c r="Y9" s="10">
        <v>1.1499999999999999</v>
      </c>
      <c r="Z9" s="10">
        <v>1001</v>
      </c>
    </row>
    <row r="10" spans="1:38" x14ac:dyDescent="0.3">
      <c r="A10" s="10">
        <f t="shared" si="0"/>
        <v>9</v>
      </c>
      <c r="B10" s="10">
        <v>1008</v>
      </c>
      <c r="C10" s="10" t="s">
        <v>168</v>
      </c>
      <c r="D10" s="10" t="s">
        <v>1454</v>
      </c>
      <c r="E10" s="31">
        <v>81</v>
      </c>
      <c r="F10" s="14">
        <v>81</v>
      </c>
      <c r="G10" s="14"/>
      <c r="H10" s="14"/>
      <c r="I10" s="14"/>
      <c r="J10" s="14"/>
      <c r="K10" s="12">
        <v>81</v>
      </c>
      <c r="L10" s="10" t="s">
        <v>58</v>
      </c>
      <c r="M10" s="10" t="s">
        <v>1386</v>
      </c>
      <c r="Q10" s="10" t="s">
        <v>6</v>
      </c>
      <c r="R10" s="10" t="s">
        <v>5</v>
      </c>
      <c r="S10" s="13" t="s">
        <v>159</v>
      </c>
      <c r="T10" s="10" t="s">
        <v>1387</v>
      </c>
      <c r="U10" s="10"/>
      <c r="V10" s="10" t="s">
        <v>2</v>
      </c>
      <c r="W10" s="10">
        <v>70</v>
      </c>
      <c r="X10" s="10">
        <v>1002</v>
      </c>
      <c r="Y10" s="10">
        <v>1.1499999999999999</v>
      </c>
      <c r="Z10" s="10">
        <v>1002</v>
      </c>
    </row>
    <row r="11" spans="1:38" x14ac:dyDescent="0.3">
      <c r="A11" s="10">
        <f t="shared" si="0"/>
        <v>10</v>
      </c>
      <c r="B11" s="10">
        <v>1009</v>
      </c>
      <c r="C11" s="10" t="s">
        <v>168</v>
      </c>
      <c r="D11" s="10" t="s">
        <v>1416</v>
      </c>
      <c r="E11" s="30">
        <v>90</v>
      </c>
      <c r="F11" s="7">
        <v>90</v>
      </c>
      <c r="G11" s="7"/>
      <c r="H11" s="7"/>
      <c r="I11" s="7"/>
      <c r="J11" s="7"/>
      <c r="K11" s="12">
        <v>90</v>
      </c>
      <c r="L11" s="10" t="s">
        <v>58</v>
      </c>
      <c r="M11" s="10" t="s">
        <v>1386</v>
      </c>
      <c r="Q11" s="10" t="s">
        <v>53</v>
      </c>
      <c r="R11" s="10" t="s">
        <v>3</v>
      </c>
      <c r="T11" s="10" t="s">
        <v>1387</v>
      </c>
      <c r="U11" s="10"/>
      <c r="V11" s="10" t="s">
        <v>2</v>
      </c>
      <c r="W11" s="10">
        <v>50</v>
      </c>
      <c r="X11" s="10">
        <v>1000</v>
      </c>
      <c r="Y11" s="10">
        <v>1.8</v>
      </c>
      <c r="Z11" s="10">
        <v>1000</v>
      </c>
    </row>
    <row r="12" spans="1:38" x14ac:dyDescent="0.3">
      <c r="A12" s="10">
        <f t="shared" si="0"/>
        <v>11</v>
      </c>
      <c r="B12" s="10">
        <v>1010</v>
      </c>
      <c r="C12" s="10" t="s">
        <v>168</v>
      </c>
      <c r="D12" s="10" t="s">
        <v>1448</v>
      </c>
      <c r="E12" s="31">
        <v>108</v>
      </c>
      <c r="F12" s="14">
        <v>108</v>
      </c>
      <c r="G12" s="14"/>
      <c r="H12" s="14"/>
      <c r="I12" s="14"/>
      <c r="J12" s="14"/>
      <c r="K12" s="12">
        <v>108</v>
      </c>
      <c r="L12" s="10" t="s">
        <v>58</v>
      </c>
      <c r="M12" s="10" t="s">
        <v>1386</v>
      </c>
      <c r="Q12" s="10" t="s">
        <v>53</v>
      </c>
      <c r="R12" s="10" t="s">
        <v>4</v>
      </c>
      <c r="T12" s="10" t="s">
        <v>1387</v>
      </c>
      <c r="U12" s="10"/>
      <c r="V12" s="10" t="s">
        <v>2</v>
      </c>
      <c r="W12" s="10">
        <v>60</v>
      </c>
      <c r="X12" s="10">
        <v>1001</v>
      </c>
      <c r="Y12" s="10">
        <v>1.8</v>
      </c>
      <c r="Z12" s="10">
        <v>1001</v>
      </c>
    </row>
    <row r="13" spans="1:38" x14ac:dyDescent="0.3">
      <c r="A13" s="10">
        <f t="shared" si="0"/>
        <v>12</v>
      </c>
      <c r="B13" s="10">
        <v>1011</v>
      </c>
      <c r="C13" s="10" t="s">
        <v>168</v>
      </c>
      <c r="D13" s="10" t="s">
        <v>1455</v>
      </c>
      <c r="E13" s="31">
        <v>126</v>
      </c>
      <c r="F13" s="14">
        <v>126</v>
      </c>
      <c r="G13" s="14"/>
      <c r="H13" s="14"/>
      <c r="I13" s="14"/>
      <c r="J13" s="14"/>
      <c r="K13" s="12">
        <v>126</v>
      </c>
      <c r="L13" s="10" t="s">
        <v>58</v>
      </c>
      <c r="M13" s="10" t="s">
        <v>1386</v>
      </c>
      <c r="Q13" s="10" t="s">
        <v>53</v>
      </c>
      <c r="R13" s="10" t="s">
        <v>5</v>
      </c>
      <c r="T13" s="10" t="s">
        <v>1387</v>
      </c>
      <c r="U13" s="10"/>
      <c r="V13" s="10" t="s">
        <v>2</v>
      </c>
      <c r="W13" s="10">
        <v>70</v>
      </c>
      <c r="X13" s="10">
        <v>1002</v>
      </c>
      <c r="Y13" s="10">
        <v>1.8</v>
      </c>
      <c r="Z13" s="10">
        <v>1002</v>
      </c>
    </row>
    <row r="14" spans="1:38" x14ac:dyDescent="0.3">
      <c r="A14" s="10">
        <f t="shared" si="0"/>
        <v>13</v>
      </c>
      <c r="B14" s="10">
        <v>1012</v>
      </c>
      <c r="C14" s="10" t="s">
        <v>168</v>
      </c>
      <c r="D14" s="10" t="s">
        <v>1416</v>
      </c>
      <c r="E14" s="30">
        <v>90</v>
      </c>
      <c r="F14" s="7">
        <v>90</v>
      </c>
      <c r="G14" s="7"/>
      <c r="H14" s="7"/>
      <c r="I14" s="7"/>
      <c r="J14" s="7"/>
      <c r="K14" s="12">
        <v>90</v>
      </c>
      <c r="L14" s="10" t="s">
        <v>58</v>
      </c>
      <c r="M14" s="10" t="s">
        <v>1386</v>
      </c>
      <c r="Q14" s="10" t="s">
        <v>7</v>
      </c>
      <c r="R14" s="10" t="s">
        <v>3</v>
      </c>
      <c r="T14" s="10" t="s">
        <v>1387</v>
      </c>
      <c r="U14" s="10"/>
      <c r="V14" s="10" t="s">
        <v>2</v>
      </c>
      <c r="W14" s="10">
        <v>50</v>
      </c>
      <c r="X14" s="10">
        <v>1000</v>
      </c>
      <c r="Y14" s="10">
        <v>1.8</v>
      </c>
      <c r="Z14" s="10">
        <v>1000</v>
      </c>
    </row>
    <row r="15" spans="1:38" x14ac:dyDescent="0.3">
      <c r="A15" s="10">
        <f t="shared" si="0"/>
        <v>14</v>
      </c>
      <c r="B15" s="10">
        <v>1013</v>
      </c>
      <c r="C15" s="10" t="s">
        <v>168</v>
      </c>
      <c r="D15" s="10" t="s">
        <v>1448</v>
      </c>
      <c r="E15" s="31">
        <v>108</v>
      </c>
      <c r="F15" s="14">
        <v>108</v>
      </c>
      <c r="G15" s="14"/>
      <c r="H15" s="14"/>
      <c r="I15" s="14"/>
      <c r="J15" s="14"/>
      <c r="K15" s="14">
        <v>108</v>
      </c>
      <c r="L15" s="10" t="s">
        <v>58</v>
      </c>
      <c r="M15" s="10" t="s">
        <v>1386</v>
      </c>
      <c r="Q15" s="10" t="s">
        <v>7</v>
      </c>
      <c r="R15" s="10" t="s">
        <v>4</v>
      </c>
      <c r="T15" s="10" t="s">
        <v>1387</v>
      </c>
      <c r="U15" s="10"/>
      <c r="V15" s="10" t="s">
        <v>2</v>
      </c>
      <c r="W15" s="10">
        <v>60</v>
      </c>
      <c r="X15" s="10">
        <v>1001</v>
      </c>
      <c r="Y15" s="10">
        <v>1.8</v>
      </c>
      <c r="Z15" s="10">
        <v>1001</v>
      </c>
    </row>
    <row r="16" spans="1:38" x14ac:dyDescent="0.3">
      <c r="A16" s="10">
        <f t="shared" si="0"/>
        <v>15</v>
      </c>
      <c r="B16" s="10">
        <v>1014</v>
      </c>
      <c r="C16" s="10" t="s">
        <v>168</v>
      </c>
      <c r="D16" s="10" t="s">
        <v>1455</v>
      </c>
      <c r="E16" s="31">
        <v>126</v>
      </c>
      <c r="F16" s="14">
        <v>126</v>
      </c>
      <c r="G16" s="14"/>
      <c r="H16" s="14"/>
      <c r="I16" s="14"/>
      <c r="J16" s="14"/>
      <c r="K16" s="14">
        <v>126</v>
      </c>
      <c r="L16" s="10" t="s">
        <v>58</v>
      </c>
      <c r="M16" s="10" t="s">
        <v>1386</v>
      </c>
      <c r="Q16" s="10" t="s">
        <v>7</v>
      </c>
      <c r="R16" s="10" t="s">
        <v>5</v>
      </c>
      <c r="T16" s="10" t="s">
        <v>1387</v>
      </c>
      <c r="U16" s="10"/>
      <c r="V16" s="10" t="s">
        <v>2</v>
      </c>
      <c r="W16" s="10">
        <v>70</v>
      </c>
      <c r="X16" s="10">
        <v>1002</v>
      </c>
      <c r="Y16" s="10">
        <v>1.8</v>
      </c>
      <c r="Z16" s="10">
        <v>1002</v>
      </c>
    </row>
    <row r="17" spans="1:34" x14ac:dyDescent="0.3">
      <c r="A17" s="10">
        <f t="shared" si="0"/>
        <v>16</v>
      </c>
      <c r="B17" s="10">
        <v>1015</v>
      </c>
      <c r="C17" s="10" t="s">
        <v>168</v>
      </c>
      <c r="D17" s="10" t="s">
        <v>1417</v>
      </c>
      <c r="E17" s="30">
        <v>47</v>
      </c>
      <c r="F17" s="7">
        <v>47</v>
      </c>
      <c r="G17" s="7"/>
      <c r="H17" s="7"/>
      <c r="I17" s="7"/>
      <c r="J17" s="7"/>
      <c r="K17" s="14">
        <v>47</v>
      </c>
      <c r="L17" s="10" t="s">
        <v>58</v>
      </c>
      <c r="M17" s="10" t="s">
        <v>1386</v>
      </c>
      <c r="Q17" s="10" t="s">
        <v>8</v>
      </c>
      <c r="R17" s="10" t="s">
        <v>3</v>
      </c>
      <c r="T17" s="10" t="s">
        <v>1387</v>
      </c>
      <c r="U17" s="10"/>
      <c r="V17" s="10" t="s">
        <v>2</v>
      </c>
      <c r="W17" s="10">
        <v>50</v>
      </c>
      <c r="X17" s="10">
        <v>1000</v>
      </c>
      <c r="Y17" s="10">
        <v>0.94</v>
      </c>
      <c r="Z17" s="10">
        <v>1000</v>
      </c>
      <c r="AC17" s="10" t="s">
        <v>12</v>
      </c>
    </row>
    <row r="18" spans="1:34" x14ac:dyDescent="0.3">
      <c r="A18" s="10">
        <f t="shared" si="0"/>
        <v>17</v>
      </c>
      <c r="B18" s="10">
        <v>1016</v>
      </c>
      <c r="C18" s="10" t="s">
        <v>168</v>
      </c>
      <c r="D18" s="10" t="s">
        <v>1449</v>
      </c>
      <c r="E18" s="31">
        <v>56</v>
      </c>
      <c r="F18" s="14">
        <v>56</v>
      </c>
      <c r="G18" s="14"/>
      <c r="H18" s="14"/>
      <c r="I18" s="14"/>
      <c r="J18" s="14"/>
      <c r="K18" s="14">
        <v>56</v>
      </c>
      <c r="L18" s="10" t="s">
        <v>58</v>
      </c>
      <c r="M18" s="10" t="s">
        <v>1386</v>
      </c>
      <c r="Q18" s="10" t="s">
        <v>8</v>
      </c>
      <c r="R18" s="10" t="s">
        <v>4</v>
      </c>
      <c r="T18" s="10" t="s">
        <v>1387</v>
      </c>
      <c r="U18" s="10"/>
      <c r="V18" s="10" t="s">
        <v>2</v>
      </c>
      <c r="W18" s="10">
        <v>60</v>
      </c>
      <c r="X18" s="10">
        <v>1001</v>
      </c>
      <c r="Y18" s="10">
        <v>0.94</v>
      </c>
      <c r="Z18" s="10">
        <v>1001</v>
      </c>
      <c r="AC18" s="10" t="s">
        <v>12</v>
      </c>
    </row>
    <row r="19" spans="1:34" x14ac:dyDescent="0.3">
      <c r="A19" s="10">
        <f t="shared" si="0"/>
        <v>18</v>
      </c>
      <c r="B19" s="10">
        <v>1017</v>
      </c>
      <c r="C19" s="10" t="s">
        <v>168</v>
      </c>
      <c r="D19" s="10" t="s">
        <v>1456</v>
      </c>
      <c r="E19" s="31">
        <v>66</v>
      </c>
      <c r="F19" s="14">
        <v>66</v>
      </c>
      <c r="G19" s="14"/>
      <c r="H19" s="14"/>
      <c r="I19" s="14"/>
      <c r="J19" s="14"/>
      <c r="K19" s="14">
        <v>66</v>
      </c>
      <c r="L19" s="10" t="s">
        <v>58</v>
      </c>
      <c r="M19" s="10" t="s">
        <v>1386</v>
      </c>
      <c r="Q19" s="10" t="s">
        <v>8</v>
      </c>
      <c r="R19" s="10" t="s">
        <v>5</v>
      </c>
      <c r="T19" s="10" t="s">
        <v>1387</v>
      </c>
      <c r="U19" s="10"/>
      <c r="V19" s="10" t="s">
        <v>2</v>
      </c>
      <c r="W19" s="10">
        <v>70</v>
      </c>
      <c r="X19" s="10">
        <v>1002</v>
      </c>
      <c r="Y19" s="10">
        <v>0.94</v>
      </c>
      <c r="Z19" s="10">
        <v>1002</v>
      </c>
      <c r="AC19" s="10" t="s">
        <v>12</v>
      </c>
    </row>
    <row r="20" spans="1:34" x14ac:dyDescent="0.3">
      <c r="A20" s="10">
        <f t="shared" si="0"/>
        <v>19</v>
      </c>
      <c r="B20" s="10">
        <v>1018</v>
      </c>
      <c r="C20" s="10" t="s">
        <v>168</v>
      </c>
      <c r="D20" s="10" t="s">
        <v>1460</v>
      </c>
      <c r="E20" s="31">
        <v>59</v>
      </c>
      <c r="F20" s="14">
        <v>59</v>
      </c>
      <c r="G20" s="14"/>
      <c r="H20" s="14"/>
      <c r="I20" s="14"/>
      <c r="J20" s="14"/>
      <c r="K20" s="14">
        <v>59</v>
      </c>
      <c r="L20" s="10" t="s">
        <v>58</v>
      </c>
      <c r="M20" s="10" t="s">
        <v>1386</v>
      </c>
      <c r="Q20" s="10" t="s">
        <v>8</v>
      </c>
      <c r="R20" s="10" t="s">
        <v>3</v>
      </c>
      <c r="T20" s="10" t="s">
        <v>1387</v>
      </c>
      <c r="U20" s="10"/>
      <c r="V20" s="10" t="s">
        <v>2</v>
      </c>
      <c r="W20" s="10">
        <v>47</v>
      </c>
      <c r="X20" s="10">
        <v>1015</v>
      </c>
      <c r="Y20" s="10">
        <v>1.25</v>
      </c>
      <c r="Z20" s="10">
        <v>1015</v>
      </c>
      <c r="AC20" s="10" t="s">
        <v>11</v>
      </c>
    </row>
    <row r="21" spans="1:34" x14ac:dyDescent="0.3">
      <c r="A21" s="10">
        <f t="shared" si="0"/>
        <v>20</v>
      </c>
      <c r="B21" s="10">
        <v>1019</v>
      </c>
      <c r="C21" s="10" t="s">
        <v>168</v>
      </c>
      <c r="D21" s="10" t="s">
        <v>1464</v>
      </c>
      <c r="E21" s="31">
        <v>70</v>
      </c>
      <c r="F21" s="14">
        <v>70</v>
      </c>
      <c r="G21" s="14"/>
      <c r="H21" s="14"/>
      <c r="I21" s="14"/>
      <c r="J21" s="14"/>
      <c r="K21" s="14">
        <v>70</v>
      </c>
      <c r="L21" s="10" t="s">
        <v>58</v>
      </c>
      <c r="M21" s="10" t="s">
        <v>1386</v>
      </c>
      <c r="Q21" s="10" t="s">
        <v>8</v>
      </c>
      <c r="R21" s="10" t="s">
        <v>4</v>
      </c>
      <c r="T21" s="10" t="s">
        <v>1387</v>
      </c>
      <c r="U21" s="10"/>
      <c r="V21" s="10" t="s">
        <v>2</v>
      </c>
      <c r="W21" s="10">
        <v>56</v>
      </c>
      <c r="X21" s="10">
        <v>1016</v>
      </c>
      <c r="Y21" s="10">
        <v>1.25</v>
      </c>
      <c r="Z21" s="10">
        <v>1016</v>
      </c>
      <c r="AC21" s="10" t="s">
        <v>11</v>
      </c>
    </row>
    <row r="22" spans="1:34" x14ac:dyDescent="0.3">
      <c r="A22" s="10">
        <f t="shared" si="0"/>
        <v>21</v>
      </c>
      <c r="B22" s="10">
        <v>1020</v>
      </c>
      <c r="C22" s="10" t="s">
        <v>168</v>
      </c>
      <c r="D22" s="10" t="s">
        <v>1467</v>
      </c>
      <c r="E22" s="31">
        <v>83</v>
      </c>
      <c r="F22" s="14">
        <v>83</v>
      </c>
      <c r="G22" s="14"/>
      <c r="H22" s="14"/>
      <c r="I22" s="14"/>
      <c r="J22" s="14"/>
      <c r="K22" s="14">
        <v>83</v>
      </c>
      <c r="L22" s="10" t="s">
        <v>58</v>
      </c>
      <c r="M22" s="10" t="s">
        <v>1386</v>
      </c>
      <c r="Q22" s="10" t="s">
        <v>8</v>
      </c>
      <c r="R22" s="10" t="s">
        <v>5</v>
      </c>
      <c r="T22" s="10" t="s">
        <v>1387</v>
      </c>
      <c r="U22" s="10"/>
      <c r="V22" s="10" t="s">
        <v>2</v>
      </c>
      <c r="W22" s="10">
        <v>66</v>
      </c>
      <c r="X22" s="10">
        <v>1017</v>
      </c>
      <c r="Y22" s="10">
        <v>1.25</v>
      </c>
      <c r="Z22" s="10">
        <v>1017</v>
      </c>
      <c r="AC22" s="10" t="s">
        <v>11</v>
      </c>
    </row>
    <row r="23" spans="1:34" x14ac:dyDescent="0.3">
      <c r="A23" s="10">
        <f t="shared" si="0"/>
        <v>22</v>
      </c>
      <c r="B23" s="10">
        <v>1021</v>
      </c>
      <c r="C23" s="10" t="s">
        <v>1366</v>
      </c>
      <c r="D23" s="10" t="s">
        <v>1470</v>
      </c>
      <c r="E23" s="32">
        <v>60</v>
      </c>
      <c r="F23" s="14"/>
      <c r="G23" s="14"/>
      <c r="H23" s="14"/>
      <c r="I23" s="14"/>
      <c r="J23" s="14"/>
      <c r="L23" s="10" t="s">
        <v>58</v>
      </c>
      <c r="M23" s="10" t="s">
        <v>1386</v>
      </c>
      <c r="Q23" s="10" t="s">
        <v>13</v>
      </c>
      <c r="R23" s="10" t="s">
        <v>3</v>
      </c>
      <c r="S23" s="13" t="s">
        <v>159</v>
      </c>
      <c r="T23" s="10" t="s">
        <v>1387</v>
      </c>
      <c r="U23" s="10"/>
      <c r="V23" s="10" t="s">
        <v>10</v>
      </c>
      <c r="W23" s="10">
        <v>45</v>
      </c>
      <c r="X23" s="10">
        <v>1003</v>
      </c>
      <c r="Y23" s="10">
        <v>1.33</v>
      </c>
      <c r="Z23" s="10">
        <v>1003</v>
      </c>
      <c r="AD23" s="47" t="str">
        <f ca="1">_xlfn.FORMULATEXT(AE23)</f>
        <v>=ROUND(F5*1.33,0)</v>
      </c>
      <c r="AE23" s="1">
        <f>ROUND(F5*1.33,0)</f>
        <v>60</v>
      </c>
      <c r="AF23" s="3">
        <f>ROUND(AE$23*0.25,0)</f>
        <v>15</v>
      </c>
      <c r="AG23" s="16" t="s">
        <v>45</v>
      </c>
      <c r="AH23" s="13" t="s">
        <v>1388</v>
      </c>
    </row>
    <row r="24" spans="1:34" x14ac:dyDescent="0.3">
      <c r="A24" s="10">
        <f t="shared" si="0"/>
        <v>23</v>
      </c>
      <c r="B24" s="10">
        <v>1022</v>
      </c>
      <c r="C24" s="10" t="s">
        <v>1366</v>
      </c>
      <c r="D24" s="10" t="s">
        <v>1471</v>
      </c>
      <c r="E24" s="32">
        <v>72</v>
      </c>
      <c r="F24" s="14"/>
      <c r="G24" s="14"/>
      <c r="H24" s="14"/>
      <c r="I24" s="14"/>
      <c r="J24" s="14"/>
      <c r="L24" s="10" t="s">
        <v>58</v>
      </c>
      <c r="M24" s="10" t="s">
        <v>1386</v>
      </c>
      <c r="Q24" s="10" t="s">
        <v>13</v>
      </c>
      <c r="R24" s="10" t="s">
        <v>4</v>
      </c>
      <c r="S24" s="13" t="s">
        <v>159</v>
      </c>
      <c r="T24" s="10" t="s">
        <v>1387</v>
      </c>
      <c r="U24" s="10"/>
      <c r="V24" s="10" t="s">
        <v>10</v>
      </c>
      <c r="W24" s="10">
        <v>54</v>
      </c>
      <c r="X24" s="10">
        <v>1004</v>
      </c>
      <c r="Y24" s="10">
        <v>1.33</v>
      </c>
      <c r="Z24" s="10">
        <v>1004</v>
      </c>
      <c r="AD24" s="47" t="str">
        <f t="shared" ref="AD24:AD62" ca="1" si="1">_xlfn.FORMULATEXT(AE24)</f>
        <v>=ROUND(F6*1.33,0)</v>
      </c>
      <c r="AE24" s="1">
        <f>ROUND(F6*1.33,0)</f>
        <v>72</v>
      </c>
      <c r="AF24" s="3">
        <f>ROUND(AE$23*0.25,0)</f>
        <v>15</v>
      </c>
      <c r="AG24" s="16" t="s">
        <v>46</v>
      </c>
      <c r="AH24" s="13" t="s">
        <v>1388</v>
      </c>
    </row>
    <row r="25" spans="1:34" x14ac:dyDescent="0.3">
      <c r="A25" s="10">
        <f t="shared" si="0"/>
        <v>24</v>
      </c>
      <c r="B25" s="10">
        <v>1023</v>
      </c>
      <c r="C25" s="10" t="s">
        <v>1366</v>
      </c>
      <c r="D25" s="10" t="s">
        <v>1472</v>
      </c>
      <c r="E25" s="32">
        <v>84</v>
      </c>
      <c r="F25" s="14"/>
      <c r="G25" s="14"/>
      <c r="H25" s="14"/>
      <c r="I25" s="14"/>
      <c r="J25" s="14"/>
      <c r="L25" s="10" t="s">
        <v>58</v>
      </c>
      <c r="M25" s="10" t="s">
        <v>1386</v>
      </c>
      <c r="Q25" s="10" t="s">
        <v>13</v>
      </c>
      <c r="R25" s="10" t="s">
        <v>5</v>
      </c>
      <c r="S25" s="13" t="s">
        <v>159</v>
      </c>
      <c r="T25" s="10" t="s">
        <v>1387</v>
      </c>
      <c r="U25" s="10"/>
      <c r="V25" s="10" t="s">
        <v>10</v>
      </c>
      <c r="W25" s="10">
        <v>63</v>
      </c>
      <c r="X25" s="10">
        <v>1005</v>
      </c>
      <c r="Y25" s="10">
        <v>1.33</v>
      </c>
      <c r="Z25" s="10">
        <v>1005</v>
      </c>
      <c r="AD25" s="47" t="str">
        <f t="shared" ca="1" si="1"/>
        <v>=ROUND(F7*1.33,0)</v>
      </c>
      <c r="AE25" s="1">
        <f>ROUND(F7*1.33,0)</f>
        <v>84</v>
      </c>
      <c r="AF25" s="3">
        <f>ROUND(AE$23*0.25,0)</f>
        <v>15</v>
      </c>
      <c r="AG25" s="16" t="s">
        <v>47</v>
      </c>
      <c r="AH25" s="13" t="s">
        <v>1388</v>
      </c>
    </row>
    <row r="26" spans="1:34" x14ac:dyDescent="0.3">
      <c r="A26" s="10">
        <f t="shared" si="0"/>
        <v>25</v>
      </c>
      <c r="B26" s="10">
        <v>1024</v>
      </c>
      <c r="C26" s="10" t="s">
        <v>1366</v>
      </c>
      <c r="D26" s="10" t="s">
        <v>1418</v>
      </c>
      <c r="E26" s="32">
        <v>67</v>
      </c>
      <c r="L26" s="10" t="s">
        <v>58</v>
      </c>
      <c r="M26" s="10" t="s">
        <v>1386</v>
      </c>
      <c r="Q26" s="10" t="s">
        <v>0</v>
      </c>
      <c r="R26" s="10" t="s">
        <v>3</v>
      </c>
      <c r="S26" s="13" t="s">
        <v>159</v>
      </c>
      <c r="T26" s="10" t="s">
        <v>1387</v>
      </c>
      <c r="U26" s="10"/>
      <c r="V26" s="10" t="s">
        <v>10</v>
      </c>
      <c r="W26" s="10">
        <v>50</v>
      </c>
      <c r="X26" s="10">
        <v>1000</v>
      </c>
      <c r="Y26" s="10">
        <v>1.33</v>
      </c>
      <c r="Z26" s="10">
        <v>1000</v>
      </c>
      <c r="AD26" s="47" t="str">
        <f t="shared" ca="1" si="1"/>
        <v>=ROUND(F2*1.33,0)</v>
      </c>
      <c r="AE26" s="2">
        <f>ROUND(F2*1.33,0)</f>
        <v>67</v>
      </c>
      <c r="AF26" s="4">
        <f>ROUND(AE26*0.25,0)</f>
        <v>17</v>
      </c>
      <c r="AG26" s="16" t="s">
        <v>35</v>
      </c>
      <c r="AH26" s="13" t="s">
        <v>1388</v>
      </c>
    </row>
    <row r="27" spans="1:34" x14ac:dyDescent="0.3">
      <c r="A27" s="10">
        <f t="shared" si="0"/>
        <v>26</v>
      </c>
      <c r="B27" s="10">
        <v>1025</v>
      </c>
      <c r="C27" s="10" t="s">
        <v>1366</v>
      </c>
      <c r="D27" s="10" t="s">
        <v>1450</v>
      </c>
      <c r="E27" s="32">
        <v>80</v>
      </c>
      <c r="L27" s="10" t="s">
        <v>58</v>
      </c>
      <c r="M27" s="10" t="s">
        <v>1386</v>
      </c>
      <c r="Q27" s="10" t="s">
        <v>0</v>
      </c>
      <c r="R27" s="10" t="s">
        <v>4</v>
      </c>
      <c r="S27" s="13" t="s">
        <v>159</v>
      </c>
      <c r="T27" s="10" t="s">
        <v>1387</v>
      </c>
      <c r="U27" s="10"/>
      <c r="V27" s="10" t="s">
        <v>10</v>
      </c>
      <c r="W27" s="10">
        <v>60</v>
      </c>
      <c r="X27" s="10">
        <v>1001</v>
      </c>
      <c r="Y27" s="10">
        <v>1.33</v>
      </c>
      <c r="Z27" s="10">
        <v>1001</v>
      </c>
      <c r="AD27" s="47" t="str">
        <f t="shared" ca="1" si="1"/>
        <v>=ROUND(F3*1.33,0)</v>
      </c>
      <c r="AE27" s="1">
        <f>ROUND(F3*1.33,0)</f>
        <v>80</v>
      </c>
      <c r="AF27" s="5">
        <v>17</v>
      </c>
      <c r="AG27" s="16" t="s">
        <v>36</v>
      </c>
      <c r="AH27" s="13" t="s">
        <v>1388</v>
      </c>
    </row>
    <row r="28" spans="1:34" x14ac:dyDescent="0.3">
      <c r="A28" s="10">
        <f t="shared" si="0"/>
        <v>27</v>
      </c>
      <c r="B28" s="10">
        <v>1026</v>
      </c>
      <c r="C28" s="10" t="s">
        <v>1366</v>
      </c>
      <c r="D28" s="10" t="s">
        <v>1457</v>
      </c>
      <c r="E28" s="32">
        <v>93</v>
      </c>
      <c r="L28" s="10" t="s">
        <v>58</v>
      </c>
      <c r="M28" s="10" t="s">
        <v>1386</v>
      </c>
      <c r="Q28" s="10" t="s">
        <v>0</v>
      </c>
      <c r="R28" s="10" t="s">
        <v>5</v>
      </c>
      <c r="S28" s="13" t="s">
        <v>159</v>
      </c>
      <c r="T28" s="10" t="s">
        <v>1387</v>
      </c>
      <c r="U28" s="10"/>
      <c r="V28" s="10" t="s">
        <v>10</v>
      </c>
      <c r="W28" s="10">
        <v>70</v>
      </c>
      <c r="X28" s="10">
        <v>1002</v>
      </c>
      <c r="Y28" s="10">
        <v>1.33</v>
      </c>
      <c r="Z28" s="10">
        <v>1002</v>
      </c>
      <c r="AD28" s="47" t="str">
        <f t="shared" ca="1" si="1"/>
        <v>=ROUND(F4*1.33,0)</v>
      </c>
      <c r="AE28" s="1">
        <f>ROUND(F4*1.33,0)</f>
        <v>93</v>
      </c>
      <c r="AF28" s="5">
        <v>17</v>
      </c>
      <c r="AG28" s="16" t="s">
        <v>37</v>
      </c>
      <c r="AH28" s="13" t="s">
        <v>1388</v>
      </c>
    </row>
    <row r="29" spans="1:34" x14ac:dyDescent="0.3">
      <c r="A29" s="10">
        <f t="shared" si="0"/>
        <v>28</v>
      </c>
      <c r="B29" s="10">
        <v>1027</v>
      </c>
      <c r="C29" s="10" t="s">
        <v>1366</v>
      </c>
      <c r="D29" s="10" t="s">
        <v>1472</v>
      </c>
      <c r="E29" s="32">
        <v>84</v>
      </c>
      <c r="L29" s="10" t="s">
        <v>58</v>
      </c>
      <c r="M29" s="10" t="s">
        <v>1386</v>
      </c>
      <c r="Q29" s="10" t="s">
        <v>6</v>
      </c>
      <c r="R29" s="10" t="s">
        <v>3</v>
      </c>
      <c r="S29" s="13" t="s">
        <v>159</v>
      </c>
      <c r="T29" s="10" t="s">
        <v>1387</v>
      </c>
      <c r="U29" s="10"/>
      <c r="V29" s="10" t="s">
        <v>10</v>
      </c>
      <c r="W29" s="10">
        <v>63</v>
      </c>
      <c r="X29" s="10">
        <v>1005</v>
      </c>
      <c r="Y29" s="10">
        <v>1.33</v>
      </c>
      <c r="Z29" s="10">
        <v>1005</v>
      </c>
      <c r="AD29" s="47" t="str">
        <f t="shared" ca="1" si="1"/>
        <v>=ROUND(F7*1.33,0)</v>
      </c>
      <c r="AE29" s="1">
        <f>ROUND(F7*1.33,0)</f>
        <v>84</v>
      </c>
      <c r="AF29" s="5">
        <f>ROUND(AF26*1.2,0)</f>
        <v>20</v>
      </c>
      <c r="AG29" s="16" t="s">
        <v>38</v>
      </c>
      <c r="AH29" s="13" t="s">
        <v>1388</v>
      </c>
    </row>
    <row r="30" spans="1:34" x14ac:dyDescent="0.3">
      <c r="A30" s="10">
        <f t="shared" si="0"/>
        <v>29</v>
      </c>
      <c r="B30" s="10">
        <v>1028</v>
      </c>
      <c r="C30" s="10" t="s">
        <v>1366</v>
      </c>
      <c r="D30" s="10" t="s">
        <v>1473</v>
      </c>
      <c r="E30" s="32">
        <v>77</v>
      </c>
      <c r="L30" s="10" t="s">
        <v>58</v>
      </c>
      <c r="M30" s="10" t="s">
        <v>1386</v>
      </c>
      <c r="Q30" s="10" t="s">
        <v>6</v>
      </c>
      <c r="R30" s="10" t="s">
        <v>4</v>
      </c>
      <c r="S30" s="13" t="s">
        <v>159</v>
      </c>
      <c r="T30" s="10" t="s">
        <v>1387</v>
      </c>
      <c r="U30" s="10"/>
      <c r="V30" s="10" t="s">
        <v>10</v>
      </c>
      <c r="W30" s="10">
        <v>58</v>
      </c>
      <c r="X30" s="10">
        <v>1006</v>
      </c>
      <c r="Y30" s="10">
        <v>1.33</v>
      </c>
      <c r="Z30" s="10">
        <v>1006</v>
      </c>
      <c r="AD30" s="47" t="str">
        <f t="shared" ca="1" si="1"/>
        <v>=ROUND(F8*1.33,0)</v>
      </c>
      <c r="AE30" s="1">
        <f>ROUND(F8*1.33,0)</f>
        <v>77</v>
      </c>
      <c r="AF30" s="5">
        <f>ROUND(AF27*1.2,0)</f>
        <v>20</v>
      </c>
      <c r="AG30" s="16" t="s">
        <v>39</v>
      </c>
      <c r="AH30" s="13" t="s">
        <v>1388</v>
      </c>
    </row>
    <row r="31" spans="1:34" x14ac:dyDescent="0.3">
      <c r="A31" s="10">
        <f t="shared" si="0"/>
        <v>30</v>
      </c>
      <c r="B31" s="10">
        <v>1029</v>
      </c>
      <c r="C31" s="10" t="s">
        <v>1366</v>
      </c>
      <c r="D31" s="10" t="s">
        <v>1479</v>
      </c>
      <c r="E31" s="32">
        <v>108</v>
      </c>
      <c r="L31" s="10" t="s">
        <v>58</v>
      </c>
      <c r="M31" s="10" t="s">
        <v>1386</v>
      </c>
      <c r="Q31" s="10" t="s">
        <v>6</v>
      </c>
      <c r="R31" s="10" t="s">
        <v>5</v>
      </c>
      <c r="S31" s="13" t="s">
        <v>159</v>
      </c>
      <c r="T31" s="10" t="s">
        <v>1387</v>
      </c>
      <c r="U31" s="10"/>
      <c r="V31" s="10" t="s">
        <v>10</v>
      </c>
      <c r="W31" s="10">
        <v>81</v>
      </c>
      <c r="X31" s="10">
        <v>1008</v>
      </c>
      <c r="Y31" s="10">
        <v>1.33</v>
      </c>
      <c r="Z31" s="10">
        <v>1008</v>
      </c>
      <c r="AD31" s="47" t="str">
        <f t="shared" ca="1" si="1"/>
        <v>=ROUND(F10*1.33,0)</v>
      </c>
      <c r="AE31" s="1">
        <f>ROUND(F10*1.33,0)</f>
        <v>108</v>
      </c>
      <c r="AF31" s="5">
        <f>ROUND(AF28*1.2,0)</f>
        <v>20</v>
      </c>
      <c r="AG31" s="16" t="s">
        <v>40</v>
      </c>
      <c r="AH31" s="13" t="s">
        <v>1388</v>
      </c>
    </row>
    <row r="32" spans="1:34" x14ac:dyDescent="0.3">
      <c r="A32" s="10">
        <f t="shared" si="0"/>
        <v>31</v>
      </c>
      <c r="B32" s="10">
        <v>1030</v>
      </c>
      <c r="C32" s="10" t="s">
        <v>1366</v>
      </c>
      <c r="D32" s="10" t="s">
        <v>1419</v>
      </c>
      <c r="E32" s="32">
        <v>115</v>
      </c>
      <c r="L32" s="10" t="s">
        <v>58</v>
      </c>
      <c r="M32" s="10" t="s">
        <v>1386</v>
      </c>
      <c r="Q32" s="10" t="s">
        <v>53</v>
      </c>
      <c r="R32" s="10" t="s">
        <v>3</v>
      </c>
      <c r="T32" s="10" t="s">
        <v>1387</v>
      </c>
      <c r="U32" s="10"/>
      <c r="V32" s="10" t="s">
        <v>10</v>
      </c>
      <c r="W32" s="10">
        <v>50</v>
      </c>
      <c r="X32" s="10">
        <v>1000</v>
      </c>
      <c r="Y32" s="10">
        <v>2.2999999999999998</v>
      </c>
      <c r="Z32" s="10">
        <v>1000</v>
      </c>
      <c r="AD32" s="47" t="str">
        <f t="shared" ca="1" si="1"/>
        <v>=ROUND(F2*2.3,0)</v>
      </c>
      <c r="AE32" s="1">
        <f>ROUND(F2*2.3,0)</f>
        <v>115</v>
      </c>
      <c r="AF32" s="5">
        <f>AF35</f>
        <v>24</v>
      </c>
      <c r="AG32" s="16" t="s">
        <v>54</v>
      </c>
      <c r="AH32" s="13" t="s">
        <v>1388</v>
      </c>
    </row>
    <row r="33" spans="1:34" x14ac:dyDescent="0.3">
      <c r="A33" s="10">
        <f t="shared" si="0"/>
        <v>32</v>
      </c>
      <c r="B33" s="10">
        <v>1031</v>
      </c>
      <c r="C33" s="10" t="s">
        <v>1366</v>
      </c>
      <c r="D33" s="10" t="s">
        <v>1451</v>
      </c>
      <c r="E33" s="32">
        <v>138</v>
      </c>
      <c r="L33" s="10" t="s">
        <v>58</v>
      </c>
      <c r="M33" s="10" t="s">
        <v>1386</v>
      </c>
      <c r="Q33" s="10" t="s">
        <v>53</v>
      </c>
      <c r="R33" s="10" t="s">
        <v>4</v>
      </c>
      <c r="T33" s="10" t="s">
        <v>1387</v>
      </c>
      <c r="U33" s="10"/>
      <c r="V33" s="10" t="s">
        <v>10</v>
      </c>
      <c r="W33" s="10">
        <v>60</v>
      </c>
      <c r="X33" s="10">
        <v>1001</v>
      </c>
      <c r="Y33" s="10">
        <v>2.2999999999999998</v>
      </c>
      <c r="Z33" s="10">
        <v>1001</v>
      </c>
      <c r="AD33" s="47" t="str">
        <f t="shared" ca="1" si="1"/>
        <v>=ROUND(F3*2.3,0)</v>
      </c>
      <c r="AE33" s="1">
        <f>ROUND(F3*2.3,0)</f>
        <v>138</v>
      </c>
      <c r="AF33" s="5">
        <f>AF36</f>
        <v>24</v>
      </c>
      <c r="AG33" s="16" t="s">
        <v>55</v>
      </c>
      <c r="AH33" s="13" t="s">
        <v>1388</v>
      </c>
    </row>
    <row r="34" spans="1:34" x14ac:dyDescent="0.3">
      <c r="A34" s="10">
        <f t="shared" si="0"/>
        <v>33</v>
      </c>
      <c r="B34" s="10">
        <v>1032</v>
      </c>
      <c r="C34" s="10" t="s">
        <v>1366</v>
      </c>
      <c r="D34" s="10" t="s">
        <v>1458</v>
      </c>
      <c r="E34" s="32">
        <v>161</v>
      </c>
      <c r="L34" s="10" t="s">
        <v>58</v>
      </c>
      <c r="M34" s="10" t="s">
        <v>1386</v>
      </c>
      <c r="Q34" s="10" t="s">
        <v>53</v>
      </c>
      <c r="R34" s="10" t="s">
        <v>5</v>
      </c>
      <c r="T34" s="10" t="s">
        <v>1387</v>
      </c>
      <c r="U34" s="10"/>
      <c r="V34" s="10" t="s">
        <v>10</v>
      </c>
      <c r="W34" s="10">
        <v>70</v>
      </c>
      <c r="X34" s="10">
        <v>1002</v>
      </c>
      <c r="Y34" s="10">
        <v>2.2999999999999998</v>
      </c>
      <c r="Z34" s="10">
        <v>1002</v>
      </c>
      <c r="AD34" s="47" t="str">
        <f t="shared" ca="1" si="1"/>
        <v>=ROUND(F4*2.3,0)</v>
      </c>
      <c r="AE34" s="1">
        <f>ROUND(F4*2.3,0)</f>
        <v>161</v>
      </c>
      <c r="AF34" s="5">
        <f>AF37</f>
        <v>24</v>
      </c>
      <c r="AG34" s="16" t="s">
        <v>56</v>
      </c>
      <c r="AH34" s="13" t="s">
        <v>1388</v>
      </c>
    </row>
    <row r="35" spans="1:34" x14ac:dyDescent="0.3">
      <c r="A35" s="10">
        <f t="shared" si="0"/>
        <v>34</v>
      </c>
      <c r="B35" s="10">
        <v>1033</v>
      </c>
      <c r="C35" s="10" t="s">
        <v>1366</v>
      </c>
      <c r="D35" s="10" t="s">
        <v>1419</v>
      </c>
      <c r="E35" s="32">
        <v>115</v>
      </c>
      <c r="L35" s="10" t="s">
        <v>58</v>
      </c>
      <c r="M35" s="10" t="s">
        <v>1386</v>
      </c>
      <c r="Q35" s="10" t="s">
        <v>7</v>
      </c>
      <c r="R35" s="10" t="s">
        <v>3</v>
      </c>
      <c r="T35" s="10" t="s">
        <v>1387</v>
      </c>
      <c r="U35" s="10"/>
      <c r="V35" s="10" t="s">
        <v>10</v>
      </c>
      <c r="W35" s="10">
        <v>50</v>
      </c>
      <c r="X35" s="10">
        <v>1000</v>
      </c>
      <c r="Y35" s="10">
        <v>2.2999999999999998</v>
      </c>
      <c r="Z35" s="10">
        <v>1000</v>
      </c>
      <c r="AD35" s="47" t="str">
        <f t="shared" ca="1" si="1"/>
        <v>=ROUND(F2*2.3,0)</v>
      </c>
      <c r="AE35" s="1">
        <f>ROUND(F2*2.3,0)</f>
        <v>115</v>
      </c>
      <c r="AF35" s="5">
        <f>ROUND(AF29*1.2,0)</f>
        <v>24</v>
      </c>
      <c r="AG35" s="16" t="s">
        <v>42</v>
      </c>
      <c r="AH35" s="13" t="s">
        <v>1388</v>
      </c>
    </row>
    <row r="36" spans="1:34" x14ac:dyDescent="0.3">
      <c r="A36" s="10">
        <f t="shared" si="0"/>
        <v>35</v>
      </c>
      <c r="B36" s="10">
        <v>1034</v>
      </c>
      <c r="C36" s="10" t="s">
        <v>1366</v>
      </c>
      <c r="D36" s="10" t="s">
        <v>1451</v>
      </c>
      <c r="E36" s="32">
        <v>138</v>
      </c>
      <c r="L36" s="10" t="s">
        <v>58</v>
      </c>
      <c r="M36" s="10" t="s">
        <v>1386</v>
      </c>
      <c r="Q36" s="10" t="s">
        <v>7</v>
      </c>
      <c r="R36" s="10" t="s">
        <v>4</v>
      </c>
      <c r="T36" s="10" t="s">
        <v>1387</v>
      </c>
      <c r="U36" s="10"/>
      <c r="V36" s="10" t="s">
        <v>10</v>
      </c>
      <c r="W36" s="10">
        <v>60</v>
      </c>
      <c r="X36" s="10">
        <v>1001</v>
      </c>
      <c r="Y36" s="10">
        <v>2.2999999999999998</v>
      </c>
      <c r="Z36" s="10">
        <v>1001</v>
      </c>
      <c r="AD36" s="47" t="str">
        <f t="shared" ca="1" si="1"/>
        <v>=ROUND(F3*2.3,0)</v>
      </c>
      <c r="AE36" s="1">
        <f>ROUND(F3*2.3,0)</f>
        <v>138</v>
      </c>
      <c r="AF36" s="5">
        <f>ROUND(AF30*1.2,0)</f>
        <v>24</v>
      </c>
      <c r="AG36" s="16" t="s">
        <v>43</v>
      </c>
      <c r="AH36" s="13" t="s">
        <v>1388</v>
      </c>
    </row>
    <row r="37" spans="1:34" x14ac:dyDescent="0.3">
      <c r="A37" s="10">
        <f t="shared" si="0"/>
        <v>36</v>
      </c>
      <c r="B37" s="10">
        <v>1035</v>
      </c>
      <c r="C37" s="10" t="s">
        <v>1366</v>
      </c>
      <c r="D37" s="10" t="s">
        <v>1458</v>
      </c>
      <c r="E37" s="32">
        <v>161</v>
      </c>
      <c r="L37" s="10" t="s">
        <v>58</v>
      </c>
      <c r="M37" s="10" t="s">
        <v>1386</v>
      </c>
      <c r="Q37" s="10" t="s">
        <v>7</v>
      </c>
      <c r="R37" s="10" t="s">
        <v>5</v>
      </c>
      <c r="T37" s="10" t="s">
        <v>1387</v>
      </c>
      <c r="U37" s="10"/>
      <c r="V37" s="10" t="s">
        <v>10</v>
      </c>
      <c r="W37" s="10">
        <v>70</v>
      </c>
      <c r="X37" s="10">
        <v>1002</v>
      </c>
      <c r="Y37" s="10">
        <v>2.2999999999999998</v>
      </c>
      <c r="Z37" s="10">
        <v>1002</v>
      </c>
      <c r="AD37" s="47" t="str">
        <f t="shared" ca="1" si="1"/>
        <v>=ROUND(F4*2.3,0)</v>
      </c>
      <c r="AE37" s="1">
        <f>ROUND(F4*2.3,0)</f>
        <v>161</v>
      </c>
      <c r="AF37" s="5">
        <f>ROUND(AF31*1.2,0)</f>
        <v>24</v>
      </c>
      <c r="AG37" s="16" t="s">
        <v>44</v>
      </c>
      <c r="AH37" s="13" t="s">
        <v>1388</v>
      </c>
    </row>
    <row r="38" spans="1:34" x14ac:dyDescent="0.3">
      <c r="A38" s="10">
        <f t="shared" si="0"/>
        <v>37</v>
      </c>
      <c r="B38" s="10">
        <v>1036</v>
      </c>
      <c r="C38" s="10" t="s">
        <v>1366</v>
      </c>
      <c r="D38" s="10" t="s">
        <v>1461</v>
      </c>
      <c r="E38" s="32">
        <v>63</v>
      </c>
      <c r="L38" s="10" t="s">
        <v>58</v>
      </c>
      <c r="M38" s="10" t="s">
        <v>1386</v>
      </c>
      <c r="Q38" s="10" t="s">
        <v>8</v>
      </c>
      <c r="R38" s="10" t="s">
        <v>3</v>
      </c>
      <c r="T38" s="10" t="s">
        <v>1387</v>
      </c>
      <c r="U38" s="10"/>
      <c r="V38" s="10" t="s">
        <v>10</v>
      </c>
      <c r="W38" s="10">
        <v>47</v>
      </c>
      <c r="X38" s="10">
        <v>1015</v>
      </c>
      <c r="Y38" s="10">
        <v>1.35</v>
      </c>
      <c r="Z38" s="10">
        <v>1015</v>
      </c>
      <c r="AC38" s="10" t="s">
        <v>12</v>
      </c>
      <c r="AD38" s="47" t="str">
        <f t="shared" ca="1" si="1"/>
        <v>=ROUND(F17*1.35,0)</v>
      </c>
      <c r="AE38" s="1">
        <f>ROUND(F17*1.35,0)</f>
        <v>63</v>
      </c>
      <c r="AF38" s="5">
        <f>ROUND(AF26*0.75,0)</f>
        <v>13</v>
      </c>
      <c r="AG38" s="16" t="s">
        <v>48</v>
      </c>
      <c r="AH38" s="13" t="s">
        <v>1389</v>
      </c>
    </row>
    <row r="39" spans="1:34" x14ac:dyDescent="0.3">
      <c r="A39" s="10">
        <f t="shared" si="0"/>
        <v>38</v>
      </c>
      <c r="B39" s="10">
        <v>1037</v>
      </c>
      <c r="C39" s="10" t="s">
        <v>1366</v>
      </c>
      <c r="D39" s="10" t="s">
        <v>1465</v>
      </c>
      <c r="E39" s="32">
        <v>76</v>
      </c>
      <c r="L39" s="10" t="s">
        <v>58</v>
      </c>
      <c r="M39" s="10" t="s">
        <v>1386</v>
      </c>
      <c r="Q39" s="10" t="s">
        <v>8</v>
      </c>
      <c r="R39" s="10" t="s">
        <v>4</v>
      </c>
      <c r="T39" s="10" t="s">
        <v>1387</v>
      </c>
      <c r="U39" s="10"/>
      <c r="V39" s="10" t="s">
        <v>10</v>
      </c>
      <c r="W39" s="10">
        <v>56</v>
      </c>
      <c r="X39" s="10">
        <v>1016</v>
      </c>
      <c r="Y39" s="10">
        <v>1.35</v>
      </c>
      <c r="Z39" s="10">
        <v>1016</v>
      </c>
      <c r="AC39" s="10" t="s">
        <v>12</v>
      </c>
      <c r="AD39" s="47" t="str">
        <f t="shared" ca="1" si="1"/>
        <v>=ROUND(F18*1.35,0)</v>
      </c>
      <c r="AE39" s="1">
        <f>ROUND(F18*1.35,0)</f>
        <v>76</v>
      </c>
      <c r="AF39" s="5">
        <f>ROUND(AF27*0.75,0)</f>
        <v>13</v>
      </c>
      <c r="AG39" s="16" t="s">
        <v>49</v>
      </c>
      <c r="AH39" s="13" t="s">
        <v>1389</v>
      </c>
    </row>
    <row r="40" spans="1:34" x14ac:dyDescent="0.3">
      <c r="A40" s="10">
        <f t="shared" si="0"/>
        <v>39</v>
      </c>
      <c r="B40" s="10">
        <v>1038</v>
      </c>
      <c r="C40" s="10" t="s">
        <v>1366</v>
      </c>
      <c r="D40" s="10" t="s">
        <v>1468</v>
      </c>
      <c r="E40" s="32">
        <v>89</v>
      </c>
      <c r="L40" s="10" t="s">
        <v>58</v>
      </c>
      <c r="M40" s="10" t="s">
        <v>1386</v>
      </c>
      <c r="Q40" s="10" t="s">
        <v>8</v>
      </c>
      <c r="R40" s="10" t="s">
        <v>5</v>
      </c>
      <c r="T40" s="10" t="s">
        <v>1387</v>
      </c>
      <c r="U40" s="10"/>
      <c r="V40" s="10" t="s">
        <v>10</v>
      </c>
      <c r="W40" s="10">
        <v>66</v>
      </c>
      <c r="X40" s="10">
        <v>1017</v>
      </c>
      <c r="Y40" s="10">
        <v>1.35</v>
      </c>
      <c r="Z40" s="10">
        <v>1017</v>
      </c>
      <c r="AC40" s="10" t="s">
        <v>12</v>
      </c>
      <c r="AD40" s="47" t="str">
        <f t="shared" ca="1" si="1"/>
        <v>=ROUND(F19*1.35,0)</v>
      </c>
      <c r="AE40" s="1">
        <f>ROUND(F19*1.35,0)</f>
        <v>89</v>
      </c>
      <c r="AF40" s="5">
        <f>ROUND(AF28*0.75,0)</f>
        <v>13</v>
      </c>
      <c r="AG40" s="16" t="s">
        <v>50</v>
      </c>
      <c r="AH40" s="13" t="s">
        <v>1389</v>
      </c>
    </row>
    <row r="41" spans="1:34" x14ac:dyDescent="0.3">
      <c r="A41" s="10">
        <f t="shared" si="0"/>
        <v>40</v>
      </c>
      <c r="B41" s="10">
        <v>1039</v>
      </c>
      <c r="C41" s="10" t="s">
        <v>1366</v>
      </c>
      <c r="D41" s="10" t="s">
        <v>1462</v>
      </c>
      <c r="E41" s="32">
        <v>82</v>
      </c>
      <c r="L41" s="10" t="s">
        <v>58</v>
      </c>
      <c r="M41" s="10" t="s">
        <v>1386</v>
      </c>
      <c r="Q41" s="10" t="s">
        <v>8</v>
      </c>
      <c r="R41" s="10" t="s">
        <v>3</v>
      </c>
      <c r="T41" s="10" t="s">
        <v>1387</v>
      </c>
      <c r="U41" s="10"/>
      <c r="V41" s="10" t="s">
        <v>10</v>
      </c>
      <c r="W41" s="10">
        <v>47</v>
      </c>
      <c r="X41" s="10">
        <v>1015</v>
      </c>
      <c r="Y41" s="10">
        <v>1.75</v>
      </c>
      <c r="Z41" s="10">
        <v>1015</v>
      </c>
      <c r="AC41" s="10" t="s">
        <v>11</v>
      </c>
      <c r="AD41" s="47" t="str">
        <f t="shared" ca="1" si="1"/>
        <v>=ROUND(F17*1.75,0)</v>
      </c>
      <c r="AE41" s="1">
        <f>ROUND(F17*1.75,0)</f>
        <v>82</v>
      </c>
      <c r="AF41" s="5">
        <v>13</v>
      </c>
      <c r="AG41" s="16" t="s">
        <v>48</v>
      </c>
      <c r="AH41" s="13" t="s">
        <v>1389</v>
      </c>
    </row>
    <row r="42" spans="1:34" x14ac:dyDescent="0.3">
      <c r="A42" s="10">
        <f t="shared" si="0"/>
        <v>41</v>
      </c>
      <c r="B42" s="10">
        <v>1040</v>
      </c>
      <c r="C42" s="10" t="s">
        <v>1366</v>
      </c>
      <c r="D42" s="10" t="s">
        <v>1466</v>
      </c>
      <c r="E42" s="32">
        <v>98</v>
      </c>
      <c r="L42" s="10" t="s">
        <v>58</v>
      </c>
      <c r="M42" s="10" t="s">
        <v>1386</v>
      </c>
      <c r="Q42" s="10" t="s">
        <v>8</v>
      </c>
      <c r="R42" s="10" t="s">
        <v>4</v>
      </c>
      <c r="T42" s="10" t="s">
        <v>1387</v>
      </c>
      <c r="U42" s="10"/>
      <c r="V42" s="10" t="s">
        <v>10</v>
      </c>
      <c r="W42" s="10">
        <v>56</v>
      </c>
      <c r="X42" s="10">
        <v>1016</v>
      </c>
      <c r="Y42" s="10">
        <v>1.75</v>
      </c>
      <c r="Z42" s="10">
        <v>1016</v>
      </c>
      <c r="AC42" s="10" t="s">
        <v>11</v>
      </c>
      <c r="AD42" s="47" t="str">
        <f t="shared" ca="1" si="1"/>
        <v>=ROUND(F18*1.75,0)</v>
      </c>
      <c r="AE42" s="1">
        <f>ROUND(F18*1.75,0)</f>
        <v>98</v>
      </c>
      <c r="AF42" s="5">
        <v>13</v>
      </c>
      <c r="AG42" s="16" t="s">
        <v>49</v>
      </c>
      <c r="AH42" s="13" t="s">
        <v>1389</v>
      </c>
    </row>
    <row r="43" spans="1:34" x14ac:dyDescent="0.3">
      <c r="A43" s="10">
        <f t="shared" si="0"/>
        <v>42</v>
      </c>
      <c r="B43" s="10">
        <v>1041</v>
      </c>
      <c r="C43" s="10" t="s">
        <v>1366</v>
      </c>
      <c r="D43" s="10" t="s">
        <v>1469</v>
      </c>
      <c r="E43" s="32">
        <v>116</v>
      </c>
      <c r="L43" s="10" t="s">
        <v>58</v>
      </c>
      <c r="M43" s="10" t="s">
        <v>1386</v>
      </c>
      <c r="Q43" s="10" t="s">
        <v>8</v>
      </c>
      <c r="R43" s="10" t="s">
        <v>5</v>
      </c>
      <c r="T43" s="10" t="s">
        <v>1387</v>
      </c>
      <c r="U43" s="10"/>
      <c r="V43" s="10" t="s">
        <v>10</v>
      </c>
      <c r="W43" s="10">
        <v>66</v>
      </c>
      <c r="X43" s="10">
        <v>1017</v>
      </c>
      <c r="Y43" s="10">
        <v>1.75</v>
      </c>
      <c r="Z43" s="10">
        <v>1017</v>
      </c>
      <c r="AC43" s="10" t="s">
        <v>11</v>
      </c>
      <c r="AD43" s="47" t="str">
        <f t="shared" ca="1" si="1"/>
        <v>=ROUND(F19*1.75,0)</v>
      </c>
      <c r="AE43" s="1">
        <f>ROUND(F19*1.75,0)</f>
        <v>116</v>
      </c>
      <c r="AF43" s="5">
        <v>13</v>
      </c>
      <c r="AG43" s="16" t="s">
        <v>50</v>
      </c>
      <c r="AH43" s="13" t="s">
        <v>1389</v>
      </c>
    </row>
    <row r="44" spans="1:34" x14ac:dyDescent="0.25">
      <c r="A44" s="10">
        <f t="shared" si="0"/>
        <v>43</v>
      </c>
      <c r="B44" s="10">
        <v>1042</v>
      </c>
      <c r="C44" s="10" t="s">
        <v>169</v>
      </c>
      <c r="D44" s="10" t="s">
        <v>1420</v>
      </c>
      <c r="E44" s="33">
        <v>135</v>
      </c>
      <c r="K44" s="17">
        <v>135</v>
      </c>
      <c r="L44" s="10" t="s">
        <v>58</v>
      </c>
      <c r="M44" s="10" t="s">
        <v>14</v>
      </c>
      <c r="Q44" s="10" t="s">
        <v>13</v>
      </c>
      <c r="S44" s="13" t="s">
        <v>159</v>
      </c>
      <c r="T44" s="10" t="s">
        <v>1387</v>
      </c>
      <c r="U44" s="10"/>
      <c r="V44" s="10" t="s">
        <v>2</v>
      </c>
      <c r="W44" s="10">
        <v>50</v>
      </c>
      <c r="X44" s="10">
        <v>1000</v>
      </c>
      <c r="Y44" s="10">
        <v>2.7</v>
      </c>
      <c r="Z44" s="10">
        <v>1000</v>
      </c>
      <c r="AD44" s="47"/>
    </row>
    <row r="45" spans="1:34" x14ac:dyDescent="0.25">
      <c r="A45" s="10">
        <f t="shared" si="0"/>
        <v>44</v>
      </c>
      <c r="B45" s="10">
        <v>1043</v>
      </c>
      <c r="C45" s="10" t="s">
        <v>169</v>
      </c>
      <c r="D45" s="10" t="s">
        <v>1421</v>
      </c>
      <c r="E45" s="33">
        <v>133</v>
      </c>
      <c r="K45" s="17">
        <v>133</v>
      </c>
      <c r="L45" s="10" t="s">
        <v>58</v>
      </c>
      <c r="M45" s="10" t="s">
        <v>14</v>
      </c>
      <c r="Q45" s="10" t="s">
        <v>0</v>
      </c>
      <c r="S45" s="13" t="s">
        <v>159</v>
      </c>
      <c r="T45" s="10" t="s">
        <v>1387</v>
      </c>
      <c r="U45" s="10"/>
      <c r="V45" s="10" t="s">
        <v>2</v>
      </c>
      <c r="W45" s="10">
        <v>50</v>
      </c>
      <c r="X45" s="10">
        <v>1000</v>
      </c>
      <c r="Y45" s="10">
        <v>2.65</v>
      </c>
      <c r="Z45" s="10">
        <v>1000</v>
      </c>
      <c r="AD45" s="47"/>
    </row>
    <row r="46" spans="1:34" x14ac:dyDescent="0.3">
      <c r="A46" s="10">
        <f t="shared" si="0"/>
        <v>45</v>
      </c>
      <c r="B46" s="10">
        <v>1044</v>
      </c>
      <c r="C46" s="10" t="s">
        <v>1366</v>
      </c>
      <c r="D46" s="10" t="s">
        <v>1422</v>
      </c>
      <c r="E46" s="31">
        <v>160</v>
      </c>
      <c r="K46" s="17"/>
      <c r="L46" s="10" t="s">
        <v>58</v>
      </c>
      <c r="M46" s="10" t="s">
        <v>14</v>
      </c>
      <c r="Q46" s="10" t="s">
        <v>13</v>
      </c>
      <c r="S46" s="13" t="s">
        <v>159</v>
      </c>
      <c r="T46" s="10" t="s">
        <v>1387</v>
      </c>
      <c r="U46" s="10"/>
      <c r="V46" s="10" t="s">
        <v>10</v>
      </c>
      <c r="W46" s="10">
        <v>50</v>
      </c>
      <c r="X46" s="10">
        <v>1000</v>
      </c>
      <c r="Y46" s="10">
        <v>3.2</v>
      </c>
      <c r="Z46" s="10">
        <v>1000</v>
      </c>
      <c r="AD46" s="47" t="str">
        <f t="shared" ca="1" si="1"/>
        <v>=ROUND(F2*3.2,0)</v>
      </c>
      <c r="AE46" s="1">
        <f>ROUND(F2*3.2,0)</f>
        <v>160</v>
      </c>
      <c r="AF46" s="3">
        <f>ROUND(AF26*4.955,0)</f>
        <v>84</v>
      </c>
      <c r="AG46" s="16" t="s">
        <v>51</v>
      </c>
      <c r="AH46" s="13" t="s">
        <v>1388</v>
      </c>
    </row>
    <row r="47" spans="1:34" x14ac:dyDescent="0.3">
      <c r="A47" s="10">
        <f t="shared" si="0"/>
        <v>46</v>
      </c>
      <c r="B47" s="10">
        <v>1045</v>
      </c>
      <c r="C47" s="10" t="s">
        <v>1366</v>
      </c>
      <c r="D47" s="10" t="s">
        <v>1422</v>
      </c>
      <c r="E47" s="31">
        <v>160</v>
      </c>
      <c r="K47" s="17"/>
      <c r="L47" s="10" t="s">
        <v>58</v>
      </c>
      <c r="M47" s="10" t="s">
        <v>14</v>
      </c>
      <c r="Q47" s="10" t="s">
        <v>0</v>
      </c>
      <c r="S47" s="13" t="s">
        <v>159</v>
      </c>
      <c r="T47" s="10" t="s">
        <v>1387</v>
      </c>
      <c r="U47" s="10"/>
      <c r="V47" s="10" t="s">
        <v>10</v>
      </c>
      <c r="W47" s="10">
        <v>50</v>
      </c>
      <c r="X47" s="10">
        <v>1000</v>
      </c>
      <c r="Y47" s="10">
        <v>3.2</v>
      </c>
      <c r="Z47" s="10">
        <v>1000</v>
      </c>
      <c r="AD47" s="47" t="str">
        <f t="shared" ca="1" si="1"/>
        <v>=ROUND(F2*3.2,0)</v>
      </c>
      <c r="AE47" s="1">
        <f>ROUND(F2*3.2,0)</f>
        <v>160</v>
      </c>
      <c r="AF47" s="3">
        <f>ROUND(AF26*4.9555,0)</f>
        <v>84</v>
      </c>
      <c r="AG47" s="16" t="s">
        <v>52</v>
      </c>
      <c r="AH47" s="13" t="s">
        <v>1388</v>
      </c>
    </row>
    <row r="48" spans="1:34" x14ac:dyDescent="0.25">
      <c r="A48" s="10">
        <f t="shared" si="0"/>
        <v>47</v>
      </c>
      <c r="B48" s="10">
        <v>1046</v>
      </c>
      <c r="C48" s="10" t="s">
        <v>169</v>
      </c>
      <c r="D48" s="10" t="s">
        <v>1423</v>
      </c>
      <c r="E48" s="33">
        <v>48</v>
      </c>
      <c r="K48" s="17">
        <v>48</v>
      </c>
      <c r="L48" s="10" t="s">
        <v>58</v>
      </c>
      <c r="M48" s="10" t="s">
        <v>16</v>
      </c>
      <c r="O48" s="10" t="s">
        <v>17</v>
      </c>
      <c r="Q48" s="10" t="s">
        <v>0</v>
      </c>
      <c r="U48" s="10"/>
      <c r="V48" s="10" t="s">
        <v>2</v>
      </c>
      <c r="W48" s="10">
        <v>50</v>
      </c>
      <c r="X48" s="10">
        <v>1000</v>
      </c>
      <c r="Y48" s="10">
        <v>0.95</v>
      </c>
      <c r="Z48" s="10">
        <v>1000</v>
      </c>
      <c r="AD48" s="47"/>
    </row>
    <row r="49" spans="1:33" x14ac:dyDescent="0.25">
      <c r="A49" s="10">
        <f t="shared" si="0"/>
        <v>48</v>
      </c>
      <c r="B49" s="10">
        <v>1047</v>
      </c>
      <c r="C49" s="10" t="s">
        <v>169</v>
      </c>
      <c r="D49" s="10" t="s">
        <v>1424</v>
      </c>
      <c r="E49" s="33">
        <v>83</v>
      </c>
      <c r="K49" s="17">
        <v>83</v>
      </c>
      <c r="L49" s="10" t="s">
        <v>58</v>
      </c>
      <c r="M49" s="10" t="s">
        <v>16</v>
      </c>
      <c r="O49" s="10" t="s">
        <v>17</v>
      </c>
      <c r="Q49" s="10" t="s">
        <v>7</v>
      </c>
      <c r="U49" s="10"/>
      <c r="V49" s="10" t="s">
        <v>2</v>
      </c>
      <c r="W49" s="10">
        <v>50</v>
      </c>
      <c r="X49" s="10">
        <v>1000</v>
      </c>
      <c r="Y49" s="10">
        <v>1.65</v>
      </c>
      <c r="Z49" s="10">
        <v>1000</v>
      </c>
      <c r="AD49" s="47"/>
    </row>
    <row r="50" spans="1:33" x14ac:dyDescent="0.25">
      <c r="A50" s="10">
        <f t="shared" si="0"/>
        <v>49</v>
      </c>
      <c r="B50" s="10">
        <v>1048</v>
      </c>
      <c r="C50" s="10" t="s">
        <v>169</v>
      </c>
      <c r="D50" s="10" t="s">
        <v>1425</v>
      </c>
      <c r="E50" s="33">
        <v>43</v>
      </c>
      <c r="K50" s="17">
        <v>43</v>
      </c>
      <c r="L50" s="10" t="s">
        <v>58</v>
      </c>
      <c r="M50" s="10" t="s">
        <v>16</v>
      </c>
      <c r="O50" s="10" t="s">
        <v>17</v>
      </c>
      <c r="Q50" s="10" t="s">
        <v>8</v>
      </c>
      <c r="U50" s="10"/>
      <c r="V50" s="10" t="s">
        <v>2</v>
      </c>
      <c r="W50" s="10">
        <v>50</v>
      </c>
      <c r="X50" s="10">
        <v>1000</v>
      </c>
      <c r="Y50" s="10">
        <v>0.85</v>
      </c>
      <c r="Z50" s="10">
        <v>1000</v>
      </c>
      <c r="AD50" s="47"/>
    </row>
    <row r="51" spans="1:33" x14ac:dyDescent="0.25">
      <c r="A51" s="10">
        <f t="shared" si="0"/>
        <v>50</v>
      </c>
      <c r="B51" s="10">
        <v>1049</v>
      </c>
      <c r="C51" s="10" t="s">
        <v>169</v>
      </c>
      <c r="D51" s="10" t="s">
        <v>1412</v>
      </c>
      <c r="E51" s="33">
        <v>60</v>
      </c>
      <c r="K51" s="17">
        <v>60</v>
      </c>
      <c r="L51" s="10" t="s">
        <v>58</v>
      </c>
      <c r="M51" s="10" t="s">
        <v>16</v>
      </c>
      <c r="O51" s="10" t="s">
        <v>15</v>
      </c>
      <c r="Q51" s="10" t="s">
        <v>0</v>
      </c>
      <c r="U51" s="10"/>
      <c r="V51" s="10" t="s">
        <v>10</v>
      </c>
      <c r="W51" s="10">
        <v>50</v>
      </c>
      <c r="X51" s="10">
        <v>1000</v>
      </c>
      <c r="Y51" s="10">
        <v>1.2</v>
      </c>
      <c r="Z51" s="10">
        <v>1000</v>
      </c>
      <c r="AD51" s="47"/>
    </row>
    <row r="52" spans="1:33" x14ac:dyDescent="0.25">
      <c r="A52" s="10">
        <f t="shared" si="0"/>
        <v>51</v>
      </c>
      <c r="B52" s="10">
        <v>1050</v>
      </c>
      <c r="C52" s="10" t="s">
        <v>169</v>
      </c>
      <c r="D52" s="10" t="s">
        <v>1426</v>
      </c>
      <c r="E52" s="33">
        <v>105</v>
      </c>
      <c r="K52" s="17">
        <v>105</v>
      </c>
      <c r="L52" s="10" t="s">
        <v>58</v>
      </c>
      <c r="M52" s="10" t="s">
        <v>16</v>
      </c>
      <c r="O52" s="10" t="s">
        <v>15</v>
      </c>
      <c r="Q52" s="10" t="s">
        <v>7</v>
      </c>
      <c r="U52" s="10"/>
      <c r="V52" s="10" t="s">
        <v>10</v>
      </c>
      <c r="W52" s="10">
        <v>50</v>
      </c>
      <c r="X52" s="10">
        <v>1000</v>
      </c>
      <c r="Y52" s="10">
        <v>2.1</v>
      </c>
      <c r="Z52" s="10">
        <v>1000</v>
      </c>
      <c r="AD52" s="47"/>
    </row>
    <row r="53" spans="1:33" x14ac:dyDescent="0.25">
      <c r="A53" s="10">
        <f t="shared" si="0"/>
        <v>52</v>
      </c>
      <c r="B53" s="10">
        <v>1051</v>
      </c>
      <c r="C53" s="10" t="s">
        <v>169</v>
      </c>
      <c r="D53" s="10" t="s">
        <v>1427</v>
      </c>
      <c r="E53" s="33">
        <v>48</v>
      </c>
      <c r="K53" s="17">
        <v>48</v>
      </c>
      <c r="L53" s="10" t="s">
        <v>58</v>
      </c>
      <c r="M53" s="10" t="s">
        <v>16</v>
      </c>
      <c r="O53" s="10" t="s">
        <v>15</v>
      </c>
      <c r="Q53" s="10" t="s">
        <v>8</v>
      </c>
      <c r="U53" s="10"/>
      <c r="V53" s="10" t="s">
        <v>10</v>
      </c>
      <c r="W53" s="10">
        <v>50</v>
      </c>
      <c r="X53" s="10">
        <v>1000</v>
      </c>
      <c r="Y53" s="10">
        <v>0.96</v>
      </c>
      <c r="Z53" s="10">
        <v>1000</v>
      </c>
      <c r="AD53" s="47"/>
    </row>
    <row r="54" spans="1:33" x14ac:dyDescent="0.25">
      <c r="A54" s="10">
        <f t="shared" si="0"/>
        <v>53</v>
      </c>
      <c r="B54" s="10">
        <v>1052</v>
      </c>
      <c r="C54" s="10" t="s">
        <v>169</v>
      </c>
      <c r="D54" s="10" t="s">
        <v>1428</v>
      </c>
      <c r="E54" s="33">
        <v>140</v>
      </c>
      <c r="K54" s="17">
        <v>140</v>
      </c>
      <c r="L54" s="10" t="s">
        <v>58</v>
      </c>
      <c r="M54" s="10" t="s">
        <v>19</v>
      </c>
      <c r="N54" s="10">
        <v>120144</v>
      </c>
      <c r="Q54" s="10" t="s">
        <v>0</v>
      </c>
      <c r="R54" s="10" t="s">
        <v>18</v>
      </c>
      <c r="U54" s="10"/>
      <c r="V54" s="10" t="s">
        <v>2</v>
      </c>
      <c r="W54" s="10">
        <v>50</v>
      </c>
      <c r="X54" s="10">
        <v>1000</v>
      </c>
      <c r="Y54" s="10">
        <v>2.8</v>
      </c>
      <c r="Z54" s="10">
        <v>1000</v>
      </c>
      <c r="AD54" s="47"/>
    </row>
    <row r="55" spans="1:33" x14ac:dyDescent="0.25">
      <c r="A55" s="10">
        <f t="shared" si="0"/>
        <v>54</v>
      </c>
      <c r="B55" s="10">
        <v>1053</v>
      </c>
      <c r="C55" s="10" t="s">
        <v>169</v>
      </c>
      <c r="D55" s="10" t="s">
        <v>252</v>
      </c>
      <c r="E55" s="33">
        <v>168</v>
      </c>
      <c r="K55" s="17">
        <v>168</v>
      </c>
      <c r="L55" s="10" t="s">
        <v>58</v>
      </c>
      <c r="M55" s="10" t="s">
        <v>19</v>
      </c>
      <c r="N55" s="10">
        <v>120144</v>
      </c>
      <c r="Q55" s="10" t="s">
        <v>0</v>
      </c>
      <c r="R55" s="10" t="s">
        <v>20</v>
      </c>
      <c r="U55" s="10"/>
      <c r="V55" s="10" t="s">
        <v>2</v>
      </c>
      <c r="W55" s="10">
        <v>60</v>
      </c>
      <c r="X55" s="10" t="s">
        <v>170</v>
      </c>
      <c r="Y55" s="10">
        <v>2.8</v>
      </c>
      <c r="Z55" s="10">
        <v>1001</v>
      </c>
      <c r="AD55" s="47"/>
    </row>
    <row r="56" spans="1:33" x14ac:dyDescent="0.25">
      <c r="A56" s="10">
        <f t="shared" si="0"/>
        <v>55</v>
      </c>
      <c r="B56" s="10">
        <v>1054</v>
      </c>
      <c r="C56" s="10" t="s">
        <v>169</v>
      </c>
      <c r="D56" s="10" t="s">
        <v>253</v>
      </c>
      <c r="E56" s="33">
        <v>196</v>
      </c>
      <c r="K56" s="17">
        <v>196</v>
      </c>
      <c r="L56" s="10" t="s">
        <v>58</v>
      </c>
      <c r="M56" s="10" t="s">
        <v>19</v>
      </c>
      <c r="N56" s="10">
        <v>120144</v>
      </c>
      <c r="Q56" s="10" t="s">
        <v>0</v>
      </c>
      <c r="R56" s="10" t="s">
        <v>21</v>
      </c>
      <c r="U56" s="10"/>
      <c r="V56" s="10" t="s">
        <v>2</v>
      </c>
      <c r="W56" s="10">
        <v>70</v>
      </c>
      <c r="X56" s="10" t="s">
        <v>171</v>
      </c>
      <c r="Y56" s="10">
        <v>2.8</v>
      </c>
      <c r="Z56" s="10">
        <v>1002</v>
      </c>
      <c r="AD56" s="47"/>
    </row>
    <row r="57" spans="1:33" x14ac:dyDescent="0.3">
      <c r="A57" s="10">
        <f t="shared" si="0"/>
        <v>56</v>
      </c>
      <c r="B57" s="10">
        <v>1055</v>
      </c>
      <c r="C57" s="10" t="s">
        <v>1366</v>
      </c>
      <c r="D57" s="10" t="s">
        <v>1429</v>
      </c>
      <c r="E57" s="33">
        <v>183</v>
      </c>
      <c r="L57" s="10" t="s">
        <v>58</v>
      </c>
      <c r="M57" s="10" t="s">
        <v>19</v>
      </c>
      <c r="N57" s="10">
        <v>120144</v>
      </c>
      <c r="Q57" s="10" t="s">
        <v>0</v>
      </c>
      <c r="R57" s="10" t="s">
        <v>18</v>
      </c>
      <c r="U57" s="10"/>
      <c r="V57" s="10" t="s">
        <v>10</v>
      </c>
      <c r="W57" s="10">
        <v>50</v>
      </c>
      <c r="X57" s="10">
        <v>1000</v>
      </c>
      <c r="Y57" s="10">
        <v>3.65</v>
      </c>
      <c r="Z57" s="10">
        <v>1000</v>
      </c>
      <c r="AD57" s="47" t="str">
        <f t="shared" ca="1" si="1"/>
        <v>=ROUND(F2*3.65,0)</v>
      </c>
      <c r="AE57" s="1">
        <f>ROUND(F2*3.65,0)</f>
        <v>183</v>
      </c>
      <c r="AF57" s="5">
        <f>ROUND(AE57*0.2,0)</f>
        <v>37</v>
      </c>
      <c r="AG57" s="16" t="s">
        <v>35</v>
      </c>
    </row>
    <row r="58" spans="1:33" x14ac:dyDescent="0.3">
      <c r="A58" s="10">
        <f t="shared" si="0"/>
        <v>57</v>
      </c>
      <c r="B58" s="10">
        <v>1056</v>
      </c>
      <c r="C58" s="10" t="s">
        <v>1366</v>
      </c>
      <c r="D58" s="10" t="s">
        <v>1430</v>
      </c>
      <c r="E58" s="33">
        <v>213</v>
      </c>
      <c r="L58" s="10" t="s">
        <v>58</v>
      </c>
      <c r="M58" s="10" t="s">
        <v>19</v>
      </c>
      <c r="N58" s="10">
        <v>120144</v>
      </c>
      <c r="Q58" s="10" t="s">
        <v>0</v>
      </c>
      <c r="R58" s="10" t="s">
        <v>20</v>
      </c>
      <c r="U58" s="10"/>
      <c r="V58" s="10" t="s">
        <v>10</v>
      </c>
      <c r="W58" s="10">
        <v>50</v>
      </c>
      <c r="X58" s="10">
        <v>1000</v>
      </c>
      <c r="Y58" s="10">
        <v>4.25</v>
      </c>
      <c r="Z58" s="10">
        <v>1000</v>
      </c>
      <c r="AD58" s="47" t="str">
        <f t="shared" ca="1" si="1"/>
        <v>=ROUND(F2*4.25,0)</v>
      </c>
      <c r="AE58" s="1">
        <f>ROUND(F2*4.25,0)</f>
        <v>213</v>
      </c>
      <c r="AF58" s="5">
        <f>ROUND(AE58*0.2,0)</f>
        <v>43</v>
      </c>
      <c r="AG58" s="16" t="s">
        <v>36</v>
      </c>
    </row>
    <row r="59" spans="1:33" x14ac:dyDescent="0.3">
      <c r="A59" s="10">
        <f t="shared" si="0"/>
        <v>58</v>
      </c>
      <c r="B59" s="10">
        <v>1057</v>
      </c>
      <c r="C59" s="10" t="s">
        <v>1366</v>
      </c>
      <c r="D59" s="10" t="s">
        <v>1431</v>
      </c>
      <c r="E59" s="33">
        <v>245</v>
      </c>
      <c r="L59" s="10" t="s">
        <v>58</v>
      </c>
      <c r="M59" s="10" t="s">
        <v>19</v>
      </c>
      <c r="N59" s="10">
        <v>120144</v>
      </c>
      <c r="Q59" s="10" t="s">
        <v>0</v>
      </c>
      <c r="R59" s="10" t="s">
        <v>21</v>
      </c>
      <c r="U59" s="10"/>
      <c r="V59" s="10" t="s">
        <v>10</v>
      </c>
      <c r="W59" s="10">
        <v>50</v>
      </c>
      <c r="X59" s="10">
        <v>1000</v>
      </c>
      <c r="Y59" s="10">
        <v>4.9000000000000004</v>
      </c>
      <c r="Z59" s="10">
        <v>1000</v>
      </c>
      <c r="AD59" s="47" t="str">
        <f t="shared" ca="1" si="1"/>
        <v>=ROUND(F2*4.9,0)</v>
      </c>
      <c r="AE59" s="1">
        <f>ROUND(F2*4.9,0)</f>
        <v>245</v>
      </c>
      <c r="AF59" s="5">
        <f>ROUND(AE59*0.21,0)</f>
        <v>51</v>
      </c>
      <c r="AG59" s="16" t="s">
        <v>37</v>
      </c>
    </row>
    <row r="60" spans="1:33" x14ac:dyDescent="0.3">
      <c r="A60" s="10">
        <f t="shared" si="0"/>
        <v>59</v>
      </c>
      <c r="B60" s="10">
        <v>1058</v>
      </c>
      <c r="C60" s="10" t="s">
        <v>1366</v>
      </c>
      <c r="D60" s="10" t="s">
        <v>1474</v>
      </c>
      <c r="E60" s="33">
        <v>212</v>
      </c>
      <c r="L60" s="10" t="s">
        <v>58</v>
      </c>
      <c r="M60" s="10" t="s">
        <v>19</v>
      </c>
      <c r="N60" s="10">
        <v>120144</v>
      </c>
      <c r="Q60" s="10" t="s">
        <v>6</v>
      </c>
      <c r="R60" s="10" t="s">
        <v>18</v>
      </c>
      <c r="U60" s="10"/>
      <c r="V60" s="10" t="s">
        <v>10</v>
      </c>
      <c r="W60" s="10">
        <v>58</v>
      </c>
      <c r="X60" s="10">
        <v>1006</v>
      </c>
      <c r="Y60" s="10">
        <v>3.65</v>
      </c>
      <c r="Z60" s="10">
        <v>1006</v>
      </c>
      <c r="AD60" s="47" t="str">
        <f t="shared" ca="1" si="1"/>
        <v>=ROUND(F8*3.65,0)</v>
      </c>
      <c r="AE60" s="1">
        <f>ROUND(F8*3.65,0)</f>
        <v>212</v>
      </c>
      <c r="AF60" s="48">
        <v>62</v>
      </c>
      <c r="AG60" s="16" t="s">
        <v>38</v>
      </c>
    </row>
    <row r="61" spans="1:33" x14ac:dyDescent="0.3">
      <c r="A61" s="10">
        <f t="shared" si="0"/>
        <v>60</v>
      </c>
      <c r="B61" s="10">
        <v>1059</v>
      </c>
      <c r="C61" s="10" t="s">
        <v>1366</v>
      </c>
      <c r="D61" s="10" t="s">
        <v>1477</v>
      </c>
      <c r="E61" s="33">
        <v>252</v>
      </c>
      <c r="L61" s="10" t="s">
        <v>58</v>
      </c>
      <c r="M61" s="10" t="s">
        <v>19</v>
      </c>
      <c r="N61" s="10">
        <v>120144</v>
      </c>
      <c r="Q61" s="10" t="s">
        <v>6</v>
      </c>
      <c r="R61" s="10" t="s">
        <v>20</v>
      </c>
      <c r="U61" s="10"/>
      <c r="V61" s="10" t="s">
        <v>10</v>
      </c>
      <c r="W61" s="10">
        <v>69</v>
      </c>
      <c r="X61" s="10">
        <v>1007</v>
      </c>
      <c r="Y61" s="10">
        <v>3.65</v>
      </c>
      <c r="Z61" s="10">
        <v>1007</v>
      </c>
      <c r="AD61" s="47" t="str">
        <f t="shared" ca="1" si="1"/>
        <v>=ROUND(F9*3.65,0)</v>
      </c>
      <c r="AE61" s="1">
        <f>ROUND(F9*3.65,0)</f>
        <v>252</v>
      </c>
      <c r="AF61" s="48">
        <v>50</v>
      </c>
      <c r="AG61" s="16" t="s">
        <v>39</v>
      </c>
    </row>
    <row r="62" spans="1:33" x14ac:dyDescent="0.3">
      <c r="A62" s="10">
        <f t="shared" si="0"/>
        <v>61</v>
      </c>
      <c r="B62" s="10">
        <v>1060</v>
      </c>
      <c r="C62" s="10" t="s">
        <v>1366</v>
      </c>
      <c r="D62" s="10" t="s">
        <v>1480</v>
      </c>
      <c r="E62" s="33">
        <v>296</v>
      </c>
      <c r="L62" s="10" t="s">
        <v>58</v>
      </c>
      <c r="M62" s="10" t="s">
        <v>19</v>
      </c>
      <c r="N62" s="10">
        <v>120144</v>
      </c>
      <c r="Q62" s="10" t="s">
        <v>6</v>
      </c>
      <c r="R62" s="10" t="s">
        <v>21</v>
      </c>
      <c r="U62" s="10"/>
      <c r="V62" s="10" t="s">
        <v>10</v>
      </c>
      <c r="W62" s="10">
        <v>81</v>
      </c>
      <c r="X62" s="10">
        <v>1008</v>
      </c>
      <c r="Y62" s="10">
        <v>3.65</v>
      </c>
      <c r="Z62" s="10">
        <v>1008</v>
      </c>
      <c r="AD62" s="47" t="str">
        <f t="shared" ca="1" si="1"/>
        <v>=ROUND(F10*3.65,0)</v>
      </c>
      <c r="AE62" s="1">
        <f>ROUND(F10*3.65,0)</f>
        <v>296</v>
      </c>
      <c r="AF62" s="48">
        <v>60</v>
      </c>
      <c r="AG62" s="16" t="s">
        <v>40</v>
      </c>
    </row>
    <row r="63" spans="1:33" x14ac:dyDescent="0.25">
      <c r="A63" s="10">
        <f t="shared" si="0"/>
        <v>62</v>
      </c>
      <c r="B63" s="10">
        <v>1061</v>
      </c>
      <c r="C63" s="10" t="s">
        <v>169</v>
      </c>
      <c r="D63" s="10">
        <f>1000</f>
        <v>1000</v>
      </c>
      <c r="E63" s="34">
        <v>50</v>
      </c>
      <c r="K63" s="18">
        <v>50</v>
      </c>
      <c r="L63" s="10" t="s">
        <v>58</v>
      </c>
      <c r="M63" s="10" t="s">
        <v>22</v>
      </c>
      <c r="O63" s="10" t="s">
        <v>24</v>
      </c>
      <c r="Q63" s="10" t="s">
        <v>0</v>
      </c>
      <c r="S63" s="13" t="s">
        <v>159</v>
      </c>
      <c r="U63" s="10"/>
      <c r="W63" s="10">
        <v>50</v>
      </c>
      <c r="X63" s="10">
        <v>1000</v>
      </c>
      <c r="Y63" s="10">
        <v>1</v>
      </c>
      <c r="Z63" s="10">
        <v>1000</v>
      </c>
      <c r="AD63" s="47"/>
    </row>
    <row r="64" spans="1:33" x14ac:dyDescent="0.25">
      <c r="A64" s="10">
        <f t="shared" si="0"/>
        <v>63</v>
      </c>
      <c r="B64" s="10">
        <v>1062</v>
      </c>
      <c r="C64" s="10" t="s">
        <v>169</v>
      </c>
      <c r="D64" s="10" t="s">
        <v>1432</v>
      </c>
      <c r="E64" s="34">
        <v>100</v>
      </c>
      <c r="K64" s="18">
        <v>100</v>
      </c>
      <c r="L64" s="10" t="s">
        <v>58</v>
      </c>
      <c r="M64" s="10" t="s">
        <v>22</v>
      </c>
      <c r="O64" s="10" t="s">
        <v>23</v>
      </c>
      <c r="Q64" s="10" t="s">
        <v>0</v>
      </c>
      <c r="S64" s="13" t="s">
        <v>159</v>
      </c>
      <c r="U64" s="10"/>
      <c r="W64" s="10">
        <v>50</v>
      </c>
      <c r="X64" s="10">
        <v>1000</v>
      </c>
      <c r="Y64" s="10">
        <v>2</v>
      </c>
      <c r="Z64" s="10">
        <v>1000</v>
      </c>
      <c r="AD64" s="47"/>
    </row>
    <row r="65" spans="1:30" x14ac:dyDescent="0.25">
      <c r="A65" s="10">
        <f t="shared" si="0"/>
        <v>64</v>
      </c>
      <c r="B65" s="10">
        <v>1063</v>
      </c>
      <c r="C65" s="10" t="s">
        <v>169</v>
      </c>
      <c r="D65" s="10" t="s">
        <v>1433</v>
      </c>
      <c r="E65" s="34">
        <v>75</v>
      </c>
      <c r="K65" s="18">
        <v>75</v>
      </c>
      <c r="L65" s="10" t="s">
        <v>58</v>
      </c>
      <c r="M65" s="10" t="s">
        <v>22</v>
      </c>
      <c r="O65" s="10" t="s">
        <v>25</v>
      </c>
      <c r="Q65" s="10" t="s">
        <v>0</v>
      </c>
      <c r="S65" s="13" t="s">
        <v>159</v>
      </c>
      <c r="U65" s="10"/>
      <c r="W65" s="10">
        <v>50</v>
      </c>
      <c r="X65" s="10">
        <v>1000</v>
      </c>
      <c r="Y65" s="10">
        <v>1.5</v>
      </c>
      <c r="Z65" s="10">
        <v>1000</v>
      </c>
      <c r="AD65" s="47"/>
    </row>
    <row r="66" spans="1:30" x14ac:dyDescent="0.25">
      <c r="A66" s="10">
        <f t="shared" si="0"/>
        <v>65</v>
      </c>
      <c r="B66" s="10">
        <v>1064</v>
      </c>
      <c r="C66" s="10" t="s">
        <v>169</v>
      </c>
      <c r="D66" s="10" t="s">
        <v>1434</v>
      </c>
      <c r="E66" s="34">
        <v>150</v>
      </c>
      <c r="K66" s="18">
        <v>150</v>
      </c>
      <c r="L66" s="10" t="s">
        <v>58</v>
      </c>
      <c r="M66" s="10" t="s">
        <v>22</v>
      </c>
      <c r="O66" s="10" t="s">
        <v>26</v>
      </c>
      <c r="Q66" s="10" t="s">
        <v>0</v>
      </c>
      <c r="S66" s="13" t="s">
        <v>159</v>
      </c>
      <c r="U66" s="10"/>
      <c r="W66" s="10">
        <v>50</v>
      </c>
      <c r="X66" s="10">
        <v>1000</v>
      </c>
      <c r="Y66" s="10">
        <v>3</v>
      </c>
      <c r="Z66" s="10">
        <v>1000</v>
      </c>
      <c r="AD66" s="47"/>
    </row>
    <row r="67" spans="1:30" x14ac:dyDescent="0.25">
      <c r="A67" s="10">
        <f t="shared" si="0"/>
        <v>66</v>
      </c>
      <c r="B67" s="10">
        <v>1065</v>
      </c>
      <c r="C67" s="10" t="s">
        <v>169</v>
      </c>
      <c r="D67" s="10" t="s">
        <v>1432</v>
      </c>
      <c r="E67" s="34">
        <v>100</v>
      </c>
      <c r="K67" s="18">
        <v>100</v>
      </c>
      <c r="L67" s="10" t="s">
        <v>58</v>
      </c>
      <c r="M67" s="10" t="s">
        <v>22</v>
      </c>
      <c r="O67" s="10" t="s">
        <v>27</v>
      </c>
      <c r="Q67" s="10" t="s">
        <v>0</v>
      </c>
      <c r="S67" s="13" t="s">
        <v>159</v>
      </c>
      <c r="U67" s="10"/>
      <c r="W67" s="10">
        <v>50</v>
      </c>
      <c r="X67" s="10">
        <v>1000</v>
      </c>
      <c r="Y67" s="10">
        <v>2</v>
      </c>
      <c r="Z67" s="10">
        <v>1000</v>
      </c>
      <c r="AD67" s="47"/>
    </row>
    <row r="68" spans="1:30" x14ac:dyDescent="0.25">
      <c r="A68" s="10">
        <f t="shared" ref="A68:A131" si="2">A67+1</f>
        <v>67</v>
      </c>
      <c r="B68" s="10">
        <v>1066</v>
      </c>
      <c r="C68" s="10" t="s">
        <v>169</v>
      </c>
      <c r="D68" s="10" t="s">
        <v>1435</v>
      </c>
      <c r="E68" s="34">
        <v>200</v>
      </c>
      <c r="K68" s="18">
        <v>200</v>
      </c>
      <c r="L68" s="10" t="s">
        <v>58</v>
      </c>
      <c r="M68" s="10" t="s">
        <v>22</v>
      </c>
      <c r="O68" s="10" t="s">
        <v>28</v>
      </c>
      <c r="Q68" s="10" t="s">
        <v>0</v>
      </c>
      <c r="S68" s="13" t="s">
        <v>159</v>
      </c>
      <c r="U68" s="10"/>
      <c r="W68" s="10">
        <v>50</v>
      </c>
      <c r="X68" s="10">
        <v>1000</v>
      </c>
      <c r="Y68" s="10">
        <v>4</v>
      </c>
      <c r="Z68" s="10">
        <v>1000</v>
      </c>
      <c r="AD68" s="47"/>
    </row>
    <row r="69" spans="1:30" x14ac:dyDescent="0.25">
      <c r="A69" s="10">
        <f t="shared" si="2"/>
        <v>68</v>
      </c>
      <c r="B69" s="10">
        <v>1067</v>
      </c>
      <c r="C69" s="10" t="s">
        <v>169</v>
      </c>
      <c r="D69" s="10" t="s">
        <v>254</v>
      </c>
      <c r="E69" s="34">
        <v>58</v>
      </c>
      <c r="K69" s="18">
        <v>58</v>
      </c>
      <c r="L69" s="10" t="s">
        <v>58</v>
      </c>
      <c r="M69" s="10" t="s">
        <v>22</v>
      </c>
      <c r="O69" s="10" t="s">
        <v>24</v>
      </c>
      <c r="Q69" s="10" t="s">
        <v>6</v>
      </c>
      <c r="S69" s="13" t="s">
        <v>159</v>
      </c>
      <c r="U69" s="10"/>
      <c r="W69" s="10">
        <v>50</v>
      </c>
      <c r="X69" s="10" t="s">
        <v>172</v>
      </c>
      <c r="Y69" s="10">
        <v>1.1499999999999999</v>
      </c>
      <c r="Z69" s="10">
        <v>1061</v>
      </c>
      <c r="AD69" s="47"/>
    </row>
    <row r="70" spans="1:30" x14ac:dyDescent="0.25">
      <c r="A70" s="10">
        <f t="shared" si="2"/>
        <v>69</v>
      </c>
      <c r="B70" s="10">
        <v>1068</v>
      </c>
      <c r="C70" s="10" t="s">
        <v>169</v>
      </c>
      <c r="D70" s="10" t="s">
        <v>255</v>
      </c>
      <c r="E70" s="34">
        <v>115</v>
      </c>
      <c r="K70" s="18">
        <v>115</v>
      </c>
      <c r="L70" s="10" t="s">
        <v>58</v>
      </c>
      <c r="M70" s="10" t="s">
        <v>22</v>
      </c>
      <c r="O70" s="10" t="s">
        <v>23</v>
      </c>
      <c r="Q70" s="10" t="s">
        <v>6</v>
      </c>
      <c r="S70" s="13" t="s">
        <v>159</v>
      </c>
      <c r="U70" s="10"/>
      <c r="W70" s="10">
        <v>100</v>
      </c>
      <c r="X70" s="10" t="s">
        <v>173</v>
      </c>
      <c r="Y70" s="10">
        <v>1.1499999999999999</v>
      </c>
      <c r="Z70" s="10">
        <v>1062</v>
      </c>
      <c r="AD70" s="47"/>
    </row>
    <row r="71" spans="1:30" x14ac:dyDescent="0.25">
      <c r="A71" s="10">
        <f t="shared" si="2"/>
        <v>70</v>
      </c>
      <c r="B71" s="10">
        <v>1069</v>
      </c>
      <c r="C71" s="10" t="s">
        <v>169</v>
      </c>
      <c r="D71" s="10" t="s">
        <v>256</v>
      </c>
      <c r="E71" s="34">
        <v>85</v>
      </c>
      <c r="K71" s="18">
        <v>85</v>
      </c>
      <c r="L71" s="10" t="s">
        <v>58</v>
      </c>
      <c r="M71" s="10" t="s">
        <v>22</v>
      </c>
      <c r="O71" s="10" t="s">
        <v>25</v>
      </c>
      <c r="Q71" s="10" t="s">
        <v>6</v>
      </c>
      <c r="S71" s="13" t="s">
        <v>159</v>
      </c>
      <c r="U71" s="10"/>
      <c r="W71" s="10">
        <v>50</v>
      </c>
      <c r="X71" s="10" t="s">
        <v>172</v>
      </c>
      <c r="Y71" s="10">
        <v>1.7</v>
      </c>
      <c r="Z71" s="10">
        <v>1061</v>
      </c>
      <c r="AD71" s="47"/>
    </row>
    <row r="72" spans="1:30" x14ac:dyDescent="0.25">
      <c r="A72" s="10">
        <f t="shared" si="2"/>
        <v>71</v>
      </c>
      <c r="B72" s="10">
        <v>1070</v>
      </c>
      <c r="C72" s="10" t="s">
        <v>169</v>
      </c>
      <c r="D72" s="10" t="s">
        <v>257</v>
      </c>
      <c r="E72" s="34">
        <v>170</v>
      </c>
      <c r="K72" s="18">
        <v>170</v>
      </c>
      <c r="L72" s="10" t="s">
        <v>58</v>
      </c>
      <c r="M72" s="10" t="s">
        <v>22</v>
      </c>
      <c r="O72" s="10" t="s">
        <v>26</v>
      </c>
      <c r="Q72" s="10" t="s">
        <v>6</v>
      </c>
      <c r="S72" s="13" t="s">
        <v>159</v>
      </c>
      <c r="U72" s="10"/>
      <c r="W72" s="10">
        <v>50</v>
      </c>
      <c r="X72" s="10" t="s">
        <v>172</v>
      </c>
      <c r="Y72" s="10">
        <v>3.4</v>
      </c>
      <c r="Z72" s="10">
        <v>1061</v>
      </c>
      <c r="AD72" s="47"/>
    </row>
    <row r="73" spans="1:30" x14ac:dyDescent="0.25">
      <c r="A73" s="10">
        <f t="shared" si="2"/>
        <v>72</v>
      </c>
      <c r="B73" s="10">
        <v>1071</v>
      </c>
      <c r="C73" s="10" t="s">
        <v>169</v>
      </c>
      <c r="D73" s="10" t="s">
        <v>258</v>
      </c>
      <c r="E73" s="34">
        <v>115</v>
      </c>
      <c r="K73" s="18">
        <v>115</v>
      </c>
      <c r="L73" s="10" t="s">
        <v>58</v>
      </c>
      <c r="M73" s="10" t="s">
        <v>22</v>
      </c>
      <c r="O73" s="10" t="s">
        <v>27</v>
      </c>
      <c r="Q73" s="10" t="s">
        <v>6</v>
      </c>
      <c r="S73" s="13" t="s">
        <v>159</v>
      </c>
      <c r="U73" s="10"/>
      <c r="W73" s="10">
        <v>50</v>
      </c>
      <c r="X73" s="10" t="s">
        <v>172</v>
      </c>
      <c r="Y73" s="10">
        <v>2.2999999999999998</v>
      </c>
      <c r="Z73" s="10">
        <v>1061</v>
      </c>
      <c r="AD73" s="47"/>
    </row>
    <row r="74" spans="1:30" x14ac:dyDescent="0.25">
      <c r="A74" s="10">
        <f t="shared" si="2"/>
        <v>73</v>
      </c>
      <c r="B74" s="10">
        <v>1072</v>
      </c>
      <c r="C74" s="10" t="s">
        <v>169</v>
      </c>
      <c r="D74" s="10" t="s">
        <v>259</v>
      </c>
      <c r="E74" s="34">
        <v>225</v>
      </c>
      <c r="K74" s="18">
        <v>225</v>
      </c>
      <c r="L74" s="10" t="s">
        <v>58</v>
      </c>
      <c r="M74" s="10" t="s">
        <v>22</v>
      </c>
      <c r="O74" s="10" t="s">
        <v>28</v>
      </c>
      <c r="Q74" s="10" t="s">
        <v>6</v>
      </c>
      <c r="S74" s="13" t="s">
        <v>159</v>
      </c>
      <c r="U74" s="10"/>
      <c r="W74" s="10">
        <v>50</v>
      </c>
      <c r="X74" s="10" t="s">
        <v>172</v>
      </c>
      <c r="Y74" s="10">
        <v>4.5</v>
      </c>
      <c r="Z74" s="10">
        <v>1061</v>
      </c>
      <c r="AD74" s="47"/>
    </row>
    <row r="75" spans="1:30" x14ac:dyDescent="0.25">
      <c r="A75" s="10">
        <f t="shared" si="2"/>
        <v>74</v>
      </c>
      <c r="B75" s="10">
        <v>1073</v>
      </c>
      <c r="C75" s="10" t="s">
        <v>169</v>
      </c>
      <c r="D75" s="10" t="s">
        <v>260</v>
      </c>
      <c r="E75" s="34">
        <v>85</v>
      </c>
      <c r="K75" s="18">
        <v>85</v>
      </c>
      <c r="L75" s="10" t="s">
        <v>58</v>
      </c>
      <c r="M75" s="10" t="s">
        <v>22</v>
      </c>
      <c r="O75" s="10" t="s">
        <v>24</v>
      </c>
      <c r="Q75" s="10" t="s">
        <v>7</v>
      </c>
      <c r="U75" s="10"/>
      <c r="W75" s="10">
        <v>50</v>
      </c>
      <c r="X75" s="10" t="s">
        <v>174</v>
      </c>
      <c r="Y75" s="10">
        <v>1.7</v>
      </c>
      <c r="Z75" s="10">
        <v>1000</v>
      </c>
      <c r="AD75" s="47"/>
    </row>
    <row r="76" spans="1:30" x14ac:dyDescent="0.25">
      <c r="A76" s="10">
        <f t="shared" si="2"/>
        <v>75</v>
      </c>
      <c r="B76" s="10">
        <v>1074</v>
      </c>
      <c r="C76" s="10" t="s">
        <v>169</v>
      </c>
      <c r="D76" s="10" t="s">
        <v>261</v>
      </c>
      <c r="E76" s="34">
        <v>170</v>
      </c>
      <c r="K76" s="18">
        <v>170</v>
      </c>
      <c r="L76" s="10" t="s">
        <v>58</v>
      </c>
      <c r="M76" s="10" t="s">
        <v>22</v>
      </c>
      <c r="O76" s="10" t="s">
        <v>23</v>
      </c>
      <c r="Q76" s="10" t="s">
        <v>7</v>
      </c>
      <c r="U76" s="10"/>
      <c r="W76" s="10">
        <v>50</v>
      </c>
      <c r="X76" s="10" t="s">
        <v>174</v>
      </c>
      <c r="Y76" s="10">
        <v>3.4</v>
      </c>
      <c r="Z76" s="10">
        <v>1000</v>
      </c>
      <c r="AD76" s="47"/>
    </row>
    <row r="77" spans="1:30" x14ac:dyDescent="0.25">
      <c r="A77" s="10">
        <f t="shared" si="2"/>
        <v>76</v>
      </c>
      <c r="B77" s="10">
        <v>1075</v>
      </c>
      <c r="C77" s="10" t="s">
        <v>169</v>
      </c>
      <c r="D77" s="10" t="s">
        <v>262</v>
      </c>
      <c r="E77" s="34">
        <v>130</v>
      </c>
      <c r="K77" s="18">
        <v>130</v>
      </c>
      <c r="L77" s="10" t="s">
        <v>58</v>
      </c>
      <c r="M77" s="10" t="s">
        <v>22</v>
      </c>
      <c r="O77" s="10" t="s">
        <v>25</v>
      </c>
      <c r="Q77" s="10" t="s">
        <v>7</v>
      </c>
      <c r="U77" s="10"/>
      <c r="W77" s="10">
        <v>50</v>
      </c>
      <c r="X77" s="10" t="s">
        <v>174</v>
      </c>
      <c r="Y77" s="10">
        <v>2.6</v>
      </c>
      <c r="Z77" s="10">
        <v>1000</v>
      </c>
      <c r="AD77" s="47"/>
    </row>
    <row r="78" spans="1:30" x14ac:dyDescent="0.25">
      <c r="A78" s="10">
        <f t="shared" si="2"/>
        <v>77</v>
      </c>
      <c r="B78" s="10">
        <v>1076</v>
      </c>
      <c r="C78" s="10" t="s">
        <v>169</v>
      </c>
      <c r="D78" s="10" t="s">
        <v>263</v>
      </c>
      <c r="E78" s="34">
        <v>255</v>
      </c>
      <c r="K78" s="18">
        <v>255</v>
      </c>
      <c r="L78" s="10" t="s">
        <v>58</v>
      </c>
      <c r="M78" s="10" t="s">
        <v>22</v>
      </c>
      <c r="O78" s="10" t="s">
        <v>26</v>
      </c>
      <c r="Q78" s="10" t="s">
        <v>7</v>
      </c>
      <c r="U78" s="10"/>
      <c r="W78" s="10">
        <v>50</v>
      </c>
      <c r="X78" s="10" t="s">
        <v>174</v>
      </c>
      <c r="Y78" s="10">
        <v>5.0999999999999996</v>
      </c>
      <c r="Z78" s="10">
        <v>1000</v>
      </c>
      <c r="AD78" s="47"/>
    </row>
    <row r="79" spans="1:30" x14ac:dyDescent="0.25">
      <c r="A79" s="10">
        <f t="shared" si="2"/>
        <v>78</v>
      </c>
      <c r="B79" s="10">
        <v>1077</v>
      </c>
      <c r="C79" s="10" t="s">
        <v>169</v>
      </c>
      <c r="D79" s="10" t="s">
        <v>261</v>
      </c>
      <c r="E79" s="34">
        <v>170</v>
      </c>
      <c r="K79" s="18">
        <v>170</v>
      </c>
      <c r="L79" s="10" t="s">
        <v>58</v>
      </c>
      <c r="M79" s="10" t="s">
        <v>22</v>
      </c>
      <c r="O79" s="10" t="s">
        <v>27</v>
      </c>
      <c r="Q79" s="10" t="s">
        <v>7</v>
      </c>
      <c r="U79" s="10"/>
      <c r="W79" s="10">
        <v>50</v>
      </c>
      <c r="X79" s="10" t="s">
        <v>174</v>
      </c>
      <c r="Y79" s="10">
        <v>3.4</v>
      </c>
      <c r="Z79" s="10">
        <v>1000</v>
      </c>
      <c r="AD79" s="47"/>
    </row>
    <row r="80" spans="1:30" x14ac:dyDescent="0.25">
      <c r="A80" s="10">
        <f t="shared" si="2"/>
        <v>79</v>
      </c>
      <c r="B80" s="10">
        <v>1078</v>
      </c>
      <c r="C80" s="10" t="s">
        <v>169</v>
      </c>
      <c r="D80" s="10" t="s">
        <v>264</v>
      </c>
      <c r="E80" s="34">
        <v>340</v>
      </c>
      <c r="K80" s="18">
        <v>340</v>
      </c>
      <c r="L80" s="10" t="s">
        <v>58</v>
      </c>
      <c r="M80" s="10" t="s">
        <v>22</v>
      </c>
      <c r="O80" s="10" t="s">
        <v>28</v>
      </c>
      <c r="Q80" s="10" t="s">
        <v>7</v>
      </c>
      <c r="U80" s="10"/>
      <c r="W80" s="10">
        <v>50</v>
      </c>
      <c r="X80" s="10" t="s">
        <v>174</v>
      </c>
      <c r="Y80" s="10">
        <v>6.8</v>
      </c>
      <c r="Z80" s="10">
        <v>1000</v>
      </c>
      <c r="AD80" s="47"/>
    </row>
    <row r="81" spans="1:34" x14ac:dyDescent="0.25">
      <c r="A81" s="10">
        <f t="shared" si="2"/>
        <v>80</v>
      </c>
      <c r="B81" s="10">
        <v>1079</v>
      </c>
      <c r="C81" s="10" t="s">
        <v>168</v>
      </c>
      <c r="D81" s="10" t="s">
        <v>1433</v>
      </c>
      <c r="E81" s="34">
        <v>75</v>
      </c>
      <c r="K81" s="18">
        <v>75</v>
      </c>
      <c r="L81" s="10" t="s">
        <v>58</v>
      </c>
      <c r="M81" s="10" t="s">
        <v>29</v>
      </c>
      <c r="O81" s="10" t="s">
        <v>30</v>
      </c>
      <c r="Q81" s="10" t="s">
        <v>0</v>
      </c>
      <c r="U81" s="10"/>
      <c r="W81" s="10">
        <v>50</v>
      </c>
      <c r="X81" s="10">
        <v>1000</v>
      </c>
      <c r="Y81" s="10">
        <v>1.5</v>
      </c>
      <c r="Z81" s="10">
        <v>1000</v>
      </c>
      <c r="AD81" s="47"/>
    </row>
    <row r="82" spans="1:34" x14ac:dyDescent="0.25">
      <c r="A82" s="10">
        <f t="shared" si="2"/>
        <v>81</v>
      </c>
      <c r="B82" s="10">
        <v>1080</v>
      </c>
      <c r="C82" s="10" t="s">
        <v>168</v>
      </c>
      <c r="D82" s="10" t="s">
        <v>1419</v>
      </c>
      <c r="E82" s="34">
        <v>115</v>
      </c>
      <c r="K82" s="18">
        <v>115</v>
      </c>
      <c r="L82" s="10" t="s">
        <v>58</v>
      </c>
      <c r="M82" s="10" t="s">
        <v>29</v>
      </c>
      <c r="O82" s="10" t="s">
        <v>31</v>
      </c>
      <c r="Q82" s="10" t="s">
        <v>0</v>
      </c>
      <c r="U82" s="10"/>
      <c r="W82" s="10">
        <v>50</v>
      </c>
      <c r="X82" s="10">
        <v>1000</v>
      </c>
      <c r="Y82" s="10">
        <v>2.2999999999999998</v>
      </c>
      <c r="Z82" s="10">
        <v>1000</v>
      </c>
      <c r="AD82" s="47"/>
    </row>
    <row r="83" spans="1:34" x14ac:dyDescent="0.25">
      <c r="A83" s="10">
        <f t="shared" si="2"/>
        <v>82</v>
      </c>
      <c r="B83" s="10">
        <v>1081</v>
      </c>
      <c r="C83" s="10" t="s">
        <v>168</v>
      </c>
      <c r="D83" s="10" t="s">
        <v>1434</v>
      </c>
      <c r="E83" s="34">
        <v>150</v>
      </c>
      <c r="K83" s="18">
        <v>150</v>
      </c>
      <c r="L83" s="10" t="s">
        <v>58</v>
      </c>
      <c r="M83" s="10" t="s">
        <v>29</v>
      </c>
      <c r="O83" s="10" t="s">
        <v>32</v>
      </c>
      <c r="Q83" s="10" t="s">
        <v>0</v>
      </c>
      <c r="U83" s="10"/>
      <c r="W83" s="10">
        <v>50</v>
      </c>
      <c r="X83" s="10">
        <v>1000</v>
      </c>
      <c r="Y83" s="10">
        <v>3</v>
      </c>
      <c r="Z83" s="10">
        <v>1000</v>
      </c>
      <c r="AD83" s="47"/>
    </row>
    <row r="84" spans="1:34" x14ac:dyDescent="0.25">
      <c r="A84" s="10">
        <f t="shared" si="2"/>
        <v>83</v>
      </c>
      <c r="B84" s="10">
        <v>1082</v>
      </c>
      <c r="C84" s="10" t="s">
        <v>169</v>
      </c>
      <c r="D84" s="10" t="s">
        <v>265</v>
      </c>
      <c r="E84" s="35">
        <v>86</v>
      </c>
      <c r="K84" s="19">
        <v>86</v>
      </c>
      <c r="L84" s="10" t="s">
        <v>58</v>
      </c>
      <c r="M84" s="10" t="s">
        <v>29</v>
      </c>
      <c r="O84" s="10" t="s">
        <v>30</v>
      </c>
      <c r="Q84" s="10" t="s">
        <v>6</v>
      </c>
      <c r="U84" s="10"/>
      <c r="W84" s="10">
        <v>75</v>
      </c>
      <c r="X84" s="10" t="s">
        <v>175</v>
      </c>
      <c r="Y84" s="10">
        <v>1.1499999999999999</v>
      </c>
      <c r="Z84" s="10">
        <v>1079</v>
      </c>
      <c r="AD84" s="47"/>
    </row>
    <row r="85" spans="1:34" x14ac:dyDescent="0.25">
      <c r="A85" s="10">
        <f t="shared" si="2"/>
        <v>84</v>
      </c>
      <c r="B85" s="10">
        <v>1083</v>
      </c>
      <c r="C85" s="10" t="s">
        <v>169</v>
      </c>
      <c r="D85" s="10" t="s">
        <v>266</v>
      </c>
      <c r="E85" s="35">
        <v>132</v>
      </c>
      <c r="K85" s="19">
        <v>132</v>
      </c>
      <c r="L85" s="10" t="s">
        <v>58</v>
      </c>
      <c r="M85" s="10" t="s">
        <v>29</v>
      </c>
      <c r="O85" s="10" t="s">
        <v>31</v>
      </c>
      <c r="Q85" s="10" t="s">
        <v>6</v>
      </c>
      <c r="U85" s="10"/>
      <c r="W85" s="10">
        <v>115</v>
      </c>
      <c r="X85" s="10" t="s">
        <v>176</v>
      </c>
      <c r="Y85" s="10">
        <v>1.1499999999999999</v>
      </c>
      <c r="Z85" s="10">
        <v>1080</v>
      </c>
      <c r="AD85" s="47"/>
    </row>
    <row r="86" spans="1:34" x14ac:dyDescent="0.25">
      <c r="A86" s="10">
        <f t="shared" si="2"/>
        <v>85</v>
      </c>
      <c r="B86" s="10">
        <v>1084</v>
      </c>
      <c r="C86" s="10" t="s">
        <v>169</v>
      </c>
      <c r="D86" s="10" t="s">
        <v>267</v>
      </c>
      <c r="E86" s="35">
        <v>173</v>
      </c>
      <c r="K86" s="19">
        <v>173</v>
      </c>
      <c r="L86" s="10" t="s">
        <v>58</v>
      </c>
      <c r="M86" s="10" t="s">
        <v>29</v>
      </c>
      <c r="O86" s="10" t="s">
        <v>32</v>
      </c>
      <c r="Q86" s="10" t="s">
        <v>6</v>
      </c>
      <c r="U86" s="10"/>
      <c r="W86" s="10">
        <v>150</v>
      </c>
      <c r="X86" s="10" t="s">
        <v>177</v>
      </c>
      <c r="Y86" s="10">
        <v>1.1499999999999999</v>
      </c>
      <c r="Z86" s="10">
        <v>1081</v>
      </c>
      <c r="AD86" s="47"/>
    </row>
    <row r="87" spans="1:34" x14ac:dyDescent="0.25">
      <c r="A87" s="10">
        <f t="shared" si="2"/>
        <v>86</v>
      </c>
      <c r="B87" s="10">
        <v>1085</v>
      </c>
      <c r="C87" s="10" t="s">
        <v>169</v>
      </c>
      <c r="D87" s="10" t="s">
        <v>268</v>
      </c>
      <c r="E87" s="35">
        <v>116</v>
      </c>
      <c r="K87" s="19">
        <v>116</v>
      </c>
      <c r="L87" s="10" t="s">
        <v>58</v>
      </c>
      <c r="M87" s="10" t="s">
        <v>29</v>
      </c>
      <c r="O87" s="10" t="s">
        <v>30</v>
      </c>
      <c r="Q87" s="10" t="s">
        <v>7</v>
      </c>
      <c r="U87" s="10"/>
      <c r="W87" s="10">
        <v>75</v>
      </c>
      <c r="X87" s="10" t="s">
        <v>175</v>
      </c>
      <c r="Y87" s="10">
        <v>1.54</v>
      </c>
      <c r="Z87" s="10">
        <v>1079</v>
      </c>
      <c r="AD87" s="47"/>
    </row>
    <row r="88" spans="1:34" x14ac:dyDescent="0.25">
      <c r="A88" s="10">
        <f t="shared" si="2"/>
        <v>87</v>
      </c>
      <c r="B88" s="10">
        <v>1086</v>
      </c>
      <c r="C88" s="10" t="s">
        <v>169</v>
      </c>
      <c r="D88" s="10" t="s">
        <v>269</v>
      </c>
      <c r="E88" s="35">
        <v>177</v>
      </c>
      <c r="K88" s="19">
        <v>177</v>
      </c>
      <c r="L88" s="10" t="s">
        <v>58</v>
      </c>
      <c r="M88" s="10" t="s">
        <v>29</v>
      </c>
      <c r="O88" s="10" t="s">
        <v>31</v>
      </c>
      <c r="Q88" s="10" t="s">
        <v>7</v>
      </c>
      <c r="U88" s="10"/>
      <c r="W88" s="10">
        <v>115</v>
      </c>
      <c r="X88" s="10" t="s">
        <v>176</v>
      </c>
      <c r="Y88" s="10">
        <v>1.54</v>
      </c>
      <c r="Z88" s="10">
        <v>1080</v>
      </c>
      <c r="AD88" s="47"/>
    </row>
    <row r="89" spans="1:34" x14ac:dyDescent="0.25">
      <c r="A89" s="10">
        <f t="shared" si="2"/>
        <v>88</v>
      </c>
      <c r="B89" s="10">
        <v>1087</v>
      </c>
      <c r="C89" s="10" t="s">
        <v>169</v>
      </c>
      <c r="D89" s="10" t="s">
        <v>270</v>
      </c>
      <c r="E89" s="35">
        <v>230</v>
      </c>
      <c r="K89" s="19">
        <v>230</v>
      </c>
      <c r="L89" s="10" t="s">
        <v>58</v>
      </c>
      <c r="M89" s="10" t="s">
        <v>29</v>
      </c>
      <c r="O89" s="10" t="s">
        <v>32</v>
      </c>
      <c r="Q89" s="10" t="s">
        <v>7</v>
      </c>
      <c r="U89" s="10"/>
      <c r="W89" s="10">
        <v>150</v>
      </c>
      <c r="X89" s="10" t="s">
        <v>177</v>
      </c>
      <c r="Y89" s="10">
        <v>1.53</v>
      </c>
      <c r="Z89" s="10">
        <v>1081</v>
      </c>
      <c r="AD89" s="47"/>
    </row>
    <row r="90" spans="1:34" x14ac:dyDescent="0.25">
      <c r="A90" s="10">
        <f t="shared" si="2"/>
        <v>89</v>
      </c>
      <c r="B90" s="10">
        <v>1088</v>
      </c>
      <c r="C90" s="10" t="s">
        <v>168</v>
      </c>
      <c r="D90" s="10" t="s">
        <v>1436</v>
      </c>
      <c r="E90" s="34">
        <v>25</v>
      </c>
      <c r="K90" s="18">
        <v>25</v>
      </c>
      <c r="L90" s="10" t="s">
        <v>58</v>
      </c>
      <c r="M90" s="10" t="s">
        <v>33</v>
      </c>
      <c r="O90" s="10" t="s">
        <v>34</v>
      </c>
      <c r="Q90" s="10" t="s">
        <v>0</v>
      </c>
      <c r="U90" s="10"/>
      <c r="W90" s="10">
        <v>50</v>
      </c>
      <c r="X90" s="10">
        <v>1000</v>
      </c>
      <c r="Y90" s="10">
        <v>0.5</v>
      </c>
      <c r="Z90" s="10">
        <v>1000</v>
      </c>
      <c r="AD90" s="47"/>
    </row>
    <row r="91" spans="1:34" x14ac:dyDescent="0.25">
      <c r="A91" s="10">
        <f t="shared" si="2"/>
        <v>90</v>
      </c>
      <c r="B91" s="10">
        <v>1089</v>
      </c>
      <c r="C91" s="10" t="s">
        <v>168</v>
      </c>
      <c r="D91" s="10" t="s">
        <v>1436</v>
      </c>
      <c r="E91" s="34">
        <v>25</v>
      </c>
      <c r="K91" s="18">
        <v>25</v>
      </c>
      <c r="L91" s="10" t="s">
        <v>58</v>
      </c>
      <c r="M91" s="10" t="s">
        <v>33</v>
      </c>
      <c r="Q91" s="10" t="s">
        <v>6</v>
      </c>
      <c r="U91" s="10"/>
      <c r="W91" s="10">
        <v>50</v>
      </c>
      <c r="X91" s="10">
        <v>1000</v>
      </c>
      <c r="Y91" s="10">
        <v>0.5</v>
      </c>
      <c r="Z91" s="10">
        <v>1000</v>
      </c>
      <c r="AD91" s="47"/>
    </row>
    <row r="92" spans="1:34" x14ac:dyDescent="0.25">
      <c r="A92" s="10">
        <f t="shared" si="2"/>
        <v>91</v>
      </c>
      <c r="B92" s="10">
        <v>1090</v>
      </c>
      <c r="C92" s="10" t="s">
        <v>168</v>
      </c>
      <c r="D92" s="10" t="s">
        <v>1437</v>
      </c>
      <c r="E92" s="34">
        <v>38</v>
      </c>
      <c r="K92" s="18">
        <v>38</v>
      </c>
      <c r="L92" s="10" t="s">
        <v>58</v>
      </c>
      <c r="M92" s="10" t="s">
        <v>33</v>
      </c>
      <c r="Q92" s="10" t="s">
        <v>7</v>
      </c>
      <c r="U92" s="10"/>
      <c r="W92" s="10">
        <v>50</v>
      </c>
      <c r="X92" s="10">
        <v>1000</v>
      </c>
      <c r="Y92" s="10">
        <v>0.75</v>
      </c>
      <c r="Z92" s="10">
        <v>1000</v>
      </c>
      <c r="AD92" s="47"/>
    </row>
    <row r="93" spans="1:34" x14ac:dyDescent="0.25">
      <c r="A93" s="10">
        <f t="shared" si="2"/>
        <v>92</v>
      </c>
      <c r="B93" s="10">
        <v>1091</v>
      </c>
      <c r="C93" s="10" t="s">
        <v>168</v>
      </c>
      <c r="D93" s="10" t="s">
        <v>1432</v>
      </c>
      <c r="E93" s="34">
        <v>100</v>
      </c>
      <c r="K93" s="18">
        <v>100</v>
      </c>
      <c r="L93" s="10" t="s">
        <v>57</v>
      </c>
      <c r="M93" s="10" t="s">
        <v>59</v>
      </c>
      <c r="Q93" s="10" t="s">
        <v>0</v>
      </c>
      <c r="S93" s="13" t="s">
        <v>159</v>
      </c>
      <c r="U93" s="10"/>
      <c r="W93" s="10">
        <v>50</v>
      </c>
      <c r="X93" s="10">
        <v>1000</v>
      </c>
      <c r="Y93" s="10">
        <v>2</v>
      </c>
      <c r="Z93" s="10">
        <v>1000</v>
      </c>
      <c r="AD93" s="47"/>
      <c r="AG93" s="16" t="s">
        <v>63</v>
      </c>
      <c r="AH93" s="13" t="s">
        <v>1390</v>
      </c>
    </row>
    <row r="94" spans="1:34" x14ac:dyDescent="0.25">
      <c r="A94" s="10">
        <f t="shared" si="2"/>
        <v>93</v>
      </c>
      <c r="B94" s="10">
        <v>1092</v>
      </c>
      <c r="C94" s="10" t="s">
        <v>168</v>
      </c>
      <c r="D94" s="10" t="s">
        <v>1426</v>
      </c>
      <c r="E94" s="34">
        <v>105</v>
      </c>
      <c r="K94" s="18">
        <v>105</v>
      </c>
      <c r="L94" s="10" t="s">
        <v>57</v>
      </c>
      <c r="M94" s="10" t="s">
        <v>59</v>
      </c>
      <c r="Q94" s="10" t="s">
        <v>6</v>
      </c>
      <c r="S94" s="13" t="s">
        <v>159</v>
      </c>
      <c r="U94" s="10"/>
      <c r="W94" s="10">
        <v>50</v>
      </c>
      <c r="X94" s="10">
        <v>1000</v>
      </c>
      <c r="Y94" s="10">
        <v>2.1</v>
      </c>
      <c r="Z94" s="10">
        <v>1000</v>
      </c>
      <c r="AD94" s="47"/>
      <c r="AG94" s="16" t="s">
        <v>64</v>
      </c>
      <c r="AH94" s="13" t="s">
        <v>1390</v>
      </c>
    </row>
    <row r="95" spans="1:34" x14ac:dyDescent="0.25">
      <c r="A95" s="10">
        <f t="shared" si="2"/>
        <v>94</v>
      </c>
      <c r="B95" s="10">
        <v>1093</v>
      </c>
      <c r="C95" s="10" t="s">
        <v>168</v>
      </c>
      <c r="D95" s="10" t="s">
        <v>1419</v>
      </c>
      <c r="E95" s="34">
        <v>115</v>
      </c>
      <c r="K95" s="18">
        <v>115</v>
      </c>
      <c r="L95" s="10" t="s">
        <v>57</v>
      </c>
      <c r="M95" s="10" t="s">
        <v>59</v>
      </c>
      <c r="Q95" s="10" t="s">
        <v>7</v>
      </c>
      <c r="U95" s="10"/>
      <c r="W95" s="10">
        <v>50</v>
      </c>
      <c r="X95" s="10">
        <v>1000</v>
      </c>
      <c r="Y95" s="10">
        <v>2.2999999999999998</v>
      </c>
      <c r="Z95" s="10">
        <v>1000</v>
      </c>
      <c r="AD95" s="47"/>
      <c r="AG95" s="16" t="s">
        <v>65</v>
      </c>
      <c r="AH95" s="13" t="s">
        <v>1390</v>
      </c>
    </row>
    <row r="96" spans="1:34" x14ac:dyDescent="0.25">
      <c r="A96" s="10">
        <f t="shared" si="2"/>
        <v>95</v>
      </c>
      <c r="B96" s="10">
        <v>1094</v>
      </c>
      <c r="C96" s="10" t="s">
        <v>168</v>
      </c>
      <c r="D96" s="10" t="s">
        <v>1419</v>
      </c>
      <c r="E96" s="34">
        <v>115</v>
      </c>
      <c r="K96" s="18">
        <v>115</v>
      </c>
      <c r="L96" s="10" t="s">
        <v>57</v>
      </c>
      <c r="M96" s="10" t="s">
        <v>60</v>
      </c>
      <c r="Q96" s="10" t="s">
        <v>0</v>
      </c>
      <c r="S96" s="13" t="s">
        <v>159</v>
      </c>
      <c r="U96" s="10"/>
      <c r="W96" s="10">
        <v>50</v>
      </c>
      <c r="X96" s="10">
        <v>1000</v>
      </c>
      <c r="Y96" s="10">
        <v>2.2999999999999998</v>
      </c>
      <c r="Z96" s="10">
        <v>1000</v>
      </c>
      <c r="AD96" s="47"/>
      <c r="AG96" s="16" t="s">
        <v>66</v>
      </c>
      <c r="AH96" s="13" t="s">
        <v>1389</v>
      </c>
    </row>
    <row r="97" spans="1:34" x14ac:dyDescent="0.25">
      <c r="A97" s="10">
        <f t="shared" si="2"/>
        <v>96</v>
      </c>
      <c r="B97" s="10">
        <v>1095</v>
      </c>
      <c r="C97" s="10" t="s">
        <v>168</v>
      </c>
      <c r="D97" s="10" t="s">
        <v>1438</v>
      </c>
      <c r="E97" s="34">
        <v>120</v>
      </c>
      <c r="K97" s="18">
        <v>120</v>
      </c>
      <c r="L97" s="10" t="s">
        <v>57</v>
      </c>
      <c r="M97" s="10" t="s">
        <v>61</v>
      </c>
      <c r="Q97" s="10" t="s">
        <v>0</v>
      </c>
      <c r="S97" s="13" t="s">
        <v>159</v>
      </c>
      <c r="U97" s="10"/>
      <c r="W97" s="10">
        <v>50</v>
      </c>
      <c r="X97" s="10">
        <v>1000</v>
      </c>
      <c r="Y97" s="10">
        <v>2.4</v>
      </c>
      <c r="Z97" s="10">
        <v>1000</v>
      </c>
      <c r="AD97" s="47"/>
      <c r="AG97" s="16" t="s">
        <v>71</v>
      </c>
      <c r="AH97" s="13" t="s">
        <v>1391</v>
      </c>
    </row>
    <row r="98" spans="1:34" x14ac:dyDescent="0.25">
      <c r="A98" s="10">
        <f t="shared" si="2"/>
        <v>97</v>
      </c>
      <c r="B98" s="10">
        <v>1096</v>
      </c>
      <c r="C98" s="10" t="s">
        <v>168</v>
      </c>
      <c r="D98" s="10" t="s">
        <v>1439</v>
      </c>
      <c r="E98" s="34">
        <v>125</v>
      </c>
      <c r="K98" s="18">
        <v>125</v>
      </c>
      <c r="L98" s="10" t="s">
        <v>57</v>
      </c>
      <c r="M98" s="10" t="s">
        <v>62</v>
      </c>
      <c r="Q98" s="10" t="s">
        <v>0</v>
      </c>
      <c r="S98" s="13" t="s">
        <v>159</v>
      </c>
      <c r="U98" s="10"/>
      <c r="W98" s="10">
        <v>50</v>
      </c>
      <c r="X98" s="10">
        <v>1000</v>
      </c>
      <c r="Y98" s="10">
        <v>2.5</v>
      </c>
      <c r="Z98" s="10">
        <v>1000</v>
      </c>
      <c r="AD98" s="47"/>
      <c r="AG98" s="16" t="s">
        <v>74</v>
      </c>
      <c r="AH98" s="13" t="s">
        <v>1392</v>
      </c>
    </row>
    <row r="99" spans="1:34" x14ac:dyDescent="0.25">
      <c r="A99" s="10">
        <f t="shared" si="2"/>
        <v>98</v>
      </c>
      <c r="B99" s="10">
        <v>1097</v>
      </c>
      <c r="C99" s="10" t="s">
        <v>168</v>
      </c>
      <c r="D99" s="10" t="s">
        <v>1475</v>
      </c>
      <c r="E99" s="34">
        <v>125</v>
      </c>
      <c r="K99" s="18">
        <v>125</v>
      </c>
      <c r="L99" s="10" t="s">
        <v>57</v>
      </c>
      <c r="M99" s="10" t="s">
        <v>60</v>
      </c>
      <c r="Q99" s="10" t="s">
        <v>6</v>
      </c>
      <c r="S99" s="13" t="s">
        <v>159</v>
      </c>
      <c r="U99" s="10"/>
      <c r="W99" s="10">
        <v>50</v>
      </c>
      <c r="X99" s="10">
        <v>1006</v>
      </c>
      <c r="Y99" s="10">
        <v>2.15</v>
      </c>
      <c r="Z99" s="10">
        <v>1006</v>
      </c>
      <c r="AD99" s="47"/>
      <c r="AG99" s="16" t="s">
        <v>67</v>
      </c>
      <c r="AH99" s="13" t="s">
        <v>1389</v>
      </c>
    </row>
    <row r="100" spans="1:34" x14ac:dyDescent="0.25">
      <c r="A100" s="10">
        <f t="shared" si="2"/>
        <v>99</v>
      </c>
      <c r="B100" s="10">
        <v>1098</v>
      </c>
      <c r="C100" s="10" t="s">
        <v>168</v>
      </c>
      <c r="D100" s="10" t="s">
        <v>1478</v>
      </c>
      <c r="E100" s="34">
        <v>148</v>
      </c>
      <c r="K100" s="18">
        <v>148</v>
      </c>
      <c r="L100" s="10" t="s">
        <v>57</v>
      </c>
      <c r="M100" s="10" t="s">
        <v>61</v>
      </c>
      <c r="Q100" s="10" t="s">
        <v>6</v>
      </c>
      <c r="S100" s="13" t="s">
        <v>159</v>
      </c>
      <c r="U100" s="10"/>
      <c r="W100" s="10">
        <v>69</v>
      </c>
      <c r="X100" s="10">
        <v>1007</v>
      </c>
      <c r="Y100" s="10">
        <v>2.15</v>
      </c>
      <c r="Z100" s="10">
        <v>1007</v>
      </c>
      <c r="AD100" s="47"/>
      <c r="AG100" s="16" t="s">
        <v>72</v>
      </c>
      <c r="AH100" s="13" t="s">
        <v>1391</v>
      </c>
    </row>
    <row r="101" spans="1:34" x14ac:dyDescent="0.25">
      <c r="A101" s="10">
        <f t="shared" si="2"/>
        <v>100</v>
      </c>
      <c r="B101" s="10">
        <v>1099</v>
      </c>
      <c r="C101" s="10" t="s">
        <v>168</v>
      </c>
      <c r="D101" s="10" t="s">
        <v>1481</v>
      </c>
      <c r="E101" s="34">
        <v>174</v>
      </c>
      <c r="K101" s="18">
        <v>174</v>
      </c>
      <c r="L101" s="10" t="s">
        <v>57</v>
      </c>
      <c r="M101" s="10" t="s">
        <v>62</v>
      </c>
      <c r="Q101" s="10" t="s">
        <v>6</v>
      </c>
      <c r="S101" s="13" t="s">
        <v>159</v>
      </c>
      <c r="U101" s="10"/>
      <c r="W101" s="10">
        <v>81</v>
      </c>
      <c r="X101" s="10">
        <v>1008</v>
      </c>
      <c r="Y101" s="10">
        <v>2.15</v>
      </c>
      <c r="Z101" s="10">
        <v>1008</v>
      </c>
      <c r="AD101" s="47"/>
      <c r="AG101" s="16" t="s">
        <v>73</v>
      </c>
      <c r="AH101" s="13" t="s">
        <v>1392</v>
      </c>
    </row>
    <row r="102" spans="1:34" x14ac:dyDescent="0.25">
      <c r="A102" s="10">
        <f t="shared" si="2"/>
        <v>101</v>
      </c>
      <c r="B102" s="10">
        <v>1100</v>
      </c>
      <c r="C102" s="10" t="s">
        <v>168</v>
      </c>
      <c r="D102" s="10" t="s">
        <v>271</v>
      </c>
      <c r="E102" s="34">
        <v>150</v>
      </c>
      <c r="K102" s="18">
        <v>150</v>
      </c>
      <c r="L102" s="10" t="s">
        <v>57</v>
      </c>
      <c r="M102" s="10" t="s">
        <v>60</v>
      </c>
      <c r="Q102" s="10" t="s">
        <v>7</v>
      </c>
      <c r="U102" s="10"/>
      <c r="W102" s="10">
        <v>90</v>
      </c>
      <c r="X102" s="10" t="s">
        <v>178</v>
      </c>
      <c r="Y102" s="10">
        <v>1.67</v>
      </c>
      <c r="Z102" s="10">
        <v>1009</v>
      </c>
      <c r="AD102" s="47"/>
      <c r="AG102" s="16" t="s">
        <v>68</v>
      </c>
      <c r="AH102" s="13" t="s">
        <v>1389</v>
      </c>
    </row>
    <row r="103" spans="1:34" x14ac:dyDescent="0.25">
      <c r="A103" s="10">
        <f t="shared" si="2"/>
        <v>102</v>
      </c>
      <c r="B103" s="10">
        <v>1101</v>
      </c>
      <c r="C103" s="10" t="s">
        <v>168</v>
      </c>
      <c r="D103" s="10" t="s">
        <v>272</v>
      </c>
      <c r="E103" s="34">
        <v>158</v>
      </c>
      <c r="K103" s="18">
        <v>158</v>
      </c>
      <c r="L103" s="10" t="s">
        <v>57</v>
      </c>
      <c r="M103" s="10" t="s">
        <v>61</v>
      </c>
      <c r="Q103" s="10" t="s">
        <v>7</v>
      </c>
      <c r="U103" s="10"/>
      <c r="W103" s="10">
        <v>108</v>
      </c>
      <c r="X103" s="10" t="s">
        <v>179</v>
      </c>
      <c r="Y103" s="10">
        <v>1.46</v>
      </c>
      <c r="Z103" s="10">
        <v>1010</v>
      </c>
      <c r="AD103" s="47"/>
      <c r="AG103" s="16" t="s">
        <v>69</v>
      </c>
      <c r="AH103" s="13" t="s">
        <v>1391</v>
      </c>
    </row>
    <row r="104" spans="1:34" x14ac:dyDescent="0.25">
      <c r="A104" s="10">
        <f t="shared" si="2"/>
        <v>103</v>
      </c>
      <c r="B104" s="10">
        <v>1102</v>
      </c>
      <c r="C104" s="10" t="s">
        <v>168</v>
      </c>
      <c r="D104" s="10" t="s">
        <v>273</v>
      </c>
      <c r="E104" s="33">
        <v>165</v>
      </c>
      <c r="K104" s="17">
        <v>165</v>
      </c>
      <c r="L104" s="10" t="s">
        <v>57</v>
      </c>
      <c r="M104" s="10" t="s">
        <v>62</v>
      </c>
      <c r="Q104" s="10" t="s">
        <v>7</v>
      </c>
      <c r="U104" s="10"/>
      <c r="W104" s="10">
        <v>126</v>
      </c>
      <c r="X104" s="10" t="s">
        <v>180</v>
      </c>
      <c r="Y104" s="10">
        <v>1.31</v>
      </c>
      <c r="Z104" s="10">
        <v>1011</v>
      </c>
      <c r="AD104" s="47"/>
      <c r="AG104" s="16" t="s">
        <v>70</v>
      </c>
      <c r="AH104" s="13" t="s">
        <v>1392</v>
      </c>
    </row>
    <row r="105" spans="1:34" x14ac:dyDescent="0.25">
      <c r="A105" s="10">
        <f t="shared" si="2"/>
        <v>104</v>
      </c>
      <c r="B105" s="10">
        <v>1103</v>
      </c>
      <c r="C105" s="10" t="s">
        <v>168</v>
      </c>
      <c r="D105" s="10" t="s">
        <v>1432</v>
      </c>
      <c r="E105" s="33">
        <v>100</v>
      </c>
      <c r="K105" s="17">
        <v>100</v>
      </c>
      <c r="L105" s="10" t="s">
        <v>57</v>
      </c>
      <c r="M105" s="10" t="s">
        <v>76</v>
      </c>
      <c r="Q105" s="10" t="s">
        <v>75</v>
      </c>
      <c r="S105" s="13" t="s">
        <v>159</v>
      </c>
      <c r="U105" s="10"/>
      <c r="W105" s="10">
        <v>50</v>
      </c>
      <c r="X105" s="10">
        <v>1000</v>
      </c>
      <c r="Y105" s="10">
        <v>2</v>
      </c>
      <c r="Z105" s="10">
        <v>1000</v>
      </c>
      <c r="AD105" s="47"/>
      <c r="AG105" s="16" t="s">
        <v>81</v>
      </c>
      <c r="AH105" s="13" t="s">
        <v>1393</v>
      </c>
    </row>
    <row r="106" spans="1:34" x14ac:dyDescent="0.25">
      <c r="A106" s="10">
        <f t="shared" si="2"/>
        <v>105</v>
      </c>
      <c r="B106" s="10">
        <v>1104</v>
      </c>
      <c r="C106" s="10" t="s">
        <v>168</v>
      </c>
      <c r="D106" s="10" t="s">
        <v>1432</v>
      </c>
      <c r="E106" s="33">
        <v>100</v>
      </c>
      <c r="K106" s="17">
        <v>100</v>
      </c>
      <c r="L106" s="10" t="s">
        <v>57</v>
      </c>
      <c r="M106" s="10" t="s">
        <v>77</v>
      </c>
      <c r="Q106" s="10" t="s">
        <v>75</v>
      </c>
      <c r="S106" s="13" t="s">
        <v>159</v>
      </c>
      <c r="U106" s="10"/>
      <c r="W106" s="10">
        <v>50</v>
      </c>
      <c r="X106" s="10">
        <v>1000</v>
      </c>
      <c r="Y106" s="10">
        <v>2</v>
      </c>
      <c r="Z106" s="10">
        <v>1000</v>
      </c>
      <c r="AD106" s="47"/>
      <c r="AG106" s="16" t="s">
        <v>82</v>
      </c>
      <c r="AH106" s="13" t="s">
        <v>1393</v>
      </c>
    </row>
    <row r="107" spans="1:34" x14ac:dyDescent="0.25">
      <c r="A107" s="10">
        <f t="shared" si="2"/>
        <v>106</v>
      </c>
      <c r="B107" s="10">
        <v>1105</v>
      </c>
      <c r="C107" s="10" t="s">
        <v>168</v>
      </c>
      <c r="D107" s="10" t="s">
        <v>1432</v>
      </c>
      <c r="E107" s="33">
        <v>100</v>
      </c>
      <c r="K107" s="17">
        <v>100</v>
      </c>
      <c r="L107" s="10" t="s">
        <v>57</v>
      </c>
      <c r="M107" s="10" t="s">
        <v>78</v>
      </c>
      <c r="Q107" s="10" t="s">
        <v>75</v>
      </c>
      <c r="S107" s="13" t="s">
        <v>159</v>
      </c>
      <c r="U107" s="10"/>
      <c r="W107" s="10">
        <v>50</v>
      </c>
      <c r="X107" s="10">
        <v>1000</v>
      </c>
      <c r="Y107" s="10">
        <v>2</v>
      </c>
      <c r="Z107" s="10">
        <v>1000</v>
      </c>
      <c r="AD107" s="47"/>
      <c r="AG107" s="16" t="s">
        <v>83</v>
      </c>
      <c r="AH107" s="13" t="s">
        <v>1393</v>
      </c>
    </row>
    <row r="108" spans="1:34" x14ac:dyDescent="0.25">
      <c r="A108" s="10">
        <f t="shared" si="2"/>
        <v>107</v>
      </c>
      <c r="B108" s="10">
        <v>1106</v>
      </c>
      <c r="C108" s="10" t="s">
        <v>168</v>
      </c>
      <c r="D108" s="10" t="s">
        <v>1426</v>
      </c>
      <c r="E108" s="33">
        <v>105</v>
      </c>
      <c r="K108" s="17">
        <v>105</v>
      </c>
      <c r="L108" s="10" t="s">
        <v>57</v>
      </c>
      <c r="M108" s="10" t="s">
        <v>79</v>
      </c>
      <c r="Q108" s="10" t="s">
        <v>75</v>
      </c>
      <c r="S108" s="13" t="s">
        <v>159</v>
      </c>
      <c r="U108" s="10"/>
      <c r="W108" s="10">
        <v>50</v>
      </c>
      <c r="X108" s="10">
        <v>1000</v>
      </c>
      <c r="Y108" s="10">
        <v>2.1</v>
      </c>
      <c r="Z108" s="10">
        <v>1000</v>
      </c>
      <c r="AD108" s="47"/>
      <c r="AG108" s="16" t="s">
        <v>84</v>
      </c>
      <c r="AH108" s="13" t="s">
        <v>1394</v>
      </c>
    </row>
    <row r="109" spans="1:34" x14ac:dyDescent="0.25">
      <c r="A109" s="10">
        <f t="shared" si="2"/>
        <v>108</v>
      </c>
      <c r="B109" s="10">
        <v>1107</v>
      </c>
      <c r="C109" s="10" t="s">
        <v>168</v>
      </c>
      <c r="D109" s="10" t="s">
        <v>1440</v>
      </c>
      <c r="E109" s="33">
        <v>110</v>
      </c>
      <c r="K109" s="17">
        <v>110</v>
      </c>
      <c r="L109" s="10" t="s">
        <v>57</v>
      </c>
      <c r="M109" s="10" t="s">
        <v>80</v>
      </c>
      <c r="Q109" s="10" t="s">
        <v>75</v>
      </c>
      <c r="S109" s="13" t="s">
        <v>159</v>
      </c>
      <c r="U109" s="10"/>
      <c r="W109" s="10">
        <v>50</v>
      </c>
      <c r="X109" s="10">
        <v>1000</v>
      </c>
      <c r="Y109" s="10">
        <v>2.2000000000000002</v>
      </c>
      <c r="Z109" s="10">
        <v>1000</v>
      </c>
      <c r="AD109" s="47"/>
      <c r="AG109" s="16" t="s">
        <v>85</v>
      </c>
      <c r="AH109" s="13" t="s">
        <v>1395</v>
      </c>
    </row>
    <row r="110" spans="1:34" x14ac:dyDescent="0.25">
      <c r="A110" s="10">
        <f t="shared" si="2"/>
        <v>109</v>
      </c>
      <c r="B110" s="10">
        <v>1108</v>
      </c>
      <c r="C110" s="10" t="s">
        <v>168</v>
      </c>
      <c r="D110" s="10" t="s">
        <v>1441</v>
      </c>
      <c r="E110" s="33">
        <v>113</v>
      </c>
      <c r="K110" s="17">
        <v>113</v>
      </c>
      <c r="L110" s="10" t="s">
        <v>86</v>
      </c>
      <c r="M110" s="10" t="s">
        <v>87</v>
      </c>
      <c r="Q110" s="6" t="s">
        <v>13</v>
      </c>
      <c r="S110" s="13" t="s">
        <v>159</v>
      </c>
      <c r="U110" s="10"/>
      <c r="W110" s="10">
        <v>50</v>
      </c>
      <c r="X110" s="10">
        <v>1000</v>
      </c>
      <c r="Y110" s="10">
        <v>2.2599999999999998</v>
      </c>
      <c r="Z110" s="10">
        <v>1000</v>
      </c>
      <c r="AD110" s="47"/>
      <c r="AG110" s="20" t="s">
        <v>162</v>
      </c>
      <c r="AH110" s="13" t="s">
        <v>1396</v>
      </c>
    </row>
    <row r="111" spans="1:34" x14ac:dyDescent="0.25">
      <c r="A111" s="10">
        <f t="shared" si="2"/>
        <v>110</v>
      </c>
      <c r="B111" s="10">
        <v>1109</v>
      </c>
      <c r="C111" s="10" t="s">
        <v>168</v>
      </c>
      <c r="D111" s="10" t="s">
        <v>1441</v>
      </c>
      <c r="E111" s="33">
        <v>113</v>
      </c>
      <c r="K111" s="17">
        <v>113</v>
      </c>
      <c r="L111" s="10" t="s">
        <v>86</v>
      </c>
      <c r="M111" s="10" t="s">
        <v>88</v>
      </c>
      <c r="Q111" s="6" t="s">
        <v>13</v>
      </c>
      <c r="S111" s="13" t="s">
        <v>159</v>
      </c>
      <c r="U111" s="10"/>
      <c r="W111" s="10">
        <v>50</v>
      </c>
      <c r="X111" s="10">
        <v>1000</v>
      </c>
      <c r="Y111" s="10">
        <v>2.2599999999999998</v>
      </c>
      <c r="Z111" s="10">
        <v>1000</v>
      </c>
      <c r="AD111" s="47"/>
      <c r="AG111" s="20" t="s">
        <v>97</v>
      </c>
    </row>
    <row r="112" spans="1:34" x14ac:dyDescent="0.25">
      <c r="A112" s="10">
        <f t="shared" si="2"/>
        <v>111</v>
      </c>
      <c r="B112" s="10">
        <v>1110</v>
      </c>
      <c r="C112" s="10" t="s">
        <v>168</v>
      </c>
      <c r="D112" s="10" t="s">
        <v>1420</v>
      </c>
      <c r="E112" s="33">
        <v>135</v>
      </c>
      <c r="K112" s="17">
        <v>135</v>
      </c>
      <c r="L112" s="10" t="s">
        <v>86</v>
      </c>
      <c r="M112" s="10" t="s">
        <v>89</v>
      </c>
      <c r="Q112" s="6" t="s">
        <v>13</v>
      </c>
      <c r="S112" s="13" t="s">
        <v>159</v>
      </c>
      <c r="U112" s="10"/>
      <c r="W112" s="10">
        <v>50</v>
      </c>
      <c r="X112" s="10">
        <v>1000</v>
      </c>
      <c r="Y112" s="10">
        <v>2.7</v>
      </c>
      <c r="Z112" s="10">
        <v>1000</v>
      </c>
      <c r="AD112" s="47"/>
      <c r="AG112" s="20" t="s">
        <v>36</v>
      </c>
    </row>
    <row r="113" spans="1:34" x14ac:dyDescent="0.25">
      <c r="A113" s="10">
        <f t="shared" si="2"/>
        <v>112</v>
      </c>
      <c r="B113" s="10">
        <v>1111</v>
      </c>
      <c r="C113" s="10" t="s">
        <v>168</v>
      </c>
      <c r="D113" s="10" t="s">
        <v>1442</v>
      </c>
      <c r="E113" s="33">
        <v>163</v>
      </c>
      <c r="K113" s="17">
        <v>163</v>
      </c>
      <c r="L113" s="10" t="s">
        <v>86</v>
      </c>
      <c r="M113" s="10" t="s">
        <v>90</v>
      </c>
      <c r="Q113" s="6" t="s">
        <v>13</v>
      </c>
      <c r="S113" s="13" t="s">
        <v>159</v>
      </c>
      <c r="U113" s="10"/>
      <c r="W113" s="10">
        <v>50</v>
      </c>
      <c r="X113" s="10">
        <v>1000</v>
      </c>
      <c r="Y113" s="10">
        <v>3.25</v>
      </c>
      <c r="Z113" s="10">
        <v>1000</v>
      </c>
      <c r="AD113" s="47"/>
      <c r="AG113" s="20" t="s">
        <v>36</v>
      </c>
    </row>
    <row r="114" spans="1:34" x14ac:dyDescent="0.25">
      <c r="A114" s="10">
        <f t="shared" si="2"/>
        <v>113</v>
      </c>
      <c r="B114" s="10">
        <v>1112</v>
      </c>
      <c r="C114" s="10" t="s">
        <v>168</v>
      </c>
      <c r="D114" s="10" t="s">
        <v>1439</v>
      </c>
      <c r="E114" s="33">
        <v>125</v>
      </c>
      <c r="K114" s="17">
        <v>125</v>
      </c>
      <c r="L114" s="10" t="s">
        <v>86</v>
      </c>
      <c r="M114" s="10" t="s">
        <v>87</v>
      </c>
      <c r="Q114" s="10" t="s">
        <v>0</v>
      </c>
      <c r="S114" s="13" t="s">
        <v>159</v>
      </c>
      <c r="U114" s="10"/>
      <c r="W114" s="10">
        <v>50</v>
      </c>
      <c r="X114" s="10">
        <v>1000</v>
      </c>
      <c r="Y114" s="10">
        <v>2.5</v>
      </c>
      <c r="Z114" s="10">
        <v>1000</v>
      </c>
      <c r="AD114" s="47"/>
      <c r="AG114" s="20" t="s">
        <v>95</v>
      </c>
      <c r="AH114" s="13" t="s">
        <v>1397</v>
      </c>
    </row>
    <row r="115" spans="1:34" x14ac:dyDescent="0.25">
      <c r="A115" s="10">
        <f t="shared" si="2"/>
        <v>114</v>
      </c>
      <c r="B115" s="10">
        <v>1113</v>
      </c>
      <c r="C115" s="10" t="s">
        <v>168</v>
      </c>
      <c r="D115" s="10" t="s">
        <v>1439</v>
      </c>
      <c r="E115" s="33">
        <v>125</v>
      </c>
      <c r="K115" s="17">
        <v>125</v>
      </c>
      <c r="L115" s="10" t="s">
        <v>86</v>
      </c>
      <c r="M115" s="10" t="s">
        <v>88</v>
      </c>
      <c r="Q115" s="10" t="s">
        <v>0</v>
      </c>
      <c r="S115" s="13" t="s">
        <v>159</v>
      </c>
      <c r="U115" s="10"/>
      <c r="W115" s="10">
        <v>50</v>
      </c>
      <c r="X115" s="10">
        <v>1000</v>
      </c>
      <c r="Y115" s="10">
        <v>2.5</v>
      </c>
      <c r="Z115" s="10">
        <v>1000</v>
      </c>
      <c r="AD115" s="47"/>
      <c r="AG115" s="20" t="s">
        <v>97</v>
      </c>
      <c r="AH115" s="13" t="s">
        <v>1398</v>
      </c>
    </row>
    <row r="116" spans="1:34" x14ac:dyDescent="0.25">
      <c r="A116" s="10">
        <f t="shared" si="2"/>
        <v>115</v>
      </c>
      <c r="B116" s="10">
        <v>1114</v>
      </c>
      <c r="C116" s="10" t="s">
        <v>168</v>
      </c>
      <c r="D116" s="10" t="s">
        <v>1452</v>
      </c>
      <c r="E116" s="33">
        <v>150</v>
      </c>
      <c r="K116" s="17">
        <v>150</v>
      </c>
      <c r="L116" s="10" t="s">
        <v>86</v>
      </c>
      <c r="M116" s="10" t="s">
        <v>89</v>
      </c>
      <c r="Q116" s="10" t="s">
        <v>0</v>
      </c>
      <c r="S116" s="13" t="s">
        <v>159</v>
      </c>
      <c r="U116" s="10"/>
      <c r="W116" s="10">
        <v>60</v>
      </c>
      <c r="X116" s="10">
        <v>1001</v>
      </c>
      <c r="Y116" s="10">
        <v>2.5</v>
      </c>
      <c r="Z116" s="10">
        <v>1001</v>
      </c>
      <c r="AD116" s="47"/>
      <c r="AG116" s="20" t="s">
        <v>36</v>
      </c>
      <c r="AH116" s="13" t="s">
        <v>1395</v>
      </c>
    </row>
    <row r="117" spans="1:34" x14ac:dyDescent="0.25">
      <c r="A117" s="10">
        <f t="shared" si="2"/>
        <v>116</v>
      </c>
      <c r="B117" s="10">
        <v>1115</v>
      </c>
      <c r="C117" s="10" t="s">
        <v>168</v>
      </c>
      <c r="D117" s="10" t="s">
        <v>1459</v>
      </c>
      <c r="E117" s="33">
        <v>175</v>
      </c>
      <c r="K117" s="17">
        <v>175</v>
      </c>
      <c r="L117" s="10" t="s">
        <v>86</v>
      </c>
      <c r="M117" s="10" t="s">
        <v>90</v>
      </c>
      <c r="Q117" s="10" t="s">
        <v>0</v>
      </c>
      <c r="S117" s="13" t="s">
        <v>159</v>
      </c>
      <c r="U117" s="10"/>
      <c r="W117" s="10">
        <v>70</v>
      </c>
      <c r="X117" s="10">
        <v>1002</v>
      </c>
      <c r="Y117" s="10">
        <v>2.5</v>
      </c>
      <c r="Z117" s="10">
        <v>1002</v>
      </c>
      <c r="AD117" s="47"/>
      <c r="AG117" s="20" t="s">
        <v>36</v>
      </c>
      <c r="AH117" s="13" t="s">
        <v>1399</v>
      </c>
    </row>
    <row r="118" spans="1:34" x14ac:dyDescent="0.25">
      <c r="A118" s="10">
        <f t="shared" si="2"/>
        <v>117</v>
      </c>
      <c r="B118" s="10">
        <v>1116</v>
      </c>
      <c r="C118" s="10" t="s">
        <v>168</v>
      </c>
      <c r="D118" s="10" t="s">
        <v>1476</v>
      </c>
      <c r="E118" s="33">
        <v>145</v>
      </c>
      <c r="K118" s="17">
        <v>145</v>
      </c>
      <c r="L118" s="10" t="s">
        <v>86</v>
      </c>
      <c r="M118" s="10" t="s">
        <v>87</v>
      </c>
      <c r="Q118" s="10" t="s">
        <v>6</v>
      </c>
      <c r="S118" s="13" t="s">
        <v>159</v>
      </c>
      <c r="U118" s="10"/>
      <c r="W118" s="10">
        <v>58</v>
      </c>
      <c r="X118" s="10">
        <v>1006</v>
      </c>
      <c r="Y118" s="10">
        <v>2.5</v>
      </c>
      <c r="Z118" s="10">
        <v>1006</v>
      </c>
      <c r="AD118" s="47"/>
      <c r="AG118" s="20" t="s">
        <v>98</v>
      </c>
      <c r="AH118" s="13" t="s">
        <v>1397</v>
      </c>
    </row>
    <row r="119" spans="1:34" x14ac:dyDescent="0.25">
      <c r="A119" s="10">
        <f t="shared" si="2"/>
        <v>118</v>
      </c>
      <c r="B119" s="10">
        <v>1117</v>
      </c>
      <c r="C119" s="10" t="s">
        <v>168</v>
      </c>
      <c r="D119" s="10" t="s">
        <v>1476</v>
      </c>
      <c r="E119" s="33">
        <v>145</v>
      </c>
      <c r="K119" s="17">
        <v>145</v>
      </c>
      <c r="L119" s="10" t="s">
        <v>86</v>
      </c>
      <c r="M119" s="10" t="s">
        <v>88</v>
      </c>
      <c r="Q119" s="10" t="s">
        <v>6</v>
      </c>
      <c r="S119" s="13" t="s">
        <v>159</v>
      </c>
      <c r="U119" s="10"/>
      <c r="W119" s="10">
        <v>58</v>
      </c>
      <c r="X119" s="10">
        <v>1006</v>
      </c>
      <c r="Y119" s="10">
        <v>2.5</v>
      </c>
      <c r="Z119" s="10">
        <v>1006</v>
      </c>
      <c r="AD119" s="47"/>
      <c r="AG119" s="20" t="s">
        <v>101</v>
      </c>
      <c r="AH119" s="13" t="s">
        <v>1400</v>
      </c>
    </row>
    <row r="120" spans="1:34" x14ac:dyDescent="0.25">
      <c r="A120" s="10">
        <f t="shared" si="2"/>
        <v>119</v>
      </c>
      <c r="B120" s="10">
        <v>1118</v>
      </c>
      <c r="C120" s="10" t="s">
        <v>168</v>
      </c>
      <c r="D120" s="10" t="s">
        <v>1443</v>
      </c>
      <c r="E120" s="33">
        <v>168</v>
      </c>
      <c r="K120" s="17">
        <v>168</v>
      </c>
      <c r="L120" s="10" t="s">
        <v>86</v>
      </c>
      <c r="M120" s="10" t="s">
        <v>89</v>
      </c>
      <c r="Q120" s="10" t="s">
        <v>6</v>
      </c>
      <c r="S120" s="13" t="s">
        <v>159</v>
      </c>
      <c r="U120" s="10"/>
      <c r="W120" s="10">
        <v>50</v>
      </c>
      <c r="X120" s="10">
        <v>1000</v>
      </c>
      <c r="Y120" s="10">
        <v>3.35</v>
      </c>
      <c r="Z120" s="10">
        <v>1000</v>
      </c>
      <c r="AD120" s="47"/>
      <c r="AG120" s="20" t="s">
        <v>39</v>
      </c>
      <c r="AH120" s="13" t="s">
        <v>1400</v>
      </c>
    </row>
    <row r="121" spans="1:34" x14ac:dyDescent="0.25">
      <c r="A121" s="10">
        <f t="shared" si="2"/>
        <v>120</v>
      </c>
      <c r="B121" s="10">
        <v>1119</v>
      </c>
      <c r="C121" s="10" t="s">
        <v>168</v>
      </c>
      <c r="D121" s="10" t="s">
        <v>1444</v>
      </c>
      <c r="E121" s="33">
        <v>188</v>
      </c>
      <c r="K121" s="17">
        <v>188</v>
      </c>
      <c r="L121" s="10" t="s">
        <v>86</v>
      </c>
      <c r="M121" s="10" t="s">
        <v>90</v>
      </c>
      <c r="Q121" s="10" t="s">
        <v>6</v>
      </c>
      <c r="S121" s="13" t="s">
        <v>159</v>
      </c>
      <c r="U121" s="10"/>
      <c r="W121" s="10">
        <v>50</v>
      </c>
      <c r="X121" s="10">
        <v>1000</v>
      </c>
      <c r="Y121" s="10">
        <v>3.75</v>
      </c>
      <c r="Z121" s="10">
        <v>1000</v>
      </c>
      <c r="AD121" s="47"/>
      <c r="AG121" s="20" t="s">
        <v>40</v>
      </c>
      <c r="AH121" s="13" t="s">
        <v>1400</v>
      </c>
    </row>
    <row r="122" spans="1:34" x14ac:dyDescent="0.25">
      <c r="A122" s="10">
        <f t="shared" si="2"/>
        <v>121</v>
      </c>
      <c r="B122" s="10">
        <v>1120</v>
      </c>
      <c r="C122" s="10" t="s">
        <v>168</v>
      </c>
      <c r="D122" s="10" t="s">
        <v>1421</v>
      </c>
      <c r="E122" s="34">
        <v>133</v>
      </c>
      <c r="K122" s="18">
        <v>133</v>
      </c>
      <c r="L122" s="10" t="s">
        <v>86</v>
      </c>
      <c r="M122" s="10" t="s">
        <v>87</v>
      </c>
      <c r="Q122" s="10" t="s">
        <v>8</v>
      </c>
      <c r="U122" s="10"/>
      <c r="W122" s="10">
        <v>50</v>
      </c>
      <c r="X122" s="10">
        <v>1000</v>
      </c>
      <c r="Y122" s="10">
        <v>2.65</v>
      </c>
      <c r="Z122" s="10">
        <v>1000</v>
      </c>
      <c r="AD122" s="47"/>
      <c r="AG122" s="20" t="s">
        <v>102</v>
      </c>
      <c r="AH122" s="13" t="s">
        <v>1401</v>
      </c>
    </row>
    <row r="123" spans="1:34" x14ac:dyDescent="0.25">
      <c r="A123" s="10">
        <f t="shared" si="2"/>
        <v>122</v>
      </c>
      <c r="B123" s="10">
        <v>1121</v>
      </c>
      <c r="C123" s="10" t="s">
        <v>168</v>
      </c>
      <c r="D123" s="10" t="s">
        <v>1421</v>
      </c>
      <c r="E123" s="34">
        <v>133</v>
      </c>
      <c r="K123" s="18">
        <v>133</v>
      </c>
      <c r="L123" s="10" t="s">
        <v>86</v>
      </c>
      <c r="M123" s="10" t="s">
        <v>88</v>
      </c>
      <c r="Q123" s="10" t="s">
        <v>8</v>
      </c>
      <c r="U123" s="10"/>
      <c r="W123" s="10">
        <v>50</v>
      </c>
      <c r="X123" s="10">
        <v>1000</v>
      </c>
      <c r="Y123" s="10">
        <v>2.65</v>
      </c>
      <c r="Z123" s="10">
        <v>1000</v>
      </c>
      <c r="AD123" s="47"/>
      <c r="AG123" s="20" t="s">
        <v>48</v>
      </c>
      <c r="AH123" s="13" t="s">
        <v>1401</v>
      </c>
    </row>
    <row r="124" spans="1:34" x14ac:dyDescent="0.25">
      <c r="A124" s="10">
        <f t="shared" si="2"/>
        <v>123</v>
      </c>
      <c r="B124" s="10">
        <v>1122</v>
      </c>
      <c r="C124" s="10" t="s">
        <v>168</v>
      </c>
      <c r="D124" s="10" t="s">
        <v>1445</v>
      </c>
      <c r="E124" s="34">
        <v>145</v>
      </c>
      <c r="K124" s="18">
        <v>145</v>
      </c>
      <c r="L124" s="10" t="s">
        <v>86</v>
      </c>
      <c r="M124" s="10" t="s">
        <v>89</v>
      </c>
      <c r="Q124" s="10" t="s">
        <v>8</v>
      </c>
      <c r="U124" s="10"/>
      <c r="W124" s="10">
        <v>50</v>
      </c>
      <c r="X124" s="10">
        <v>1000</v>
      </c>
      <c r="Y124" s="10">
        <v>2.9</v>
      </c>
      <c r="Z124" s="10">
        <v>1000</v>
      </c>
      <c r="AD124" s="47"/>
      <c r="AG124" s="20" t="s">
        <v>49</v>
      </c>
      <c r="AH124" s="13" t="s">
        <v>1401</v>
      </c>
    </row>
    <row r="125" spans="1:34" x14ac:dyDescent="0.25">
      <c r="A125" s="10">
        <f t="shared" si="2"/>
        <v>124</v>
      </c>
      <c r="B125" s="10">
        <v>1123</v>
      </c>
      <c r="C125" s="10" t="s">
        <v>168</v>
      </c>
      <c r="D125" s="10" t="s">
        <v>1434</v>
      </c>
      <c r="E125" s="34">
        <v>150</v>
      </c>
      <c r="K125" s="18">
        <v>150</v>
      </c>
      <c r="L125" s="10" t="s">
        <v>86</v>
      </c>
      <c r="M125" s="10" t="s">
        <v>90</v>
      </c>
      <c r="Q125" s="10" t="s">
        <v>8</v>
      </c>
      <c r="U125" s="10"/>
      <c r="W125" s="10">
        <v>50</v>
      </c>
      <c r="X125" s="10">
        <v>1000</v>
      </c>
      <c r="Y125" s="10">
        <v>3</v>
      </c>
      <c r="Z125" s="10">
        <v>1000</v>
      </c>
      <c r="AD125" s="47"/>
      <c r="AG125" s="20" t="s">
        <v>50</v>
      </c>
      <c r="AH125" s="13" t="s">
        <v>1401</v>
      </c>
    </row>
    <row r="126" spans="1:34" x14ac:dyDescent="0.25">
      <c r="A126" s="10">
        <f t="shared" si="2"/>
        <v>125</v>
      </c>
      <c r="B126" s="10">
        <v>1124</v>
      </c>
      <c r="C126" s="10" t="s">
        <v>168</v>
      </c>
      <c r="D126" s="10" t="s">
        <v>274</v>
      </c>
      <c r="E126" s="34">
        <v>225</v>
      </c>
      <c r="K126" s="18">
        <v>225</v>
      </c>
      <c r="L126" s="10" t="s">
        <v>86</v>
      </c>
      <c r="M126" s="10" t="s">
        <v>87</v>
      </c>
      <c r="Q126" s="10" t="s">
        <v>7</v>
      </c>
      <c r="U126" s="10"/>
      <c r="W126" s="10">
        <v>90</v>
      </c>
      <c r="X126" s="10" t="s">
        <v>181</v>
      </c>
      <c r="Y126" s="10">
        <v>2.5</v>
      </c>
      <c r="Z126" s="10">
        <v>1012</v>
      </c>
      <c r="AD126" s="47"/>
      <c r="AG126" s="20" t="s">
        <v>99</v>
      </c>
      <c r="AH126" s="13" t="s">
        <v>1400</v>
      </c>
    </row>
    <row r="127" spans="1:34" x14ac:dyDescent="0.25">
      <c r="A127" s="10">
        <f t="shared" si="2"/>
        <v>126</v>
      </c>
      <c r="B127" s="10">
        <v>1125</v>
      </c>
      <c r="C127" s="10" t="s">
        <v>168</v>
      </c>
      <c r="D127" s="10" t="s">
        <v>274</v>
      </c>
      <c r="E127" s="34">
        <v>225</v>
      </c>
      <c r="K127" s="18">
        <v>225</v>
      </c>
      <c r="L127" s="10" t="s">
        <v>86</v>
      </c>
      <c r="M127" s="10" t="s">
        <v>88</v>
      </c>
      <c r="Q127" s="10" t="s">
        <v>7</v>
      </c>
      <c r="U127" s="10"/>
      <c r="W127" s="10">
        <v>90</v>
      </c>
      <c r="X127" s="10" t="s">
        <v>181</v>
      </c>
      <c r="Y127" s="10">
        <v>2.5</v>
      </c>
      <c r="Z127" s="10">
        <v>1012</v>
      </c>
      <c r="AD127" s="47"/>
      <c r="AG127" s="20" t="s">
        <v>100</v>
      </c>
      <c r="AH127" s="13" t="s">
        <v>1400</v>
      </c>
    </row>
    <row r="128" spans="1:34" x14ac:dyDescent="0.25">
      <c r="A128" s="10">
        <f t="shared" si="2"/>
        <v>127</v>
      </c>
      <c r="B128" s="10">
        <v>1126</v>
      </c>
      <c r="C128" s="10" t="s">
        <v>168</v>
      </c>
      <c r="D128" s="10" t="s">
        <v>275</v>
      </c>
      <c r="E128" s="34">
        <v>270</v>
      </c>
      <c r="K128" s="18">
        <v>270</v>
      </c>
      <c r="L128" s="10" t="s">
        <v>86</v>
      </c>
      <c r="M128" s="10" t="s">
        <v>89</v>
      </c>
      <c r="Q128" s="10" t="s">
        <v>7</v>
      </c>
      <c r="U128" s="10"/>
      <c r="W128" s="10">
        <v>108</v>
      </c>
      <c r="X128" s="10" t="s">
        <v>182</v>
      </c>
      <c r="Y128" s="10">
        <v>2.5</v>
      </c>
      <c r="Z128" s="10">
        <v>1013</v>
      </c>
      <c r="AD128" s="47"/>
      <c r="AG128" s="20" t="s">
        <v>43</v>
      </c>
      <c r="AH128" s="13" t="s">
        <v>1400</v>
      </c>
    </row>
    <row r="129" spans="1:34" x14ac:dyDescent="0.25">
      <c r="A129" s="10">
        <f t="shared" si="2"/>
        <v>128</v>
      </c>
      <c r="B129" s="10">
        <v>1127</v>
      </c>
      <c r="C129" s="10" t="s">
        <v>168</v>
      </c>
      <c r="D129" s="10" t="s">
        <v>276</v>
      </c>
      <c r="E129" s="34">
        <v>315</v>
      </c>
      <c r="K129" s="18">
        <v>315</v>
      </c>
      <c r="L129" s="10" t="s">
        <v>86</v>
      </c>
      <c r="M129" s="10" t="s">
        <v>90</v>
      </c>
      <c r="Q129" s="10" t="s">
        <v>7</v>
      </c>
      <c r="U129" s="10"/>
      <c r="W129" s="10">
        <v>126</v>
      </c>
      <c r="X129" s="10" t="s">
        <v>183</v>
      </c>
      <c r="Y129" s="10">
        <v>2.5</v>
      </c>
      <c r="Z129" s="10">
        <v>1014</v>
      </c>
      <c r="AD129" s="47"/>
      <c r="AG129" s="20" t="s">
        <v>44</v>
      </c>
      <c r="AH129" s="13" t="s">
        <v>1400</v>
      </c>
    </row>
    <row r="130" spans="1:34" x14ac:dyDescent="0.25">
      <c r="A130" s="10">
        <f t="shared" si="2"/>
        <v>129</v>
      </c>
      <c r="B130" s="10">
        <v>1128</v>
      </c>
      <c r="C130" s="10" t="s">
        <v>168</v>
      </c>
      <c r="D130" s="10" t="s">
        <v>1441</v>
      </c>
      <c r="E130" s="34">
        <v>113</v>
      </c>
      <c r="K130" s="18">
        <v>113</v>
      </c>
      <c r="L130" s="10" t="s">
        <v>86</v>
      </c>
      <c r="M130" s="10" t="s">
        <v>91</v>
      </c>
      <c r="Q130" s="10" t="s">
        <v>13</v>
      </c>
      <c r="S130" s="13" t="s">
        <v>159</v>
      </c>
      <c r="U130" s="10"/>
      <c r="W130" s="10">
        <v>50</v>
      </c>
      <c r="X130" s="10">
        <v>1000</v>
      </c>
      <c r="Y130" s="10">
        <v>2.2599999999999998</v>
      </c>
      <c r="Z130" s="10">
        <v>1000</v>
      </c>
      <c r="AD130" s="47"/>
      <c r="AG130" s="20" t="s">
        <v>160</v>
      </c>
      <c r="AH130" s="13" t="s">
        <v>1402</v>
      </c>
    </row>
    <row r="131" spans="1:34" x14ac:dyDescent="0.25">
      <c r="A131" s="10">
        <f t="shared" si="2"/>
        <v>130</v>
      </c>
      <c r="B131" s="10">
        <v>1129</v>
      </c>
      <c r="C131" s="10" t="s">
        <v>168</v>
      </c>
      <c r="D131" s="10" t="s">
        <v>1441</v>
      </c>
      <c r="E131" s="34">
        <v>113</v>
      </c>
      <c r="K131" s="18">
        <v>113</v>
      </c>
      <c r="L131" s="10" t="s">
        <v>86</v>
      </c>
      <c r="M131" s="10" t="s">
        <v>92</v>
      </c>
      <c r="Q131" s="10" t="s">
        <v>13</v>
      </c>
      <c r="S131" s="13" t="s">
        <v>159</v>
      </c>
      <c r="U131" s="10"/>
      <c r="W131" s="10">
        <v>50</v>
      </c>
      <c r="X131" s="10">
        <v>1000</v>
      </c>
      <c r="Y131" s="10">
        <v>2.2599999999999998</v>
      </c>
      <c r="Z131" s="10">
        <v>1000</v>
      </c>
      <c r="AD131" s="47"/>
      <c r="AG131" s="20" t="s">
        <v>161</v>
      </c>
      <c r="AH131" s="13" t="s">
        <v>1400</v>
      </c>
    </row>
    <row r="132" spans="1:34" x14ac:dyDescent="0.25">
      <c r="A132" s="10">
        <f t="shared" ref="A132:A195" si="3">A131+1</f>
        <v>131</v>
      </c>
      <c r="B132" s="10">
        <v>1130</v>
      </c>
      <c r="C132" s="10" t="s">
        <v>168</v>
      </c>
      <c r="D132" s="10" t="s">
        <v>1420</v>
      </c>
      <c r="E132" s="34">
        <v>135</v>
      </c>
      <c r="K132" s="18">
        <v>135</v>
      </c>
      <c r="L132" s="10" t="s">
        <v>86</v>
      </c>
      <c r="M132" s="10" t="s">
        <v>93</v>
      </c>
      <c r="Q132" s="10" t="s">
        <v>13</v>
      </c>
      <c r="S132" s="13" t="s">
        <v>159</v>
      </c>
      <c r="U132" s="10"/>
      <c r="W132" s="10">
        <v>50</v>
      </c>
      <c r="X132" s="10">
        <v>1000</v>
      </c>
      <c r="Y132" s="10">
        <v>2.7</v>
      </c>
      <c r="Z132" s="10">
        <v>1000</v>
      </c>
      <c r="AD132" s="47"/>
      <c r="AG132" s="20" t="s">
        <v>163</v>
      </c>
      <c r="AH132" s="13" t="s">
        <v>1403</v>
      </c>
    </row>
    <row r="133" spans="1:34" x14ac:dyDescent="0.25">
      <c r="A133" s="10">
        <f t="shared" si="3"/>
        <v>132</v>
      </c>
      <c r="B133" s="10">
        <v>1131</v>
      </c>
      <c r="C133" s="10" t="s">
        <v>168</v>
      </c>
      <c r="D133" s="10" t="s">
        <v>1442</v>
      </c>
      <c r="E133" s="34">
        <v>163</v>
      </c>
      <c r="K133" s="18">
        <v>163</v>
      </c>
      <c r="L133" s="10" t="s">
        <v>86</v>
      </c>
      <c r="M133" s="10" t="s">
        <v>94</v>
      </c>
      <c r="Q133" s="10" t="s">
        <v>13</v>
      </c>
      <c r="S133" s="13" t="s">
        <v>159</v>
      </c>
      <c r="U133" s="10"/>
      <c r="W133" s="10">
        <v>50</v>
      </c>
      <c r="X133" s="10">
        <v>1000</v>
      </c>
      <c r="Y133" s="10">
        <v>3.25</v>
      </c>
      <c r="Z133" s="10">
        <v>1000</v>
      </c>
      <c r="AD133" s="47"/>
      <c r="AG133" s="20" t="s">
        <v>164</v>
      </c>
      <c r="AH133" s="13" t="s">
        <v>1403</v>
      </c>
    </row>
    <row r="134" spans="1:34" x14ac:dyDescent="0.25">
      <c r="A134" s="10">
        <f t="shared" si="3"/>
        <v>133</v>
      </c>
      <c r="B134" s="10">
        <v>1132</v>
      </c>
      <c r="C134" s="10" t="s">
        <v>168</v>
      </c>
      <c r="D134" s="10" t="s">
        <v>1463</v>
      </c>
      <c r="E134" s="34">
        <v>118</v>
      </c>
      <c r="K134" s="18">
        <v>118</v>
      </c>
      <c r="L134" s="10" t="s">
        <v>86</v>
      </c>
      <c r="M134" s="10" t="s">
        <v>91</v>
      </c>
      <c r="Q134" s="10" t="s">
        <v>0</v>
      </c>
      <c r="S134" s="13" t="s">
        <v>159</v>
      </c>
      <c r="U134" s="10"/>
      <c r="W134" s="10">
        <v>47</v>
      </c>
      <c r="X134" s="10">
        <v>1015</v>
      </c>
      <c r="Y134" s="10">
        <v>2.5</v>
      </c>
      <c r="Z134" s="10">
        <v>1015</v>
      </c>
      <c r="AD134" s="47"/>
      <c r="AG134" s="20" t="s">
        <v>96</v>
      </c>
      <c r="AH134" s="13" t="s">
        <v>1404</v>
      </c>
    </row>
    <row r="135" spans="1:34" x14ac:dyDescent="0.25">
      <c r="A135" s="10">
        <f t="shared" si="3"/>
        <v>134</v>
      </c>
      <c r="B135" s="10">
        <v>1133</v>
      </c>
      <c r="C135" s="10" t="s">
        <v>169</v>
      </c>
      <c r="D135" s="10" t="s">
        <v>217</v>
      </c>
      <c r="E135" s="36">
        <v>125</v>
      </c>
      <c r="K135" s="21">
        <v>125</v>
      </c>
      <c r="L135" s="10" t="s">
        <v>86</v>
      </c>
      <c r="M135" s="10" t="s">
        <v>92</v>
      </c>
      <c r="Q135" s="10" t="s">
        <v>0</v>
      </c>
      <c r="S135" s="13" t="s">
        <v>159</v>
      </c>
      <c r="U135" s="10"/>
      <c r="AD135" s="47"/>
      <c r="AG135" s="20" t="s">
        <v>97</v>
      </c>
      <c r="AH135" s="13" t="s">
        <v>1404</v>
      </c>
    </row>
    <row r="136" spans="1:34" x14ac:dyDescent="0.25">
      <c r="A136" s="10">
        <f t="shared" si="3"/>
        <v>135</v>
      </c>
      <c r="B136" s="10">
        <v>1134</v>
      </c>
      <c r="C136" s="10" t="s">
        <v>169</v>
      </c>
      <c r="D136" s="10" t="s">
        <v>218</v>
      </c>
      <c r="E136" s="36">
        <v>150</v>
      </c>
      <c r="K136" s="21">
        <v>150</v>
      </c>
      <c r="L136" s="10" t="s">
        <v>86</v>
      </c>
      <c r="M136" s="10" t="s">
        <v>93</v>
      </c>
      <c r="Q136" s="10" t="s">
        <v>0</v>
      </c>
      <c r="S136" s="13" t="s">
        <v>159</v>
      </c>
      <c r="U136" s="10"/>
      <c r="AD136" s="47"/>
      <c r="AG136" s="20" t="s">
        <v>36</v>
      </c>
      <c r="AH136" s="13" t="s">
        <v>1405</v>
      </c>
    </row>
    <row r="137" spans="1:34" x14ac:dyDescent="0.25">
      <c r="A137" s="10">
        <f t="shared" si="3"/>
        <v>136</v>
      </c>
      <c r="B137" s="10">
        <v>1135</v>
      </c>
      <c r="C137" s="10" t="s">
        <v>169</v>
      </c>
      <c r="D137" s="10" t="s">
        <v>219</v>
      </c>
      <c r="E137" s="36">
        <v>175</v>
      </c>
      <c r="K137" s="21">
        <v>175</v>
      </c>
      <c r="L137" s="10" t="s">
        <v>86</v>
      </c>
      <c r="M137" s="10" t="s">
        <v>94</v>
      </c>
      <c r="Q137" s="10" t="s">
        <v>0</v>
      </c>
      <c r="S137" s="13" t="s">
        <v>159</v>
      </c>
      <c r="U137" s="10"/>
      <c r="AD137" s="47"/>
      <c r="AG137" s="20" t="s">
        <v>103</v>
      </c>
      <c r="AH137" s="13" t="s">
        <v>1405</v>
      </c>
    </row>
    <row r="138" spans="1:34" x14ac:dyDescent="0.25">
      <c r="A138" s="10">
        <f t="shared" si="3"/>
        <v>137</v>
      </c>
      <c r="B138" s="10">
        <v>1136</v>
      </c>
      <c r="C138" s="10" t="s">
        <v>169</v>
      </c>
      <c r="D138" s="10" t="s">
        <v>220</v>
      </c>
      <c r="E138" s="37">
        <v>145</v>
      </c>
      <c r="K138" s="22">
        <v>145</v>
      </c>
      <c r="L138" s="10" t="s">
        <v>86</v>
      </c>
      <c r="M138" s="10" t="s">
        <v>91</v>
      </c>
      <c r="Q138" s="10" t="s">
        <v>6</v>
      </c>
      <c r="S138" s="13" t="s">
        <v>159</v>
      </c>
      <c r="U138" s="10"/>
      <c r="AD138" s="47"/>
      <c r="AG138" s="20" t="s">
        <v>98</v>
      </c>
      <c r="AH138" s="13" t="s">
        <v>1406</v>
      </c>
    </row>
    <row r="139" spans="1:34" x14ac:dyDescent="0.25">
      <c r="A139" s="10">
        <f t="shared" si="3"/>
        <v>138</v>
      </c>
      <c r="B139" s="10">
        <v>1137</v>
      </c>
      <c r="C139" s="10" t="s">
        <v>169</v>
      </c>
      <c r="D139" s="10" t="s">
        <v>221</v>
      </c>
      <c r="E139" s="37">
        <v>145</v>
      </c>
      <c r="K139" s="22">
        <v>145</v>
      </c>
      <c r="L139" s="10" t="s">
        <v>86</v>
      </c>
      <c r="M139" s="10" t="s">
        <v>92</v>
      </c>
      <c r="Q139" s="10" t="s">
        <v>6</v>
      </c>
      <c r="S139" s="13" t="s">
        <v>159</v>
      </c>
      <c r="U139" s="10"/>
      <c r="AD139" s="47"/>
      <c r="AG139" s="20" t="s">
        <v>101</v>
      </c>
      <c r="AH139" s="13" t="s">
        <v>1405</v>
      </c>
    </row>
    <row r="140" spans="1:34" x14ac:dyDescent="0.25">
      <c r="A140" s="10">
        <f t="shared" si="3"/>
        <v>139</v>
      </c>
      <c r="B140" s="10">
        <v>1138</v>
      </c>
      <c r="C140" s="10" t="s">
        <v>169</v>
      </c>
      <c r="D140" s="10" t="s">
        <v>222</v>
      </c>
      <c r="E140" s="37">
        <v>168</v>
      </c>
      <c r="K140" s="22">
        <v>168</v>
      </c>
      <c r="L140" s="10" t="s">
        <v>86</v>
      </c>
      <c r="M140" s="10" t="s">
        <v>93</v>
      </c>
      <c r="Q140" s="10" t="s">
        <v>6</v>
      </c>
      <c r="S140" s="13" t="s">
        <v>159</v>
      </c>
      <c r="U140" s="10"/>
      <c r="AD140" s="47"/>
      <c r="AG140" s="20" t="s">
        <v>101</v>
      </c>
      <c r="AH140" s="13" t="s">
        <v>1405</v>
      </c>
    </row>
    <row r="141" spans="1:34" x14ac:dyDescent="0.25">
      <c r="A141" s="10">
        <f t="shared" si="3"/>
        <v>140</v>
      </c>
      <c r="B141" s="10">
        <v>1139</v>
      </c>
      <c r="C141" s="10" t="s">
        <v>169</v>
      </c>
      <c r="D141" s="10" t="s">
        <v>223</v>
      </c>
      <c r="E141" s="37">
        <v>188</v>
      </c>
      <c r="K141" s="22">
        <v>188</v>
      </c>
      <c r="L141" s="10" t="s">
        <v>86</v>
      </c>
      <c r="M141" s="10" t="s">
        <v>94</v>
      </c>
      <c r="Q141" s="10" t="s">
        <v>6</v>
      </c>
      <c r="S141" s="13" t="s">
        <v>159</v>
      </c>
      <c r="U141" s="10"/>
      <c r="AD141" s="47"/>
      <c r="AG141" s="20" t="s">
        <v>104</v>
      </c>
      <c r="AH141" s="13" t="s">
        <v>1405</v>
      </c>
    </row>
    <row r="142" spans="1:34" x14ac:dyDescent="0.25">
      <c r="A142" s="10">
        <f t="shared" si="3"/>
        <v>141</v>
      </c>
      <c r="B142" s="10">
        <v>1140</v>
      </c>
      <c r="C142" s="10" t="s">
        <v>169</v>
      </c>
      <c r="D142" s="10" t="s">
        <v>224</v>
      </c>
      <c r="E142" s="37">
        <v>133</v>
      </c>
      <c r="K142" s="22">
        <v>133</v>
      </c>
      <c r="L142" s="10" t="s">
        <v>86</v>
      </c>
      <c r="M142" s="10" t="s">
        <v>91</v>
      </c>
      <c r="Q142" s="10" t="s">
        <v>8</v>
      </c>
      <c r="U142" s="10"/>
      <c r="AD142" s="47"/>
      <c r="AG142" s="20" t="s">
        <v>102</v>
      </c>
      <c r="AH142" s="13" t="s">
        <v>1391</v>
      </c>
    </row>
    <row r="143" spans="1:34" x14ac:dyDescent="0.25">
      <c r="A143" s="10">
        <f t="shared" si="3"/>
        <v>142</v>
      </c>
      <c r="B143" s="10">
        <v>1141</v>
      </c>
      <c r="C143" s="10" t="s">
        <v>169</v>
      </c>
      <c r="D143" s="10" t="s">
        <v>225</v>
      </c>
      <c r="E143" s="37">
        <v>133</v>
      </c>
      <c r="K143" s="22">
        <v>133</v>
      </c>
      <c r="L143" s="10" t="s">
        <v>86</v>
      </c>
      <c r="M143" s="10" t="s">
        <v>92</v>
      </c>
      <c r="Q143" s="10" t="s">
        <v>8</v>
      </c>
      <c r="U143" s="10"/>
      <c r="AD143" s="47"/>
      <c r="AG143" s="20" t="s">
        <v>48</v>
      </c>
      <c r="AH143" s="13" t="s">
        <v>1391</v>
      </c>
    </row>
    <row r="144" spans="1:34" x14ac:dyDescent="0.25">
      <c r="A144" s="10">
        <f t="shared" si="3"/>
        <v>143</v>
      </c>
      <c r="B144" s="10">
        <v>1142</v>
      </c>
      <c r="C144" s="10" t="s">
        <v>169</v>
      </c>
      <c r="D144" s="10" t="s">
        <v>226</v>
      </c>
      <c r="E144" s="37">
        <v>145</v>
      </c>
      <c r="K144" s="22">
        <v>145</v>
      </c>
      <c r="L144" s="10" t="s">
        <v>86</v>
      </c>
      <c r="M144" s="10" t="s">
        <v>93</v>
      </c>
      <c r="Q144" s="10" t="s">
        <v>8</v>
      </c>
      <c r="U144" s="10"/>
      <c r="AD144" s="47"/>
      <c r="AG144" s="20" t="s">
        <v>49</v>
      </c>
      <c r="AH144" s="13" t="s">
        <v>1391</v>
      </c>
    </row>
    <row r="145" spans="1:38" x14ac:dyDescent="0.25">
      <c r="A145" s="10">
        <f t="shared" si="3"/>
        <v>144</v>
      </c>
      <c r="B145" s="10">
        <v>1143</v>
      </c>
      <c r="C145" s="10" t="s">
        <v>169</v>
      </c>
      <c r="D145" s="10" t="s">
        <v>227</v>
      </c>
      <c r="E145" s="37">
        <v>150</v>
      </c>
      <c r="K145" s="22">
        <v>150</v>
      </c>
      <c r="L145" s="10" t="s">
        <v>86</v>
      </c>
      <c r="M145" s="10" t="s">
        <v>94</v>
      </c>
      <c r="Q145" s="10" t="s">
        <v>8</v>
      </c>
      <c r="U145" s="10"/>
      <c r="AD145" s="47"/>
      <c r="AG145" s="20" t="s">
        <v>50</v>
      </c>
      <c r="AH145" s="13" t="s">
        <v>1391</v>
      </c>
    </row>
    <row r="146" spans="1:38" x14ac:dyDescent="0.25">
      <c r="A146" s="10">
        <f t="shared" si="3"/>
        <v>145</v>
      </c>
      <c r="B146" s="10">
        <v>1144</v>
      </c>
      <c r="C146" s="10" t="s">
        <v>169</v>
      </c>
      <c r="D146" s="10" t="s">
        <v>228</v>
      </c>
      <c r="E146" s="37">
        <v>225</v>
      </c>
      <c r="K146" s="22">
        <v>225</v>
      </c>
      <c r="L146" s="10" t="s">
        <v>86</v>
      </c>
      <c r="M146" s="10" t="s">
        <v>91</v>
      </c>
      <c r="Q146" s="10" t="s">
        <v>7</v>
      </c>
      <c r="U146" s="10"/>
      <c r="AD146" s="47"/>
      <c r="AG146" s="20" t="s">
        <v>105</v>
      </c>
      <c r="AH146" s="13" t="s">
        <v>1405</v>
      </c>
    </row>
    <row r="147" spans="1:38" x14ac:dyDescent="0.25">
      <c r="A147" s="10">
        <f t="shared" si="3"/>
        <v>146</v>
      </c>
      <c r="B147" s="10">
        <v>1145</v>
      </c>
      <c r="C147" s="10" t="s">
        <v>169</v>
      </c>
      <c r="D147" s="10" t="s">
        <v>229</v>
      </c>
      <c r="E147" s="37">
        <v>225</v>
      </c>
      <c r="K147" s="22">
        <v>225</v>
      </c>
      <c r="L147" s="10" t="s">
        <v>86</v>
      </c>
      <c r="M147" s="10" t="s">
        <v>92</v>
      </c>
      <c r="Q147" s="10" t="s">
        <v>7</v>
      </c>
      <c r="U147" s="10"/>
      <c r="AD147" s="47"/>
      <c r="AG147" s="20" t="s">
        <v>106</v>
      </c>
      <c r="AH147" s="13" t="s">
        <v>1405</v>
      </c>
    </row>
    <row r="148" spans="1:38" x14ac:dyDescent="0.25">
      <c r="A148" s="10">
        <f t="shared" si="3"/>
        <v>147</v>
      </c>
      <c r="B148" s="10">
        <v>1146</v>
      </c>
      <c r="C148" s="10" t="s">
        <v>169</v>
      </c>
      <c r="D148" s="10" t="s">
        <v>230</v>
      </c>
      <c r="E148" s="37">
        <v>270</v>
      </c>
      <c r="K148" s="22">
        <v>270</v>
      </c>
      <c r="L148" s="10" t="s">
        <v>86</v>
      </c>
      <c r="M148" s="10" t="s">
        <v>93</v>
      </c>
      <c r="Q148" s="10" t="s">
        <v>7</v>
      </c>
      <c r="U148" s="10"/>
      <c r="AD148" s="47"/>
      <c r="AG148" s="20" t="s">
        <v>107</v>
      </c>
      <c r="AH148" s="13" t="s">
        <v>1405</v>
      </c>
    </row>
    <row r="149" spans="1:38" x14ac:dyDescent="0.25">
      <c r="A149" s="10">
        <f t="shared" si="3"/>
        <v>148</v>
      </c>
      <c r="B149" s="10">
        <v>1147</v>
      </c>
      <c r="C149" s="10" t="s">
        <v>169</v>
      </c>
      <c r="D149" s="10" t="s">
        <v>231</v>
      </c>
      <c r="E149" s="37">
        <v>315</v>
      </c>
      <c r="K149" s="22">
        <v>315</v>
      </c>
      <c r="L149" s="10" t="s">
        <v>86</v>
      </c>
      <c r="M149" s="10" t="s">
        <v>94</v>
      </c>
      <c r="Q149" s="10" t="s">
        <v>7</v>
      </c>
      <c r="U149" s="10"/>
      <c r="AD149" s="47"/>
      <c r="AG149" s="20" t="s">
        <v>44</v>
      </c>
      <c r="AH149" s="13" t="s">
        <v>1405</v>
      </c>
    </row>
    <row r="150" spans="1:38" x14ac:dyDescent="0.25">
      <c r="A150" s="10">
        <f t="shared" si="3"/>
        <v>149</v>
      </c>
      <c r="B150" s="10">
        <v>1148</v>
      </c>
      <c r="C150" s="10" t="s">
        <v>169</v>
      </c>
      <c r="D150" s="10" t="s">
        <v>232</v>
      </c>
      <c r="E150" s="38">
        <v>195</v>
      </c>
      <c r="K150" s="23">
        <v>195</v>
      </c>
      <c r="L150" s="10" t="s">
        <v>86</v>
      </c>
      <c r="M150" s="10" t="s">
        <v>108</v>
      </c>
      <c r="Q150" s="10" t="s">
        <v>0</v>
      </c>
      <c r="R150" s="10" t="s">
        <v>109</v>
      </c>
      <c r="S150" s="13" t="s">
        <v>159</v>
      </c>
      <c r="U150" s="10" t="s">
        <v>121</v>
      </c>
      <c r="AD150" s="47"/>
      <c r="AI150" s="14">
        <v>443</v>
      </c>
      <c r="AJ150" s="14">
        <v>195</v>
      </c>
      <c r="AK150" s="15">
        <v>2.5</v>
      </c>
      <c r="AL150" s="15">
        <v>2</v>
      </c>
    </row>
    <row r="151" spans="1:38" x14ac:dyDescent="0.25">
      <c r="A151" s="10">
        <f t="shared" si="3"/>
        <v>150</v>
      </c>
      <c r="B151" s="10">
        <v>1149</v>
      </c>
      <c r="C151" s="10" t="s">
        <v>169</v>
      </c>
      <c r="D151" s="10" t="s">
        <v>233</v>
      </c>
      <c r="E151" s="39">
        <v>195</v>
      </c>
      <c r="K151" s="24">
        <v>195</v>
      </c>
      <c r="L151" s="10" t="s">
        <v>86</v>
      </c>
      <c r="M151" s="10" t="s">
        <v>108</v>
      </c>
      <c r="Q151" s="10" t="s">
        <v>0</v>
      </c>
      <c r="R151" s="10" t="s">
        <v>117</v>
      </c>
      <c r="S151" s="13" t="s">
        <v>159</v>
      </c>
      <c r="U151" s="10" t="s">
        <v>121</v>
      </c>
      <c r="AD151" s="47"/>
      <c r="AI151" s="14">
        <v>450</v>
      </c>
      <c r="AJ151" s="14">
        <v>195</v>
      </c>
      <c r="AK151" s="15">
        <v>2.5</v>
      </c>
      <c r="AL151" s="15">
        <v>2</v>
      </c>
    </row>
    <row r="152" spans="1:38" x14ac:dyDescent="0.25">
      <c r="A152" s="10">
        <f t="shared" si="3"/>
        <v>151</v>
      </c>
      <c r="B152" s="10">
        <v>1150</v>
      </c>
      <c r="C152" s="10" t="s">
        <v>169</v>
      </c>
      <c r="D152" s="10" t="s">
        <v>234</v>
      </c>
      <c r="E152" s="39">
        <v>195</v>
      </c>
      <c r="K152" s="24">
        <v>195</v>
      </c>
      <c r="L152" s="10" t="s">
        <v>86</v>
      </c>
      <c r="M152" s="10" t="s">
        <v>108</v>
      </c>
      <c r="Q152" s="10" t="s">
        <v>0</v>
      </c>
      <c r="R152" s="10" t="s">
        <v>110</v>
      </c>
      <c r="S152" s="13" t="s">
        <v>159</v>
      </c>
      <c r="U152" s="10" t="s">
        <v>121</v>
      </c>
      <c r="AD152" s="47"/>
      <c r="AI152" s="14">
        <v>458</v>
      </c>
      <c r="AJ152" s="14">
        <v>195</v>
      </c>
      <c r="AK152" s="15">
        <v>2.5</v>
      </c>
      <c r="AL152" s="15">
        <v>2</v>
      </c>
    </row>
    <row r="153" spans="1:38" x14ac:dyDescent="0.25">
      <c r="A153" s="10">
        <f t="shared" si="3"/>
        <v>152</v>
      </c>
      <c r="B153" s="10">
        <v>1151</v>
      </c>
      <c r="C153" s="10" t="s">
        <v>169</v>
      </c>
      <c r="D153" s="10" t="s">
        <v>235</v>
      </c>
      <c r="E153" s="39">
        <v>195</v>
      </c>
      <c r="K153" s="24">
        <v>195</v>
      </c>
      <c r="L153" s="10" t="s">
        <v>86</v>
      </c>
      <c r="M153" s="10" t="s">
        <v>108</v>
      </c>
      <c r="Q153" s="10" t="s">
        <v>0</v>
      </c>
      <c r="R153" s="10" t="s">
        <v>118</v>
      </c>
      <c r="S153" s="13" t="s">
        <v>159</v>
      </c>
      <c r="U153" s="10" t="s">
        <v>121</v>
      </c>
      <c r="AD153" s="47"/>
      <c r="AI153" s="14">
        <v>465</v>
      </c>
      <c r="AJ153" s="14">
        <v>195</v>
      </c>
      <c r="AK153" s="15">
        <v>2.5</v>
      </c>
      <c r="AL153" s="15">
        <v>2</v>
      </c>
    </row>
    <row r="154" spans="1:38" x14ac:dyDescent="0.25">
      <c r="A154" s="10">
        <f t="shared" si="3"/>
        <v>153</v>
      </c>
      <c r="B154" s="10">
        <v>1152</v>
      </c>
      <c r="C154" s="10" t="s">
        <v>169</v>
      </c>
      <c r="D154" s="10" t="s">
        <v>236</v>
      </c>
      <c r="E154" s="39">
        <v>195</v>
      </c>
      <c r="K154" s="24">
        <v>195</v>
      </c>
      <c r="L154" s="10" t="s">
        <v>86</v>
      </c>
      <c r="M154" s="10" t="s">
        <v>108</v>
      </c>
      <c r="Q154" s="10" t="s">
        <v>0</v>
      </c>
      <c r="R154" s="10" t="s">
        <v>111</v>
      </c>
      <c r="S154" s="13" t="s">
        <v>159</v>
      </c>
      <c r="U154" s="10" t="s">
        <v>121</v>
      </c>
      <c r="AD154" s="47"/>
      <c r="AI154" s="14">
        <v>473</v>
      </c>
      <c r="AJ154" s="14">
        <v>195</v>
      </c>
      <c r="AK154" s="15">
        <v>2.5</v>
      </c>
      <c r="AL154" s="15">
        <v>2</v>
      </c>
    </row>
    <row r="155" spans="1:38" x14ac:dyDescent="0.25">
      <c r="A155" s="10">
        <f t="shared" si="3"/>
        <v>154</v>
      </c>
      <c r="B155" s="10">
        <v>1153</v>
      </c>
      <c r="C155" s="10" t="s">
        <v>169</v>
      </c>
      <c r="D155" s="10" t="s">
        <v>237</v>
      </c>
      <c r="E155" s="39">
        <v>195</v>
      </c>
      <c r="K155" s="24">
        <v>195</v>
      </c>
      <c r="L155" s="10" t="s">
        <v>86</v>
      </c>
      <c r="M155" s="10" t="s">
        <v>108</v>
      </c>
      <c r="Q155" s="10" t="s">
        <v>0</v>
      </c>
      <c r="R155" s="10" t="s">
        <v>119</v>
      </c>
      <c r="S155" s="13" t="s">
        <v>159</v>
      </c>
      <c r="U155" s="10" t="s">
        <v>121</v>
      </c>
      <c r="AD155" s="47"/>
      <c r="AI155" s="14">
        <v>480</v>
      </c>
      <c r="AJ155" s="14">
        <v>195</v>
      </c>
      <c r="AK155" s="15">
        <v>2.5</v>
      </c>
      <c r="AL155" s="15">
        <v>2</v>
      </c>
    </row>
    <row r="156" spans="1:38" x14ac:dyDescent="0.25">
      <c r="A156" s="10">
        <f t="shared" si="3"/>
        <v>155</v>
      </c>
      <c r="B156" s="10">
        <v>1154</v>
      </c>
      <c r="C156" s="10" t="s">
        <v>169</v>
      </c>
      <c r="D156" s="10" t="s">
        <v>238</v>
      </c>
      <c r="E156" s="39">
        <v>195</v>
      </c>
      <c r="K156" s="24">
        <v>195</v>
      </c>
      <c r="L156" s="10" t="s">
        <v>86</v>
      </c>
      <c r="M156" s="10" t="s">
        <v>108</v>
      </c>
      <c r="Q156" s="10" t="s">
        <v>6</v>
      </c>
      <c r="R156" s="10" t="s">
        <v>109</v>
      </c>
      <c r="S156" s="13" t="s">
        <v>159</v>
      </c>
      <c r="U156" s="10" t="s">
        <v>121</v>
      </c>
      <c r="AD156" s="47"/>
      <c r="AI156" s="14">
        <v>608</v>
      </c>
      <c r="AJ156" s="14">
        <v>195</v>
      </c>
      <c r="AK156" s="15">
        <v>2.5</v>
      </c>
      <c r="AL156" s="15">
        <v>2</v>
      </c>
    </row>
    <row r="157" spans="1:38" x14ac:dyDescent="0.25">
      <c r="A157" s="10">
        <f t="shared" si="3"/>
        <v>156</v>
      </c>
      <c r="B157" s="10">
        <v>1155</v>
      </c>
      <c r="C157" s="10" t="s">
        <v>169</v>
      </c>
      <c r="D157" s="10" t="s">
        <v>239</v>
      </c>
      <c r="E157" s="39">
        <v>195</v>
      </c>
      <c r="K157" s="24">
        <v>195</v>
      </c>
      <c r="L157" s="10" t="s">
        <v>86</v>
      </c>
      <c r="M157" s="10" t="s">
        <v>108</v>
      </c>
      <c r="Q157" s="10" t="s">
        <v>6</v>
      </c>
      <c r="R157" s="10" t="s">
        <v>117</v>
      </c>
      <c r="S157" s="13" t="s">
        <v>159</v>
      </c>
      <c r="U157" s="10" t="s">
        <v>121</v>
      </c>
      <c r="AD157" s="47"/>
      <c r="AI157" s="14">
        <v>619</v>
      </c>
      <c r="AJ157" s="14">
        <v>195</v>
      </c>
      <c r="AK157" s="15">
        <v>2.5</v>
      </c>
      <c r="AL157" s="15">
        <v>2</v>
      </c>
    </row>
    <row r="158" spans="1:38" x14ac:dyDescent="0.25">
      <c r="A158" s="10">
        <f t="shared" si="3"/>
        <v>157</v>
      </c>
      <c r="B158" s="10">
        <v>1156</v>
      </c>
      <c r="C158" s="10" t="s">
        <v>169</v>
      </c>
      <c r="D158" s="10" t="s">
        <v>240</v>
      </c>
      <c r="E158" s="39">
        <v>195</v>
      </c>
      <c r="K158" s="24">
        <v>195</v>
      </c>
      <c r="L158" s="10" t="s">
        <v>86</v>
      </c>
      <c r="M158" s="10" t="s">
        <v>108</v>
      </c>
      <c r="Q158" s="10" t="s">
        <v>6</v>
      </c>
      <c r="R158" s="10" t="s">
        <v>110</v>
      </c>
      <c r="S158" s="13" t="s">
        <v>159</v>
      </c>
      <c r="U158" s="10" t="s">
        <v>121</v>
      </c>
      <c r="AD158" s="47"/>
      <c r="AI158" s="14">
        <v>630</v>
      </c>
      <c r="AJ158" s="14">
        <v>195</v>
      </c>
      <c r="AK158" s="15">
        <v>2.5</v>
      </c>
      <c r="AL158" s="15">
        <v>2</v>
      </c>
    </row>
    <row r="159" spans="1:38" x14ac:dyDescent="0.25">
      <c r="A159" s="10">
        <f t="shared" si="3"/>
        <v>158</v>
      </c>
      <c r="B159" s="10">
        <v>1157</v>
      </c>
      <c r="C159" s="10" t="s">
        <v>169</v>
      </c>
      <c r="D159" s="10" t="s">
        <v>241</v>
      </c>
      <c r="E159" s="39">
        <v>195</v>
      </c>
      <c r="K159" s="24">
        <v>195</v>
      </c>
      <c r="L159" s="10" t="s">
        <v>86</v>
      </c>
      <c r="M159" s="10" t="s">
        <v>108</v>
      </c>
      <c r="Q159" s="10" t="s">
        <v>6</v>
      </c>
      <c r="R159" s="10" t="s">
        <v>118</v>
      </c>
      <c r="S159" s="13" t="s">
        <v>159</v>
      </c>
      <c r="U159" s="10" t="s">
        <v>121</v>
      </c>
      <c r="AD159" s="47"/>
      <c r="AI159" s="14">
        <v>643</v>
      </c>
      <c r="AJ159" s="14">
        <v>195</v>
      </c>
      <c r="AK159" s="15">
        <v>2.5</v>
      </c>
      <c r="AL159" s="15">
        <v>2</v>
      </c>
    </row>
    <row r="160" spans="1:38" x14ac:dyDescent="0.25">
      <c r="A160" s="10">
        <f t="shared" si="3"/>
        <v>159</v>
      </c>
      <c r="B160" s="10">
        <v>1158</v>
      </c>
      <c r="C160" s="10" t="s">
        <v>169</v>
      </c>
      <c r="D160" s="10" t="s">
        <v>242</v>
      </c>
      <c r="E160" s="39">
        <v>195</v>
      </c>
      <c r="K160" s="24">
        <v>195</v>
      </c>
      <c r="L160" s="10" t="s">
        <v>86</v>
      </c>
      <c r="M160" s="10" t="s">
        <v>108</v>
      </c>
      <c r="Q160" s="10" t="s">
        <v>6</v>
      </c>
      <c r="R160" s="10" t="s">
        <v>111</v>
      </c>
      <c r="S160" s="13" t="s">
        <v>159</v>
      </c>
      <c r="U160" s="10" t="s">
        <v>121</v>
      </c>
      <c r="AD160" s="47"/>
      <c r="AI160" s="14">
        <v>654</v>
      </c>
      <c r="AJ160" s="14">
        <v>195</v>
      </c>
      <c r="AK160" s="15">
        <v>2.5</v>
      </c>
      <c r="AL160" s="15">
        <v>2</v>
      </c>
    </row>
    <row r="161" spans="1:38" x14ac:dyDescent="0.25">
      <c r="A161" s="10">
        <f t="shared" si="3"/>
        <v>160</v>
      </c>
      <c r="B161" s="10">
        <v>1159</v>
      </c>
      <c r="C161" s="10" t="s">
        <v>169</v>
      </c>
      <c r="D161" s="10" t="s">
        <v>243</v>
      </c>
      <c r="E161" s="39">
        <v>195</v>
      </c>
      <c r="K161" s="24">
        <v>195</v>
      </c>
      <c r="L161" s="10" t="s">
        <v>86</v>
      </c>
      <c r="M161" s="10" t="s">
        <v>108</v>
      </c>
      <c r="Q161" s="10" t="s">
        <v>6</v>
      </c>
      <c r="R161" s="10" t="s">
        <v>119</v>
      </c>
      <c r="S161" s="13" t="s">
        <v>159</v>
      </c>
      <c r="U161" s="10" t="s">
        <v>121</v>
      </c>
      <c r="AD161" s="47"/>
      <c r="AI161" s="14">
        <v>665</v>
      </c>
      <c r="AJ161" s="14">
        <v>195</v>
      </c>
      <c r="AK161" s="15">
        <v>2.5</v>
      </c>
      <c r="AL161" s="15">
        <v>2</v>
      </c>
    </row>
    <row r="162" spans="1:38" x14ac:dyDescent="0.25">
      <c r="A162" s="10">
        <f t="shared" si="3"/>
        <v>161</v>
      </c>
      <c r="B162" s="10">
        <v>1160</v>
      </c>
      <c r="C162" s="10" t="s">
        <v>169</v>
      </c>
      <c r="D162" s="10" t="s">
        <v>244</v>
      </c>
      <c r="E162" s="39">
        <v>250</v>
      </c>
      <c r="K162" s="24">
        <v>250</v>
      </c>
      <c r="L162" s="10" t="s">
        <v>86</v>
      </c>
      <c r="M162" s="10" t="s">
        <v>108</v>
      </c>
      <c r="Q162" s="10" t="s">
        <v>7</v>
      </c>
      <c r="R162" s="10" t="s">
        <v>109</v>
      </c>
      <c r="U162" s="10" t="s">
        <v>121</v>
      </c>
      <c r="AD162" s="47"/>
      <c r="AI162" s="14">
        <v>712</v>
      </c>
      <c r="AJ162" s="14">
        <v>250</v>
      </c>
      <c r="AK162" s="15">
        <v>2.5</v>
      </c>
      <c r="AL162" s="15">
        <v>2</v>
      </c>
    </row>
    <row r="163" spans="1:38" x14ac:dyDescent="0.25">
      <c r="A163" s="10">
        <f t="shared" si="3"/>
        <v>162</v>
      </c>
      <c r="B163" s="10">
        <v>1161</v>
      </c>
      <c r="C163" s="10" t="s">
        <v>169</v>
      </c>
      <c r="D163" s="10" t="s">
        <v>245</v>
      </c>
      <c r="E163" s="39">
        <v>250</v>
      </c>
      <c r="K163" s="24">
        <v>250</v>
      </c>
      <c r="L163" s="10" t="s">
        <v>86</v>
      </c>
      <c r="M163" s="10" t="s">
        <v>108</v>
      </c>
      <c r="Q163" s="10" t="s">
        <v>7</v>
      </c>
      <c r="R163" s="10" t="s">
        <v>117</v>
      </c>
      <c r="U163" s="10" t="s">
        <v>121</v>
      </c>
      <c r="AD163" s="47"/>
      <c r="AI163" s="14">
        <v>724</v>
      </c>
      <c r="AJ163" s="14">
        <v>250</v>
      </c>
      <c r="AK163" s="15">
        <v>2.5</v>
      </c>
      <c r="AL163" s="15">
        <v>2</v>
      </c>
    </row>
    <row r="164" spans="1:38" x14ac:dyDescent="0.25">
      <c r="A164" s="10">
        <f t="shared" si="3"/>
        <v>163</v>
      </c>
      <c r="B164" s="10">
        <v>1162</v>
      </c>
      <c r="C164" s="10" t="s">
        <v>169</v>
      </c>
      <c r="D164" s="10" t="s">
        <v>246</v>
      </c>
      <c r="E164" s="39">
        <v>250</v>
      </c>
      <c r="K164" s="24">
        <v>250</v>
      </c>
      <c r="L164" s="10" t="s">
        <v>86</v>
      </c>
      <c r="M164" s="10" t="s">
        <v>108</v>
      </c>
      <c r="Q164" s="10" t="s">
        <v>7</v>
      </c>
      <c r="R164" s="10" t="s">
        <v>110</v>
      </c>
      <c r="U164" s="10" t="s">
        <v>121</v>
      </c>
      <c r="AD164" s="47"/>
      <c r="AI164" s="14">
        <v>736</v>
      </c>
      <c r="AJ164" s="14">
        <v>250</v>
      </c>
      <c r="AK164" s="15">
        <v>2.5</v>
      </c>
      <c r="AL164" s="15">
        <v>2</v>
      </c>
    </row>
    <row r="165" spans="1:38" x14ac:dyDescent="0.25">
      <c r="A165" s="10">
        <f t="shared" si="3"/>
        <v>164</v>
      </c>
      <c r="B165" s="10">
        <v>1163</v>
      </c>
      <c r="C165" s="10" t="s">
        <v>169</v>
      </c>
      <c r="D165" s="10" t="s">
        <v>247</v>
      </c>
      <c r="E165" s="39">
        <v>250</v>
      </c>
      <c r="K165" s="24">
        <v>250</v>
      </c>
      <c r="L165" s="10" t="s">
        <v>86</v>
      </c>
      <c r="M165" s="10" t="s">
        <v>108</v>
      </c>
      <c r="Q165" s="10" t="s">
        <v>7</v>
      </c>
      <c r="R165" s="10" t="s">
        <v>118</v>
      </c>
      <c r="U165" s="10" t="s">
        <v>121</v>
      </c>
      <c r="AD165" s="47"/>
      <c r="AI165" s="14">
        <v>749</v>
      </c>
      <c r="AJ165" s="14">
        <v>250</v>
      </c>
      <c r="AK165" s="15">
        <v>2.5</v>
      </c>
      <c r="AL165" s="15">
        <v>2</v>
      </c>
    </row>
    <row r="166" spans="1:38" x14ac:dyDescent="0.25">
      <c r="A166" s="10">
        <f t="shared" si="3"/>
        <v>165</v>
      </c>
      <c r="B166" s="10">
        <v>1164</v>
      </c>
      <c r="C166" s="10" t="s">
        <v>169</v>
      </c>
      <c r="D166" s="10" t="s">
        <v>248</v>
      </c>
      <c r="E166" s="39">
        <v>250</v>
      </c>
      <c r="K166" s="24">
        <v>250</v>
      </c>
      <c r="L166" s="10" t="s">
        <v>86</v>
      </c>
      <c r="M166" s="10" t="s">
        <v>108</v>
      </c>
      <c r="Q166" s="10" t="s">
        <v>7</v>
      </c>
      <c r="R166" s="10" t="s">
        <v>111</v>
      </c>
      <c r="U166" s="10" t="s">
        <v>121</v>
      </c>
      <c r="AD166" s="47"/>
      <c r="AI166" s="14">
        <v>761</v>
      </c>
      <c r="AJ166" s="14">
        <v>250</v>
      </c>
      <c r="AK166" s="15">
        <v>2.5</v>
      </c>
      <c r="AL166" s="15">
        <v>2</v>
      </c>
    </row>
    <row r="167" spans="1:38" x14ac:dyDescent="0.25">
      <c r="A167" s="10">
        <f t="shared" si="3"/>
        <v>166</v>
      </c>
      <c r="B167" s="10">
        <v>1165</v>
      </c>
      <c r="C167" s="10" t="s">
        <v>169</v>
      </c>
      <c r="D167" s="10" t="s">
        <v>249</v>
      </c>
      <c r="E167" s="39">
        <v>250</v>
      </c>
      <c r="K167" s="24">
        <v>250</v>
      </c>
      <c r="L167" s="10" t="s">
        <v>86</v>
      </c>
      <c r="M167" s="10" t="s">
        <v>108</v>
      </c>
      <c r="Q167" s="10" t="s">
        <v>7</v>
      </c>
      <c r="R167" s="10" t="s">
        <v>119</v>
      </c>
      <c r="U167" s="10" t="s">
        <v>121</v>
      </c>
      <c r="AD167" s="47"/>
      <c r="AI167" s="14">
        <v>773</v>
      </c>
      <c r="AJ167" s="14">
        <v>250</v>
      </c>
      <c r="AK167" s="15">
        <v>2.5</v>
      </c>
      <c r="AL167" s="15">
        <v>2</v>
      </c>
    </row>
    <row r="168" spans="1:38" x14ac:dyDescent="0.25">
      <c r="A168" s="10">
        <f t="shared" si="3"/>
        <v>167</v>
      </c>
      <c r="B168" s="10">
        <v>1166</v>
      </c>
      <c r="C168" s="10" t="s">
        <v>169</v>
      </c>
      <c r="D168" s="10" t="s">
        <v>250</v>
      </c>
      <c r="E168" s="39">
        <v>195</v>
      </c>
      <c r="K168" s="24">
        <v>195</v>
      </c>
      <c r="L168" s="10" t="s">
        <v>86</v>
      </c>
      <c r="M168" s="10" t="s">
        <v>108</v>
      </c>
      <c r="Q168" s="10" t="s">
        <v>0</v>
      </c>
      <c r="R168" s="10" t="s">
        <v>109</v>
      </c>
      <c r="S168" s="13" t="s">
        <v>159</v>
      </c>
      <c r="U168" s="10" t="s">
        <v>122</v>
      </c>
      <c r="AD168" s="47"/>
      <c r="AI168" s="14">
        <v>507</v>
      </c>
      <c r="AJ168" s="14">
        <v>195</v>
      </c>
      <c r="AK168" s="15">
        <v>2.5</v>
      </c>
      <c r="AL168" s="15">
        <v>2</v>
      </c>
    </row>
    <row r="169" spans="1:38" x14ac:dyDescent="0.25">
      <c r="A169" s="10">
        <f t="shared" si="3"/>
        <v>168</v>
      </c>
      <c r="B169" s="10">
        <v>1167</v>
      </c>
      <c r="C169" s="10" t="s">
        <v>169</v>
      </c>
      <c r="D169" s="10" t="s">
        <v>251</v>
      </c>
      <c r="E169" s="39">
        <v>195</v>
      </c>
      <c r="K169" s="24">
        <v>195</v>
      </c>
      <c r="L169" s="10" t="s">
        <v>86</v>
      </c>
      <c r="M169" s="10" t="s">
        <v>108</v>
      </c>
      <c r="Q169" s="10" t="s">
        <v>0</v>
      </c>
      <c r="R169" s="10" t="s">
        <v>117</v>
      </c>
      <c r="S169" s="13" t="s">
        <v>159</v>
      </c>
      <c r="U169" s="10" t="s">
        <v>122</v>
      </c>
      <c r="AD169" s="47"/>
      <c r="AI169" s="14">
        <v>516</v>
      </c>
      <c r="AJ169" s="14">
        <v>195</v>
      </c>
      <c r="AK169" s="15">
        <v>2.5</v>
      </c>
      <c r="AL169" s="15">
        <v>2</v>
      </c>
    </row>
    <row r="170" spans="1:38" x14ac:dyDescent="0.25">
      <c r="A170" s="10">
        <f t="shared" si="3"/>
        <v>169</v>
      </c>
      <c r="B170" s="10">
        <v>1168</v>
      </c>
      <c r="C170" s="10" t="s">
        <v>169</v>
      </c>
      <c r="D170" s="10">
        <f t="shared" ref="D170:D199" si="4">A10150</f>
        <v>0</v>
      </c>
      <c r="E170" s="39">
        <v>195</v>
      </c>
      <c r="K170" s="24">
        <v>195</v>
      </c>
      <c r="L170" s="10" t="s">
        <v>86</v>
      </c>
      <c r="M170" s="10" t="s">
        <v>108</v>
      </c>
      <c r="Q170" s="10" t="s">
        <v>0</v>
      </c>
      <c r="R170" s="10" t="s">
        <v>110</v>
      </c>
      <c r="S170" s="13" t="s">
        <v>159</v>
      </c>
      <c r="U170" s="10" t="s">
        <v>122</v>
      </c>
      <c r="AD170" s="47"/>
      <c r="AI170" s="14">
        <v>524</v>
      </c>
      <c r="AJ170" s="14">
        <v>195</v>
      </c>
      <c r="AK170" s="15">
        <v>2.5</v>
      </c>
      <c r="AL170" s="15">
        <v>2</v>
      </c>
    </row>
    <row r="171" spans="1:38" x14ac:dyDescent="0.25">
      <c r="A171" s="10">
        <f t="shared" si="3"/>
        <v>170</v>
      </c>
      <c r="B171" s="10">
        <v>1169</v>
      </c>
      <c r="C171" s="10" t="s">
        <v>169</v>
      </c>
      <c r="D171" s="10">
        <f t="shared" si="4"/>
        <v>0</v>
      </c>
      <c r="E171" s="39">
        <v>195</v>
      </c>
      <c r="K171" s="24">
        <v>195</v>
      </c>
      <c r="L171" s="10" t="s">
        <v>86</v>
      </c>
      <c r="M171" s="10" t="s">
        <v>108</v>
      </c>
      <c r="Q171" s="10" t="s">
        <v>0</v>
      </c>
      <c r="R171" s="10" t="s">
        <v>118</v>
      </c>
      <c r="S171" s="13" t="s">
        <v>159</v>
      </c>
      <c r="U171" s="10" t="s">
        <v>122</v>
      </c>
      <c r="AD171" s="47"/>
      <c r="AI171" s="14">
        <v>532</v>
      </c>
      <c r="AJ171" s="14">
        <v>195</v>
      </c>
      <c r="AK171" s="15">
        <v>2.5</v>
      </c>
      <c r="AL171" s="15">
        <v>2</v>
      </c>
    </row>
    <row r="172" spans="1:38" x14ac:dyDescent="0.25">
      <c r="A172" s="10">
        <f t="shared" si="3"/>
        <v>171</v>
      </c>
      <c r="B172" s="10">
        <v>1170</v>
      </c>
      <c r="C172" s="10" t="s">
        <v>169</v>
      </c>
      <c r="D172" s="10">
        <f t="shared" si="4"/>
        <v>0</v>
      </c>
      <c r="E172" s="39">
        <v>195</v>
      </c>
      <c r="K172" s="24">
        <v>195</v>
      </c>
      <c r="L172" s="10" t="s">
        <v>86</v>
      </c>
      <c r="M172" s="10" t="s">
        <v>108</v>
      </c>
      <c r="Q172" s="10" t="s">
        <v>0</v>
      </c>
      <c r="R172" s="10" t="s">
        <v>111</v>
      </c>
      <c r="S172" s="13" t="s">
        <v>159</v>
      </c>
      <c r="U172" s="10" t="s">
        <v>122</v>
      </c>
      <c r="AD172" s="47"/>
      <c r="AI172" s="14">
        <v>540</v>
      </c>
      <c r="AJ172" s="14">
        <v>195</v>
      </c>
      <c r="AK172" s="15">
        <v>2.5</v>
      </c>
      <c r="AL172" s="15">
        <v>2</v>
      </c>
    </row>
    <row r="173" spans="1:38" x14ac:dyDescent="0.25">
      <c r="A173" s="10">
        <f t="shared" si="3"/>
        <v>172</v>
      </c>
      <c r="B173" s="10">
        <v>1171</v>
      </c>
      <c r="C173" s="10" t="s">
        <v>169</v>
      </c>
      <c r="D173" s="10">
        <f t="shared" si="4"/>
        <v>0</v>
      </c>
      <c r="E173" s="39">
        <v>195</v>
      </c>
      <c r="K173" s="24">
        <v>195</v>
      </c>
      <c r="L173" s="10" t="s">
        <v>86</v>
      </c>
      <c r="M173" s="10" t="s">
        <v>108</v>
      </c>
      <c r="Q173" s="10" t="s">
        <v>0</v>
      </c>
      <c r="R173" s="10" t="s">
        <v>119</v>
      </c>
      <c r="S173" s="13" t="s">
        <v>159</v>
      </c>
      <c r="U173" s="10" t="s">
        <v>122</v>
      </c>
      <c r="AD173" s="47"/>
      <c r="AI173" s="14">
        <v>549</v>
      </c>
      <c r="AJ173" s="14">
        <v>195</v>
      </c>
      <c r="AK173" s="15">
        <v>2.5</v>
      </c>
      <c r="AL173" s="15">
        <v>2</v>
      </c>
    </row>
    <row r="174" spans="1:38" x14ac:dyDescent="0.25">
      <c r="A174" s="10">
        <f t="shared" si="3"/>
        <v>173</v>
      </c>
      <c r="B174" s="10">
        <v>1172</v>
      </c>
      <c r="C174" s="10" t="s">
        <v>169</v>
      </c>
      <c r="D174" s="10">
        <f t="shared" si="4"/>
        <v>0</v>
      </c>
      <c r="E174" s="39">
        <v>195</v>
      </c>
      <c r="K174" s="24">
        <v>195</v>
      </c>
      <c r="L174" s="10" t="s">
        <v>86</v>
      </c>
      <c r="M174" s="10" t="s">
        <v>108</v>
      </c>
      <c r="Q174" s="10" t="s">
        <v>0</v>
      </c>
      <c r="R174" s="10" t="s">
        <v>112</v>
      </c>
      <c r="S174" s="13" t="s">
        <v>159</v>
      </c>
      <c r="U174" s="10" t="s">
        <v>122</v>
      </c>
      <c r="AD174" s="47"/>
      <c r="AI174" s="14">
        <v>557</v>
      </c>
      <c r="AJ174" s="14">
        <v>195</v>
      </c>
      <c r="AK174" s="15">
        <v>2.5</v>
      </c>
      <c r="AL174" s="15">
        <v>2</v>
      </c>
    </row>
    <row r="175" spans="1:38" x14ac:dyDescent="0.25">
      <c r="A175" s="10">
        <f t="shared" si="3"/>
        <v>174</v>
      </c>
      <c r="B175" s="10">
        <v>1173</v>
      </c>
      <c r="C175" s="10" t="s">
        <v>169</v>
      </c>
      <c r="D175" s="10">
        <f t="shared" si="4"/>
        <v>0</v>
      </c>
      <c r="E175" s="39">
        <v>195</v>
      </c>
      <c r="K175" s="24">
        <v>195</v>
      </c>
      <c r="L175" s="10" t="s">
        <v>86</v>
      </c>
      <c r="M175" s="10" t="s">
        <v>108</v>
      </c>
      <c r="Q175" s="10" t="s">
        <v>0</v>
      </c>
      <c r="R175" s="10" t="s">
        <v>120</v>
      </c>
      <c r="S175" s="13" t="s">
        <v>159</v>
      </c>
      <c r="U175" s="10" t="s">
        <v>122</v>
      </c>
      <c r="AD175" s="47"/>
      <c r="AI175" s="14">
        <v>565</v>
      </c>
      <c r="AJ175" s="14">
        <v>195</v>
      </c>
      <c r="AK175" s="15">
        <v>2.5</v>
      </c>
      <c r="AL175" s="15">
        <v>2</v>
      </c>
    </row>
    <row r="176" spans="1:38" x14ac:dyDescent="0.25">
      <c r="A176" s="10">
        <f t="shared" si="3"/>
        <v>175</v>
      </c>
      <c r="B176" s="10">
        <v>1174</v>
      </c>
      <c r="C176" s="10" t="s">
        <v>169</v>
      </c>
      <c r="D176" s="10">
        <f t="shared" si="4"/>
        <v>0</v>
      </c>
      <c r="E176" s="39">
        <v>195</v>
      </c>
      <c r="K176" s="24">
        <v>195</v>
      </c>
      <c r="L176" s="10" t="s">
        <v>86</v>
      </c>
      <c r="M176" s="10" t="s">
        <v>108</v>
      </c>
      <c r="Q176" s="10" t="s">
        <v>6</v>
      </c>
      <c r="R176" s="10" t="s">
        <v>109</v>
      </c>
      <c r="S176" s="13" t="s">
        <v>159</v>
      </c>
      <c r="U176" s="10" t="s">
        <v>122</v>
      </c>
      <c r="AD176" s="47"/>
      <c r="AI176" s="14">
        <v>697</v>
      </c>
      <c r="AJ176" s="14">
        <v>195</v>
      </c>
      <c r="AK176" s="15">
        <v>2.5</v>
      </c>
      <c r="AL176" s="15">
        <v>2</v>
      </c>
    </row>
    <row r="177" spans="1:38" x14ac:dyDescent="0.25">
      <c r="A177" s="10">
        <f t="shared" si="3"/>
        <v>176</v>
      </c>
      <c r="B177" s="10">
        <v>1175</v>
      </c>
      <c r="C177" s="10" t="s">
        <v>169</v>
      </c>
      <c r="D177" s="10">
        <f t="shared" si="4"/>
        <v>0</v>
      </c>
      <c r="E177" s="39">
        <v>195</v>
      </c>
      <c r="K177" s="24">
        <v>195</v>
      </c>
      <c r="L177" s="10" t="s">
        <v>86</v>
      </c>
      <c r="M177" s="10" t="s">
        <v>108</v>
      </c>
      <c r="Q177" s="10" t="s">
        <v>6</v>
      </c>
      <c r="R177" s="10" t="s">
        <v>117</v>
      </c>
      <c r="S177" s="13" t="s">
        <v>159</v>
      </c>
      <c r="U177" s="10" t="s">
        <v>122</v>
      </c>
      <c r="AD177" s="47"/>
      <c r="AI177" s="14">
        <v>710</v>
      </c>
      <c r="AJ177" s="14">
        <v>195</v>
      </c>
      <c r="AK177" s="15">
        <v>2.5</v>
      </c>
      <c r="AL177" s="15">
        <v>2</v>
      </c>
    </row>
    <row r="178" spans="1:38" x14ac:dyDescent="0.25">
      <c r="A178" s="10">
        <f t="shared" si="3"/>
        <v>177</v>
      </c>
      <c r="B178" s="10">
        <v>1176</v>
      </c>
      <c r="C178" s="10" t="s">
        <v>169</v>
      </c>
      <c r="D178" s="10">
        <f t="shared" si="4"/>
        <v>0</v>
      </c>
      <c r="E178" s="39">
        <v>195</v>
      </c>
      <c r="K178" s="24">
        <v>195</v>
      </c>
      <c r="L178" s="10" t="s">
        <v>86</v>
      </c>
      <c r="M178" s="10" t="s">
        <v>108</v>
      </c>
      <c r="Q178" s="10" t="s">
        <v>6</v>
      </c>
      <c r="R178" s="10" t="s">
        <v>110</v>
      </c>
      <c r="S178" s="13" t="s">
        <v>159</v>
      </c>
      <c r="U178" s="10" t="s">
        <v>122</v>
      </c>
      <c r="AD178" s="47"/>
      <c r="AI178" s="14">
        <v>725</v>
      </c>
      <c r="AJ178" s="14">
        <v>195</v>
      </c>
      <c r="AK178" s="15">
        <v>2.5</v>
      </c>
      <c r="AL178" s="15">
        <v>2</v>
      </c>
    </row>
    <row r="179" spans="1:38" x14ac:dyDescent="0.25">
      <c r="A179" s="10">
        <f t="shared" si="3"/>
        <v>178</v>
      </c>
      <c r="B179" s="10">
        <v>1177</v>
      </c>
      <c r="C179" s="10" t="s">
        <v>169</v>
      </c>
      <c r="D179" s="10">
        <f t="shared" si="4"/>
        <v>0</v>
      </c>
      <c r="E179" s="39">
        <v>195</v>
      </c>
      <c r="K179" s="24">
        <v>195</v>
      </c>
      <c r="L179" s="10" t="s">
        <v>86</v>
      </c>
      <c r="M179" s="10" t="s">
        <v>108</v>
      </c>
      <c r="Q179" s="10" t="s">
        <v>6</v>
      </c>
      <c r="R179" s="10" t="s">
        <v>118</v>
      </c>
      <c r="S179" s="13" t="s">
        <v>159</v>
      </c>
      <c r="U179" s="10" t="s">
        <v>122</v>
      </c>
      <c r="AD179" s="47"/>
      <c r="AI179" s="14">
        <v>734</v>
      </c>
      <c r="AJ179" s="14">
        <v>195</v>
      </c>
      <c r="AK179" s="15">
        <v>2.5</v>
      </c>
      <c r="AL179" s="15">
        <v>2</v>
      </c>
    </row>
    <row r="180" spans="1:38" x14ac:dyDescent="0.25">
      <c r="A180" s="10">
        <f t="shared" si="3"/>
        <v>179</v>
      </c>
      <c r="B180" s="10">
        <v>1178</v>
      </c>
      <c r="C180" s="10" t="s">
        <v>169</v>
      </c>
      <c r="D180" s="10">
        <f t="shared" si="4"/>
        <v>0</v>
      </c>
      <c r="E180" s="39">
        <v>195</v>
      </c>
      <c r="K180" s="24">
        <v>195</v>
      </c>
      <c r="L180" s="10" t="s">
        <v>86</v>
      </c>
      <c r="M180" s="10" t="s">
        <v>108</v>
      </c>
      <c r="Q180" s="10" t="s">
        <v>6</v>
      </c>
      <c r="R180" s="10" t="s">
        <v>111</v>
      </c>
      <c r="S180" s="13" t="s">
        <v>159</v>
      </c>
      <c r="U180" s="10" t="s">
        <v>122</v>
      </c>
      <c r="AD180" s="47"/>
      <c r="AI180" s="14">
        <v>747</v>
      </c>
      <c r="AJ180" s="14">
        <v>195</v>
      </c>
      <c r="AK180" s="15">
        <v>2.5</v>
      </c>
      <c r="AL180" s="15">
        <v>2</v>
      </c>
    </row>
    <row r="181" spans="1:38" x14ac:dyDescent="0.25">
      <c r="A181" s="10">
        <f t="shared" si="3"/>
        <v>180</v>
      </c>
      <c r="B181" s="10">
        <v>1179</v>
      </c>
      <c r="C181" s="10" t="s">
        <v>169</v>
      </c>
      <c r="D181" s="10">
        <f t="shared" si="4"/>
        <v>0</v>
      </c>
      <c r="E181" s="39">
        <v>195</v>
      </c>
      <c r="K181" s="24">
        <v>195</v>
      </c>
      <c r="L181" s="10" t="s">
        <v>86</v>
      </c>
      <c r="M181" s="10" t="s">
        <v>108</v>
      </c>
      <c r="Q181" s="10" t="s">
        <v>6</v>
      </c>
      <c r="R181" s="10" t="s">
        <v>119</v>
      </c>
      <c r="S181" s="13" t="s">
        <v>159</v>
      </c>
      <c r="U181" s="10" t="s">
        <v>122</v>
      </c>
      <c r="AD181" s="47"/>
      <c r="AI181" s="14">
        <v>759</v>
      </c>
      <c r="AJ181" s="14">
        <v>195</v>
      </c>
      <c r="AK181" s="15">
        <v>2.5</v>
      </c>
      <c r="AL181" s="15">
        <v>2</v>
      </c>
    </row>
    <row r="182" spans="1:38" x14ac:dyDescent="0.25">
      <c r="A182" s="10">
        <f t="shared" si="3"/>
        <v>181</v>
      </c>
      <c r="B182" s="10">
        <v>1180</v>
      </c>
      <c r="C182" s="10" t="s">
        <v>169</v>
      </c>
      <c r="D182" s="10">
        <f t="shared" si="4"/>
        <v>0</v>
      </c>
      <c r="E182" s="39">
        <v>195</v>
      </c>
      <c r="K182" s="24">
        <v>195</v>
      </c>
      <c r="L182" s="10" t="s">
        <v>86</v>
      </c>
      <c r="M182" s="10" t="s">
        <v>108</v>
      </c>
      <c r="Q182" s="10" t="s">
        <v>6</v>
      </c>
      <c r="R182" s="10" t="s">
        <v>112</v>
      </c>
      <c r="S182" s="13" t="s">
        <v>159</v>
      </c>
      <c r="U182" s="10" t="s">
        <v>122</v>
      </c>
      <c r="AD182" s="47"/>
      <c r="AI182" s="14">
        <v>772</v>
      </c>
      <c r="AJ182" s="14">
        <v>195</v>
      </c>
      <c r="AK182" s="15">
        <v>2.5</v>
      </c>
      <c r="AL182" s="15">
        <v>2</v>
      </c>
    </row>
    <row r="183" spans="1:38" x14ac:dyDescent="0.25">
      <c r="A183" s="10">
        <f t="shared" si="3"/>
        <v>182</v>
      </c>
      <c r="B183" s="10">
        <v>1181</v>
      </c>
      <c r="C183" s="10" t="s">
        <v>169</v>
      </c>
      <c r="D183" s="10">
        <f t="shared" si="4"/>
        <v>0</v>
      </c>
      <c r="E183" s="39">
        <v>195</v>
      </c>
      <c r="K183" s="24">
        <v>195</v>
      </c>
      <c r="L183" s="10" t="s">
        <v>86</v>
      </c>
      <c r="M183" s="10" t="s">
        <v>108</v>
      </c>
      <c r="Q183" s="10" t="s">
        <v>6</v>
      </c>
      <c r="R183" s="10" t="s">
        <v>120</v>
      </c>
      <c r="S183" s="13" t="s">
        <v>159</v>
      </c>
      <c r="U183" s="10" t="s">
        <v>122</v>
      </c>
      <c r="AD183" s="47"/>
      <c r="AI183" s="14">
        <v>785</v>
      </c>
      <c r="AJ183" s="14">
        <v>195</v>
      </c>
      <c r="AK183" s="15">
        <v>2.5</v>
      </c>
      <c r="AL183" s="15">
        <v>2</v>
      </c>
    </row>
    <row r="184" spans="1:38" x14ac:dyDescent="0.25">
      <c r="A184" s="10">
        <f t="shared" si="3"/>
        <v>183</v>
      </c>
      <c r="B184" s="10">
        <v>1182</v>
      </c>
      <c r="C184" s="10" t="s">
        <v>169</v>
      </c>
      <c r="D184" s="10">
        <f t="shared" si="4"/>
        <v>0</v>
      </c>
      <c r="E184" s="39">
        <v>250</v>
      </c>
      <c r="K184" s="24">
        <v>250</v>
      </c>
      <c r="L184" s="10" t="s">
        <v>86</v>
      </c>
      <c r="M184" s="10" t="s">
        <v>108</v>
      </c>
      <c r="Q184" s="10" t="s">
        <v>7</v>
      </c>
      <c r="R184" s="10" t="s">
        <v>109</v>
      </c>
      <c r="U184" s="10" t="s">
        <v>122</v>
      </c>
      <c r="AD184" s="47"/>
      <c r="AI184" s="14">
        <v>807</v>
      </c>
      <c r="AJ184" s="14">
        <v>250</v>
      </c>
      <c r="AK184" s="15">
        <v>2.5</v>
      </c>
      <c r="AL184" s="15">
        <v>2</v>
      </c>
    </row>
    <row r="185" spans="1:38" x14ac:dyDescent="0.25">
      <c r="A185" s="10">
        <f t="shared" si="3"/>
        <v>184</v>
      </c>
      <c r="B185" s="10">
        <v>1183</v>
      </c>
      <c r="C185" s="10" t="s">
        <v>169</v>
      </c>
      <c r="D185" s="10">
        <f t="shared" si="4"/>
        <v>0</v>
      </c>
      <c r="E185" s="39">
        <v>250</v>
      </c>
      <c r="K185" s="24">
        <v>250</v>
      </c>
      <c r="L185" s="10" t="s">
        <v>86</v>
      </c>
      <c r="M185" s="10" t="s">
        <v>108</v>
      </c>
      <c r="Q185" s="10" t="s">
        <v>7</v>
      </c>
      <c r="R185" s="10" t="s">
        <v>117</v>
      </c>
      <c r="U185" s="10" t="s">
        <v>122</v>
      </c>
      <c r="AD185" s="47"/>
      <c r="AI185" s="14">
        <v>821</v>
      </c>
      <c r="AJ185" s="14">
        <v>250</v>
      </c>
      <c r="AK185" s="15">
        <v>2.5</v>
      </c>
      <c r="AL185" s="15">
        <v>2</v>
      </c>
    </row>
    <row r="186" spans="1:38" x14ac:dyDescent="0.25">
      <c r="A186" s="10">
        <f t="shared" si="3"/>
        <v>185</v>
      </c>
      <c r="B186" s="10">
        <v>1184</v>
      </c>
      <c r="C186" s="10" t="s">
        <v>169</v>
      </c>
      <c r="D186" s="10">
        <f t="shared" si="4"/>
        <v>0</v>
      </c>
      <c r="E186" s="39">
        <v>250</v>
      </c>
      <c r="K186" s="24">
        <v>250</v>
      </c>
      <c r="L186" s="10" t="s">
        <v>86</v>
      </c>
      <c r="M186" s="10" t="s">
        <v>108</v>
      </c>
      <c r="Q186" s="10" t="s">
        <v>7</v>
      </c>
      <c r="R186" s="10" t="s">
        <v>110</v>
      </c>
      <c r="U186" s="10" t="s">
        <v>122</v>
      </c>
      <c r="AD186" s="47"/>
      <c r="AI186" s="14">
        <v>835</v>
      </c>
      <c r="AJ186" s="14">
        <v>250</v>
      </c>
      <c r="AK186" s="15">
        <v>2.5</v>
      </c>
      <c r="AL186" s="15">
        <v>2</v>
      </c>
    </row>
    <row r="187" spans="1:38" x14ac:dyDescent="0.25">
      <c r="A187" s="10">
        <f t="shared" si="3"/>
        <v>186</v>
      </c>
      <c r="B187" s="10">
        <v>1185</v>
      </c>
      <c r="C187" s="10" t="s">
        <v>169</v>
      </c>
      <c r="D187" s="10">
        <f t="shared" si="4"/>
        <v>0</v>
      </c>
      <c r="E187" s="39">
        <v>250</v>
      </c>
      <c r="K187" s="24">
        <v>250</v>
      </c>
      <c r="L187" s="10" t="s">
        <v>86</v>
      </c>
      <c r="M187" s="10" t="s">
        <v>108</v>
      </c>
      <c r="Q187" s="10" t="s">
        <v>7</v>
      </c>
      <c r="R187" s="10" t="s">
        <v>118</v>
      </c>
      <c r="U187" s="10" t="s">
        <v>122</v>
      </c>
      <c r="AD187" s="47"/>
      <c r="AI187" s="14">
        <v>849</v>
      </c>
      <c r="AJ187" s="14">
        <v>250</v>
      </c>
      <c r="AK187" s="15">
        <v>2.5</v>
      </c>
      <c r="AL187" s="15">
        <v>2</v>
      </c>
    </row>
    <row r="188" spans="1:38" x14ac:dyDescent="0.25">
      <c r="A188" s="10">
        <f t="shared" si="3"/>
        <v>187</v>
      </c>
      <c r="B188" s="10">
        <v>1186</v>
      </c>
      <c r="C188" s="10" t="s">
        <v>169</v>
      </c>
      <c r="D188" s="10">
        <f t="shared" si="4"/>
        <v>0</v>
      </c>
      <c r="E188" s="39">
        <v>250</v>
      </c>
      <c r="K188" s="24">
        <v>250</v>
      </c>
      <c r="L188" s="10" t="s">
        <v>86</v>
      </c>
      <c r="M188" s="10" t="s">
        <v>108</v>
      </c>
      <c r="Q188" s="10" t="s">
        <v>7</v>
      </c>
      <c r="R188" s="10" t="s">
        <v>111</v>
      </c>
      <c r="U188" s="10" t="s">
        <v>122</v>
      </c>
      <c r="AD188" s="47"/>
      <c r="AI188" s="14">
        <v>861</v>
      </c>
      <c r="AJ188" s="14">
        <v>250</v>
      </c>
      <c r="AK188" s="15">
        <v>2.5</v>
      </c>
      <c r="AL188" s="15">
        <v>2</v>
      </c>
    </row>
    <row r="189" spans="1:38" x14ac:dyDescent="0.25">
      <c r="A189" s="10">
        <f t="shared" si="3"/>
        <v>188</v>
      </c>
      <c r="B189" s="10">
        <v>1187</v>
      </c>
      <c r="C189" s="10" t="s">
        <v>169</v>
      </c>
      <c r="D189" s="10">
        <f t="shared" si="4"/>
        <v>0</v>
      </c>
      <c r="E189" s="39">
        <v>250</v>
      </c>
      <c r="K189" s="24">
        <v>250</v>
      </c>
      <c r="L189" s="10" t="s">
        <v>86</v>
      </c>
      <c r="M189" s="10" t="s">
        <v>108</v>
      </c>
      <c r="Q189" s="10" t="s">
        <v>7</v>
      </c>
      <c r="R189" s="10" t="s">
        <v>119</v>
      </c>
      <c r="U189" s="10" t="s">
        <v>122</v>
      </c>
      <c r="AD189" s="47"/>
      <c r="AI189" s="14">
        <v>876</v>
      </c>
      <c r="AJ189" s="14">
        <v>250</v>
      </c>
      <c r="AK189" s="15">
        <v>2.5</v>
      </c>
      <c r="AL189" s="15">
        <v>2</v>
      </c>
    </row>
    <row r="190" spans="1:38" x14ac:dyDescent="0.25">
      <c r="A190" s="10">
        <f t="shared" si="3"/>
        <v>189</v>
      </c>
      <c r="B190" s="10">
        <v>1188</v>
      </c>
      <c r="C190" s="10" t="s">
        <v>169</v>
      </c>
      <c r="D190" s="10">
        <f t="shared" si="4"/>
        <v>0</v>
      </c>
      <c r="E190" s="39">
        <v>250</v>
      </c>
      <c r="K190" s="24">
        <v>250</v>
      </c>
      <c r="L190" s="10" t="s">
        <v>86</v>
      </c>
      <c r="M190" s="10" t="s">
        <v>108</v>
      </c>
      <c r="Q190" s="10" t="s">
        <v>7</v>
      </c>
      <c r="R190" s="10" t="s">
        <v>112</v>
      </c>
      <c r="U190" s="10" t="s">
        <v>122</v>
      </c>
      <c r="AD190" s="47"/>
      <c r="AI190" s="14">
        <v>890</v>
      </c>
      <c r="AJ190" s="14">
        <v>250</v>
      </c>
      <c r="AK190" s="15">
        <v>2.5</v>
      </c>
      <c r="AL190" s="15">
        <v>2</v>
      </c>
    </row>
    <row r="191" spans="1:38" x14ac:dyDescent="0.25">
      <c r="A191" s="10">
        <f t="shared" si="3"/>
        <v>190</v>
      </c>
      <c r="B191" s="10">
        <v>1189</v>
      </c>
      <c r="C191" s="10" t="s">
        <v>169</v>
      </c>
      <c r="D191" s="10">
        <f t="shared" si="4"/>
        <v>0</v>
      </c>
      <c r="E191" s="39">
        <v>250</v>
      </c>
      <c r="K191" s="24">
        <v>250</v>
      </c>
      <c r="L191" s="10" t="s">
        <v>86</v>
      </c>
      <c r="M191" s="10" t="s">
        <v>108</v>
      </c>
      <c r="Q191" s="10" t="s">
        <v>7</v>
      </c>
      <c r="R191" s="10" t="s">
        <v>120</v>
      </c>
      <c r="U191" s="10" t="s">
        <v>122</v>
      </c>
      <c r="AD191" s="47"/>
      <c r="AI191" s="14">
        <v>904</v>
      </c>
      <c r="AJ191" s="14">
        <v>250</v>
      </c>
      <c r="AK191" s="15">
        <v>2.5</v>
      </c>
      <c r="AL191" s="15">
        <v>2</v>
      </c>
    </row>
    <row r="192" spans="1:38" x14ac:dyDescent="0.25">
      <c r="A192" s="10">
        <f t="shared" si="3"/>
        <v>191</v>
      </c>
      <c r="B192" s="10">
        <v>1190</v>
      </c>
      <c r="C192" s="10" t="s">
        <v>169</v>
      </c>
      <c r="D192" s="10">
        <f t="shared" si="4"/>
        <v>0</v>
      </c>
      <c r="E192" s="39">
        <v>195</v>
      </c>
      <c r="K192" s="24">
        <v>195</v>
      </c>
      <c r="L192" s="10" t="s">
        <v>86</v>
      </c>
      <c r="M192" s="10" t="s">
        <v>108</v>
      </c>
      <c r="Q192" s="10" t="s">
        <v>0</v>
      </c>
      <c r="R192" s="10" t="s">
        <v>109</v>
      </c>
      <c r="S192" s="13" t="s">
        <v>159</v>
      </c>
      <c r="U192" s="10" t="s">
        <v>155</v>
      </c>
      <c r="AD192" s="47"/>
      <c r="AI192" s="14">
        <v>553</v>
      </c>
      <c r="AJ192" s="14">
        <v>195</v>
      </c>
      <c r="AK192" s="15">
        <v>2.5</v>
      </c>
      <c r="AL192" s="15">
        <v>2</v>
      </c>
    </row>
    <row r="193" spans="1:38" x14ac:dyDescent="0.25">
      <c r="A193" s="10">
        <f t="shared" si="3"/>
        <v>192</v>
      </c>
      <c r="B193" s="10">
        <v>1191</v>
      </c>
      <c r="C193" s="10" t="s">
        <v>169</v>
      </c>
      <c r="D193" s="10">
        <f t="shared" si="4"/>
        <v>0</v>
      </c>
      <c r="E193" s="39">
        <v>195</v>
      </c>
      <c r="K193" s="24">
        <v>195</v>
      </c>
      <c r="L193" s="10" t="s">
        <v>86</v>
      </c>
      <c r="M193" s="10" t="s">
        <v>108</v>
      </c>
      <c r="Q193" s="10" t="s">
        <v>0</v>
      </c>
      <c r="R193" s="10" t="s">
        <v>117</v>
      </c>
      <c r="S193" s="13" t="s">
        <v>159</v>
      </c>
      <c r="U193" s="10" t="s">
        <v>155</v>
      </c>
      <c r="AD193" s="47"/>
      <c r="AI193" s="14">
        <v>562</v>
      </c>
      <c r="AJ193" s="14">
        <v>195</v>
      </c>
      <c r="AK193" s="15">
        <v>2.5</v>
      </c>
      <c r="AL193" s="15">
        <v>2</v>
      </c>
    </row>
    <row r="194" spans="1:38" x14ac:dyDescent="0.25">
      <c r="A194" s="10">
        <f t="shared" si="3"/>
        <v>193</v>
      </c>
      <c r="B194" s="10">
        <v>1192</v>
      </c>
      <c r="C194" s="10" t="s">
        <v>169</v>
      </c>
      <c r="D194" s="10">
        <f t="shared" si="4"/>
        <v>0</v>
      </c>
      <c r="E194" s="39">
        <v>195</v>
      </c>
      <c r="K194" s="24">
        <v>195</v>
      </c>
      <c r="L194" s="10" t="s">
        <v>86</v>
      </c>
      <c r="M194" s="10" t="s">
        <v>108</v>
      </c>
      <c r="Q194" s="10" t="s">
        <v>0</v>
      </c>
      <c r="R194" s="10" t="s">
        <v>110</v>
      </c>
      <c r="S194" s="13" t="s">
        <v>159</v>
      </c>
      <c r="U194" s="10" t="s">
        <v>155</v>
      </c>
      <c r="AD194" s="47"/>
      <c r="AI194" s="14">
        <v>572</v>
      </c>
      <c r="AJ194" s="14">
        <v>195</v>
      </c>
      <c r="AK194" s="15">
        <v>2.5</v>
      </c>
      <c r="AL194" s="15">
        <v>2</v>
      </c>
    </row>
    <row r="195" spans="1:38" x14ac:dyDescent="0.25">
      <c r="A195" s="10">
        <f t="shared" si="3"/>
        <v>194</v>
      </c>
      <c r="B195" s="10">
        <v>1193</v>
      </c>
      <c r="C195" s="10" t="s">
        <v>169</v>
      </c>
      <c r="D195" s="10">
        <f t="shared" si="4"/>
        <v>0</v>
      </c>
      <c r="E195" s="39">
        <v>195</v>
      </c>
      <c r="K195" s="24">
        <v>195</v>
      </c>
      <c r="L195" s="10" t="s">
        <v>86</v>
      </c>
      <c r="M195" s="10" t="s">
        <v>108</v>
      </c>
      <c r="Q195" s="10" t="s">
        <v>0</v>
      </c>
      <c r="R195" s="10" t="s">
        <v>118</v>
      </c>
      <c r="S195" s="13" t="s">
        <v>159</v>
      </c>
      <c r="U195" s="10" t="s">
        <v>155</v>
      </c>
      <c r="AD195" s="47"/>
      <c r="AI195" s="14">
        <v>580</v>
      </c>
      <c r="AJ195" s="14">
        <v>195</v>
      </c>
      <c r="AK195" s="15">
        <v>2.5</v>
      </c>
      <c r="AL195" s="15">
        <v>2</v>
      </c>
    </row>
    <row r="196" spans="1:38" x14ac:dyDescent="0.25">
      <c r="A196" s="10">
        <f t="shared" ref="A196:A259" si="5">A195+1</f>
        <v>195</v>
      </c>
      <c r="B196" s="10">
        <v>1194</v>
      </c>
      <c r="C196" s="10" t="s">
        <v>169</v>
      </c>
      <c r="D196" s="10">
        <f t="shared" si="4"/>
        <v>0</v>
      </c>
      <c r="E196" s="39">
        <v>195</v>
      </c>
      <c r="K196" s="24">
        <v>195</v>
      </c>
      <c r="L196" s="10" t="s">
        <v>86</v>
      </c>
      <c r="M196" s="10" t="s">
        <v>108</v>
      </c>
      <c r="Q196" s="10" t="s">
        <v>0</v>
      </c>
      <c r="R196" s="10" t="s">
        <v>111</v>
      </c>
      <c r="S196" s="13" t="s">
        <v>159</v>
      </c>
      <c r="U196" s="10" t="s">
        <v>155</v>
      </c>
      <c r="AD196" s="47"/>
      <c r="AI196" s="14">
        <v>589</v>
      </c>
      <c r="AJ196" s="14">
        <v>195</v>
      </c>
      <c r="AK196" s="15">
        <v>2.5</v>
      </c>
      <c r="AL196" s="15">
        <v>2</v>
      </c>
    </row>
    <row r="197" spans="1:38" x14ac:dyDescent="0.25">
      <c r="A197" s="10">
        <f t="shared" si="5"/>
        <v>196</v>
      </c>
      <c r="B197" s="10">
        <v>1195</v>
      </c>
      <c r="C197" s="10" t="s">
        <v>169</v>
      </c>
      <c r="D197" s="10">
        <f t="shared" si="4"/>
        <v>0</v>
      </c>
      <c r="E197" s="39">
        <v>195</v>
      </c>
      <c r="K197" s="24">
        <v>195</v>
      </c>
      <c r="L197" s="10" t="s">
        <v>86</v>
      </c>
      <c r="M197" s="10" t="s">
        <v>108</v>
      </c>
      <c r="Q197" s="10" t="s">
        <v>0</v>
      </c>
      <c r="R197" s="10" t="s">
        <v>119</v>
      </c>
      <c r="S197" s="13" t="s">
        <v>159</v>
      </c>
      <c r="U197" s="10" t="s">
        <v>155</v>
      </c>
      <c r="AD197" s="47"/>
      <c r="AI197" s="14">
        <v>599</v>
      </c>
      <c r="AJ197" s="14">
        <v>195</v>
      </c>
      <c r="AK197" s="15">
        <v>2.5</v>
      </c>
      <c r="AL197" s="15">
        <v>2</v>
      </c>
    </row>
    <row r="198" spans="1:38" x14ac:dyDescent="0.25">
      <c r="A198" s="10">
        <f t="shared" si="5"/>
        <v>197</v>
      </c>
      <c r="B198" s="10">
        <v>1196</v>
      </c>
      <c r="C198" s="10" t="s">
        <v>169</v>
      </c>
      <c r="D198" s="10">
        <f t="shared" si="4"/>
        <v>0</v>
      </c>
      <c r="E198" s="39">
        <v>195</v>
      </c>
      <c r="K198" s="24">
        <v>195</v>
      </c>
      <c r="L198" s="10" t="s">
        <v>86</v>
      </c>
      <c r="M198" s="10" t="s">
        <v>108</v>
      </c>
      <c r="Q198" s="10" t="s">
        <v>0</v>
      </c>
      <c r="R198" s="10" t="s">
        <v>112</v>
      </c>
      <c r="S198" s="13" t="s">
        <v>159</v>
      </c>
      <c r="U198" s="10" t="s">
        <v>155</v>
      </c>
      <c r="AD198" s="47"/>
      <c r="AI198" s="14">
        <v>608</v>
      </c>
      <c r="AJ198" s="14">
        <v>195</v>
      </c>
      <c r="AK198" s="15">
        <v>2.5</v>
      </c>
      <c r="AL198" s="15">
        <v>2</v>
      </c>
    </row>
    <row r="199" spans="1:38" x14ac:dyDescent="0.25">
      <c r="A199" s="10">
        <f t="shared" si="5"/>
        <v>198</v>
      </c>
      <c r="B199" s="10">
        <v>1197</v>
      </c>
      <c r="C199" s="10" t="s">
        <v>169</v>
      </c>
      <c r="D199" s="10">
        <f t="shared" si="4"/>
        <v>0</v>
      </c>
      <c r="E199" s="39">
        <v>195</v>
      </c>
      <c r="K199" s="24">
        <v>195</v>
      </c>
      <c r="L199" s="10" t="s">
        <v>86</v>
      </c>
      <c r="M199" s="10" t="s">
        <v>108</v>
      </c>
      <c r="Q199" s="10" t="s">
        <v>0</v>
      </c>
      <c r="R199" s="10" t="s">
        <v>120</v>
      </c>
      <c r="S199" s="13" t="s">
        <v>159</v>
      </c>
      <c r="U199" s="10" t="s">
        <v>155</v>
      </c>
      <c r="AD199" s="47"/>
      <c r="AI199" s="14">
        <v>618</v>
      </c>
      <c r="AJ199" s="14">
        <v>195</v>
      </c>
      <c r="AK199" s="15">
        <v>2.5</v>
      </c>
      <c r="AL199" s="15">
        <v>2</v>
      </c>
    </row>
    <row r="200" spans="1:38" x14ac:dyDescent="0.25">
      <c r="A200" s="10">
        <f t="shared" si="5"/>
        <v>199</v>
      </c>
      <c r="B200" s="10">
        <v>1198</v>
      </c>
      <c r="C200" s="10" t="s">
        <v>169</v>
      </c>
      <c r="D200" s="10">
        <f t="shared" ref="D200:D215" si="6">A100000</f>
        <v>0</v>
      </c>
      <c r="E200" s="39">
        <v>195</v>
      </c>
      <c r="K200" s="24">
        <v>195</v>
      </c>
      <c r="L200" s="10" t="s">
        <v>86</v>
      </c>
      <c r="M200" s="10" t="s">
        <v>108</v>
      </c>
      <c r="Q200" s="10" t="s">
        <v>6</v>
      </c>
      <c r="R200" s="10" t="s">
        <v>109</v>
      </c>
      <c r="S200" s="13" t="s">
        <v>159</v>
      </c>
      <c r="U200" s="10" t="s">
        <v>155</v>
      </c>
      <c r="AD200" s="47"/>
      <c r="AI200" s="14">
        <v>766</v>
      </c>
      <c r="AJ200" s="14">
        <v>195</v>
      </c>
      <c r="AK200" s="15">
        <v>2.5</v>
      </c>
      <c r="AL200" s="15">
        <v>2</v>
      </c>
    </row>
    <row r="201" spans="1:38" x14ac:dyDescent="0.25">
      <c r="A201" s="10">
        <f t="shared" si="5"/>
        <v>200</v>
      </c>
      <c r="B201" s="10">
        <v>1199</v>
      </c>
      <c r="C201" s="10" t="s">
        <v>169</v>
      </c>
      <c r="D201" s="10">
        <f t="shared" si="6"/>
        <v>0</v>
      </c>
      <c r="E201" s="39">
        <v>195</v>
      </c>
      <c r="K201" s="24">
        <v>195</v>
      </c>
      <c r="L201" s="10" t="s">
        <v>86</v>
      </c>
      <c r="M201" s="10" t="s">
        <v>108</v>
      </c>
      <c r="Q201" s="10" t="s">
        <v>6</v>
      </c>
      <c r="R201" s="10" t="s">
        <v>117</v>
      </c>
      <c r="S201" s="13" t="s">
        <v>159</v>
      </c>
      <c r="U201" s="10" t="s">
        <v>155</v>
      </c>
      <c r="AD201" s="47"/>
      <c r="AI201" s="14">
        <v>780</v>
      </c>
      <c r="AJ201" s="14">
        <v>195</v>
      </c>
      <c r="AK201" s="15">
        <v>2.5</v>
      </c>
      <c r="AL201" s="15">
        <v>2</v>
      </c>
    </row>
    <row r="202" spans="1:38" x14ac:dyDescent="0.25">
      <c r="A202" s="10">
        <f t="shared" si="5"/>
        <v>201</v>
      </c>
      <c r="B202" s="10">
        <v>1200</v>
      </c>
      <c r="C202" s="10" t="s">
        <v>169</v>
      </c>
      <c r="D202" s="10">
        <f t="shared" si="6"/>
        <v>0</v>
      </c>
      <c r="E202" s="39">
        <v>195</v>
      </c>
      <c r="K202" s="24">
        <v>195</v>
      </c>
      <c r="L202" s="10" t="s">
        <v>86</v>
      </c>
      <c r="M202" s="10" t="s">
        <v>108</v>
      </c>
      <c r="Q202" s="10" t="s">
        <v>6</v>
      </c>
      <c r="R202" s="10" t="s">
        <v>110</v>
      </c>
      <c r="S202" s="13" t="s">
        <v>159</v>
      </c>
      <c r="U202" s="10" t="s">
        <v>155</v>
      </c>
      <c r="AD202" s="47"/>
      <c r="AI202" s="14">
        <v>794</v>
      </c>
      <c r="AJ202" s="14">
        <v>195</v>
      </c>
      <c r="AK202" s="15">
        <v>2.5</v>
      </c>
      <c r="AL202" s="15">
        <v>2</v>
      </c>
    </row>
    <row r="203" spans="1:38" x14ac:dyDescent="0.25">
      <c r="A203" s="10">
        <f t="shared" si="5"/>
        <v>202</v>
      </c>
      <c r="B203" s="10">
        <v>1201</v>
      </c>
      <c r="C203" s="10" t="s">
        <v>169</v>
      </c>
      <c r="D203" s="10">
        <f t="shared" si="6"/>
        <v>0</v>
      </c>
      <c r="E203" s="39">
        <v>195</v>
      </c>
      <c r="K203" s="24">
        <v>195</v>
      </c>
      <c r="L203" s="10" t="s">
        <v>86</v>
      </c>
      <c r="M203" s="10" t="s">
        <v>108</v>
      </c>
      <c r="Q203" s="10" t="s">
        <v>6</v>
      </c>
      <c r="R203" s="10" t="s">
        <v>118</v>
      </c>
      <c r="S203" s="13" t="s">
        <v>159</v>
      </c>
      <c r="U203" s="10" t="s">
        <v>155</v>
      </c>
      <c r="AD203" s="47"/>
      <c r="AI203" s="14">
        <v>809</v>
      </c>
      <c r="AJ203" s="14">
        <v>195</v>
      </c>
      <c r="AK203" s="15">
        <v>2.5</v>
      </c>
      <c r="AL203" s="15">
        <v>2</v>
      </c>
    </row>
    <row r="204" spans="1:38" x14ac:dyDescent="0.25">
      <c r="A204" s="10">
        <f t="shared" si="5"/>
        <v>203</v>
      </c>
      <c r="B204" s="10">
        <v>1202</v>
      </c>
      <c r="C204" s="10" t="s">
        <v>169</v>
      </c>
      <c r="D204" s="10">
        <f t="shared" si="6"/>
        <v>0</v>
      </c>
      <c r="E204" s="39">
        <v>195</v>
      </c>
      <c r="K204" s="24">
        <v>195</v>
      </c>
      <c r="L204" s="10" t="s">
        <v>86</v>
      </c>
      <c r="M204" s="10" t="s">
        <v>108</v>
      </c>
      <c r="Q204" s="10" t="s">
        <v>6</v>
      </c>
      <c r="R204" s="10" t="s">
        <v>111</v>
      </c>
      <c r="S204" s="13" t="s">
        <v>159</v>
      </c>
      <c r="U204" s="10" t="s">
        <v>155</v>
      </c>
      <c r="AD204" s="47"/>
      <c r="AI204" s="14">
        <v>822</v>
      </c>
      <c r="AJ204" s="14">
        <v>195</v>
      </c>
      <c r="AK204" s="15">
        <v>2.5</v>
      </c>
      <c r="AL204" s="15">
        <v>2</v>
      </c>
    </row>
    <row r="205" spans="1:38" x14ac:dyDescent="0.25">
      <c r="A205" s="10">
        <f t="shared" si="5"/>
        <v>204</v>
      </c>
      <c r="B205" s="10">
        <v>1203</v>
      </c>
      <c r="C205" s="10" t="s">
        <v>169</v>
      </c>
      <c r="D205" s="10">
        <f t="shared" si="6"/>
        <v>0</v>
      </c>
      <c r="E205" s="39">
        <v>195</v>
      </c>
      <c r="K205" s="24">
        <v>195</v>
      </c>
      <c r="L205" s="10" t="s">
        <v>86</v>
      </c>
      <c r="M205" s="10" t="s">
        <v>108</v>
      </c>
      <c r="Q205" s="10" t="s">
        <v>6</v>
      </c>
      <c r="R205" s="10" t="s">
        <v>119</v>
      </c>
      <c r="S205" s="13" t="s">
        <v>159</v>
      </c>
      <c r="U205" s="10" t="s">
        <v>155</v>
      </c>
      <c r="AD205" s="47"/>
      <c r="AI205" s="14">
        <v>836</v>
      </c>
      <c r="AJ205" s="14">
        <v>195</v>
      </c>
      <c r="AK205" s="15">
        <v>2.5</v>
      </c>
      <c r="AL205" s="15">
        <v>2</v>
      </c>
    </row>
    <row r="206" spans="1:38" x14ac:dyDescent="0.25">
      <c r="A206" s="10">
        <f t="shared" si="5"/>
        <v>205</v>
      </c>
      <c r="B206" s="10">
        <v>1204</v>
      </c>
      <c r="C206" s="10" t="s">
        <v>169</v>
      </c>
      <c r="D206" s="10">
        <f t="shared" si="6"/>
        <v>0</v>
      </c>
      <c r="E206" s="39">
        <v>195</v>
      </c>
      <c r="K206" s="24">
        <v>195</v>
      </c>
      <c r="L206" s="10" t="s">
        <v>86</v>
      </c>
      <c r="M206" s="10" t="s">
        <v>108</v>
      </c>
      <c r="Q206" s="10" t="s">
        <v>6</v>
      </c>
      <c r="R206" s="10" t="s">
        <v>112</v>
      </c>
      <c r="S206" s="13" t="s">
        <v>159</v>
      </c>
      <c r="U206" s="10" t="s">
        <v>155</v>
      </c>
      <c r="AD206" s="47"/>
      <c r="AI206" s="14">
        <v>850</v>
      </c>
      <c r="AJ206" s="14">
        <v>195</v>
      </c>
      <c r="AK206" s="15">
        <v>2.5</v>
      </c>
      <c r="AL206" s="15">
        <v>2</v>
      </c>
    </row>
    <row r="207" spans="1:38" x14ac:dyDescent="0.25">
      <c r="A207" s="10">
        <f t="shared" si="5"/>
        <v>206</v>
      </c>
      <c r="B207" s="10">
        <v>1205</v>
      </c>
      <c r="C207" s="10" t="s">
        <v>169</v>
      </c>
      <c r="D207" s="10">
        <f t="shared" si="6"/>
        <v>0</v>
      </c>
      <c r="E207" s="39">
        <v>195</v>
      </c>
      <c r="K207" s="24">
        <v>195</v>
      </c>
      <c r="L207" s="10" t="s">
        <v>86</v>
      </c>
      <c r="M207" s="10" t="s">
        <v>108</v>
      </c>
      <c r="Q207" s="10" t="s">
        <v>6</v>
      </c>
      <c r="R207" s="10" t="s">
        <v>120</v>
      </c>
      <c r="U207" s="10" t="s">
        <v>155</v>
      </c>
      <c r="AD207" s="47"/>
      <c r="AI207" s="14">
        <v>865</v>
      </c>
      <c r="AJ207" s="14">
        <v>195</v>
      </c>
      <c r="AK207" s="15">
        <v>2.5</v>
      </c>
      <c r="AL207" s="15">
        <v>2</v>
      </c>
    </row>
    <row r="208" spans="1:38" x14ac:dyDescent="0.25">
      <c r="A208" s="10">
        <f t="shared" si="5"/>
        <v>207</v>
      </c>
      <c r="B208" s="10">
        <v>1206</v>
      </c>
      <c r="C208" s="10" t="s">
        <v>169</v>
      </c>
      <c r="D208" s="10">
        <f t="shared" si="6"/>
        <v>0</v>
      </c>
      <c r="E208" s="39">
        <v>250</v>
      </c>
      <c r="K208" s="24">
        <v>250</v>
      </c>
      <c r="L208" s="10" t="s">
        <v>86</v>
      </c>
      <c r="M208" s="10" t="s">
        <v>108</v>
      </c>
      <c r="Q208" s="10" t="s">
        <v>7</v>
      </c>
      <c r="R208" s="10" t="s">
        <v>109</v>
      </c>
      <c r="U208" s="10" t="s">
        <v>155</v>
      </c>
      <c r="AD208" s="47"/>
      <c r="AI208" s="14">
        <v>883</v>
      </c>
      <c r="AJ208" s="14">
        <v>250</v>
      </c>
      <c r="AK208" s="15">
        <v>2.5</v>
      </c>
      <c r="AL208" s="15">
        <v>2</v>
      </c>
    </row>
    <row r="209" spans="1:38" x14ac:dyDescent="0.25">
      <c r="A209" s="10">
        <f t="shared" si="5"/>
        <v>208</v>
      </c>
      <c r="B209" s="10">
        <v>1207</v>
      </c>
      <c r="C209" s="10" t="s">
        <v>169</v>
      </c>
      <c r="D209" s="10">
        <f t="shared" si="6"/>
        <v>0</v>
      </c>
      <c r="E209" s="39">
        <v>250</v>
      </c>
      <c r="K209" s="24">
        <v>250</v>
      </c>
      <c r="L209" s="10" t="s">
        <v>86</v>
      </c>
      <c r="M209" s="10" t="s">
        <v>108</v>
      </c>
      <c r="Q209" s="10" t="s">
        <v>7</v>
      </c>
      <c r="R209" s="10" t="s">
        <v>117</v>
      </c>
      <c r="U209" s="10" t="s">
        <v>155</v>
      </c>
      <c r="AD209" s="47"/>
      <c r="AI209" s="14">
        <v>898</v>
      </c>
      <c r="AJ209" s="14">
        <v>250</v>
      </c>
      <c r="AK209" s="15">
        <v>2.5</v>
      </c>
      <c r="AL209" s="15">
        <v>2</v>
      </c>
    </row>
    <row r="210" spans="1:38" x14ac:dyDescent="0.25">
      <c r="A210" s="10">
        <f t="shared" si="5"/>
        <v>209</v>
      </c>
      <c r="B210" s="10">
        <v>1208</v>
      </c>
      <c r="C210" s="10" t="s">
        <v>169</v>
      </c>
      <c r="D210" s="10">
        <f t="shared" si="6"/>
        <v>0</v>
      </c>
      <c r="E210" s="39">
        <v>250</v>
      </c>
      <c r="K210" s="24">
        <v>250</v>
      </c>
      <c r="L210" s="10" t="s">
        <v>86</v>
      </c>
      <c r="M210" s="10" t="s">
        <v>108</v>
      </c>
      <c r="Q210" s="10" t="s">
        <v>7</v>
      </c>
      <c r="R210" s="10" t="s">
        <v>110</v>
      </c>
      <c r="U210" s="10" t="s">
        <v>155</v>
      </c>
      <c r="AD210" s="47"/>
      <c r="AI210" s="14">
        <v>914</v>
      </c>
      <c r="AJ210" s="14">
        <v>250</v>
      </c>
      <c r="AK210" s="15">
        <v>2.5</v>
      </c>
      <c r="AL210" s="15">
        <v>2</v>
      </c>
    </row>
    <row r="211" spans="1:38" x14ac:dyDescent="0.25">
      <c r="A211" s="10">
        <f t="shared" si="5"/>
        <v>210</v>
      </c>
      <c r="B211" s="10">
        <v>1209</v>
      </c>
      <c r="C211" s="10" t="s">
        <v>169</v>
      </c>
      <c r="D211" s="10">
        <f t="shared" si="6"/>
        <v>0</v>
      </c>
      <c r="E211" s="39">
        <v>250</v>
      </c>
      <c r="K211" s="24">
        <v>250</v>
      </c>
      <c r="L211" s="10" t="s">
        <v>86</v>
      </c>
      <c r="M211" s="10" t="s">
        <v>108</v>
      </c>
      <c r="Q211" s="10" t="s">
        <v>7</v>
      </c>
      <c r="R211" s="10" t="s">
        <v>118</v>
      </c>
      <c r="U211" s="10" t="s">
        <v>155</v>
      </c>
      <c r="AD211" s="47"/>
      <c r="AI211" s="14">
        <v>929</v>
      </c>
      <c r="AJ211" s="14">
        <v>250</v>
      </c>
      <c r="AK211" s="15">
        <v>2.5</v>
      </c>
      <c r="AL211" s="15">
        <v>2</v>
      </c>
    </row>
    <row r="212" spans="1:38" x14ac:dyDescent="0.25">
      <c r="A212" s="10">
        <f t="shared" si="5"/>
        <v>211</v>
      </c>
      <c r="B212" s="10">
        <v>1210</v>
      </c>
      <c r="C212" s="10" t="s">
        <v>169</v>
      </c>
      <c r="D212" s="10">
        <f t="shared" si="6"/>
        <v>0</v>
      </c>
      <c r="E212" s="39">
        <v>250</v>
      </c>
      <c r="K212" s="24">
        <v>250</v>
      </c>
      <c r="L212" s="10" t="s">
        <v>86</v>
      </c>
      <c r="M212" s="10" t="s">
        <v>108</v>
      </c>
      <c r="Q212" s="10" t="s">
        <v>7</v>
      </c>
      <c r="R212" s="10" t="s">
        <v>111</v>
      </c>
      <c r="U212" s="10" t="s">
        <v>155</v>
      </c>
      <c r="AD212" s="47"/>
      <c r="AI212" s="14">
        <v>944</v>
      </c>
      <c r="AJ212" s="14">
        <v>250</v>
      </c>
      <c r="AK212" s="15">
        <v>2.5</v>
      </c>
      <c r="AL212" s="15">
        <v>2</v>
      </c>
    </row>
    <row r="213" spans="1:38" x14ac:dyDescent="0.25">
      <c r="A213" s="10">
        <f t="shared" si="5"/>
        <v>212</v>
      </c>
      <c r="B213" s="10">
        <v>1211</v>
      </c>
      <c r="C213" s="10" t="s">
        <v>169</v>
      </c>
      <c r="D213" s="10">
        <f t="shared" si="6"/>
        <v>0</v>
      </c>
      <c r="E213" s="39">
        <v>250</v>
      </c>
      <c r="K213" s="24">
        <v>250</v>
      </c>
      <c r="L213" s="10" t="s">
        <v>86</v>
      </c>
      <c r="M213" s="10" t="s">
        <v>108</v>
      </c>
      <c r="Q213" s="10" t="s">
        <v>7</v>
      </c>
      <c r="R213" s="10" t="s">
        <v>119</v>
      </c>
      <c r="U213" s="10" t="s">
        <v>155</v>
      </c>
      <c r="AD213" s="47"/>
      <c r="AI213" s="14">
        <v>960</v>
      </c>
      <c r="AJ213" s="14">
        <v>250</v>
      </c>
      <c r="AK213" s="15">
        <v>2.5</v>
      </c>
      <c r="AL213" s="15">
        <v>2</v>
      </c>
    </row>
    <row r="214" spans="1:38" x14ac:dyDescent="0.25">
      <c r="A214" s="10">
        <f t="shared" si="5"/>
        <v>213</v>
      </c>
      <c r="B214" s="10">
        <v>1212</v>
      </c>
      <c r="C214" s="10" t="s">
        <v>169</v>
      </c>
      <c r="D214" s="10">
        <f t="shared" si="6"/>
        <v>0</v>
      </c>
      <c r="E214" s="39">
        <v>250</v>
      </c>
      <c r="K214" s="24">
        <v>250</v>
      </c>
      <c r="L214" s="10" t="s">
        <v>86</v>
      </c>
      <c r="M214" s="10" t="s">
        <v>108</v>
      </c>
      <c r="Q214" s="10" t="s">
        <v>7</v>
      </c>
      <c r="R214" s="10" t="s">
        <v>112</v>
      </c>
      <c r="U214" s="10" t="s">
        <v>155</v>
      </c>
      <c r="AD214" s="47"/>
      <c r="AI214" s="14">
        <v>975</v>
      </c>
      <c r="AJ214" s="14">
        <v>250</v>
      </c>
      <c r="AK214" s="15">
        <v>2.5</v>
      </c>
      <c r="AL214" s="15">
        <v>2</v>
      </c>
    </row>
    <row r="215" spans="1:38" x14ac:dyDescent="0.25">
      <c r="A215" s="10">
        <f t="shared" si="5"/>
        <v>214</v>
      </c>
      <c r="B215" s="10">
        <v>1213</v>
      </c>
      <c r="C215" s="10" t="s">
        <v>169</v>
      </c>
      <c r="D215" s="10">
        <f t="shared" si="6"/>
        <v>0</v>
      </c>
      <c r="E215" s="39">
        <v>250</v>
      </c>
      <c r="K215" s="24">
        <v>250</v>
      </c>
      <c r="L215" s="10" t="s">
        <v>86</v>
      </c>
      <c r="M215" s="10" t="s">
        <v>108</v>
      </c>
      <c r="Q215" s="10" t="s">
        <v>7</v>
      </c>
      <c r="R215" s="10" t="s">
        <v>120</v>
      </c>
      <c r="U215" s="10" t="s">
        <v>155</v>
      </c>
      <c r="AD215" s="47"/>
      <c r="AI215" s="14">
        <v>990</v>
      </c>
      <c r="AJ215" s="14">
        <v>250</v>
      </c>
      <c r="AK215" s="15">
        <v>2.5</v>
      </c>
      <c r="AL215" s="15">
        <v>2</v>
      </c>
    </row>
    <row r="216" spans="1:38" x14ac:dyDescent="0.25">
      <c r="A216" s="10">
        <f t="shared" si="5"/>
        <v>215</v>
      </c>
      <c r="B216" s="10">
        <v>1214</v>
      </c>
      <c r="C216" s="10" t="s">
        <v>169</v>
      </c>
      <c r="D216" s="10" t="s">
        <v>277</v>
      </c>
      <c r="E216" s="29">
        <v>250</v>
      </c>
      <c r="K216" s="11">
        <v>250</v>
      </c>
      <c r="L216" s="10" t="s">
        <v>86</v>
      </c>
      <c r="M216" s="10" t="s">
        <v>156</v>
      </c>
      <c r="Q216" s="10" t="s">
        <v>0</v>
      </c>
      <c r="R216" s="10" t="s">
        <v>109</v>
      </c>
      <c r="S216" s="13" t="s">
        <v>157</v>
      </c>
      <c r="U216" s="10" t="s">
        <v>123</v>
      </c>
      <c r="W216" s="10">
        <v>50</v>
      </c>
      <c r="X216" s="10" t="s">
        <v>184</v>
      </c>
      <c r="Y216" s="10">
        <v>5</v>
      </c>
      <c r="Z216" s="10">
        <v>1000</v>
      </c>
      <c r="AD216" s="47"/>
      <c r="AI216" s="14">
        <v>268</v>
      </c>
      <c r="AK216" s="15">
        <v>2.5</v>
      </c>
    </row>
    <row r="217" spans="1:38" x14ac:dyDescent="0.25">
      <c r="A217" s="10">
        <f t="shared" si="5"/>
        <v>216</v>
      </c>
      <c r="B217" s="10">
        <v>1215</v>
      </c>
      <c r="C217" s="10" t="s">
        <v>169</v>
      </c>
      <c r="D217" s="10" t="s">
        <v>277</v>
      </c>
      <c r="E217" s="29">
        <v>250</v>
      </c>
      <c r="K217" s="11">
        <v>250</v>
      </c>
      <c r="L217" s="10" t="s">
        <v>86</v>
      </c>
      <c r="M217" s="10" t="s">
        <v>156</v>
      </c>
      <c r="Q217" s="10" t="s">
        <v>0</v>
      </c>
      <c r="R217" s="10" t="s">
        <v>109</v>
      </c>
      <c r="S217" s="13" t="s">
        <v>158</v>
      </c>
      <c r="U217" s="10" t="s">
        <v>123</v>
      </c>
      <c r="W217" s="10">
        <v>50</v>
      </c>
      <c r="X217" s="10" t="s">
        <v>184</v>
      </c>
      <c r="Y217" s="10">
        <v>5</v>
      </c>
      <c r="Z217" s="10">
        <v>1000</v>
      </c>
      <c r="AD217" s="47"/>
      <c r="AI217" s="14">
        <v>273</v>
      </c>
      <c r="AK217" s="15">
        <v>2.5</v>
      </c>
    </row>
    <row r="218" spans="1:38" x14ac:dyDescent="0.25">
      <c r="A218" s="10">
        <f t="shared" si="5"/>
        <v>217</v>
      </c>
      <c r="B218" s="10">
        <v>1216</v>
      </c>
      <c r="C218" s="10" t="s">
        <v>169</v>
      </c>
      <c r="D218" s="10" t="s">
        <v>277</v>
      </c>
      <c r="E218" s="29">
        <v>250</v>
      </c>
      <c r="K218" s="11">
        <v>250</v>
      </c>
      <c r="L218" s="10" t="s">
        <v>86</v>
      </c>
      <c r="M218" s="10" t="s">
        <v>156</v>
      </c>
      <c r="Q218" s="10" t="s">
        <v>6</v>
      </c>
      <c r="R218" s="10" t="s">
        <v>109</v>
      </c>
      <c r="S218" s="13" t="s">
        <v>157</v>
      </c>
      <c r="U218" s="10" t="s">
        <v>123</v>
      </c>
      <c r="W218" s="10">
        <v>50</v>
      </c>
      <c r="X218" s="10" t="s">
        <v>184</v>
      </c>
      <c r="Y218" s="10">
        <v>5</v>
      </c>
      <c r="Z218" s="10">
        <v>1000</v>
      </c>
      <c r="AD218" s="47"/>
      <c r="AI218" s="14">
        <v>339</v>
      </c>
      <c r="AK218" s="15">
        <v>2.5</v>
      </c>
    </row>
    <row r="219" spans="1:38" x14ac:dyDescent="0.25">
      <c r="A219" s="10">
        <f t="shared" si="5"/>
        <v>218</v>
      </c>
      <c r="B219" s="10">
        <v>1217</v>
      </c>
      <c r="C219" s="10" t="s">
        <v>169</v>
      </c>
      <c r="D219" s="10" t="s">
        <v>277</v>
      </c>
      <c r="E219" s="29">
        <v>250</v>
      </c>
      <c r="K219" s="11">
        <v>250</v>
      </c>
      <c r="L219" s="10" t="s">
        <v>86</v>
      </c>
      <c r="M219" s="10" t="s">
        <v>156</v>
      </c>
      <c r="Q219" s="10" t="s">
        <v>6</v>
      </c>
      <c r="R219" s="10" t="s">
        <v>109</v>
      </c>
      <c r="S219" s="13" t="s">
        <v>158</v>
      </c>
      <c r="U219" s="10" t="s">
        <v>123</v>
      </c>
      <c r="W219" s="10">
        <v>50</v>
      </c>
      <c r="X219" s="10" t="s">
        <v>184</v>
      </c>
      <c r="Y219" s="10">
        <v>5</v>
      </c>
      <c r="Z219" s="10">
        <v>1000</v>
      </c>
      <c r="AD219" s="47"/>
      <c r="AI219" s="14">
        <v>344</v>
      </c>
      <c r="AK219" s="15">
        <v>2.5</v>
      </c>
    </row>
    <row r="220" spans="1:38" x14ac:dyDescent="0.25">
      <c r="A220" s="10">
        <f t="shared" si="5"/>
        <v>219</v>
      </c>
      <c r="B220" s="10">
        <v>1218</v>
      </c>
      <c r="C220" s="10" t="s">
        <v>169</v>
      </c>
      <c r="D220" s="10" t="s">
        <v>277</v>
      </c>
      <c r="E220" s="29">
        <v>250</v>
      </c>
      <c r="K220" s="11">
        <v>250</v>
      </c>
      <c r="L220" s="10" t="s">
        <v>86</v>
      </c>
      <c r="M220" s="10" t="s">
        <v>156</v>
      </c>
      <c r="Q220" s="10" t="s">
        <v>0</v>
      </c>
      <c r="R220" s="10" t="s">
        <v>110</v>
      </c>
      <c r="S220" s="13" t="s">
        <v>157</v>
      </c>
      <c r="U220" s="10" t="s">
        <v>123</v>
      </c>
      <c r="W220" s="10">
        <v>50</v>
      </c>
      <c r="X220" s="10" t="s">
        <v>184</v>
      </c>
      <c r="Y220" s="10">
        <v>5</v>
      </c>
      <c r="Z220" s="10">
        <v>1000</v>
      </c>
      <c r="AD220" s="47"/>
      <c r="AI220" s="14">
        <v>275</v>
      </c>
      <c r="AK220" s="15">
        <v>2.5</v>
      </c>
    </row>
    <row r="221" spans="1:38" x14ac:dyDescent="0.25">
      <c r="A221" s="10">
        <f t="shared" si="5"/>
        <v>220</v>
      </c>
      <c r="B221" s="10">
        <v>1219</v>
      </c>
      <c r="C221" s="10" t="s">
        <v>169</v>
      </c>
      <c r="D221" s="10" t="s">
        <v>277</v>
      </c>
      <c r="E221" s="29">
        <v>250</v>
      </c>
      <c r="K221" s="11">
        <v>250</v>
      </c>
      <c r="L221" s="10" t="s">
        <v>86</v>
      </c>
      <c r="M221" s="10" t="s">
        <v>156</v>
      </c>
      <c r="Q221" s="10" t="s">
        <v>0</v>
      </c>
      <c r="R221" s="10" t="s">
        <v>110</v>
      </c>
      <c r="S221" s="13" t="s">
        <v>158</v>
      </c>
      <c r="U221" s="10" t="s">
        <v>123</v>
      </c>
      <c r="W221" s="10">
        <v>50</v>
      </c>
      <c r="X221" s="10" t="s">
        <v>184</v>
      </c>
      <c r="Y221" s="10">
        <v>5</v>
      </c>
      <c r="Z221" s="10">
        <v>1000</v>
      </c>
      <c r="AD221" s="47"/>
      <c r="AI221" s="14">
        <v>280</v>
      </c>
      <c r="AK221" s="15">
        <v>2.5</v>
      </c>
    </row>
    <row r="222" spans="1:38" x14ac:dyDescent="0.25">
      <c r="A222" s="10">
        <f t="shared" si="5"/>
        <v>221</v>
      </c>
      <c r="B222" s="10">
        <v>1220</v>
      </c>
      <c r="C222" s="10" t="s">
        <v>169</v>
      </c>
      <c r="D222" s="10" t="s">
        <v>277</v>
      </c>
      <c r="E222" s="29">
        <v>250</v>
      </c>
      <c r="K222" s="11">
        <v>250</v>
      </c>
      <c r="L222" s="10" t="s">
        <v>86</v>
      </c>
      <c r="M222" s="10" t="s">
        <v>156</v>
      </c>
      <c r="Q222" s="10" t="s">
        <v>6</v>
      </c>
      <c r="R222" s="10" t="s">
        <v>110</v>
      </c>
      <c r="S222" s="13" t="s">
        <v>157</v>
      </c>
      <c r="U222" s="10" t="s">
        <v>123</v>
      </c>
      <c r="W222" s="10">
        <v>50</v>
      </c>
      <c r="X222" s="10" t="s">
        <v>184</v>
      </c>
      <c r="Y222" s="10">
        <v>5</v>
      </c>
      <c r="Z222" s="10">
        <v>1000</v>
      </c>
      <c r="AD222" s="47"/>
      <c r="AI222" s="14">
        <v>349</v>
      </c>
      <c r="AK222" s="15">
        <v>2.5</v>
      </c>
    </row>
    <row r="223" spans="1:38" x14ac:dyDescent="0.25">
      <c r="A223" s="10">
        <f t="shared" si="5"/>
        <v>222</v>
      </c>
      <c r="B223" s="10">
        <v>1221</v>
      </c>
      <c r="C223" s="10" t="s">
        <v>169</v>
      </c>
      <c r="D223" s="10" t="s">
        <v>277</v>
      </c>
      <c r="E223" s="29">
        <v>250</v>
      </c>
      <c r="K223" s="11">
        <v>250</v>
      </c>
      <c r="L223" s="10" t="s">
        <v>86</v>
      </c>
      <c r="M223" s="10" t="s">
        <v>156</v>
      </c>
      <c r="Q223" s="10" t="s">
        <v>6</v>
      </c>
      <c r="R223" s="10" t="s">
        <v>110</v>
      </c>
      <c r="S223" s="13" t="s">
        <v>158</v>
      </c>
      <c r="U223" s="10" t="s">
        <v>123</v>
      </c>
      <c r="W223" s="10">
        <v>50</v>
      </c>
      <c r="X223" s="10" t="s">
        <v>184</v>
      </c>
      <c r="Y223" s="10">
        <v>5</v>
      </c>
      <c r="Z223" s="10">
        <v>1000</v>
      </c>
      <c r="AD223" s="47"/>
      <c r="AI223" s="14">
        <v>354</v>
      </c>
      <c r="AK223" s="15">
        <v>2.5</v>
      </c>
    </row>
    <row r="224" spans="1:38" x14ac:dyDescent="0.25">
      <c r="A224" s="10">
        <f t="shared" si="5"/>
        <v>223</v>
      </c>
      <c r="B224" s="10">
        <v>1222</v>
      </c>
      <c r="C224" s="10" t="s">
        <v>169</v>
      </c>
      <c r="D224" s="10" t="s">
        <v>277</v>
      </c>
      <c r="E224" s="29">
        <v>250</v>
      </c>
      <c r="K224" s="11">
        <v>250</v>
      </c>
      <c r="L224" s="10" t="s">
        <v>86</v>
      </c>
      <c r="M224" s="10" t="s">
        <v>156</v>
      </c>
      <c r="Q224" s="10" t="s">
        <v>0</v>
      </c>
      <c r="R224" s="10" t="s">
        <v>111</v>
      </c>
      <c r="S224" s="13" t="s">
        <v>157</v>
      </c>
      <c r="U224" s="10" t="s">
        <v>123</v>
      </c>
      <c r="W224" s="10">
        <v>50</v>
      </c>
      <c r="X224" s="10" t="s">
        <v>184</v>
      </c>
      <c r="Y224" s="10">
        <v>5</v>
      </c>
      <c r="Z224" s="10">
        <v>1000</v>
      </c>
      <c r="AD224" s="47"/>
      <c r="AI224" s="14">
        <v>283</v>
      </c>
      <c r="AK224" s="15">
        <v>2.5</v>
      </c>
    </row>
    <row r="225" spans="1:37" x14ac:dyDescent="0.25">
      <c r="A225" s="10">
        <f t="shared" si="5"/>
        <v>224</v>
      </c>
      <c r="B225" s="10">
        <v>1223</v>
      </c>
      <c r="C225" s="10" t="s">
        <v>169</v>
      </c>
      <c r="D225" s="10" t="s">
        <v>277</v>
      </c>
      <c r="E225" s="29">
        <v>250</v>
      </c>
      <c r="K225" s="11">
        <v>250</v>
      </c>
      <c r="L225" s="10" t="s">
        <v>86</v>
      </c>
      <c r="M225" s="10" t="s">
        <v>156</v>
      </c>
      <c r="Q225" s="10" t="s">
        <v>0</v>
      </c>
      <c r="R225" s="10" t="s">
        <v>111</v>
      </c>
      <c r="S225" s="13" t="s">
        <v>158</v>
      </c>
      <c r="U225" s="10" t="s">
        <v>123</v>
      </c>
      <c r="W225" s="10">
        <v>50</v>
      </c>
      <c r="X225" s="10" t="s">
        <v>184</v>
      </c>
      <c r="Y225" s="10">
        <v>5</v>
      </c>
      <c r="Z225" s="10">
        <v>1000</v>
      </c>
      <c r="AD225" s="47"/>
      <c r="AI225" s="14">
        <v>288</v>
      </c>
      <c r="AK225" s="15">
        <v>2.5</v>
      </c>
    </row>
    <row r="226" spans="1:37" x14ac:dyDescent="0.25">
      <c r="A226" s="10">
        <f t="shared" si="5"/>
        <v>225</v>
      </c>
      <c r="B226" s="10">
        <v>1224</v>
      </c>
      <c r="C226" s="10" t="s">
        <v>169</v>
      </c>
      <c r="D226" s="10" t="s">
        <v>277</v>
      </c>
      <c r="E226" s="29">
        <v>250</v>
      </c>
      <c r="K226" s="11">
        <v>250</v>
      </c>
      <c r="L226" s="10" t="s">
        <v>86</v>
      </c>
      <c r="M226" s="10" t="s">
        <v>156</v>
      </c>
      <c r="Q226" s="10" t="s">
        <v>6</v>
      </c>
      <c r="R226" s="10" t="s">
        <v>111</v>
      </c>
      <c r="S226" s="13" t="s">
        <v>157</v>
      </c>
      <c r="U226" s="10" t="s">
        <v>123</v>
      </c>
      <c r="W226" s="10">
        <v>50</v>
      </c>
      <c r="X226" s="10" t="s">
        <v>184</v>
      </c>
      <c r="Y226" s="10">
        <v>5</v>
      </c>
      <c r="Z226" s="10">
        <v>1000</v>
      </c>
      <c r="AD226" s="47"/>
      <c r="AI226" s="14">
        <v>360</v>
      </c>
      <c r="AK226" s="15">
        <v>2.5</v>
      </c>
    </row>
    <row r="227" spans="1:37" x14ac:dyDescent="0.25">
      <c r="A227" s="10">
        <f t="shared" si="5"/>
        <v>226</v>
      </c>
      <c r="B227" s="10">
        <v>1225</v>
      </c>
      <c r="C227" s="10" t="s">
        <v>169</v>
      </c>
      <c r="D227" s="10" t="s">
        <v>277</v>
      </c>
      <c r="E227" s="29">
        <v>250</v>
      </c>
      <c r="K227" s="11">
        <v>250</v>
      </c>
      <c r="L227" s="10" t="s">
        <v>86</v>
      </c>
      <c r="M227" s="10" t="s">
        <v>156</v>
      </c>
      <c r="Q227" s="10" t="s">
        <v>6</v>
      </c>
      <c r="R227" s="10" t="s">
        <v>111</v>
      </c>
      <c r="S227" s="13" t="s">
        <v>158</v>
      </c>
      <c r="U227" s="10" t="s">
        <v>123</v>
      </c>
      <c r="W227" s="10">
        <v>50</v>
      </c>
      <c r="X227" s="10" t="s">
        <v>184</v>
      </c>
      <c r="Y227" s="10">
        <v>5</v>
      </c>
      <c r="Z227" s="10">
        <v>1000</v>
      </c>
      <c r="AD227" s="47"/>
      <c r="AI227" s="14">
        <v>365</v>
      </c>
      <c r="AK227" s="15">
        <v>2.5</v>
      </c>
    </row>
    <row r="228" spans="1:37" x14ac:dyDescent="0.25">
      <c r="A228" s="10">
        <f t="shared" si="5"/>
        <v>227</v>
      </c>
      <c r="B228" s="10">
        <v>1226</v>
      </c>
      <c r="C228" s="10" t="s">
        <v>169</v>
      </c>
      <c r="D228" s="10" t="s">
        <v>277</v>
      </c>
      <c r="E228" s="29">
        <v>250</v>
      </c>
      <c r="K228" s="11">
        <v>250</v>
      </c>
      <c r="L228" s="10" t="s">
        <v>86</v>
      </c>
      <c r="M228" s="10" t="s">
        <v>156</v>
      </c>
      <c r="Q228" s="10" t="s">
        <v>0</v>
      </c>
      <c r="R228" s="10" t="s">
        <v>112</v>
      </c>
      <c r="S228" s="13" t="s">
        <v>157</v>
      </c>
      <c r="U228" s="10" t="s">
        <v>123</v>
      </c>
      <c r="W228" s="10">
        <v>50</v>
      </c>
      <c r="X228" s="10" t="s">
        <v>184</v>
      </c>
      <c r="Y228" s="10">
        <v>5</v>
      </c>
      <c r="Z228" s="10">
        <v>1000</v>
      </c>
      <c r="AD228" s="47"/>
      <c r="AI228" s="14">
        <v>290</v>
      </c>
      <c r="AK228" s="15">
        <v>2.5</v>
      </c>
    </row>
    <row r="229" spans="1:37" x14ac:dyDescent="0.25">
      <c r="A229" s="10">
        <f t="shared" si="5"/>
        <v>228</v>
      </c>
      <c r="B229" s="10">
        <v>1227</v>
      </c>
      <c r="C229" s="10" t="s">
        <v>169</v>
      </c>
      <c r="D229" s="10" t="s">
        <v>277</v>
      </c>
      <c r="E229" s="29">
        <v>250</v>
      </c>
      <c r="K229" s="11">
        <v>250</v>
      </c>
      <c r="L229" s="10" t="s">
        <v>86</v>
      </c>
      <c r="M229" s="10" t="s">
        <v>156</v>
      </c>
      <c r="Q229" s="10" t="s">
        <v>0</v>
      </c>
      <c r="R229" s="10" t="s">
        <v>112</v>
      </c>
      <c r="S229" s="13" t="s">
        <v>158</v>
      </c>
      <c r="U229" s="10" t="s">
        <v>123</v>
      </c>
      <c r="W229" s="10">
        <v>50</v>
      </c>
      <c r="X229" s="10" t="s">
        <v>184</v>
      </c>
      <c r="Y229" s="10">
        <v>5</v>
      </c>
      <c r="Z229" s="10">
        <v>1000</v>
      </c>
      <c r="AD229" s="47"/>
      <c r="AI229" s="14">
        <v>295</v>
      </c>
      <c r="AK229" s="15">
        <v>2.5</v>
      </c>
    </row>
    <row r="230" spans="1:37" x14ac:dyDescent="0.25">
      <c r="A230" s="10">
        <f t="shared" si="5"/>
        <v>229</v>
      </c>
      <c r="B230" s="10">
        <v>1228</v>
      </c>
      <c r="C230" s="10" t="s">
        <v>169</v>
      </c>
      <c r="D230" s="10" t="s">
        <v>277</v>
      </c>
      <c r="E230" s="29">
        <v>250</v>
      </c>
      <c r="K230" s="11">
        <v>250</v>
      </c>
      <c r="L230" s="10" t="s">
        <v>86</v>
      </c>
      <c r="M230" s="10" t="s">
        <v>156</v>
      </c>
      <c r="Q230" s="10" t="s">
        <v>6</v>
      </c>
      <c r="R230" s="10" t="s">
        <v>112</v>
      </c>
      <c r="S230" s="13" t="s">
        <v>157</v>
      </c>
      <c r="U230" s="10" t="s">
        <v>123</v>
      </c>
      <c r="W230" s="10">
        <v>50</v>
      </c>
      <c r="X230" s="10" t="s">
        <v>184</v>
      </c>
      <c r="Y230" s="10">
        <v>5</v>
      </c>
      <c r="Z230" s="10">
        <v>1000</v>
      </c>
      <c r="AD230" s="47"/>
      <c r="AI230" s="14">
        <v>373</v>
      </c>
      <c r="AK230" s="15">
        <v>2.5</v>
      </c>
    </row>
    <row r="231" spans="1:37" x14ac:dyDescent="0.25">
      <c r="A231" s="10">
        <f t="shared" si="5"/>
        <v>230</v>
      </c>
      <c r="B231" s="10">
        <v>1229</v>
      </c>
      <c r="C231" s="10" t="s">
        <v>169</v>
      </c>
      <c r="D231" s="10" t="s">
        <v>277</v>
      </c>
      <c r="E231" s="29">
        <v>250</v>
      </c>
      <c r="K231" s="11">
        <v>250</v>
      </c>
      <c r="L231" s="10" t="s">
        <v>86</v>
      </c>
      <c r="M231" s="10" t="s">
        <v>156</v>
      </c>
      <c r="Q231" s="10" t="s">
        <v>6</v>
      </c>
      <c r="R231" s="10" t="s">
        <v>112</v>
      </c>
      <c r="S231" s="13" t="s">
        <v>158</v>
      </c>
      <c r="U231" s="10" t="s">
        <v>123</v>
      </c>
      <c r="W231" s="10">
        <v>50</v>
      </c>
      <c r="X231" s="10" t="s">
        <v>184</v>
      </c>
      <c r="Y231" s="10">
        <v>5</v>
      </c>
      <c r="Z231" s="10">
        <v>1000</v>
      </c>
      <c r="AD231" s="47"/>
      <c r="AI231" s="14">
        <v>378</v>
      </c>
      <c r="AK231" s="15">
        <v>2.5</v>
      </c>
    </row>
    <row r="232" spans="1:37" x14ac:dyDescent="0.25">
      <c r="A232" s="10">
        <f t="shared" si="5"/>
        <v>231</v>
      </c>
      <c r="B232" s="10">
        <v>1230</v>
      </c>
      <c r="C232" s="10" t="s">
        <v>169</v>
      </c>
      <c r="D232" s="10" t="s">
        <v>277</v>
      </c>
      <c r="E232" s="29">
        <v>250</v>
      </c>
      <c r="K232" s="11">
        <v>250</v>
      </c>
      <c r="L232" s="10" t="s">
        <v>86</v>
      </c>
      <c r="M232" s="10" t="s">
        <v>156</v>
      </c>
      <c r="Q232" s="10" t="s">
        <v>0</v>
      </c>
      <c r="R232" s="10" t="s">
        <v>113</v>
      </c>
      <c r="S232" s="13" t="s">
        <v>157</v>
      </c>
      <c r="U232" s="10" t="s">
        <v>123</v>
      </c>
      <c r="W232" s="10">
        <v>50</v>
      </c>
      <c r="X232" s="10" t="s">
        <v>184</v>
      </c>
      <c r="Y232" s="10">
        <v>5</v>
      </c>
      <c r="Z232" s="10">
        <v>1000</v>
      </c>
      <c r="AD232" s="47"/>
      <c r="AI232" s="14">
        <v>298</v>
      </c>
      <c r="AK232" s="15">
        <v>2.5</v>
      </c>
    </row>
    <row r="233" spans="1:37" x14ac:dyDescent="0.25">
      <c r="A233" s="10">
        <f t="shared" si="5"/>
        <v>232</v>
      </c>
      <c r="B233" s="10">
        <v>1231</v>
      </c>
      <c r="C233" s="10" t="s">
        <v>169</v>
      </c>
      <c r="D233" s="10" t="s">
        <v>277</v>
      </c>
      <c r="E233" s="29">
        <v>250</v>
      </c>
      <c r="K233" s="11">
        <v>250</v>
      </c>
      <c r="L233" s="10" t="s">
        <v>86</v>
      </c>
      <c r="M233" s="10" t="s">
        <v>156</v>
      </c>
      <c r="Q233" s="10" t="s">
        <v>0</v>
      </c>
      <c r="R233" s="10" t="s">
        <v>113</v>
      </c>
      <c r="S233" s="13" t="s">
        <v>158</v>
      </c>
      <c r="U233" s="10" t="s">
        <v>123</v>
      </c>
      <c r="W233" s="10">
        <v>50</v>
      </c>
      <c r="X233" s="10" t="s">
        <v>184</v>
      </c>
      <c r="Y233" s="10">
        <v>5</v>
      </c>
      <c r="Z233" s="10">
        <v>1000</v>
      </c>
      <c r="AD233" s="47"/>
      <c r="AI233" s="14">
        <v>303</v>
      </c>
      <c r="AK233" s="15">
        <v>2.5</v>
      </c>
    </row>
    <row r="234" spans="1:37" x14ac:dyDescent="0.25">
      <c r="A234" s="10">
        <f t="shared" si="5"/>
        <v>233</v>
      </c>
      <c r="B234" s="10">
        <v>1232</v>
      </c>
      <c r="C234" s="10" t="s">
        <v>169</v>
      </c>
      <c r="D234" s="10" t="s">
        <v>277</v>
      </c>
      <c r="E234" s="29">
        <v>250</v>
      </c>
      <c r="K234" s="11">
        <v>250</v>
      </c>
      <c r="L234" s="10" t="s">
        <v>86</v>
      </c>
      <c r="M234" s="10" t="s">
        <v>156</v>
      </c>
      <c r="Q234" s="10" t="s">
        <v>6</v>
      </c>
      <c r="R234" s="10" t="s">
        <v>113</v>
      </c>
      <c r="S234" s="13" t="s">
        <v>157</v>
      </c>
      <c r="U234" s="10" t="s">
        <v>123</v>
      </c>
      <c r="W234" s="10">
        <v>50</v>
      </c>
      <c r="X234" s="10" t="s">
        <v>184</v>
      </c>
      <c r="Y234" s="10">
        <v>5</v>
      </c>
      <c r="Z234" s="10">
        <v>1000</v>
      </c>
      <c r="AD234" s="47"/>
      <c r="AI234" s="14">
        <v>383</v>
      </c>
      <c r="AK234" s="15">
        <v>2.5</v>
      </c>
    </row>
    <row r="235" spans="1:37" x14ac:dyDescent="0.25">
      <c r="A235" s="10">
        <f t="shared" si="5"/>
        <v>234</v>
      </c>
      <c r="B235" s="10">
        <v>1233</v>
      </c>
      <c r="C235" s="10" t="s">
        <v>169</v>
      </c>
      <c r="D235" s="10" t="s">
        <v>277</v>
      </c>
      <c r="E235" s="29">
        <v>250</v>
      </c>
      <c r="K235" s="11">
        <v>250</v>
      </c>
      <c r="L235" s="10" t="s">
        <v>86</v>
      </c>
      <c r="M235" s="10" t="s">
        <v>156</v>
      </c>
      <c r="Q235" s="10" t="s">
        <v>6</v>
      </c>
      <c r="R235" s="10" t="s">
        <v>113</v>
      </c>
      <c r="S235" s="13" t="s">
        <v>158</v>
      </c>
      <c r="U235" s="10" t="s">
        <v>123</v>
      </c>
      <c r="W235" s="10">
        <v>50</v>
      </c>
      <c r="X235" s="10" t="s">
        <v>184</v>
      </c>
      <c r="Y235" s="10">
        <v>5</v>
      </c>
      <c r="Z235" s="10">
        <v>1000</v>
      </c>
      <c r="AD235" s="47"/>
      <c r="AI235" s="14">
        <v>388</v>
      </c>
      <c r="AK235" s="15">
        <v>2.5</v>
      </c>
    </row>
    <row r="236" spans="1:37" x14ac:dyDescent="0.25">
      <c r="A236" s="10">
        <f t="shared" si="5"/>
        <v>235</v>
      </c>
      <c r="B236" s="10">
        <v>1234</v>
      </c>
      <c r="C236" s="10" t="s">
        <v>169</v>
      </c>
      <c r="D236" s="10" t="s">
        <v>277</v>
      </c>
      <c r="E236" s="29">
        <v>250</v>
      </c>
      <c r="K236" s="11">
        <v>250</v>
      </c>
      <c r="L236" s="10" t="s">
        <v>86</v>
      </c>
      <c r="M236" s="10" t="s">
        <v>156</v>
      </c>
      <c r="Q236" s="10" t="s">
        <v>0</v>
      </c>
      <c r="R236" s="10" t="s">
        <v>114</v>
      </c>
      <c r="S236" s="13" t="s">
        <v>157</v>
      </c>
      <c r="U236" s="10" t="s">
        <v>123</v>
      </c>
      <c r="W236" s="10">
        <v>50</v>
      </c>
      <c r="X236" s="10" t="s">
        <v>184</v>
      </c>
      <c r="Y236" s="10">
        <v>5</v>
      </c>
      <c r="Z236" s="10">
        <v>1000</v>
      </c>
      <c r="AD236" s="47"/>
      <c r="AI236" s="14">
        <v>305</v>
      </c>
      <c r="AK236" s="15">
        <v>2.5</v>
      </c>
    </row>
    <row r="237" spans="1:37" x14ac:dyDescent="0.25">
      <c r="A237" s="10">
        <f t="shared" si="5"/>
        <v>236</v>
      </c>
      <c r="B237" s="10">
        <v>1235</v>
      </c>
      <c r="C237" s="10" t="s">
        <v>169</v>
      </c>
      <c r="D237" s="10" t="s">
        <v>277</v>
      </c>
      <c r="E237" s="29">
        <v>250</v>
      </c>
      <c r="K237" s="11">
        <v>250</v>
      </c>
      <c r="L237" s="10" t="s">
        <v>86</v>
      </c>
      <c r="M237" s="10" t="s">
        <v>156</v>
      </c>
      <c r="Q237" s="10" t="s">
        <v>0</v>
      </c>
      <c r="R237" s="10" t="s">
        <v>114</v>
      </c>
      <c r="S237" s="13" t="s">
        <v>158</v>
      </c>
      <c r="U237" s="10" t="s">
        <v>123</v>
      </c>
      <c r="W237" s="10">
        <v>50</v>
      </c>
      <c r="X237" s="10" t="s">
        <v>184</v>
      </c>
      <c r="Y237" s="10">
        <v>5</v>
      </c>
      <c r="Z237" s="10">
        <v>1000</v>
      </c>
      <c r="AD237" s="47"/>
      <c r="AI237" s="14">
        <v>310</v>
      </c>
      <c r="AK237" s="15">
        <v>2.5</v>
      </c>
    </row>
    <row r="238" spans="1:37" x14ac:dyDescent="0.25">
      <c r="A238" s="10">
        <f t="shared" si="5"/>
        <v>237</v>
      </c>
      <c r="B238" s="10">
        <v>1236</v>
      </c>
      <c r="C238" s="10" t="s">
        <v>169</v>
      </c>
      <c r="D238" s="10" t="s">
        <v>277</v>
      </c>
      <c r="E238" s="29">
        <v>250</v>
      </c>
      <c r="K238" s="11">
        <v>250</v>
      </c>
      <c r="L238" s="10" t="s">
        <v>86</v>
      </c>
      <c r="M238" s="10" t="s">
        <v>156</v>
      </c>
      <c r="Q238" s="10" t="s">
        <v>6</v>
      </c>
      <c r="R238" s="10" t="s">
        <v>114</v>
      </c>
      <c r="S238" s="13" t="s">
        <v>157</v>
      </c>
      <c r="U238" s="10" t="s">
        <v>123</v>
      </c>
      <c r="W238" s="10">
        <v>50</v>
      </c>
      <c r="X238" s="10" t="s">
        <v>184</v>
      </c>
      <c r="Y238" s="10">
        <v>5</v>
      </c>
      <c r="Z238" s="10">
        <v>1000</v>
      </c>
      <c r="AD238" s="47"/>
      <c r="AI238" s="14">
        <v>393</v>
      </c>
      <c r="AK238" s="15">
        <v>2.5</v>
      </c>
    </row>
    <row r="239" spans="1:37" x14ac:dyDescent="0.25">
      <c r="A239" s="10">
        <f t="shared" si="5"/>
        <v>238</v>
      </c>
      <c r="B239" s="10">
        <v>1237</v>
      </c>
      <c r="C239" s="10" t="s">
        <v>169</v>
      </c>
      <c r="D239" s="10" t="s">
        <v>277</v>
      </c>
      <c r="E239" s="29">
        <v>250</v>
      </c>
      <c r="K239" s="11">
        <v>250</v>
      </c>
      <c r="L239" s="10" t="s">
        <v>86</v>
      </c>
      <c r="M239" s="10" t="s">
        <v>156</v>
      </c>
      <c r="Q239" s="10" t="s">
        <v>6</v>
      </c>
      <c r="R239" s="10" t="s">
        <v>114</v>
      </c>
      <c r="S239" s="13" t="s">
        <v>158</v>
      </c>
      <c r="U239" s="10" t="s">
        <v>123</v>
      </c>
      <c r="W239" s="10">
        <v>50</v>
      </c>
      <c r="X239" s="10" t="s">
        <v>184</v>
      </c>
      <c r="Y239" s="10">
        <v>5</v>
      </c>
      <c r="Z239" s="10">
        <v>1000</v>
      </c>
      <c r="AD239" s="47"/>
      <c r="AI239" s="14">
        <v>398</v>
      </c>
      <c r="AK239" s="15">
        <v>2.5</v>
      </c>
    </row>
    <row r="240" spans="1:37" x14ac:dyDescent="0.25">
      <c r="A240" s="10">
        <f t="shared" si="5"/>
        <v>239</v>
      </c>
      <c r="B240" s="10">
        <v>1238</v>
      </c>
      <c r="C240" s="10" t="s">
        <v>169</v>
      </c>
      <c r="D240" s="10" t="s">
        <v>277</v>
      </c>
      <c r="E240" s="29">
        <v>250</v>
      </c>
      <c r="K240" s="11">
        <v>250</v>
      </c>
      <c r="L240" s="10" t="s">
        <v>86</v>
      </c>
      <c r="M240" s="10" t="s">
        <v>156</v>
      </c>
      <c r="Q240" s="10" t="s">
        <v>0</v>
      </c>
      <c r="R240" s="10" t="s">
        <v>115</v>
      </c>
      <c r="S240" s="13" t="s">
        <v>157</v>
      </c>
      <c r="U240" s="10" t="s">
        <v>123</v>
      </c>
      <c r="W240" s="10">
        <v>50</v>
      </c>
      <c r="X240" s="10" t="s">
        <v>184</v>
      </c>
      <c r="Y240" s="10">
        <v>5</v>
      </c>
      <c r="Z240" s="10">
        <v>1000</v>
      </c>
      <c r="AD240" s="47"/>
      <c r="AI240" s="14">
        <v>311</v>
      </c>
      <c r="AK240" s="15">
        <v>2.5</v>
      </c>
    </row>
    <row r="241" spans="1:37" x14ac:dyDescent="0.25">
      <c r="A241" s="10">
        <f t="shared" si="5"/>
        <v>240</v>
      </c>
      <c r="B241" s="10">
        <v>1239</v>
      </c>
      <c r="C241" s="10" t="s">
        <v>169</v>
      </c>
      <c r="D241" s="10" t="s">
        <v>277</v>
      </c>
      <c r="E241" s="29">
        <v>250</v>
      </c>
      <c r="K241" s="11">
        <v>250</v>
      </c>
      <c r="L241" s="10" t="s">
        <v>86</v>
      </c>
      <c r="M241" s="10" t="s">
        <v>156</v>
      </c>
      <c r="Q241" s="10" t="s">
        <v>0</v>
      </c>
      <c r="R241" s="10" t="s">
        <v>115</v>
      </c>
      <c r="S241" s="13" t="s">
        <v>158</v>
      </c>
      <c r="U241" s="10" t="s">
        <v>123</v>
      </c>
      <c r="W241" s="10">
        <v>50</v>
      </c>
      <c r="X241" s="10" t="s">
        <v>184</v>
      </c>
      <c r="Y241" s="10">
        <v>5</v>
      </c>
      <c r="Z241" s="10">
        <v>1000</v>
      </c>
      <c r="AD241" s="47"/>
      <c r="AI241" s="14">
        <v>316</v>
      </c>
      <c r="AK241" s="15">
        <v>2.5</v>
      </c>
    </row>
    <row r="242" spans="1:37" x14ac:dyDescent="0.25">
      <c r="A242" s="10">
        <f t="shared" si="5"/>
        <v>241</v>
      </c>
      <c r="B242" s="10">
        <v>1240</v>
      </c>
      <c r="C242" s="10" t="s">
        <v>169</v>
      </c>
      <c r="D242" s="10" t="s">
        <v>277</v>
      </c>
      <c r="E242" s="29">
        <v>250</v>
      </c>
      <c r="K242" s="11">
        <v>250</v>
      </c>
      <c r="L242" s="10" t="s">
        <v>86</v>
      </c>
      <c r="M242" s="10" t="s">
        <v>156</v>
      </c>
      <c r="Q242" s="10" t="s">
        <v>6</v>
      </c>
      <c r="R242" s="10" t="s">
        <v>115</v>
      </c>
      <c r="S242" s="13" t="s">
        <v>157</v>
      </c>
      <c r="U242" s="10" t="s">
        <v>123</v>
      </c>
      <c r="W242" s="10">
        <v>50</v>
      </c>
      <c r="X242" s="10" t="s">
        <v>184</v>
      </c>
      <c r="Y242" s="10">
        <v>5</v>
      </c>
      <c r="Z242" s="10">
        <v>1000</v>
      </c>
      <c r="AD242" s="47"/>
      <c r="AI242" s="14">
        <v>403</v>
      </c>
      <c r="AK242" s="15">
        <v>2.5</v>
      </c>
    </row>
    <row r="243" spans="1:37" x14ac:dyDescent="0.25">
      <c r="A243" s="10">
        <f t="shared" si="5"/>
        <v>242</v>
      </c>
      <c r="B243" s="10">
        <v>1241</v>
      </c>
      <c r="C243" s="10" t="s">
        <v>169</v>
      </c>
      <c r="D243" s="10" t="s">
        <v>277</v>
      </c>
      <c r="E243" s="29">
        <v>250</v>
      </c>
      <c r="K243" s="11">
        <v>250</v>
      </c>
      <c r="L243" s="10" t="s">
        <v>86</v>
      </c>
      <c r="M243" s="10" t="s">
        <v>156</v>
      </c>
      <c r="Q243" s="10" t="s">
        <v>6</v>
      </c>
      <c r="R243" s="10" t="s">
        <v>115</v>
      </c>
      <c r="S243" s="13" t="s">
        <v>158</v>
      </c>
      <c r="U243" s="10" t="s">
        <v>123</v>
      </c>
      <c r="W243" s="10">
        <v>50</v>
      </c>
      <c r="X243" s="10" t="s">
        <v>184</v>
      </c>
      <c r="Y243" s="10">
        <v>5</v>
      </c>
      <c r="Z243" s="10">
        <v>1000</v>
      </c>
      <c r="AD243" s="47"/>
      <c r="AI243" s="14">
        <v>408</v>
      </c>
      <c r="AK243" s="15">
        <v>2.5</v>
      </c>
    </row>
    <row r="244" spans="1:37" x14ac:dyDescent="0.25">
      <c r="A244" s="10">
        <f t="shared" si="5"/>
        <v>243</v>
      </c>
      <c r="B244" s="10">
        <v>1242</v>
      </c>
      <c r="C244" s="10" t="s">
        <v>169</v>
      </c>
      <c r="D244" s="10" t="s">
        <v>277</v>
      </c>
      <c r="E244" s="29">
        <v>250</v>
      </c>
      <c r="K244" s="11">
        <v>250</v>
      </c>
      <c r="L244" s="10" t="s">
        <v>86</v>
      </c>
      <c r="M244" s="10" t="s">
        <v>156</v>
      </c>
      <c r="Q244" s="10" t="s">
        <v>0</v>
      </c>
      <c r="R244" s="10" t="s">
        <v>116</v>
      </c>
      <c r="S244" s="13" t="s">
        <v>157</v>
      </c>
      <c r="U244" s="10" t="s">
        <v>123</v>
      </c>
      <c r="W244" s="10">
        <v>50</v>
      </c>
      <c r="X244" s="10" t="s">
        <v>184</v>
      </c>
      <c r="Y244" s="10">
        <v>5</v>
      </c>
      <c r="Z244" s="10">
        <v>1000</v>
      </c>
      <c r="AD244" s="47"/>
      <c r="AI244" s="14">
        <v>317</v>
      </c>
      <c r="AK244" s="15">
        <v>2.5</v>
      </c>
    </row>
    <row r="245" spans="1:37" x14ac:dyDescent="0.25">
      <c r="A245" s="10">
        <f t="shared" si="5"/>
        <v>244</v>
      </c>
      <c r="B245" s="10">
        <v>1243</v>
      </c>
      <c r="C245" s="10" t="s">
        <v>169</v>
      </c>
      <c r="D245" s="10" t="s">
        <v>277</v>
      </c>
      <c r="E245" s="29">
        <v>250</v>
      </c>
      <c r="K245" s="11">
        <v>250</v>
      </c>
      <c r="L245" s="10" t="s">
        <v>86</v>
      </c>
      <c r="M245" s="10" t="s">
        <v>156</v>
      </c>
      <c r="Q245" s="10" t="s">
        <v>0</v>
      </c>
      <c r="R245" s="10" t="s">
        <v>116</v>
      </c>
      <c r="S245" s="13" t="s">
        <v>158</v>
      </c>
      <c r="U245" s="10" t="s">
        <v>123</v>
      </c>
      <c r="W245" s="10">
        <v>50</v>
      </c>
      <c r="X245" s="10" t="s">
        <v>184</v>
      </c>
      <c r="Y245" s="10">
        <v>5</v>
      </c>
      <c r="Z245" s="10">
        <v>1000</v>
      </c>
      <c r="AD245" s="47"/>
      <c r="AI245" s="14">
        <v>322</v>
      </c>
      <c r="AK245" s="15">
        <v>2.5</v>
      </c>
    </row>
    <row r="246" spans="1:37" x14ac:dyDescent="0.25">
      <c r="A246" s="10">
        <f t="shared" si="5"/>
        <v>245</v>
      </c>
      <c r="B246" s="10">
        <v>1244</v>
      </c>
      <c r="C246" s="10" t="s">
        <v>169</v>
      </c>
      <c r="D246" s="10" t="s">
        <v>277</v>
      </c>
      <c r="E246" s="29">
        <v>250</v>
      </c>
      <c r="K246" s="11">
        <v>250</v>
      </c>
      <c r="L246" s="10" t="s">
        <v>86</v>
      </c>
      <c r="M246" s="10" t="s">
        <v>156</v>
      </c>
      <c r="Q246" s="10" t="s">
        <v>6</v>
      </c>
      <c r="R246" s="10" t="s">
        <v>116</v>
      </c>
      <c r="S246" s="13" t="s">
        <v>157</v>
      </c>
      <c r="U246" s="10" t="s">
        <v>123</v>
      </c>
      <c r="W246" s="10">
        <v>50</v>
      </c>
      <c r="X246" s="10" t="s">
        <v>184</v>
      </c>
      <c r="Y246" s="10">
        <v>5</v>
      </c>
      <c r="Z246" s="10">
        <v>1000</v>
      </c>
      <c r="AD246" s="47"/>
      <c r="AI246" s="14">
        <v>412</v>
      </c>
      <c r="AK246" s="15">
        <v>2.5</v>
      </c>
    </row>
    <row r="247" spans="1:37" x14ac:dyDescent="0.25">
      <c r="A247" s="10">
        <f t="shared" si="5"/>
        <v>246</v>
      </c>
      <c r="B247" s="10">
        <v>1245</v>
      </c>
      <c r="C247" s="10" t="s">
        <v>169</v>
      </c>
      <c r="D247" s="10" t="s">
        <v>277</v>
      </c>
      <c r="E247" s="29">
        <v>250</v>
      </c>
      <c r="K247" s="11">
        <v>250</v>
      </c>
      <c r="L247" s="10" t="s">
        <v>86</v>
      </c>
      <c r="M247" s="10" t="s">
        <v>156</v>
      </c>
      <c r="Q247" s="10" t="s">
        <v>6</v>
      </c>
      <c r="R247" s="10" t="s">
        <v>116</v>
      </c>
      <c r="S247" s="13" t="s">
        <v>158</v>
      </c>
      <c r="U247" s="10" t="s">
        <v>123</v>
      </c>
      <c r="W247" s="10">
        <v>50</v>
      </c>
      <c r="X247" s="10" t="s">
        <v>184</v>
      </c>
      <c r="Y247" s="10">
        <v>5</v>
      </c>
      <c r="Z247" s="10">
        <v>1000</v>
      </c>
      <c r="AD247" s="47"/>
      <c r="AI247" s="14">
        <v>417</v>
      </c>
      <c r="AK247" s="15">
        <v>2.5</v>
      </c>
    </row>
    <row r="248" spans="1:37" x14ac:dyDescent="0.25">
      <c r="A248" s="10">
        <f t="shared" si="5"/>
        <v>247</v>
      </c>
      <c r="B248" s="10">
        <v>1246</v>
      </c>
      <c r="C248" s="10" t="s">
        <v>169</v>
      </c>
      <c r="D248" s="10" t="s">
        <v>277</v>
      </c>
      <c r="E248" s="29">
        <v>250</v>
      </c>
      <c r="K248" s="11">
        <v>250</v>
      </c>
      <c r="L248" s="10" t="s">
        <v>86</v>
      </c>
      <c r="M248" s="10" t="s">
        <v>156</v>
      </c>
      <c r="Q248" s="10" t="s">
        <v>0</v>
      </c>
      <c r="R248" s="10" t="s">
        <v>109</v>
      </c>
      <c r="S248" s="13" t="s">
        <v>157</v>
      </c>
      <c r="U248" s="10" t="s">
        <v>124</v>
      </c>
      <c r="W248" s="10">
        <v>50</v>
      </c>
      <c r="X248" s="10" t="s">
        <v>184</v>
      </c>
      <c r="Y248" s="10">
        <v>5</v>
      </c>
      <c r="Z248" s="10">
        <v>1000</v>
      </c>
      <c r="AD248" s="47"/>
      <c r="AI248" s="14">
        <v>386</v>
      </c>
      <c r="AK248" s="15">
        <v>2.5</v>
      </c>
    </row>
    <row r="249" spans="1:37" x14ac:dyDescent="0.25">
      <c r="A249" s="10">
        <f t="shared" si="5"/>
        <v>248</v>
      </c>
      <c r="B249" s="10">
        <v>1247</v>
      </c>
      <c r="C249" s="10" t="s">
        <v>169</v>
      </c>
      <c r="D249" s="10" t="s">
        <v>277</v>
      </c>
      <c r="E249" s="29">
        <v>250</v>
      </c>
      <c r="K249" s="11">
        <v>250</v>
      </c>
      <c r="L249" s="10" t="s">
        <v>86</v>
      </c>
      <c r="M249" s="10" t="s">
        <v>156</v>
      </c>
      <c r="Q249" s="10" t="s">
        <v>0</v>
      </c>
      <c r="R249" s="10" t="s">
        <v>109</v>
      </c>
      <c r="S249" s="13" t="s">
        <v>158</v>
      </c>
      <c r="U249" s="10" t="s">
        <v>124</v>
      </c>
      <c r="W249" s="10">
        <v>50</v>
      </c>
      <c r="X249" s="10" t="s">
        <v>184</v>
      </c>
      <c r="Y249" s="10">
        <v>5</v>
      </c>
      <c r="Z249" s="10">
        <v>1000</v>
      </c>
      <c r="AD249" s="47"/>
      <c r="AI249" s="14">
        <v>391</v>
      </c>
      <c r="AK249" s="15">
        <v>2.5</v>
      </c>
    </row>
    <row r="250" spans="1:37" x14ac:dyDescent="0.25">
      <c r="A250" s="10">
        <f t="shared" si="5"/>
        <v>249</v>
      </c>
      <c r="B250" s="10">
        <v>1248</v>
      </c>
      <c r="C250" s="10" t="s">
        <v>169</v>
      </c>
      <c r="D250" s="10" t="s">
        <v>277</v>
      </c>
      <c r="E250" s="29">
        <v>250</v>
      </c>
      <c r="K250" s="11">
        <v>250</v>
      </c>
      <c r="L250" s="10" t="s">
        <v>86</v>
      </c>
      <c r="M250" s="10" t="s">
        <v>156</v>
      </c>
      <c r="Q250" s="10" t="s">
        <v>6</v>
      </c>
      <c r="R250" s="10" t="s">
        <v>109</v>
      </c>
      <c r="S250" s="13" t="s">
        <v>157</v>
      </c>
      <c r="U250" s="10" t="s">
        <v>124</v>
      </c>
      <c r="W250" s="10">
        <v>50</v>
      </c>
      <c r="X250" s="10" t="s">
        <v>184</v>
      </c>
      <c r="Y250" s="10">
        <v>5</v>
      </c>
      <c r="Z250" s="10">
        <v>1000</v>
      </c>
      <c r="AD250" s="47"/>
      <c r="AI250" s="14">
        <v>505</v>
      </c>
      <c r="AK250" s="15">
        <v>2.5</v>
      </c>
    </row>
    <row r="251" spans="1:37" x14ac:dyDescent="0.25">
      <c r="A251" s="10">
        <f t="shared" si="5"/>
        <v>250</v>
      </c>
      <c r="B251" s="10">
        <v>1249</v>
      </c>
      <c r="C251" s="10" t="s">
        <v>169</v>
      </c>
      <c r="D251" s="10" t="s">
        <v>277</v>
      </c>
      <c r="E251" s="29">
        <v>250</v>
      </c>
      <c r="K251" s="11">
        <v>250</v>
      </c>
      <c r="L251" s="10" t="s">
        <v>86</v>
      </c>
      <c r="M251" s="10" t="s">
        <v>156</v>
      </c>
      <c r="Q251" s="10" t="s">
        <v>6</v>
      </c>
      <c r="R251" s="10" t="s">
        <v>109</v>
      </c>
      <c r="S251" s="13" t="s">
        <v>158</v>
      </c>
      <c r="U251" s="10" t="s">
        <v>124</v>
      </c>
      <c r="W251" s="10">
        <v>50</v>
      </c>
      <c r="X251" s="10" t="s">
        <v>184</v>
      </c>
      <c r="Y251" s="10">
        <v>5</v>
      </c>
      <c r="Z251" s="10">
        <v>1000</v>
      </c>
      <c r="AD251" s="47"/>
      <c r="AI251" s="14">
        <v>510</v>
      </c>
      <c r="AK251" s="15">
        <v>2.5</v>
      </c>
    </row>
    <row r="252" spans="1:37" x14ac:dyDescent="0.25">
      <c r="A252" s="10">
        <f t="shared" si="5"/>
        <v>251</v>
      </c>
      <c r="B252" s="10">
        <v>1250</v>
      </c>
      <c r="C252" s="10" t="s">
        <v>169</v>
      </c>
      <c r="D252" s="10" t="s">
        <v>277</v>
      </c>
      <c r="E252" s="29">
        <v>250</v>
      </c>
      <c r="K252" s="11">
        <v>250</v>
      </c>
      <c r="L252" s="10" t="s">
        <v>86</v>
      </c>
      <c r="M252" s="10" t="s">
        <v>156</v>
      </c>
      <c r="Q252" s="10" t="s">
        <v>0</v>
      </c>
      <c r="R252" s="10" t="s">
        <v>110</v>
      </c>
      <c r="S252" s="13" t="s">
        <v>157</v>
      </c>
      <c r="U252" s="10" t="s">
        <v>124</v>
      </c>
      <c r="W252" s="10">
        <v>50</v>
      </c>
      <c r="X252" s="10" t="s">
        <v>184</v>
      </c>
      <c r="Y252" s="10">
        <v>5</v>
      </c>
      <c r="Z252" s="10">
        <v>1000</v>
      </c>
      <c r="AD252" s="47"/>
      <c r="AI252" s="14">
        <v>398</v>
      </c>
      <c r="AK252" s="15">
        <v>2.5</v>
      </c>
    </row>
    <row r="253" spans="1:37" x14ac:dyDescent="0.25">
      <c r="A253" s="10">
        <f t="shared" si="5"/>
        <v>252</v>
      </c>
      <c r="B253" s="10">
        <v>1251</v>
      </c>
      <c r="C253" s="10" t="s">
        <v>169</v>
      </c>
      <c r="D253" s="10" t="s">
        <v>277</v>
      </c>
      <c r="E253" s="29">
        <v>250</v>
      </c>
      <c r="K253" s="11">
        <v>250</v>
      </c>
      <c r="L253" s="10" t="s">
        <v>86</v>
      </c>
      <c r="M253" s="10" t="s">
        <v>156</v>
      </c>
      <c r="Q253" s="10" t="s">
        <v>0</v>
      </c>
      <c r="R253" s="10" t="s">
        <v>110</v>
      </c>
      <c r="S253" s="13" t="s">
        <v>158</v>
      </c>
      <c r="U253" s="10" t="s">
        <v>124</v>
      </c>
      <c r="W253" s="10">
        <v>50</v>
      </c>
      <c r="X253" s="10" t="s">
        <v>184</v>
      </c>
      <c r="Y253" s="10">
        <v>5</v>
      </c>
      <c r="Z253" s="10">
        <v>1000</v>
      </c>
      <c r="AD253" s="47"/>
      <c r="AI253" s="14">
        <v>403</v>
      </c>
      <c r="AK253" s="15">
        <v>2.5</v>
      </c>
    </row>
    <row r="254" spans="1:37" x14ac:dyDescent="0.25">
      <c r="A254" s="10">
        <f t="shared" si="5"/>
        <v>253</v>
      </c>
      <c r="B254" s="10">
        <v>1252</v>
      </c>
      <c r="C254" s="10" t="s">
        <v>169</v>
      </c>
      <c r="D254" s="10" t="s">
        <v>277</v>
      </c>
      <c r="E254" s="29">
        <v>250</v>
      </c>
      <c r="K254" s="11">
        <v>250</v>
      </c>
      <c r="L254" s="10" t="s">
        <v>86</v>
      </c>
      <c r="M254" s="10" t="s">
        <v>156</v>
      </c>
      <c r="Q254" s="10" t="s">
        <v>6</v>
      </c>
      <c r="R254" s="10" t="s">
        <v>110</v>
      </c>
      <c r="S254" s="13" t="s">
        <v>157</v>
      </c>
      <c r="U254" s="10" t="s">
        <v>124</v>
      </c>
      <c r="W254" s="10">
        <v>50</v>
      </c>
      <c r="X254" s="10" t="s">
        <v>184</v>
      </c>
      <c r="Y254" s="10">
        <v>5</v>
      </c>
      <c r="Z254" s="10">
        <v>1000</v>
      </c>
      <c r="AD254" s="47"/>
      <c r="AI254" s="14">
        <v>521</v>
      </c>
      <c r="AK254" s="15">
        <v>2.5</v>
      </c>
    </row>
    <row r="255" spans="1:37" x14ac:dyDescent="0.25">
      <c r="A255" s="10">
        <f t="shared" si="5"/>
        <v>254</v>
      </c>
      <c r="B255" s="10">
        <v>1253</v>
      </c>
      <c r="C255" s="10" t="s">
        <v>169</v>
      </c>
      <c r="D255" s="10" t="s">
        <v>277</v>
      </c>
      <c r="E255" s="29">
        <v>250</v>
      </c>
      <c r="K255" s="11">
        <v>250</v>
      </c>
      <c r="L255" s="10" t="s">
        <v>86</v>
      </c>
      <c r="M255" s="10" t="s">
        <v>156</v>
      </c>
      <c r="Q255" s="10" t="s">
        <v>6</v>
      </c>
      <c r="R255" s="10" t="s">
        <v>110</v>
      </c>
      <c r="S255" s="13" t="s">
        <v>158</v>
      </c>
      <c r="U255" s="10" t="s">
        <v>124</v>
      </c>
      <c r="W255" s="10">
        <v>50</v>
      </c>
      <c r="X255" s="10" t="s">
        <v>184</v>
      </c>
      <c r="Y255" s="10">
        <v>5</v>
      </c>
      <c r="Z255" s="10">
        <v>1000</v>
      </c>
      <c r="AD255" s="47"/>
      <c r="AI255" s="14">
        <v>526</v>
      </c>
      <c r="AK255" s="15">
        <v>2.5</v>
      </c>
    </row>
    <row r="256" spans="1:37" x14ac:dyDescent="0.25">
      <c r="A256" s="10">
        <f t="shared" si="5"/>
        <v>255</v>
      </c>
      <c r="B256" s="10">
        <v>1254</v>
      </c>
      <c r="C256" s="10" t="s">
        <v>169</v>
      </c>
      <c r="D256" s="10" t="s">
        <v>277</v>
      </c>
      <c r="E256" s="29">
        <v>250</v>
      </c>
      <c r="K256" s="11">
        <v>250</v>
      </c>
      <c r="L256" s="10" t="s">
        <v>86</v>
      </c>
      <c r="M256" s="10" t="s">
        <v>156</v>
      </c>
      <c r="Q256" s="10" t="s">
        <v>0</v>
      </c>
      <c r="R256" s="10" t="s">
        <v>111</v>
      </c>
      <c r="S256" s="13" t="s">
        <v>157</v>
      </c>
      <c r="U256" s="10" t="s">
        <v>124</v>
      </c>
      <c r="W256" s="10">
        <v>50</v>
      </c>
      <c r="X256" s="10" t="s">
        <v>184</v>
      </c>
      <c r="Y256" s="10">
        <v>5</v>
      </c>
      <c r="Z256" s="10">
        <v>1000</v>
      </c>
      <c r="AD256" s="47"/>
      <c r="AI256" s="14">
        <v>411</v>
      </c>
      <c r="AK256" s="15">
        <v>2.5</v>
      </c>
    </row>
    <row r="257" spans="1:37" x14ac:dyDescent="0.25">
      <c r="A257" s="10">
        <f t="shared" si="5"/>
        <v>256</v>
      </c>
      <c r="B257" s="10">
        <v>1255</v>
      </c>
      <c r="C257" s="10" t="s">
        <v>169</v>
      </c>
      <c r="D257" s="10" t="s">
        <v>277</v>
      </c>
      <c r="E257" s="29">
        <v>250</v>
      </c>
      <c r="K257" s="11">
        <v>250</v>
      </c>
      <c r="L257" s="10" t="s">
        <v>86</v>
      </c>
      <c r="M257" s="10" t="s">
        <v>156</v>
      </c>
      <c r="Q257" s="10" t="s">
        <v>0</v>
      </c>
      <c r="R257" s="10" t="s">
        <v>111</v>
      </c>
      <c r="S257" s="13" t="s">
        <v>158</v>
      </c>
      <c r="U257" s="10" t="s">
        <v>124</v>
      </c>
      <c r="W257" s="10">
        <v>50</v>
      </c>
      <c r="X257" s="10" t="s">
        <v>184</v>
      </c>
      <c r="Y257" s="10">
        <v>5</v>
      </c>
      <c r="Z257" s="10">
        <v>1000</v>
      </c>
      <c r="AD257" s="47"/>
      <c r="AI257" s="14">
        <v>416</v>
      </c>
      <c r="AK257" s="15">
        <v>2.5</v>
      </c>
    </row>
    <row r="258" spans="1:37" x14ac:dyDescent="0.25">
      <c r="A258" s="10">
        <f t="shared" si="5"/>
        <v>257</v>
      </c>
      <c r="B258" s="10">
        <v>1256</v>
      </c>
      <c r="C258" s="10" t="s">
        <v>169</v>
      </c>
      <c r="D258" s="10" t="s">
        <v>277</v>
      </c>
      <c r="E258" s="29">
        <v>250</v>
      </c>
      <c r="K258" s="11">
        <v>250</v>
      </c>
      <c r="L258" s="10" t="s">
        <v>86</v>
      </c>
      <c r="M258" s="10" t="s">
        <v>156</v>
      </c>
      <c r="Q258" s="10" t="s">
        <v>6</v>
      </c>
      <c r="R258" s="10" t="s">
        <v>111</v>
      </c>
      <c r="S258" s="13" t="s">
        <v>157</v>
      </c>
      <c r="U258" s="10" t="s">
        <v>124</v>
      </c>
      <c r="W258" s="10">
        <v>50</v>
      </c>
      <c r="X258" s="10" t="s">
        <v>184</v>
      </c>
      <c r="Y258" s="10">
        <v>5</v>
      </c>
      <c r="Z258" s="10">
        <v>1000</v>
      </c>
      <c r="AD258" s="47"/>
      <c r="AI258" s="14">
        <v>541</v>
      </c>
      <c r="AK258" s="15">
        <v>2.5</v>
      </c>
    </row>
    <row r="259" spans="1:37" x14ac:dyDescent="0.25">
      <c r="A259" s="10">
        <f t="shared" si="5"/>
        <v>258</v>
      </c>
      <c r="B259" s="10">
        <v>1257</v>
      </c>
      <c r="C259" s="10" t="s">
        <v>169</v>
      </c>
      <c r="D259" s="10" t="s">
        <v>277</v>
      </c>
      <c r="E259" s="29">
        <v>250</v>
      </c>
      <c r="K259" s="11">
        <v>250</v>
      </c>
      <c r="L259" s="10" t="s">
        <v>86</v>
      </c>
      <c r="M259" s="10" t="s">
        <v>156</v>
      </c>
      <c r="Q259" s="10" t="s">
        <v>6</v>
      </c>
      <c r="R259" s="10" t="s">
        <v>111</v>
      </c>
      <c r="S259" s="13" t="s">
        <v>158</v>
      </c>
      <c r="U259" s="10" t="s">
        <v>124</v>
      </c>
      <c r="W259" s="10">
        <v>50</v>
      </c>
      <c r="X259" s="10" t="s">
        <v>184</v>
      </c>
      <c r="Y259" s="10">
        <v>5</v>
      </c>
      <c r="Z259" s="10">
        <v>1000</v>
      </c>
      <c r="AD259" s="47"/>
      <c r="AI259" s="14">
        <v>546</v>
      </c>
      <c r="AK259" s="15">
        <v>2.5</v>
      </c>
    </row>
    <row r="260" spans="1:37" x14ac:dyDescent="0.25">
      <c r="A260" s="10">
        <f t="shared" ref="A260:A323" si="7">A259+1</f>
        <v>259</v>
      </c>
      <c r="B260" s="10">
        <v>1258</v>
      </c>
      <c r="C260" s="10" t="s">
        <v>169</v>
      </c>
      <c r="D260" s="10" t="s">
        <v>277</v>
      </c>
      <c r="E260" s="29">
        <v>250</v>
      </c>
      <c r="K260" s="11">
        <v>250</v>
      </c>
      <c r="L260" s="10" t="s">
        <v>86</v>
      </c>
      <c r="M260" s="10" t="s">
        <v>156</v>
      </c>
      <c r="Q260" s="10" t="s">
        <v>0</v>
      </c>
      <c r="R260" s="10" t="s">
        <v>112</v>
      </c>
      <c r="S260" s="13" t="s">
        <v>157</v>
      </c>
      <c r="U260" s="10" t="s">
        <v>124</v>
      </c>
      <c r="W260" s="10">
        <v>50</v>
      </c>
      <c r="X260" s="10" t="s">
        <v>184</v>
      </c>
      <c r="Y260" s="10">
        <v>5</v>
      </c>
      <c r="Z260" s="10">
        <v>1000</v>
      </c>
      <c r="AD260" s="47"/>
      <c r="AI260" s="14">
        <v>423</v>
      </c>
      <c r="AK260" s="15">
        <v>2.5</v>
      </c>
    </row>
    <row r="261" spans="1:37" x14ac:dyDescent="0.25">
      <c r="A261" s="10">
        <f t="shared" si="7"/>
        <v>260</v>
      </c>
      <c r="B261" s="10">
        <v>1259</v>
      </c>
      <c r="C261" s="10" t="s">
        <v>169</v>
      </c>
      <c r="D261" s="10" t="s">
        <v>277</v>
      </c>
      <c r="E261" s="29">
        <v>250</v>
      </c>
      <c r="K261" s="11">
        <v>250</v>
      </c>
      <c r="L261" s="10" t="s">
        <v>86</v>
      </c>
      <c r="M261" s="10" t="s">
        <v>156</v>
      </c>
      <c r="Q261" s="10" t="s">
        <v>0</v>
      </c>
      <c r="R261" s="10" t="s">
        <v>112</v>
      </c>
      <c r="S261" s="13" t="s">
        <v>158</v>
      </c>
      <c r="U261" s="10" t="s">
        <v>124</v>
      </c>
      <c r="W261" s="10">
        <v>50</v>
      </c>
      <c r="X261" s="10" t="s">
        <v>184</v>
      </c>
      <c r="Y261" s="10">
        <v>5</v>
      </c>
      <c r="Z261" s="10">
        <v>1000</v>
      </c>
      <c r="AD261" s="47"/>
      <c r="AI261" s="14">
        <v>423</v>
      </c>
      <c r="AK261" s="15">
        <v>2.5</v>
      </c>
    </row>
    <row r="262" spans="1:37" x14ac:dyDescent="0.25">
      <c r="A262" s="10">
        <f t="shared" si="7"/>
        <v>261</v>
      </c>
      <c r="B262" s="10">
        <v>1260</v>
      </c>
      <c r="C262" s="10" t="s">
        <v>169</v>
      </c>
      <c r="D262" s="10" t="s">
        <v>277</v>
      </c>
      <c r="E262" s="29">
        <v>250</v>
      </c>
      <c r="K262" s="11">
        <v>250</v>
      </c>
      <c r="L262" s="10" t="s">
        <v>86</v>
      </c>
      <c r="M262" s="10" t="s">
        <v>156</v>
      </c>
      <c r="Q262" s="10" t="s">
        <v>6</v>
      </c>
      <c r="R262" s="10" t="s">
        <v>112</v>
      </c>
      <c r="S262" s="13" t="s">
        <v>157</v>
      </c>
      <c r="U262" s="10" t="s">
        <v>124</v>
      </c>
      <c r="W262" s="10">
        <v>50</v>
      </c>
      <c r="X262" s="10" t="s">
        <v>184</v>
      </c>
      <c r="Y262" s="10">
        <v>5</v>
      </c>
      <c r="Z262" s="10">
        <v>1000</v>
      </c>
      <c r="AD262" s="47"/>
      <c r="AI262" s="14">
        <v>561</v>
      </c>
      <c r="AK262" s="15">
        <v>2.5</v>
      </c>
    </row>
    <row r="263" spans="1:37" x14ac:dyDescent="0.25">
      <c r="A263" s="10">
        <f t="shared" si="7"/>
        <v>262</v>
      </c>
      <c r="B263" s="10">
        <v>1261</v>
      </c>
      <c r="C263" s="10" t="s">
        <v>169</v>
      </c>
      <c r="D263" s="10" t="s">
        <v>277</v>
      </c>
      <c r="E263" s="29">
        <v>250</v>
      </c>
      <c r="K263" s="11">
        <v>250</v>
      </c>
      <c r="L263" s="10" t="s">
        <v>86</v>
      </c>
      <c r="M263" s="10" t="s">
        <v>156</v>
      </c>
      <c r="Q263" s="10" t="s">
        <v>6</v>
      </c>
      <c r="R263" s="10" t="s">
        <v>112</v>
      </c>
      <c r="S263" s="13" t="s">
        <v>158</v>
      </c>
      <c r="U263" s="10" t="s">
        <v>124</v>
      </c>
      <c r="W263" s="10">
        <v>50</v>
      </c>
      <c r="X263" s="10" t="s">
        <v>184</v>
      </c>
      <c r="Y263" s="10">
        <v>5</v>
      </c>
      <c r="Z263" s="10">
        <v>1000</v>
      </c>
      <c r="AD263" s="47"/>
      <c r="AI263" s="14">
        <v>566</v>
      </c>
      <c r="AK263" s="15">
        <v>2.5</v>
      </c>
    </row>
    <row r="264" spans="1:37" x14ac:dyDescent="0.25">
      <c r="A264" s="10">
        <f t="shared" si="7"/>
        <v>263</v>
      </c>
      <c r="B264" s="10">
        <v>1262</v>
      </c>
      <c r="C264" s="10" t="s">
        <v>169</v>
      </c>
      <c r="D264" s="10" t="s">
        <v>277</v>
      </c>
      <c r="E264" s="29">
        <v>250</v>
      </c>
      <c r="K264" s="11">
        <v>250</v>
      </c>
      <c r="L264" s="10" t="s">
        <v>86</v>
      </c>
      <c r="M264" s="10" t="s">
        <v>156</v>
      </c>
      <c r="Q264" s="10" t="s">
        <v>0</v>
      </c>
      <c r="R264" s="10" t="s">
        <v>113</v>
      </c>
      <c r="S264" s="13" t="s">
        <v>157</v>
      </c>
      <c r="U264" s="10" t="s">
        <v>124</v>
      </c>
      <c r="W264" s="10">
        <v>50</v>
      </c>
      <c r="X264" s="10" t="s">
        <v>184</v>
      </c>
      <c r="Y264" s="10">
        <v>5</v>
      </c>
      <c r="Z264" s="10">
        <v>1000</v>
      </c>
      <c r="AD264" s="47"/>
      <c r="AI264" s="14">
        <v>436</v>
      </c>
      <c r="AK264" s="15">
        <v>2.5</v>
      </c>
    </row>
    <row r="265" spans="1:37" x14ac:dyDescent="0.25">
      <c r="A265" s="10">
        <f t="shared" si="7"/>
        <v>264</v>
      </c>
      <c r="B265" s="10">
        <v>1263</v>
      </c>
      <c r="C265" s="10" t="s">
        <v>169</v>
      </c>
      <c r="D265" s="10" t="s">
        <v>277</v>
      </c>
      <c r="E265" s="29">
        <v>250</v>
      </c>
      <c r="K265" s="11">
        <v>250</v>
      </c>
      <c r="L265" s="10" t="s">
        <v>86</v>
      </c>
      <c r="M265" s="10" t="s">
        <v>156</v>
      </c>
      <c r="Q265" s="10" t="s">
        <v>0</v>
      </c>
      <c r="R265" s="10" t="s">
        <v>113</v>
      </c>
      <c r="S265" s="13" t="s">
        <v>158</v>
      </c>
      <c r="U265" s="10" t="s">
        <v>124</v>
      </c>
      <c r="W265" s="10">
        <v>50</v>
      </c>
      <c r="X265" s="10" t="s">
        <v>184</v>
      </c>
      <c r="Y265" s="10">
        <v>5</v>
      </c>
      <c r="Z265" s="10">
        <v>1000</v>
      </c>
      <c r="AD265" s="47"/>
      <c r="AI265" s="14">
        <v>441</v>
      </c>
      <c r="AK265" s="15">
        <v>2.5</v>
      </c>
    </row>
    <row r="266" spans="1:37" x14ac:dyDescent="0.25">
      <c r="A266" s="10">
        <f t="shared" si="7"/>
        <v>265</v>
      </c>
      <c r="B266" s="10">
        <v>1264</v>
      </c>
      <c r="C266" s="10" t="s">
        <v>169</v>
      </c>
      <c r="D266" s="10" t="s">
        <v>277</v>
      </c>
      <c r="E266" s="29">
        <v>250</v>
      </c>
      <c r="K266" s="11">
        <v>250</v>
      </c>
      <c r="L266" s="10" t="s">
        <v>86</v>
      </c>
      <c r="M266" s="10" t="s">
        <v>156</v>
      </c>
      <c r="Q266" s="10" t="s">
        <v>6</v>
      </c>
      <c r="R266" s="10" t="s">
        <v>113</v>
      </c>
      <c r="S266" s="13" t="s">
        <v>157</v>
      </c>
      <c r="U266" s="10" t="s">
        <v>124</v>
      </c>
      <c r="W266" s="10">
        <v>50</v>
      </c>
      <c r="X266" s="10" t="s">
        <v>184</v>
      </c>
      <c r="Y266" s="10">
        <v>5</v>
      </c>
      <c r="Z266" s="10">
        <v>1000</v>
      </c>
      <c r="AD266" s="47"/>
      <c r="AI266" s="14">
        <v>578</v>
      </c>
      <c r="AK266" s="15">
        <v>2.5</v>
      </c>
    </row>
    <row r="267" spans="1:37" x14ac:dyDescent="0.25">
      <c r="A267" s="10">
        <f t="shared" si="7"/>
        <v>266</v>
      </c>
      <c r="B267" s="10">
        <v>1265</v>
      </c>
      <c r="C267" s="10" t="s">
        <v>169</v>
      </c>
      <c r="D267" s="10" t="s">
        <v>277</v>
      </c>
      <c r="E267" s="29">
        <v>250</v>
      </c>
      <c r="K267" s="11">
        <v>250</v>
      </c>
      <c r="L267" s="10" t="s">
        <v>86</v>
      </c>
      <c r="M267" s="10" t="s">
        <v>156</v>
      </c>
      <c r="Q267" s="10" t="s">
        <v>6</v>
      </c>
      <c r="R267" s="10" t="s">
        <v>113</v>
      </c>
      <c r="S267" s="13" t="s">
        <v>158</v>
      </c>
      <c r="U267" s="10" t="s">
        <v>124</v>
      </c>
      <c r="W267" s="10">
        <v>50</v>
      </c>
      <c r="X267" s="10" t="s">
        <v>184</v>
      </c>
      <c r="Y267" s="10">
        <v>5</v>
      </c>
      <c r="Z267" s="10">
        <v>1000</v>
      </c>
      <c r="AD267" s="47"/>
      <c r="AI267" s="14">
        <v>583</v>
      </c>
      <c r="AK267" s="15">
        <v>2.5</v>
      </c>
    </row>
    <row r="268" spans="1:37" x14ac:dyDescent="0.25">
      <c r="A268" s="10">
        <f t="shared" si="7"/>
        <v>267</v>
      </c>
      <c r="B268" s="10">
        <v>1266</v>
      </c>
      <c r="C268" s="10" t="s">
        <v>169</v>
      </c>
      <c r="D268" s="10" t="s">
        <v>277</v>
      </c>
      <c r="E268" s="29">
        <v>250</v>
      </c>
      <c r="K268" s="11">
        <v>250</v>
      </c>
      <c r="L268" s="10" t="s">
        <v>86</v>
      </c>
      <c r="M268" s="10" t="s">
        <v>156</v>
      </c>
      <c r="Q268" s="10" t="s">
        <v>0</v>
      </c>
      <c r="R268" s="10" t="s">
        <v>114</v>
      </c>
      <c r="S268" s="13" t="s">
        <v>157</v>
      </c>
      <c r="U268" s="10" t="s">
        <v>124</v>
      </c>
      <c r="W268" s="10">
        <v>50</v>
      </c>
      <c r="X268" s="10" t="s">
        <v>184</v>
      </c>
      <c r="Y268" s="10">
        <v>5</v>
      </c>
      <c r="Z268" s="10">
        <v>1000</v>
      </c>
      <c r="AD268" s="47"/>
      <c r="AI268" s="14">
        <v>448</v>
      </c>
      <c r="AK268" s="15">
        <v>2.5</v>
      </c>
    </row>
    <row r="269" spans="1:37" x14ac:dyDescent="0.25">
      <c r="A269" s="10">
        <f t="shared" si="7"/>
        <v>268</v>
      </c>
      <c r="B269" s="10">
        <v>1267</v>
      </c>
      <c r="C269" s="10" t="s">
        <v>169</v>
      </c>
      <c r="D269" s="10" t="s">
        <v>277</v>
      </c>
      <c r="E269" s="29">
        <v>250</v>
      </c>
      <c r="K269" s="11">
        <v>250</v>
      </c>
      <c r="L269" s="10" t="s">
        <v>86</v>
      </c>
      <c r="M269" s="10" t="s">
        <v>156</v>
      </c>
      <c r="Q269" s="10" t="s">
        <v>0</v>
      </c>
      <c r="R269" s="10" t="s">
        <v>114</v>
      </c>
      <c r="S269" s="13" t="s">
        <v>158</v>
      </c>
      <c r="U269" s="10" t="s">
        <v>124</v>
      </c>
      <c r="W269" s="10">
        <v>50</v>
      </c>
      <c r="X269" s="10" t="s">
        <v>184</v>
      </c>
      <c r="Y269" s="10">
        <v>5</v>
      </c>
      <c r="Z269" s="10">
        <v>1000</v>
      </c>
      <c r="AD269" s="47"/>
      <c r="AI269" s="14">
        <v>453</v>
      </c>
      <c r="AK269" s="15">
        <v>2.5</v>
      </c>
    </row>
    <row r="270" spans="1:37" x14ac:dyDescent="0.25">
      <c r="A270" s="10">
        <f t="shared" si="7"/>
        <v>269</v>
      </c>
      <c r="B270" s="10">
        <v>1268</v>
      </c>
      <c r="C270" s="10" t="s">
        <v>169</v>
      </c>
      <c r="D270" s="10" t="s">
        <v>277</v>
      </c>
      <c r="E270" s="29">
        <v>250</v>
      </c>
      <c r="K270" s="11">
        <v>250</v>
      </c>
      <c r="L270" s="10" t="s">
        <v>86</v>
      </c>
      <c r="M270" s="10" t="s">
        <v>156</v>
      </c>
      <c r="Q270" s="10" t="s">
        <v>6</v>
      </c>
      <c r="R270" s="10" t="s">
        <v>114</v>
      </c>
      <c r="S270" s="13" t="s">
        <v>157</v>
      </c>
      <c r="U270" s="10" t="s">
        <v>124</v>
      </c>
      <c r="W270" s="10">
        <v>50</v>
      </c>
      <c r="X270" s="10" t="s">
        <v>184</v>
      </c>
      <c r="Y270" s="10">
        <v>5</v>
      </c>
      <c r="Z270" s="10">
        <v>1000</v>
      </c>
      <c r="AD270" s="47"/>
      <c r="AI270" s="14">
        <v>596</v>
      </c>
      <c r="AK270" s="15">
        <v>2.5</v>
      </c>
    </row>
    <row r="271" spans="1:37" x14ac:dyDescent="0.25">
      <c r="A271" s="10">
        <f t="shared" si="7"/>
        <v>270</v>
      </c>
      <c r="B271" s="10">
        <v>1269</v>
      </c>
      <c r="C271" s="10" t="s">
        <v>169</v>
      </c>
      <c r="D271" s="10" t="s">
        <v>277</v>
      </c>
      <c r="E271" s="29">
        <v>250</v>
      </c>
      <c r="K271" s="11">
        <v>250</v>
      </c>
      <c r="L271" s="10" t="s">
        <v>86</v>
      </c>
      <c r="M271" s="10" t="s">
        <v>156</v>
      </c>
      <c r="Q271" s="10" t="s">
        <v>6</v>
      </c>
      <c r="R271" s="10" t="s">
        <v>114</v>
      </c>
      <c r="S271" s="13" t="s">
        <v>158</v>
      </c>
      <c r="U271" s="10" t="s">
        <v>124</v>
      </c>
      <c r="W271" s="10">
        <v>50</v>
      </c>
      <c r="X271" s="10" t="s">
        <v>184</v>
      </c>
      <c r="Y271" s="10">
        <v>5</v>
      </c>
      <c r="Z271" s="10">
        <v>1000</v>
      </c>
      <c r="AD271" s="47"/>
      <c r="AI271" s="14">
        <v>601</v>
      </c>
      <c r="AK271" s="15">
        <v>2.5</v>
      </c>
    </row>
    <row r="272" spans="1:37" x14ac:dyDescent="0.25">
      <c r="A272" s="10">
        <f t="shared" si="7"/>
        <v>271</v>
      </c>
      <c r="B272" s="10">
        <v>1270</v>
      </c>
      <c r="C272" s="10" t="s">
        <v>169</v>
      </c>
      <c r="D272" s="10" t="s">
        <v>277</v>
      </c>
      <c r="E272" s="29">
        <v>250</v>
      </c>
      <c r="K272" s="11">
        <v>250</v>
      </c>
      <c r="L272" s="10" t="s">
        <v>86</v>
      </c>
      <c r="M272" s="10" t="s">
        <v>156</v>
      </c>
      <c r="Q272" s="10" t="s">
        <v>0</v>
      </c>
      <c r="R272" s="10" t="s">
        <v>115</v>
      </c>
      <c r="S272" s="13" t="s">
        <v>157</v>
      </c>
      <c r="U272" s="10" t="s">
        <v>124</v>
      </c>
      <c r="W272" s="10">
        <v>50</v>
      </c>
      <c r="X272" s="10" t="s">
        <v>184</v>
      </c>
      <c r="Y272" s="10">
        <v>5</v>
      </c>
      <c r="Z272" s="10">
        <v>1000</v>
      </c>
      <c r="AD272" s="47"/>
      <c r="AI272" s="14">
        <v>459</v>
      </c>
      <c r="AK272" s="15">
        <v>2.5</v>
      </c>
    </row>
    <row r="273" spans="1:37" x14ac:dyDescent="0.25">
      <c r="A273" s="10">
        <f t="shared" si="7"/>
        <v>272</v>
      </c>
      <c r="B273" s="10">
        <v>1271</v>
      </c>
      <c r="C273" s="10" t="s">
        <v>169</v>
      </c>
      <c r="D273" s="10" t="s">
        <v>277</v>
      </c>
      <c r="E273" s="29">
        <v>250</v>
      </c>
      <c r="K273" s="11">
        <v>250</v>
      </c>
      <c r="L273" s="10" t="s">
        <v>86</v>
      </c>
      <c r="M273" s="10" t="s">
        <v>156</v>
      </c>
      <c r="Q273" s="10" t="s">
        <v>0</v>
      </c>
      <c r="R273" s="10" t="s">
        <v>115</v>
      </c>
      <c r="S273" s="13" t="s">
        <v>158</v>
      </c>
      <c r="U273" s="10" t="s">
        <v>124</v>
      </c>
      <c r="W273" s="10">
        <v>50</v>
      </c>
      <c r="X273" s="10" t="s">
        <v>184</v>
      </c>
      <c r="Y273" s="10">
        <v>5</v>
      </c>
      <c r="Z273" s="10">
        <v>1000</v>
      </c>
      <c r="AD273" s="47"/>
      <c r="AI273" s="14">
        <v>464</v>
      </c>
      <c r="AK273" s="15">
        <v>2.5</v>
      </c>
    </row>
    <row r="274" spans="1:37" x14ac:dyDescent="0.25">
      <c r="A274" s="10">
        <f t="shared" si="7"/>
        <v>273</v>
      </c>
      <c r="B274" s="10">
        <v>1272</v>
      </c>
      <c r="C274" s="10" t="s">
        <v>169</v>
      </c>
      <c r="D274" s="10" t="s">
        <v>277</v>
      </c>
      <c r="E274" s="29">
        <v>250</v>
      </c>
      <c r="K274" s="11">
        <v>250</v>
      </c>
      <c r="L274" s="10" t="s">
        <v>86</v>
      </c>
      <c r="M274" s="10" t="s">
        <v>156</v>
      </c>
      <c r="Q274" s="10" t="s">
        <v>6</v>
      </c>
      <c r="R274" s="10" t="s">
        <v>115</v>
      </c>
      <c r="S274" s="13" t="s">
        <v>157</v>
      </c>
      <c r="U274" s="10" t="s">
        <v>124</v>
      </c>
      <c r="W274" s="10">
        <v>50</v>
      </c>
      <c r="X274" s="10" t="s">
        <v>184</v>
      </c>
      <c r="Y274" s="10">
        <v>5</v>
      </c>
      <c r="Z274" s="10">
        <v>1000</v>
      </c>
      <c r="AD274" s="47"/>
      <c r="AI274" s="14">
        <v>613</v>
      </c>
      <c r="AK274" s="15">
        <v>2.5</v>
      </c>
    </row>
    <row r="275" spans="1:37" x14ac:dyDescent="0.25">
      <c r="A275" s="10">
        <f t="shared" si="7"/>
        <v>274</v>
      </c>
      <c r="B275" s="10">
        <v>1273</v>
      </c>
      <c r="C275" s="10" t="s">
        <v>169</v>
      </c>
      <c r="D275" s="10" t="s">
        <v>277</v>
      </c>
      <c r="E275" s="29">
        <v>250</v>
      </c>
      <c r="K275" s="11">
        <v>250</v>
      </c>
      <c r="L275" s="10" t="s">
        <v>86</v>
      </c>
      <c r="M275" s="10" t="s">
        <v>156</v>
      </c>
      <c r="Q275" s="10" t="s">
        <v>6</v>
      </c>
      <c r="R275" s="10" t="s">
        <v>115</v>
      </c>
      <c r="S275" s="13" t="s">
        <v>158</v>
      </c>
      <c r="U275" s="10" t="s">
        <v>124</v>
      </c>
      <c r="W275" s="10">
        <v>50</v>
      </c>
      <c r="X275" s="10" t="s">
        <v>184</v>
      </c>
      <c r="Y275" s="10">
        <v>5</v>
      </c>
      <c r="Z275" s="10">
        <v>1000</v>
      </c>
      <c r="AD275" s="47"/>
      <c r="AI275" s="14">
        <v>618</v>
      </c>
      <c r="AK275" s="15">
        <v>2.5</v>
      </c>
    </row>
    <row r="276" spans="1:37" x14ac:dyDescent="0.25">
      <c r="A276" s="10">
        <f t="shared" si="7"/>
        <v>275</v>
      </c>
      <c r="B276" s="10">
        <v>1274</v>
      </c>
      <c r="C276" s="10" t="s">
        <v>169</v>
      </c>
      <c r="D276" s="10" t="s">
        <v>277</v>
      </c>
      <c r="E276" s="29">
        <v>250</v>
      </c>
      <c r="K276" s="11">
        <v>250</v>
      </c>
      <c r="L276" s="10" t="s">
        <v>86</v>
      </c>
      <c r="M276" s="10" t="s">
        <v>156</v>
      </c>
      <c r="Q276" s="10" t="s">
        <v>0</v>
      </c>
      <c r="R276" s="10" t="s">
        <v>116</v>
      </c>
      <c r="S276" s="13" t="s">
        <v>157</v>
      </c>
      <c r="U276" s="10" t="s">
        <v>124</v>
      </c>
      <c r="W276" s="10">
        <v>50</v>
      </c>
      <c r="X276" s="10" t="s">
        <v>184</v>
      </c>
      <c r="Y276" s="10">
        <v>5</v>
      </c>
      <c r="Z276" s="10">
        <v>1000</v>
      </c>
      <c r="AD276" s="47"/>
      <c r="AI276" s="14">
        <v>469</v>
      </c>
      <c r="AK276" s="15">
        <v>2.5</v>
      </c>
    </row>
    <row r="277" spans="1:37" x14ac:dyDescent="0.25">
      <c r="A277" s="10">
        <f t="shared" si="7"/>
        <v>276</v>
      </c>
      <c r="B277" s="10">
        <v>1275</v>
      </c>
      <c r="C277" s="10" t="s">
        <v>169</v>
      </c>
      <c r="D277" s="10" t="s">
        <v>277</v>
      </c>
      <c r="E277" s="29">
        <v>250</v>
      </c>
      <c r="K277" s="11">
        <v>250</v>
      </c>
      <c r="L277" s="10" t="s">
        <v>86</v>
      </c>
      <c r="M277" s="10" t="s">
        <v>156</v>
      </c>
      <c r="Q277" s="10" t="s">
        <v>0</v>
      </c>
      <c r="R277" s="10" t="s">
        <v>116</v>
      </c>
      <c r="S277" s="13" t="s">
        <v>158</v>
      </c>
      <c r="U277" s="10" t="s">
        <v>124</v>
      </c>
      <c r="W277" s="10">
        <v>50</v>
      </c>
      <c r="X277" s="10" t="s">
        <v>184</v>
      </c>
      <c r="Y277" s="10">
        <v>5</v>
      </c>
      <c r="Z277" s="10">
        <v>1000</v>
      </c>
      <c r="AD277" s="47"/>
      <c r="AI277" s="14">
        <v>474</v>
      </c>
      <c r="AK277" s="15">
        <v>2.5</v>
      </c>
    </row>
    <row r="278" spans="1:37" x14ac:dyDescent="0.25">
      <c r="A278" s="10">
        <f t="shared" si="7"/>
        <v>277</v>
      </c>
      <c r="B278" s="10">
        <v>1276</v>
      </c>
      <c r="C278" s="10" t="s">
        <v>169</v>
      </c>
      <c r="D278" s="10" t="s">
        <v>277</v>
      </c>
      <c r="E278" s="29">
        <v>250</v>
      </c>
      <c r="K278" s="11">
        <v>250</v>
      </c>
      <c r="L278" s="10" t="s">
        <v>86</v>
      </c>
      <c r="M278" s="10" t="s">
        <v>156</v>
      </c>
      <c r="Q278" s="10" t="s">
        <v>6</v>
      </c>
      <c r="R278" s="10" t="s">
        <v>116</v>
      </c>
      <c r="S278" s="13" t="s">
        <v>157</v>
      </c>
      <c r="U278" s="10" t="s">
        <v>124</v>
      </c>
      <c r="W278" s="10">
        <v>50</v>
      </c>
      <c r="X278" s="10" t="s">
        <v>184</v>
      </c>
      <c r="Y278" s="10">
        <v>5</v>
      </c>
      <c r="Z278" s="10">
        <v>1000</v>
      </c>
      <c r="AD278" s="47"/>
      <c r="AI278" s="14">
        <v>627</v>
      </c>
      <c r="AK278" s="15">
        <v>2.5</v>
      </c>
    </row>
    <row r="279" spans="1:37" x14ac:dyDescent="0.25">
      <c r="A279" s="10">
        <f t="shared" si="7"/>
        <v>278</v>
      </c>
      <c r="B279" s="10">
        <v>1277</v>
      </c>
      <c r="C279" s="10" t="s">
        <v>169</v>
      </c>
      <c r="D279" s="10" t="s">
        <v>277</v>
      </c>
      <c r="E279" s="29">
        <v>250</v>
      </c>
      <c r="K279" s="11">
        <v>250</v>
      </c>
      <c r="L279" s="10" t="s">
        <v>86</v>
      </c>
      <c r="M279" s="10" t="s">
        <v>156</v>
      </c>
      <c r="Q279" s="10" t="s">
        <v>6</v>
      </c>
      <c r="R279" s="10" t="s">
        <v>116</v>
      </c>
      <c r="S279" s="13" t="s">
        <v>158</v>
      </c>
      <c r="U279" s="10" t="s">
        <v>124</v>
      </c>
      <c r="W279" s="10">
        <v>50</v>
      </c>
      <c r="X279" s="10" t="s">
        <v>184</v>
      </c>
      <c r="Y279" s="10">
        <v>5</v>
      </c>
      <c r="Z279" s="10">
        <v>1000</v>
      </c>
      <c r="AD279" s="47"/>
      <c r="AI279" s="14">
        <v>632</v>
      </c>
      <c r="AK279" s="15">
        <v>2.5</v>
      </c>
    </row>
    <row r="280" spans="1:37" x14ac:dyDescent="0.25">
      <c r="A280" s="10">
        <f t="shared" si="7"/>
        <v>279</v>
      </c>
      <c r="B280" s="10">
        <v>1278</v>
      </c>
      <c r="C280" s="10" t="s">
        <v>169</v>
      </c>
      <c r="D280" s="10" t="s">
        <v>278</v>
      </c>
      <c r="E280" s="37">
        <v>288</v>
      </c>
      <c r="K280" s="22">
        <v>288</v>
      </c>
      <c r="L280" s="10" t="s">
        <v>86</v>
      </c>
      <c r="M280" s="10" t="s">
        <v>156</v>
      </c>
      <c r="Q280" s="10" t="s">
        <v>0</v>
      </c>
      <c r="R280" s="10" t="s">
        <v>109</v>
      </c>
      <c r="S280" s="13" t="s">
        <v>157</v>
      </c>
      <c r="U280" s="10" t="s">
        <v>125</v>
      </c>
      <c r="W280" s="10">
        <v>250</v>
      </c>
      <c r="X280" s="10" t="s">
        <v>185</v>
      </c>
      <c r="Y280" s="10">
        <v>1.1499999999999999</v>
      </c>
      <c r="Z280" s="10">
        <v>1214</v>
      </c>
      <c r="AD280" s="47"/>
      <c r="AI280" s="14">
        <v>575</v>
      </c>
      <c r="AK280" s="15">
        <v>2.5</v>
      </c>
    </row>
    <row r="281" spans="1:37" x14ac:dyDescent="0.25">
      <c r="A281" s="10">
        <f t="shared" si="7"/>
        <v>280</v>
      </c>
      <c r="B281" s="10">
        <v>1279</v>
      </c>
      <c r="C281" s="10" t="s">
        <v>169</v>
      </c>
      <c r="D281" s="10" t="s">
        <v>279</v>
      </c>
      <c r="E281" s="37">
        <v>288</v>
      </c>
      <c r="K281" s="22">
        <v>288</v>
      </c>
      <c r="L281" s="10" t="s">
        <v>86</v>
      </c>
      <c r="M281" s="10" t="s">
        <v>156</v>
      </c>
      <c r="Q281" s="10" t="s">
        <v>0</v>
      </c>
      <c r="R281" s="10" t="s">
        <v>109</v>
      </c>
      <c r="S281" s="13" t="s">
        <v>158</v>
      </c>
      <c r="U281" s="10" t="s">
        <v>125</v>
      </c>
      <c r="W281" s="10">
        <v>250</v>
      </c>
      <c r="X281" s="10" t="s">
        <v>186</v>
      </c>
      <c r="Y281" s="10">
        <v>1.1499999999999999</v>
      </c>
      <c r="Z281" s="10">
        <v>1215</v>
      </c>
      <c r="AD281" s="47"/>
      <c r="AI281" s="14">
        <v>580</v>
      </c>
      <c r="AK281" s="15">
        <v>2.5</v>
      </c>
    </row>
    <row r="282" spans="1:37" x14ac:dyDescent="0.25">
      <c r="A282" s="10">
        <f t="shared" si="7"/>
        <v>281</v>
      </c>
      <c r="B282" s="10">
        <v>1280</v>
      </c>
      <c r="C282" s="10" t="s">
        <v>169</v>
      </c>
      <c r="D282" s="10" t="s">
        <v>280</v>
      </c>
      <c r="E282" s="37">
        <v>288</v>
      </c>
      <c r="K282" s="22">
        <v>288</v>
      </c>
      <c r="L282" s="10" t="s">
        <v>86</v>
      </c>
      <c r="M282" s="10" t="s">
        <v>156</v>
      </c>
      <c r="Q282" s="10" t="s">
        <v>6</v>
      </c>
      <c r="R282" s="10" t="s">
        <v>109</v>
      </c>
      <c r="S282" s="13" t="s">
        <v>157</v>
      </c>
      <c r="U282" s="10" t="s">
        <v>125</v>
      </c>
      <c r="W282" s="10">
        <v>250</v>
      </c>
      <c r="X282" s="10" t="s">
        <v>187</v>
      </c>
      <c r="Y282" s="10">
        <v>1.1499999999999999</v>
      </c>
      <c r="Z282" s="10">
        <v>1216</v>
      </c>
      <c r="AD282" s="47"/>
      <c r="AI282" s="14">
        <v>775</v>
      </c>
      <c r="AK282" s="15">
        <v>2.5</v>
      </c>
    </row>
    <row r="283" spans="1:37" x14ac:dyDescent="0.25">
      <c r="A283" s="10">
        <f t="shared" si="7"/>
        <v>282</v>
      </c>
      <c r="B283" s="10">
        <v>1281</v>
      </c>
      <c r="C283" s="10" t="s">
        <v>169</v>
      </c>
      <c r="D283" s="10" t="s">
        <v>281</v>
      </c>
      <c r="E283" s="37">
        <v>288</v>
      </c>
      <c r="K283" s="22">
        <v>288</v>
      </c>
      <c r="L283" s="10" t="s">
        <v>86</v>
      </c>
      <c r="M283" s="10" t="s">
        <v>156</v>
      </c>
      <c r="Q283" s="10" t="s">
        <v>6</v>
      </c>
      <c r="R283" s="10" t="s">
        <v>109</v>
      </c>
      <c r="S283" s="13" t="s">
        <v>158</v>
      </c>
      <c r="U283" s="10" t="s">
        <v>125</v>
      </c>
      <c r="W283" s="10">
        <v>250</v>
      </c>
      <c r="X283" s="10" t="s">
        <v>188</v>
      </c>
      <c r="Y283" s="10">
        <v>1.1499999999999999</v>
      </c>
      <c r="Z283" s="10">
        <v>1217</v>
      </c>
      <c r="AD283" s="47"/>
      <c r="AI283" s="14">
        <v>780</v>
      </c>
      <c r="AK283" s="15">
        <v>2.5</v>
      </c>
    </row>
    <row r="284" spans="1:37" x14ac:dyDescent="0.25">
      <c r="A284" s="10">
        <f t="shared" si="7"/>
        <v>283</v>
      </c>
      <c r="B284" s="10">
        <v>1282</v>
      </c>
      <c r="C284" s="10" t="s">
        <v>169</v>
      </c>
      <c r="D284" s="10" t="s">
        <v>282</v>
      </c>
      <c r="E284" s="37">
        <v>288</v>
      </c>
      <c r="K284" s="22">
        <v>288</v>
      </c>
      <c r="L284" s="10" t="s">
        <v>86</v>
      </c>
      <c r="M284" s="10" t="s">
        <v>156</v>
      </c>
      <c r="Q284" s="10" t="s">
        <v>0</v>
      </c>
      <c r="R284" s="10" t="s">
        <v>110</v>
      </c>
      <c r="S284" s="13" t="s">
        <v>157</v>
      </c>
      <c r="U284" s="10" t="s">
        <v>125</v>
      </c>
      <c r="W284" s="10">
        <v>250</v>
      </c>
      <c r="X284" s="10" t="s">
        <v>189</v>
      </c>
      <c r="Y284" s="10">
        <v>1.1499999999999999</v>
      </c>
      <c r="Z284" s="10">
        <v>1218</v>
      </c>
      <c r="AD284" s="47"/>
      <c r="AI284" s="14">
        <v>594</v>
      </c>
      <c r="AK284" s="15">
        <v>2.5</v>
      </c>
    </row>
    <row r="285" spans="1:37" x14ac:dyDescent="0.25">
      <c r="A285" s="10">
        <f t="shared" si="7"/>
        <v>284</v>
      </c>
      <c r="B285" s="10">
        <v>1283</v>
      </c>
      <c r="C285" s="10" t="s">
        <v>169</v>
      </c>
      <c r="D285" s="10" t="s">
        <v>283</v>
      </c>
      <c r="E285" s="37">
        <v>288</v>
      </c>
      <c r="K285" s="22">
        <v>288</v>
      </c>
      <c r="L285" s="10" t="s">
        <v>86</v>
      </c>
      <c r="M285" s="10" t="s">
        <v>156</v>
      </c>
      <c r="Q285" s="10" t="s">
        <v>0</v>
      </c>
      <c r="R285" s="10" t="s">
        <v>110</v>
      </c>
      <c r="S285" s="13" t="s">
        <v>158</v>
      </c>
      <c r="U285" s="10" t="s">
        <v>125</v>
      </c>
      <c r="W285" s="10">
        <v>250</v>
      </c>
      <c r="X285" s="10" t="s">
        <v>190</v>
      </c>
      <c r="Y285" s="10">
        <v>1.1499999999999999</v>
      </c>
      <c r="Z285" s="10">
        <v>1219</v>
      </c>
      <c r="AD285" s="47"/>
      <c r="AI285" s="14">
        <v>599</v>
      </c>
      <c r="AK285" s="15">
        <v>2.5</v>
      </c>
    </row>
    <row r="286" spans="1:37" x14ac:dyDescent="0.25">
      <c r="A286" s="10">
        <f t="shared" si="7"/>
        <v>285</v>
      </c>
      <c r="B286" s="10">
        <v>1284</v>
      </c>
      <c r="C286" s="10" t="s">
        <v>169</v>
      </c>
      <c r="D286" s="10" t="s">
        <v>284</v>
      </c>
      <c r="E286" s="37">
        <v>288</v>
      </c>
      <c r="K286" s="22">
        <v>288</v>
      </c>
      <c r="L286" s="10" t="s">
        <v>86</v>
      </c>
      <c r="M286" s="10" t="s">
        <v>156</v>
      </c>
      <c r="Q286" s="10" t="s">
        <v>6</v>
      </c>
      <c r="R286" s="10" t="s">
        <v>110</v>
      </c>
      <c r="S286" s="13" t="s">
        <v>157</v>
      </c>
      <c r="U286" s="10" t="s">
        <v>125</v>
      </c>
      <c r="W286" s="10">
        <v>250</v>
      </c>
      <c r="X286" s="10" t="s">
        <v>191</v>
      </c>
      <c r="Y286" s="10">
        <v>1.1499999999999999</v>
      </c>
      <c r="Z286" s="10">
        <v>1220</v>
      </c>
      <c r="AD286" s="47"/>
      <c r="AI286" s="14">
        <v>803</v>
      </c>
      <c r="AK286" s="15">
        <v>2.5</v>
      </c>
    </row>
    <row r="287" spans="1:37" x14ac:dyDescent="0.25">
      <c r="A287" s="10">
        <f t="shared" si="7"/>
        <v>286</v>
      </c>
      <c r="B287" s="10">
        <v>1285</v>
      </c>
      <c r="C287" s="10" t="s">
        <v>169</v>
      </c>
      <c r="D287" s="10" t="s">
        <v>285</v>
      </c>
      <c r="E287" s="37">
        <v>288</v>
      </c>
      <c r="K287" s="22">
        <v>288</v>
      </c>
      <c r="L287" s="10" t="s">
        <v>86</v>
      </c>
      <c r="M287" s="10" t="s">
        <v>156</v>
      </c>
      <c r="Q287" s="10" t="s">
        <v>6</v>
      </c>
      <c r="R287" s="10" t="s">
        <v>110</v>
      </c>
      <c r="S287" s="13" t="s">
        <v>158</v>
      </c>
      <c r="U287" s="10" t="s">
        <v>125</v>
      </c>
      <c r="W287" s="10">
        <v>250</v>
      </c>
      <c r="X287" s="10" t="s">
        <v>192</v>
      </c>
      <c r="Y287" s="10">
        <v>1.1499999999999999</v>
      </c>
      <c r="Z287" s="10">
        <v>1221</v>
      </c>
      <c r="AD287" s="47"/>
      <c r="AI287" s="14">
        <v>808</v>
      </c>
      <c r="AK287" s="15">
        <v>2.5</v>
      </c>
    </row>
    <row r="288" spans="1:37" x14ac:dyDescent="0.25">
      <c r="A288" s="10">
        <f t="shared" si="7"/>
        <v>287</v>
      </c>
      <c r="B288" s="10">
        <v>1286</v>
      </c>
      <c r="C288" s="10" t="s">
        <v>169</v>
      </c>
      <c r="D288" s="10" t="s">
        <v>286</v>
      </c>
      <c r="E288" s="37">
        <v>288</v>
      </c>
      <c r="K288" s="22">
        <v>288</v>
      </c>
      <c r="L288" s="10" t="s">
        <v>86</v>
      </c>
      <c r="M288" s="10" t="s">
        <v>156</v>
      </c>
      <c r="Q288" s="10" t="s">
        <v>0</v>
      </c>
      <c r="R288" s="10" t="s">
        <v>111</v>
      </c>
      <c r="S288" s="13" t="s">
        <v>157</v>
      </c>
      <c r="U288" s="10" t="s">
        <v>125</v>
      </c>
      <c r="W288" s="10">
        <v>250</v>
      </c>
      <c r="X288" s="10" t="s">
        <v>193</v>
      </c>
      <c r="Y288" s="10">
        <v>1.1499999999999999</v>
      </c>
      <c r="Z288" s="10">
        <v>1222</v>
      </c>
      <c r="AD288" s="47"/>
      <c r="AI288" s="14">
        <v>616</v>
      </c>
      <c r="AK288" s="15">
        <v>2.5</v>
      </c>
    </row>
    <row r="289" spans="1:37" x14ac:dyDescent="0.25">
      <c r="A289" s="10">
        <f t="shared" si="7"/>
        <v>288</v>
      </c>
      <c r="B289" s="10">
        <v>1287</v>
      </c>
      <c r="C289" s="10" t="s">
        <v>169</v>
      </c>
      <c r="D289" s="10" t="s">
        <v>287</v>
      </c>
      <c r="E289" s="37">
        <v>288</v>
      </c>
      <c r="K289" s="22">
        <v>288</v>
      </c>
      <c r="L289" s="10" t="s">
        <v>86</v>
      </c>
      <c r="M289" s="10" t="s">
        <v>156</v>
      </c>
      <c r="Q289" s="10" t="s">
        <v>0</v>
      </c>
      <c r="R289" s="10" t="s">
        <v>111</v>
      </c>
      <c r="S289" s="13" t="s">
        <v>158</v>
      </c>
      <c r="U289" s="10" t="s">
        <v>125</v>
      </c>
      <c r="W289" s="10">
        <v>250</v>
      </c>
      <c r="X289" s="10" t="s">
        <v>194</v>
      </c>
      <c r="Y289" s="10">
        <v>1.1499999999999999</v>
      </c>
      <c r="Z289" s="10">
        <v>1223</v>
      </c>
      <c r="AD289" s="47"/>
      <c r="AI289" s="14">
        <v>621</v>
      </c>
      <c r="AK289" s="15">
        <v>2.5</v>
      </c>
    </row>
    <row r="290" spans="1:37" x14ac:dyDescent="0.25">
      <c r="A290" s="10">
        <f t="shared" si="7"/>
        <v>289</v>
      </c>
      <c r="B290" s="10">
        <v>1288</v>
      </c>
      <c r="C290" s="10" t="s">
        <v>169</v>
      </c>
      <c r="D290" s="10" t="s">
        <v>288</v>
      </c>
      <c r="E290" s="37">
        <v>288</v>
      </c>
      <c r="K290" s="22">
        <v>288</v>
      </c>
      <c r="L290" s="10" t="s">
        <v>86</v>
      </c>
      <c r="M290" s="10" t="s">
        <v>156</v>
      </c>
      <c r="Q290" s="10" t="s">
        <v>6</v>
      </c>
      <c r="R290" s="10" t="s">
        <v>111</v>
      </c>
      <c r="S290" s="13" t="s">
        <v>157</v>
      </c>
      <c r="U290" s="10" t="s">
        <v>125</v>
      </c>
      <c r="W290" s="10">
        <v>250</v>
      </c>
      <c r="X290" s="10" t="s">
        <v>195</v>
      </c>
      <c r="Y290" s="10">
        <v>1.1499999999999999</v>
      </c>
      <c r="Z290" s="10">
        <v>1224</v>
      </c>
      <c r="AD290" s="47"/>
      <c r="AI290" s="14">
        <v>836</v>
      </c>
      <c r="AK290" s="15">
        <v>2.5</v>
      </c>
    </row>
    <row r="291" spans="1:37" x14ac:dyDescent="0.25">
      <c r="A291" s="10">
        <f t="shared" si="7"/>
        <v>290</v>
      </c>
      <c r="B291" s="10">
        <v>1289</v>
      </c>
      <c r="C291" s="10" t="s">
        <v>169</v>
      </c>
      <c r="D291" s="10" t="s">
        <v>289</v>
      </c>
      <c r="E291" s="37">
        <v>288</v>
      </c>
      <c r="K291" s="22">
        <v>288</v>
      </c>
      <c r="L291" s="10" t="s">
        <v>86</v>
      </c>
      <c r="M291" s="10" t="s">
        <v>156</v>
      </c>
      <c r="Q291" s="10" t="s">
        <v>6</v>
      </c>
      <c r="R291" s="10" t="s">
        <v>111</v>
      </c>
      <c r="S291" s="13" t="s">
        <v>158</v>
      </c>
      <c r="U291" s="10" t="s">
        <v>125</v>
      </c>
      <c r="W291" s="10">
        <v>250</v>
      </c>
      <c r="X291" s="10" t="s">
        <v>196</v>
      </c>
      <c r="Y291" s="10">
        <v>1.1499999999999999</v>
      </c>
      <c r="Z291" s="10">
        <v>1225</v>
      </c>
      <c r="AD291" s="47"/>
      <c r="AI291" s="14">
        <v>841</v>
      </c>
      <c r="AK291" s="15">
        <v>2.5</v>
      </c>
    </row>
    <row r="292" spans="1:37" x14ac:dyDescent="0.25">
      <c r="A292" s="10">
        <f t="shared" si="7"/>
        <v>291</v>
      </c>
      <c r="B292" s="10">
        <v>1290</v>
      </c>
      <c r="C292" s="10" t="s">
        <v>169</v>
      </c>
      <c r="D292" s="10" t="s">
        <v>290</v>
      </c>
      <c r="E292" s="37">
        <v>288</v>
      </c>
      <c r="K292" s="22">
        <v>288</v>
      </c>
      <c r="L292" s="10" t="s">
        <v>86</v>
      </c>
      <c r="M292" s="10" t="s">
        <v>156</v>
      </c>
      <c r="Q292" s="10" t="s">
        <v>0</v>
      </c>
      <c r="R292" s="10" t="s">
        <v>112</v>
      </c>
      <c r="S292" s="13" t="s">
        <v>157</v>
      </c>
      <c r="U292" s="10" t="s">
        <v>125</v>
      </c>
      <c r="W292" s="10">
        <v>250</v>
      </c>
      <c r="X292" s="10" t="s">
        <v>197</v>
      </c>
      <c r="Y292" s="10">
        <v>1.1499999999999999</v>
      </c>
      <c r="Z292" s="10">
        <v>1226</v>
      </c>
      <c r="AD292" s="47"/>
      <c r="AI292" s="14">
        <v>636</v>
      </c>
      <c r="AK292" s="15">
        <v>2.5</v>
      </c>
    </row>
    <row r="293" spans="1:37" x14ac:dyDescent="0.25">
      <c r="A293" s="10">
        <f t="shared" si="7"/>
        <v>292</v>
      </c>
      <c r="B293" s="10">
        <v>1291</v>
      </c>
      <c r="C293" s="10" t="s">
        <v>169</v>
      </c>
      <c r="D293" s="10" t="s">
        <v>291</v>
      </c>
      <c r="E293" s="37">
        <v>288</v>
      </c>
      <c r="K293" s="22">
        <v>288</v>
      </c>
      <c r="L293" s="10" t="s">
        <v>86</v>
      </c>
      <c r="M293" s="10" t="s">
        <v>156</v>
      </c>
      <c r="Q293" s="10" t="s">
        <v>0</v>
      </c>
      <c r="R293" s="10" t="s">
        <v>112</v>
      </c>
      <c r="S293" s="13" t="s">
        <v>158</v>
      </c>
      <c r="U293" s="10" t="s">
        <v>125</v>
      </c>
      <c r="W293" s="10">
        <v>250</v>
      </c>
      <c r="X293" s="10" t="s">
        <v>198</v>
      </c>
      <c r="Y293" s="10">
        <v>1.1499999999999999</v>
      </c>
      <c r="Z293" s="10">
        <v>1227</v>
      </c>
      <c r="AD293" s="47"/>
      <c r="AI293" s="14">
        <v>641</v>
      </c>
      <c r="AK293" s="15">
        <v>2.5</v>
      </c>
    </row>
    <row r="294" spans="1:37" x14ac:dyDescent="0.25">
      <c r="A294" s="10">
        <f t="shared" si="7"/>
        <v>293</v>
      </c>
      <c r="B294" s="10">
        <v>1292</v>
      </c>
      <c r="C294" s="10" t="s">
        <v>169</v>
      </c>
      <c r="D294" s="10" t="s">
        <v>292</v>
      </c>
      <c r="E294" s="37">
        <v>288</v>
      </c>
      <c r="K294" s="22">
        <v>288</v>
      </c>
      <c r="L294" s="10" t="s">
        <v>86</v>
      </c>
      <c r="M294" s="10" t="s">
        <v>156</v>
      </c>
      <c r="Q294" s="10" t="s">
        <v>6</v>
      </c>
      <c r="R294" s="10" t="s">
        <v>112</v>
      </c>
      <c r="S294" s="13" t="s">
        <v>157</v>
      </c>
      <c r="U294" s="10" t="s">
        <v>125</v>
      </c>
      <c r="W294" s="10">
        <v>250</v>
      </c>
      <c r="X294" s="10" t="s">
        <v>199</v>
      </c>
      <c r="Y294" s="10">
        <v>1.1499999999999999</v>
      </c>
      <c r="Z294" s="10">
        <v>1228</v>
      </c>
      <c r="AD294" s="47"/>
      <c r="AI294" s="14">
        <v>871</v>
      </c>
      <c r="AK294" s="15">
        <v>2.5</v>
      </c>
    </row>
    <row r="295" spans="1:37" x14ac:dyDescent="0.25">
      <c r="A295" s="10">
        <f t="shared" si="7"/>
        <v>294</v>
      </c>
      <c r="B295" s="10">
        <v>1293</v>
      </c>
      <c r="C295" s="10" t="s">
        <v>169</v>
      </c>
      <c r="D295" s="10" t="s">
        <v>293</v>
      </c>
      <c r="E295" s="37">
        <v>288</v>
      </c>
      <c r="K295" s="22">
        <v>288</v>
      </c>
      <c r="L295" s="10" t="s">
        <v>86</v>
      </c>
      <c r="M295" s="10" t="s">
        <v>156</v>
      </c>
      <c r="Q295" s="10" t="s">
        <v>6</v>
      </c>
      <c r="R295" s="10" t="s">
        <v>112</v>
      </c>
      <c r="S295" s="13" t="s">
        <v>158</v>
      </c>
      <c r="U295" s="10" t="s">
        <v>125</v>
      </c>
      <c r="W295" s="10">
        <v>250</v>
      </c>
      <c r="X295" s="10" t="s">
        <v>200</v>
      </c>
      <c r="Y295" s="10">
        <v>1.1499999999999999</v>
      </c>
      <c r="Z295" s="10">
        <v>1229</v>
      </c>
      <c r="AD295" s="47"/>
      <c r="AI295" s="14">
        <v>876</v>
      </c>
      <c r="AK295" s="15">
        <v>2.5</v>
      </c>
    </row>
    <row r="296" spans="1:37" x14ac:dyDescent="0.25">
      <c r="A296" s="10">
        <f t="shared" si="7"/>
        <v>295</v>
      </c>
      <c r="B296" s="10">
        <v>1294</v>
      </c>
      <c r="C296" s="10" t="s">
        <v>169</v>
      </c>
      <c r="D296" s="10" t="s">
        <v>294</v>
      </c>
      <c r="E296" s="37">
        <v>288</v>
      </c>
      <c r="K296" s="22">
        <v>288</v>
      </c>
      <c r="L296" s="10" t="s">
        <v>86</v>
      </c>
      <c r="M296" s="10" t="s">
        <v>156</v>
      </c>
      <c r="Q296" s="10" t="s">
        <v>0</v>
      </c>
      <c r="R296" s="10" t="s">
        <v>113</v>
      </c>
      <c r="S296" s="13" t="s">
        <v>157</v>
      </c>
      <c r="U296" s="10" t="s">
        <v>125</v>
      </c>
      <c r="W296" s="10">
        <v>250</v>
      </c>
      <c r="X296" s="10" t="s">
        <v>201</v>
      </c>
      <c r="Y296" s="10">
        <v>1.1499999999999999</v>
      </c>
      <c r="Z296" s="10">
        <v>1230</v>
      </c>
      <c r="AD296" s="47"/>
      <c r="AI296" s="14">
        <v>659</v>
      </c>
      <c r="AK296" s="15">
        <v>2.5</v>
      </c>
    </row>
    <row r="297" spans="1:37" x14ac:dyDescent="0.25">
      <c r="A297" s="10">
        <f t="shared" si="7"/>
        <v>296</v>
      </c>
      <c r="B297" s="10">
        <v>1295</v>
      </c>
      <c r="C297" s="10" t="s">
        <v>169</v>
      </c>
      <c r="D297" s="10" t="s">
        <v>295</v>
      </c>
      <c r="E297" s="37">
        <v>288</v>
      </c>
      <c r="K297" s="22">
        <v>288</v>
      </c>
      <c r="L297" s="10" t="s">
        <v>86</v>
      </c>
      <c r="M297" s="10" t="s">
        <v>156</v>
      </c>
      <c r="Q297" s="10" t="s">
        <v>0</v>
      </c>
      <c r="R297" s="10" t="s">
        <v>113</v>
      </c>
      <c r="S297" s="13" t="s">
        <v>158</v>
      </c>
      <c r="U297" s="10" t="s">
        <v>125</v>
      </c>
      <c r="W297" s="10">
        <v>250</v>
      </c>
      <c r="X297" s="10" t="s">
        <v>202</v>
      </c>
      <c r="Y297" s="10">
        <v>1.1499999999999999</v>
      </c>
      <c r="Z297" s="10">
        <v>1231</v>
      </c>
      <c r="AD297" s="47"/>
      <c r="AI297" s="14">
        <v>664</v>
      </c>
      <c r="AK297" s="15">
        <v>2.5</v>
      </c>
    </row>
    <row r="298" spans="1:37" x14ac:dyDescent="0.25">
      <c r="A298" s="10">
        <f t="shared" si="7"/>
        <v>297</v>
      </c>
      <c r="B298" s="10">
        <v>1296</v>
      </c>
      <c r="C298" s="10" t="s">
        <v>169</v>
      </c>
      <c r="D298" s="10" t="s">
        <v>296</v>
      </c>
      <c r="E298" s="37">
        <v>288</v>
      </c>
      <c r="K298" s="22">
        <v>288</v>
      </c>
      <c r="L298" s="10" t="s">
        <v>86</v>
      </c>
      <c r="M298" s="10" t="s">
        <v>156</v>
      </c>
      <c r="Q298" s="10" t="s">
        <v>6</v>
      </c>
      <c r="R298" s="10" t="s">
        <v>113</v>
      </c>
      <c r="S298" s="13" t="s">
        <v>157</v>
      </c>
      <c r="U298" s="10" t="s">
        <v>125</v>
      </c>
      <c r="W298" s="10">
        <v>250</v>
      </c>
      <c r="X298" s="10" t="s">
        <v>203</v>
      </c>
      <c r="Y298" s="10">
        <v>1.1499999999999999</v>
      </c>
      <c r="Z298" s="10">
        <v>1232</v>
      </c>
      <c r="AD298" s="47"/>
      <c r="AI298" s="14">
        <v>899</v>
      </c>
      <c r="AK298" s="15">
        <v>2.5</v>
      </c>
    </row>
    <row r="299" spans="1:37" x14ac:dyDescent="0.25">
      <c r="A299" s="10">
        <f t="shared" si="7"/>
        <v>298</v>
      </c>
      <c r="B299" s="10">
        <v>1297</v>
      </c>
      <c r="C299" s="10" t="s">
        <v>169</v>
      </c>
      <c r="D299" s="10" t="s">
        <v>297</v>
      </c>
      <c r="E299" s="37">
        <v>288</v>
      </c>
      <c r="K299" s="22">
        <v>288</v>
      </c>
      <c r="L299" s="10" t="s">
        <v>86</v>
      </c>
      <c r="M299" s="10" t="s">
        <v>156</v>
      </c>
      <c r="Q299" s="10" t="s">
        <v>6</v>
      </c>
      <c r="R299" s="10" t="s">
        <v>113</v>
      </c>
      <c r="S299" s="13" t="s">
        <v>158</v>
      </c>
      <c r="U299" s="10" t="s">
        <v>125</v>
      </c>
      <c r="W299" s="10">
        <v>250</v>
      </c>
      <c r="X299" s="10" t="s">
        <v>204</v>
      </c>
      <c r="Y299" s="10">
        <v>1.1499999999999999</v>
      </c>
      <c r="Z299" s="10">
        <v>1233</v>
      </c>
      <c r="AD299" s="47"/>
      <c r="AI299" s="14">
        <v>904</v>
      </c>
      <c r="AK299" s="15">
        <v>2.5</v>
      </c>
    </row>
    <row r="300" spans="1:37" x14ac:dyDescent="0.25">
      <c r="A300" s="10">
        <f t="shared" si="7"/>
        <v>299</v>
      </c>
      <c r="B300" s="10">
        <v>1298</v>
      </c>
      <c r="C300" s="10" t="s">
        <v>169</v>
      </c>
      <c r="D300" s="10" t="s">
        <v>298</v>
      </c>
      <c r="E300" s="37">
        <v>288</v>
      </c>
      <c r="K300" s="22">
        <v>288</v>
      </c>
      <c r="L300" s="10" t="s">
        <v>86</v>
      </c>
      <c r="M300" s="10" t="s">
        <v>156</v>
      </c>
      <c r="Q300" s="10" t="s">
        <v>0</v>
      </c>
      <c r="R300" s="10" t="s">
        <v>114</v>
      </c>
      <c r="S300" s="13" t="s">
        <v>157</v>
      </c>
      <c r="U300" s="10" t="s">
        <v>125</v>
      </c>
      <c r="W300" s="10">
        <v>250</v>
      </c>
      <c r="X300" s="10" t="s">
        <v>205</v>
      </c>
      <c r="Y300" s="10">
        <v>1.1499999999999999</v>
      </c>
      <c r="Z300" s="10">
        <v>1234</v>
      </c>
      <c r="AD300" s="47"/>
      <c r="AI300" s="14">
        <v>679</v>
      </c>
      <c r="AK300" s="15">
        <v>2.5</v>
      </c>
    </row>
    <row r="301" spans="1:37" x14ac:dyDescent="0.25">
      <c r="A301" s="10">
        <f t="shared" si="7"/>
        <v>300</v>
      </c>
      <c r="B301" s="10">
        <v>1299</v>
      </c>
      <c r="C301" s="10" t="s">
        <v>169</v>
      </c>
      <c r="D301" s="10" t="s">
        <v>299</v>
      </c>
      <c r="E301" s="37">
        <v>288</v>
      </c>
      <c r="K301" s="22">
        <v>288</v>
      </c>
      <c r="L301" s="10" t="s">
        <v>86</v>
      </c>
      <c r="M301" s="10" t="s">
        <v>156</v>
      </c>
      <c r="Q301" s="10" t="s">
        <v>0</v>
      </c>
      <c r="R301" s="10" t="s">
        <v>114</v>
      </c>
      <c r="S301" s="13" t="s">
        <v>158</v>
      </c>
      <c r="U301" s="10" t="s">
        <v>125</v>
      </c>
      <c r="W301" s="10">
        <v>250</v>
      </c>
      <c r="X301" s="10" t="s">
        <v>206</v>
      </c>
      <c r="Y301" s="10">
        <v>1.1499999999999999</v>
      </c>
      <c r="Z301" s="10">
        <v>1235</v>
      </c>
      <c r="AD301" s="47"/>
      <c r="AI301" s="14">
        <v>684</v>
      </c>
      <c r="AK301" s="15">
        <v>2.5</v>
      </c>
    </row>
    <row r="302" spans="1:37" x14ac:dyDescent="0.25">
      <c r="A302" s="10">
        <f t="shared" si="7"/>
        <v>301</v>
      </c>
      <c r="B302" s="10">
        <v>1300</v>
      </c>
      <c r="C302" s="10" t="s">
        <v>169</v>
      </c>
      <c r="D302" s="10" t="s">
        <v>300</v>
      </c>
      <c r="E302" s="37">
        <v>288</v>
      </c>
      <c r="K302" s="22">
        <v>288</v>
      </c>
      <c r="L302" s="10" t="s">
        <v>86</v>
      </c>
      <c r="M302" s="10" t="s">
        <v>156</v>
      </c>
      <c r="Q302" s="10" t="s">
        <v>6</v>
      </c>
      <c r="R302" s="10" t="s">
        <v>114</v>
      </c>
      <c r="S302" s="13" t="s">
        <v>157</v>
      </c>
      <c r="U302" s="10" t="s">
        <v>125</v>
      </c>
      <c r="W302" s="10">
        <v>250</v>
      </c>
      <c r="X302" s="10" t="s">
        <v>207</v>
      </c>
      <c r="Y302" s="10">
        <v>1.1499999999999999</v>
      </c>
      <c r="Z302" s="10">
        <v>1236</v>
      </c>
      <c r="AD302" s="47"/>
      <c r="AI302" s="14">
        <v>928</v>
      </c>
      <c r="AK302" s="15">
        <v>2.5</v>
      </c>
    </row>
    <row r="303" spans="1:37" x14ac:dyDescent="0.25">
      <c r="A303" s="10">
        <f t="shared" si="7"/>
        <v>302</v>
      </c>
      <c r="B303" s="10">
        <v>1301</v>
      </c>
      <c r="C303" s="10" t="s">
        <v>169</v>
      </c>
      <c r="D303" s="10" t="s">
        <v>301</v>
      </c>
      <c r="E303" s="37">
        <v>288</v>
      </c>
      <c r="K303" s="22">
        <v>288</v>
      </c>
      <c r="L303" s="10" t="s">
        <v>86</v>
      </c>
      <c r="M303" s="10" t="s">
        <v>156</v>
      </c>
      <c r="Q303" s="10" t="s">
        <v>6</v>
      </c>
      <c r="R303" s="10" t="s">
        <v>114</v>
      </c>
      <c r="S303" s="13" t="s">
        <v>158</v>
      </c>
      <c r="U303" s="10" t="s">
        <v>125</v>
      </c>
      <c r="W303" s="10">
        <v>250</v>
      </c>
      <c r="X303" s="10" t="s">
        <v>208</v>
      </c>
      <c r="Y303" s="10">
        <v>1.1499999999999999</v>
      </c>
      <c r="Z303" s="10">
        <v>1237</v>
      </c>
      <c r="AD303" s="47"/>
      <c r="AI303" s="14">
        <v>933</v>
      </c>
      <c r="AK303" s="15">
        <v>2.5</v>
      </c>
    </row>
    <row r="304" spans="1:37" x14ac:dyDescent="0.25">
      <c r="A304" s="10">
        <f t="shared" si="7"/>
        <v>303</v>
      </c>
      <c r="B304" s="10">
        <v>1302</v>
      </c>
      <c r="C304" s="10" t="s">
        <v>169</v>
      </c>
      <c r="D304" s="10" t="s">
        <v>302</v>
      </c>
      <c r="E304" s="37">
        <v>288</v>
      </c>
      <c r="K304" s="22">
        <v>288</v>
      </c>
      <c r="L304" s="10" t="s">
        <v>86</v>
      </c>
      <c r="M304" s="10" t="s">
        <v>156</v>
      </c>
      <c r="Q304" s="10" t="s">
        <v>0</v>
      </c>
      <c r="R304" s="10" t="s">
        <v>115</v>
      </c>
      <c r="S304" s="13" t="s">
        <v>157</v>
      </c>
      <c r="U304" s="10" t="s">
        <v>125</v>
      </c>
      <c r="W304" s="10">
        <v>250</v>
      </c>
      <c r="X304" s="10" t="s">
        <v>209</v>
      </c>
      <c r="Y304" s="10">
        <v>1.1499999999999999</v>
      </c>
      <c r="Z304" s="10">
        <v>1238</v>
      </c>
      <c r="AD304" s="47"/>
      <c r="AI304" s="14">
        <v>698</v>
      </c>
      <c r="AK304" s="15">
        <v>2.5</v>
      </c>
    </row>
    <row r="305" spans="1:37" x14ac:dyDescent="0.25">
      <c r="A305" s="10">
        <f t="shared" si="7"/>
        <v>304</v>
      </c>
      <c r="B305" s="10">
        <v>1303</v>
      </c>
      <c r="C305" s="10" t="s">
        <v>169</v>
      </c>
      <c r="D305" s="10" t="s">
        <v>303</v>
      </c>
      <c r="E305" s="37">
        <v>288</v>
      </c>
      <c r="K305" s="22">
        <v>288</v>
      </c>
      <c r="L305" s="10" t="s">
        <v>86</v>
      </c>
      <c r="M305" s="10" t="s">
        <v>156</v>
      </c>
      <c r="Q305" s="10" t="s">
        <v>0</v>
      </c>
      <c r="R305" s="10" t="s">
        <v>115</v>
      </c>
      <c r="S305" s="13" t="s">
        <v>158</v>
      </c>
      <c r="U305" s="10" t="s">
        <v>125</v>
      </c>
      <c r="W305" s="10">
        <v>250</v>
      </c>
      <c r="X305" s="10" t="s">
        <v>210</v>
      </c>
      <c r="Y305" s="10">
        <v>1.1499999999999999</v>
      </c>
      <c r="Z305" s="10">
        <v>1239</v>
      </c>
      <c r="AD305" s="47"/>
      <c r="AI305" s="14">
        <v>703</v>
      </c>
      <c r="AK305" s="15">
        <v>2.5</v>
      </c>
    </row>
    <row r="306" spans="1:37" x14ac:dyDescent="0.25">
      <c r="A306" s="10">
        <f t="shared" si="7"/>
        <v>305</v>
      </c>
      <c r="B306" s="10">
        <v>1304</v>
      </c>
      <c r="C306" s="10" t="s">
        <v>169</v>
      </c>
      <c r="D306" s="10" t="s">
        <v>304</v>
      </c>
      <c r="E306" s="37">
        <v>288</v>
      </c>
      <c r="K306" s="22">
        <v>288</v>
      </c>
      <c r="L306" s="10" t="s">
        <v>86</v>
      </c>
      <c r="M306" s="10" t="s">
        <v>156</v>
      </c>
      <c r="Q306" s="10" t="s">
        <v>6</v>
      </c>
      <c r="R306" s="10" t="s">
        <v>115</v>
      </c>
      <c r="S306" s="13" t="s">
        <v>157</v>
      </c>
      <c r="U306" s="10" t="s">
        <v>125</v>
      </c>
      <c r="W306" s="10">
        <v>250</v>
      </c>
      <c r="X306" s="10" t="s">
        <v>211</v>
      </c>
      <c r="Y306" s="10">
        <v>1.1499999999999999</v>
      </c>
      <c r="Z306" s="10">
        <v>1240</v>
      </c>
      <c r="AD306" s="47"/>
      <c r="AI306" s="14">
        <v>957</v>
      </c>
      <c r="AK306" s="15">
        <v>2.5</v>
      </c>
    </row>
    <row r="307" spans="1:37" x14ac:dyDescent="0.25">
      <c r="A307" s="10">
        <f t="shared" si="7"/>
        <v>306</v>
      </c>
      <c r="B307" s="10">
        <v>1305</v>
      </c>
      <c r="C307" s="10" t="s">
        <v>169</v>
      </c>
      <c r="D307" s="10" t="s">
        <v>305</v>
      </c>
      <c r="E307" s="37">
        <v>288</v>
      </c>
      <c r="K307" s="22">
        <v>288</v>
      </c>
      <c r="L307" s="10" t="s">
        <v>86</v>
      </c>
      <c r="M307" s="10" t="s">
        <v>156</v>
      </c>
      <c r="Q307" s="10" t="s">
        <v>6</v>
      </c>
      <c r="R307" s="10" t="s">
        <v>115</v>
      </c>
      <c r="S307" s="13" t="s">
        <v>158</v>
      </c>
      <c r="U307" s="10" t="s">
        <v>125</v>
      </c>
      <c r="W307" s="10">
        <v>250</v>
      </c>
      <c r="X307" s="10" t="s">
        <v>212</v>
      </c>
      <c r="Y307" s="10">
        <v>1.1499999999999999</v>
      </c>
      <c r="Z307" s="10">
        <v>1241</v>
      </c>
      <c r="AD307" s="47"/>
      <c r="AI307" s="14">
        <v>962</v>
      </c>
      <c r="AK307" s="15">
        <v>2.5</v>
      </c>
    </row>
    <row r="308" spans="1:37" x14ac:dyDescent="0.25">
      <c r="A308" s="10">
        <f t="shared" si="7"/>
        <v>307</v>
      </c>
      <c r="B308" s="10">
        <v>1306</v>
      </c>
      <c r="C308" s="10" t="s">
        <v>169</v>
      </c>
      <c r="D308" s="10" t="s">
        <v>306</v>
      </c>
      <c r="E308" s="37">
        <v>288</v>
      </c>
      <c r="K308" s="22">
        <v>288</v>
      </c>
      <c r="L308" s="10" t="s">
        <v>86</v>
      </c>
      <c r="M308" s="10" t="s">
        <v>156</v>
      </c>
      <c r="Q308" s="10" t="s">
        <v>0</v>
      </c>
      <c r="R308" s="10" t="s">
        <v>116</v>
      </c>
      <c r="S308" s="13" t="s">
        <v>157</v>
      </c>
      <c r="U308" s="10" t="s">
        <v>125</v>
      </c>
      <c r="W308" s="10">
        <v>250</v>
      </c>
      <c r="X308" s="10" t="s">
        <v>213</v>
      </c>
      <c r="Y308" s="10">
        <v>1.1499999999999999</v>
      </c>
      <c r="Z308" s="10">
        <v>1242</v>
      </c>
      <c r="AD308" s="47"/>
      <c r="AI308" s="14">
        <v>714</v>
      </c>
      <c r="AK308" s="15">
        <v>2.5</v>
      </c>
    </row>
    <row r="309" spans="1:37" x14ac:dyDescent="0.25">
      <c r="A309" s="10">
        <f t="shared" si="7"/>
        <v>308</v>
      </c>
      <c r="B309" s="10">
        <v>1307</v>
      </c>
      <c r="C309" s="10" t="s">
        <v>169</v>
      </c>
      <c r="D309" s="10" t="s">
        <v>307</v>
      </c>
      <c r="E309" s="37">
        <v>288</v>
      </c>
      <c r="K309" s="22">
        <v>288</v>
      </c>
      <c r="L309" s="10" t="s">
        <v>86</v>
      </c>
      <c r="M309" s="10" t="s">
        <v>156</v>
      </c>
      <c r="Q309" s="10" t="s">
        <v>0</v>
      </c>
      <c r="R309" s="10" t="s">
        <v>116</v>
      </c>
      <c r="S309" s="13" t="s">
        <v>158</v>
      </c>
      <c r="U309" s="10" t="s">
        <v>125</v>
      </c>
      <c r="W309" s="10">
        <v>250</v>
      </c>
      <c r="X309" s="10" t="s">
        <v>214</v>
      </c>
      <c r="Y309" s="10">
        <v>1.1499999999999999</v>
      </c>
      <c r="Z309" s="10">
        <v>1243</v>
      </c>
      <c r="AD309" s="47"/>
      <c r="AI309" s="14">
        <v>719</v>
      </c>
      <c r="AK309" s="15">
        <v>2.5</v>
      </c>
    </row>
    <row r="310" spans="1:37" x14ac:dyDescent="0.25">
      <c r="A310" s="10">
        <f t="shared" si="7"/>
        <v>309</v>
      </c>
      <c r="B310" s="10">
        <v>1308</v>
      </c>
      <c r="C310" s="10" t="s">
        <v>169</v>
      </c>
      <c r="D310" s="10" t="s">
        <v>308</v>
      </c>
      <c r="E310" s="37">
        <v>288</v>
      </c>
      <c r="K310" s="22">
        <v>288</v>
      </c>
      <c r="L310" s="10" t="s">
        <v>86</v>
      </c>
      <c r="M310" s="10" t="s">
        <v>156</v>
      </c>
      <c r="Q310" s="10" t="s">
        <v>6</v>
      </c>
      <c r="R310" s="10" t="s">
        <v>116</v>
      </c>
      <c r="S310" s="13" t="s">
        <v>157</v>
      </c>
      <c r="U310" s="10" t="s">
        <v>125</v>
      </c>
      <c r="W310" s="10">
        <v>250</v>
      </c>
      <c r="X310" s="10" t="s">
        <v>215</v>
      </c>
      <c r="Y310" s="10">
        <v>1.1499999999999999</v>
      </c>
      <c r="Z310" s="10">
        <v>1244</v>
      </c>
      <c r="AD310" s="47"/>
      <c r="AI310" s="14">
        <v>980</v>
      </c>
      <c r="AK310" s="15">
        <v>2.5</v>
      </c>
    </row>
    <row r="311" spans="1:37" x14ac:dyDescent="0.25">
      <c r="A311" s="10">
        <f t="shared" si="7"/>
        <v>310</v>
      </c>
      <c r="B311" s="10">
        <v>1309</v>
      </c>
      <c r="C311" s="10" t="s">
        <v>169</v>
      </c>
      <c r="D311" s="10" t="s">
        <v>309</v>
      </c>
      <c r="E311" s="37">
        <v>288</v>
      </c>
      <c r="K311" s="22">
        <v>288</v>
      </c>
      <c r="L311" s="10" t="s">
        <v>86</v>
      </c>
      <c r="M311" s="10" t="s">
        <v>156</v>
      </c>
      <c r="Q311" s="10" t="s">
        <v>6</v>
      </c>
      <c r="R311" s="10" t="s">
        <v>116</v>
      </c>
      <c r="S311" s="13" t="s">
        <v>158</v>
      </c>
      <c r="U311" s="10" t="s">
        <v>125</v>
      </c>
      <c r="W311" s="10">
        <v>250</v>
      </c>
      <c r="X311" s="10" t="s">
        <v>216</v>
      </c>
      <c r="Y311" s="10">
        <v>1.1499999999999999</v>
      </c>
      <c r="Z311" s="10">
        <v>1245</v>
      </c>
      <c r="AD311" s="47"/>
      <c r="AI311" s="14">
        <v>985</v>
      </c>
      <c r="AK311" s="15">
        <v>2.5</v>
      </c>
    </row>
    <row r="312" spans="1:37" x14ac:dyDescent="0.25">
      <c r="A312" s="10">
        <f t="shared" si="7"/>
        <v>311</v>
      </c>
      <c r="B312" s="10">
        <v>1310</v>
      </c>
      <c r="C312" s="10" t="s">
        <v>169</v>
      </c>
      <c r="D312" s="10" t="s">
        <v>310</v>
      </c>
      <c r="E312" s="37">
        <v>175</v>
      </c>
      <c r="K312" s="22">
        <v>175</v>
      </c>
      <c r="L312" s="10" t="s">
        <v>86</v>
      </c>
      <c r="M312" s="10" t="s">
        <v>126</v>
      </c>
      <c r="Q312" s="10" t="s">
        <v>129</v>
      </c>
      <c r="R312" s="25" t="s">
        <v>128</v>
      </c>
      <c r="U312" s="10" t="s">
        <v>127</v>
      </c>
      <c r="W312" s="10">
        <v>175</v>
      </c>
      <c r="X312" s="10" t="s">
        <v>311</v>
      </c>
      <c r="Y312" s="10">
        <v>1</v>
      </c>
      <c r="Z312" s="10">
        <v>1135</v>
      </c>
      <c r="AD312" s="47"/>
      <c r="AG312" s="20" t="s">
        <v>144</v>
      </c>
      <c r="AK312" s="15">
        <v>2.5</v>
      </c>
    </row>
    <row r="313" spans="1:37" x14ac:dyDescent="0.25">
      <c r="A313" s="10">
        <f t="shared" si="7"/>
        <v>312</v>
      </c>
      <c r="B313" s="10">
        <v>1311</v>
      </c>
      <c r="C313" s="10" t="s">
        <v>169</v>
      </c>
      <c r="D313" s="10" t="s">
        <v>310</v>
      </c>
      <c r="E313" s="37">
        <v>175</v>
      </c>
      <c r="K313" s="22">
        <v>175</v>
      </c>
      <c r="L313" s="10" t="s">
        <v>86</v>
      </c>
      <c r="M313" s="10" t="s">
        <v>126</v>
      </c>
      <c r="Q313" s="10" t="s">
        <v>75</v>
      </c>
      <c r="R313" s="25" t="s">
        <v>128</v>
      </c>
      <c r="U313" s="10" t="s">
        <v>127</v>
      </c>
      <c r="W313" s="10">
        <v>175</v>
      </c>
      <c r="X313" s="10" t="s">
        <v>311</v>
      </c>
      <c r="Y313" s="10">
        <v>1</v>
      </c>
      <c r="Z313" s="10">
        <v>1135</v>
      </c>
      <c r="AD313" s="47"/>
      <c r="AG313" s="20" t="s">
        <v>130</v>
      </c>
      <c r="AK313" s="15">
        <v>2.5</v>
      </c>
    </row>
    <row r="314" spans="1:37" x14ac:dyDescent="0.25">
      <c r="A314" s="10">
        <f t="shared" si="7"/>
        <v>313</v>
      </c>
      <c r="B314" s="10">
        <v>1312</v>
      </c>
      <c r="C314" s="10" t="s">
        <v>169</v>
      </c>
      <c r="D314" s="10" t="s">
        <v>310</v>
      </c>
      <c r="E314" s="37">
        <v>175</v>
      </c>
      <c r="K314" s="22">
        <v>175</v>
      </c>
      <c r="L314" s="10" t="s">
        <v>86</v>
      </c>
      <c r="M314" s="10" t="s">
        <v>126</v>
      </c>
      <c r="Q314" s="10" t="s">
        <v>129</v>
      </c>
      <c r="R314" s="25" t="s">
        <v>132</v>
      </c>
      <c r="U314" s="10" t="s">
        <v>127</v>
      </c>
      <c r="W314" s="10">
        <v>175</v>
      </c>
      <c r="X314" s="10" t="s">
        <v>311</v>
      </c>
      <c r="Y314" s="10">
        <v>1</v>
      </c>
      <c r="Z314" s="10">
        <v>1135</v>
      </c>
      <c r="AD314" s="47"/>
      <c r="AG314" s="20" t="s">
        <v>131</v>
      </c>
      <c r="AK314" s="15">
        <v>2.5</v>
      </c>
    </row>
    <row r="315" spans="1:37" x14ac:dyDescent="0.25">
      <c r="A315" s="10">
        <f t="shared" si="7"/>
        <v>314</v>
      </c>
      <c r="B315" s="10">
        <v>1313</v>
      </c>
      <c r="C315" s="10" t="s">
        <v>169</v>
      </c>
      <c r="D315" s="10" t="s">
        <v>310</v>
      </c>
      <c r="E315" s="37">
        <v>175</v>
      </c>
      <c r="K315" s="22">
        <v>175</v>
      </c>
      <c r="L315" s="10" t="s">
        <v>86</v>
      </c>
      <c r="M315" s="10" t="s">
        <v>126</v>
      </c>
      <c r="Q315" s="10" t="s">
        <v>75</v>
      </c>
      <c r="R315" s="25" t="s">
        <v>132</v>
      </c>
      <c r="U315" s="10" t="s">
        <v>127</v>
      </c>
      <c r="W315" s="10">
        <v>175</v>
      </c>
      <c r="X315" s="10" t="s">
        <v>311</v>
      </c>
      <c r="Y315" s="10">
        <v>1</v>
      </c>
      <c r="Z315" s="10">
        <v>1135</v>
      </c>
      <c r="AD315" s="47"/>
      <c r="AG315" s="20" t="s">
        <v>133</v>
      </c>
      <c r="AK315" s="15">
        <v>2.5</v>
      </c>
    </row>
    <row r="316" spans="1:37" x14ac:dyDescent="0.25">
      <c r="A316" s="10">
        <f t="shared" si="7"/>
        <v>315</v>
      </c>
      <c r="B316" s="10">
        <v>1314</v>
      </c>
      <c r="C316" s="10" t="s">
        <v>169</v>
      </c>
      <c r="D316" s="10" t="s">
        <v>310</v>
      </c>
      <c r="E316" s="37">
        <v>175</v>
      </c>
      <c r="K316" s="22">
        <v>175</v>
      </c>
      <c r="L316" s="10" t="s">
        <v>86</v>
      </c>
      <c r="M316" s="10" t="s">
        <v>134</v>
      </c>
      <c r="Q316" s="10" t="s">
        <v>139</v>
      </c>
      <c r="R316" s="25" t="s">
        <v>136</v>
      </c>
      <c r="U316" s="10" t="s">
        <v>135</v>
      </c>
      <c r="W316" s="10">
        <v>175</v>
      </c>
      <c r="X316" s="10" t="s">
        <v>311</v>
      </c>
      <c r="Y316" s="10">
        <v>1</v>
      </c>
      <c r="Z316" s="10">
        <v>1135</v>
      </c>
      <c r="AD316" s="47"/>
      <c r="AG316" s="20" t="s">
        <v>140</v>
      </c>
      <c r="AK316" s="15">
        <v>2.5</v>
      </c>
    </row>
    <row r="317" spans="1:37" x14ac:dyDescent="0.25">
      <c r="A317" s="10">
        <f t="shared" si="7"/>
        <v>316</v>
      </c>
      <c r="B317" s="10">
        <v>1315</v>
      </c>
      <c r="C317" s="10" t="s">
        <v>169</v>
      </c>
      <c r="D317" s="10" t="s">
        <v>310</v>
      </c>
      <c r="E317" s="37">
        <v>175</v>
      </c>
      <c r="K317" s="22">
        <v>175</v>
      </c>
      <c r="L317" s="10" t="s">
        <v>86</v>
      </c>
      <c r="M317" s="10" t="s">
        <v>134</v>
      </c>
      <c r="Q317" s="10" t="s">
        <v>139</v>
      </c>
      <c r="R317" s="25" t="s">
        <v>138</v>
      </c>
      <c r="U317" s="10" t="s">
        <v>135</v>
      </c>
      <c r="W317" s="10">
        <v>175</v>
      </c>
      <c r="X317" s="10" t="s">
        <v>311</v>
      </c>
      <c r="Y317" s="10">
        <v>1</v>
      </c>
      <c r="Z317" s="10">
        <v>1135</v>
      </c>
      <c r="AD317" s="47"/>
      <c r="AG317" s="20" t="s">
        <v>145</v>
      </c>
      <c r="AK317" s="15">
        <v>2.5</v>
      </c>
    </row>
    <row r="318" spans="1:37" x14ac:dyDescent="0.25">
      <c r="A318" s="10">
        <f t="shared" si="7"/>
        <v>317</v>
      </c>
      <c r="B318" s="10">
        <v>1316</v>
      </c>
      <c r="C318" s="10" t="s">
        <v>169</v>
      </c>
      <c r="D318" s="10" t="s">
        <v>310</v>
      </c>
      <c r="E318" s="37">
        <v>175</v>
      </c>
      <c r="K318" s="22">
        <v>175</v>
      </c>
      <c r="L318" s="10" t="s">
        <v>86</v>
      </c>
      <c r="M318" s="10" t="s">
        <v>134</v>
      </c>
      <c r="Q318" s="10" t="s">
        <v>141</v>
      </c>
      <c r="R318" s="25" t="s">
        <v>138</v>
      </c>
      <c r="U318" s="10" t="s">
        <v>135</v>
      </c>
      <c r="W318" s="10">
        <v>175</v>
      </c>
      <c r="X318" s="10" t="s">
        <v>311</v>
      </c>
      <c r="Y318" s="10">
        <v>1</v>
      </c>
      <c r="Z318" s="10">
        <v>1135</v>
      </c>
      <c r="AD318" s="47"/>
      <c r="AG318" s="20" t="s">
        <v>142</v>
      </c>
      <c r="AK318" s="15">
        <v>2.5</v>
      </c>
    </row>
    <row r="319" spans="1:37" x14ac:dyDescent="0.25">
      <c r="A319" s="10">
        <f t="shared" si="7"/>
        <v>318</v>
      </c>
      <c r="B319" s="10">
        <v>1317</v>
      </c>
      <c r="C319" s="10" t="s">
        <v>169</v>
      </c>
      <c r="D319" s="10" t="s">
        <v>310</v>
      </c>
      <c r="E319" s="37">
        <v>175</v>
      </c>
      <c r="K319" s="22">
        <v>175</v>
      </c>
      <c r="L319" s="10" t="s">
        <v>86</v>
      </c>
      <c r="M319" s="10" t="s">
        <v>134</v>
      </c>
      <c r="Q319" s="10" t="s">
        <v>129</v>
      </c>
      <c r="R319" s="25" t="s">
        <v>136</v>
      </c>
      <c r="U319" s="10" t="s">
        <v>135</v>
      </c>
      <c r="W319" s="10">
        <v>175</v>
      </c>
      <c r="X319" s="10" t="s">
        <v>311</v>
      </c>
      <c r="Y319" s="10">
        <v>1</v>
      </c>
      <c r="Z319" s="10">
        <v>1135</v>
      </c>
      <c r="AD319" s="47"/>
      <c r="AG319" s="20" t="s">
        <v>146</v>
      </c>
      <c r="AK319" s="15">
        <v>2.5</v>
      </c>
    </row>
    <row r="320" spans="1:37" x14ac:dyDescent="0.25">
      <c r="A320" s="10">
        <f t="shared" si="7"/>
        <v>319</v>
      </c>
      <c r="B320" s="10">
        <v>1318</v>
      </c>
      <c r="C320" s="10" t="s">
        <v>169</v>
      </c>
      <c r="D320" s="10" t="s">
        <v>310</v>
      </c>
      <c r="E320" s="37">
        <v>175</v>
      </c>
      <c r="K320" s="22">
        <v>175</v>
      </c>
      <c r="L320" s="10" t="s">
        <v>86</v>
      </c>
      <c r="M320" s="10" t="s">
        <v>134</v>
      </c>
      <c r="Q320" s="10" t="s">
        <v>129</v>
      </c>
      <c r="R320" s="25" t="s">
        <v>138</v>
      </c>
      <c r="U320" s="10" t="s">
        <v>135</v>
      </c>
      <c r="W320" s="10">
        <v>175</v>
      </c>
      <c r="X320" s="10" t="s">
        <v>311</v>
      </c>
      <c r="Y320" s="10">
        <v>1</v>
      </c>
      <c r="Z320" s="10">
        <v>1135</v>
      </c>
      <c r="AD320" s="47"/>
      <c r="AG320" s="20" t="s">
        <v>137</v>
      </c>
      <c r="AK320" s="15">
        <v>2.5</v>
      </c>
    </row>
    <row r="321" spans="1:37" x14ac:dyDescent="0.25">
      <c r="A321" s="10">
        <f t="shared" si="7"/>
        <v>320</v>
      </c>
      <c r="B321" s="10">
        <v>1319</v>
      </c>
      <c r="C321" s="10" t="s">
        <v>169</v>
      </c>
      <c r="D321" s="10" t="s">
        <v>310</v>
      </c>
      <c r="E321" s="37">
        <v>175</v>
      </c>
      <c r="K321" s="22">
        <v>175</v>
      </c>
      <c r="L321" s="10" t="s">
        <v>86</v>
      </c>
      <c r="M321" s="10" t="s">
        <v>134</v>
      </c>
      <c r="Q321" s="10" t="s">
        <v>75</v>
      </c>
      <c r="R321" s="25" t="s">
        <v>136</v>
      </c>
      <c r="U321" s="10" t="s">
        <v>135</v>
      </c>
      <c r="W321" s="10">
        <v>175</v>
      </c>
      <c r="X321" s="10" t="s">
        <v>311</v>
      </c>
      <c r="Y321" s="10">
        <v>1</v>
      </c>
      <c r="Z321" s="10">
        <v>1135</v>
      </c>
      <c r="AD321" s="47"/>
      <c r="AG321" s="20" t="s">
        <v>143</v>
      </c>
      <c r="AK321" s="15">
        <v>2.5</v>
      </c>
    </row>
    <row r="322" spans="1:37" x14ac:dyDescent="0.25">
      <c r="A322" s="10">
        <f t="shared" si="7"/>
        <v>321</v>
      </c>
      <c r="B322" s="10">
        <v>1320</v>
      </c>
      <c r="C322" s="10" t="s">
        <v>169</v>
      </c>
      <c r="D322" s="10" t="s">
        <v>310</v>
      </c>
      <c r="E322" s="37">
        <v>175</v>
      </c>
      <c r="K322" s="22">
        <v>175</v>
      </c>
      <c r="L322" s="10" t="s">
        <v>86</v>
      </c>
      <c r="M322" s="10" t="s">
        <v>134</v>
      </c>
      <c r="Q322" s="10" t="s">
        <v>75</v>
      </c>
      <c r="R322" s="25" t="s">
        <v>138</v>
      </c>
      <c r="U322" s="10" t="s">
        <v>135</v>
      </c>
      <c r="W322" s="10">
        <v>175</v>
      </c>
      <c r="X322" s="10" t="s">
        <v>311</v>
      </c>
      <c r="Y322" s="10">
        <v>1</v>
      </c>
      <c r="Z322" s="10">
        <v>1135</v>
      </c>
      <c r="AD322" s="47"/>
      <c r="AG322" s="20" t="s">
        <v>149</v>
      </c>
      <c r="AK322" s="15">
        <v>2.5</v>
      </c>
    </row>
    <row r="323" spans="1:37" x14ac:dyDescent="0.25">
      <c r="A323" s="10">
        <f t="shared" si="7"/>
        <v>322</v>
      </c>
      <c r="B323" s="10">
        <v>1321</v>
      </c>
      <c r="C323" s="10" t="s">
        <v>169</v>
      </c>
      <c r="D323" s="10" t="s">
        <v>310</v>
      </c>
      <c r="E323" s="37">
        <v>175</v>
      </c>
      <c r="K323" s="22">
        <v>175</v>
      </c>
      <c r="L323" s="10" t="s">
        <v>86</v>
      </c>
      <c r="M323" s="10" t="s">
        <v>134</v>
      </c>
      <c r="Q323" s="10" t="s">
        <v>7</v>
      </c>
      <c r="R323" s="25" t="s">
        <v>136</v>
      </c>
      <c r="U323" s="10" t="s">
        <v>135</v>
      </c>
      <c r="W323" s="10">
        <v>175</v>
      </c>
      <c r="X323" s="10" t="s">
        <v>311</v>
      </c>
      <c r="Y323" s="10">
        <v>1</v>
      </c>
      <c r="Z323" s="10">
        <v>1135</v>
      </c>
      <c r="AD323" s="47"/>
      <c r="AG323" s="20" t="s">
        <v>147</v>
      </c>
      <c r="AK323" s="15">
        <v>2.5</v>
      </c>
    </row>
    <row r="324" spans="1:37" x14ac:dyDescent="0.25">
      <c r="A324" s="10">
        <f t="shared" ref="A324:B339" si="8">A323+1</f>
        <v>323</v>
      </c>
      <c r="B324" s="10">
        <v>1322</v>
      </c>
      <c r="C324" s="10" t="s">
        <v>169</v>
      </c>
      <c r="D324" s="10" t="s">
        <v>310</v>
      </c>
      <c r="E324" s="37">
        <v>175</v>
      </c>
      <c r="K324" s="22">
        <v>175</v>
      </c>
      <c r="L324" s="10" t="s">
        <v>86</v>
      </c>
      <c r="M324" s="10" t="s">
        <v>134</v>
      </c>
      <c r="Q324" s="10" t="s">
        <v>7</v>
      </c>
      <c r="R324" s="25" t="s">
        <v>138</v>
      </c>
      <c r="U324" s="10" t="s">
        <v>135</v>
      </c>
      <c r="W324" s="10">
        <v>175</v>
      </c>
      <c r="X324" s="10" t="s">
        <v>311</v>
      </c>
      <c r="Y324" s="10">
        <v>1</v>
      </c>
      <c r="Z324" s="10">
        <v>1135</v>
      </c>
      <c r="AD324" s="47"/>
      <c r="AG324" s="20" t="s">
        <v>148</v>
      </c>
      <c r="AK324" s="15">
        <v>2.5</v>
      </c>
    </row>
    <row r="325" spans="1:37" x14ac:dyDescent="0.25">
      <c r="A325" s="10">
        <f t="shared" si="8"/>
        <v>324</v>
      </c>
      <c r="B325" s="10">
        <v>1323</v>
      </c>
      <c r="C325" s="10" t="s">
        <v>169</v>
      </c>
      <c r="D325" s="10" t="s">
        <v>310</v>
      </c>
      <c r="E325" s="37">
        <v>175</v>
      </c>
      <c r="K325" s="22">
        <v>175</v>
      </c>
      <c r="L325" s="10" t="s">
        <v>86</v>
      </c>
      <c r="M325" s="10" t="s">
        <v>134</v>
      </c>
      <c r="Q325" s="10" t="s">
        <v>129</v>
      </c>
      <c r="R325" s="25" t="s">
        <v>136</v>
      </c>
      <c r="U325" s="10" t="s">
        <v>150</v>
      </c>
      <c r="W325" s="10">
        <v>175</v>
      </c>
      <c r="X325" s="10" t="s">
        <v>311</v>
      </c>
      <c r="Y325" s="10">
        <v>1</v>
      </c>
      <c r="Z325" s="10">
        <v>1135</v>
      </c>
      <c r="AD325" s="47"/>
      <c r="AG325" s="20" t="s">
        <v>151</v>
      </c>
      <c r="AK325" s="15">
        <v>2.5</v>
      </c>
    </row>
    <row r="326" spans="1:37" x14ac:dyDescent="0.25">
      <c r="A326" s="10">
        <f t="shared" si="8"/>
        <v>325</v>
      </c>
      <c r="B326" s="10">
        <v>1324</v>
      </c>
      <c r="C326" s="10" t="s">
        <v>169</v>
      </c>
      <c r="D326" s="10" t="s">
        <v>310</v>
      </c>
      <c r="E326" s="37">
        <v>175</v>
      </c>
      <c r="K326" s="22">
        <v>175</v>
      </c>
      <c r="L326" s="10" t="s">
        <v>86</v>
      </c>
      <c r="M326" s="10" t="s">
        <v>134</v>
      </c>
      <c r="Q326" s="10" t="s">
        <v>129</v>
      </c>
      <c r="R326" s="25" t="s">
        <v>138</v>
      </c>
      <c r="U326" s="10" t="s">
        <v>150</v>
      </c>
      <c r="W326" s="10">
        <v>175</v>
      </c>
      <c r="X326" s="10" t="s">
        <v>311</v>
      </c>
      <c r="Y326" s="10">
        <v>1</v>
      </c>
      <c r="Z326" s="10">
        <v>1135</v>
      </c>
      <c r="AD326" s="47"/>
      <c r="AG326" s="20" t="s">
        <v>152</v>
      </c>
      <c r="AK326" s="15">
        <v>2.5</v>
      </c>
    </row>
    <row r="327" spans="1:37" x14ac:dyDescent="0.25">
      <c r="A327" s="10">
        <f t="shared" si="8"/>
        <v>326</v>
      </c>
      <c r="B327" s="10">
        <v>1325</v>
      </c>
      <c r="C327" s="10" t="s">
        <v>169</v>
      </c>
      <c r="D327" s="10" t="s">
        <v>310</v>
      </c>
      <c r="E327" s="37">
        <v>175</v>
      </c>
      <c r="K327" s="22">
        <v>175</v>
      </c>
      <c r="L327" s="10" t="s">
        <v>86</v>
      </c>
      <c r="M327" s="10" t="s">
        <v>134</v>
      </c>
      <c r="Q327" s="10" t="s">
        <v>75</v>
      </c>
      <c r="R327" s="25" t="s">
        <v>136</v>
      </c>
      <c r="U327" s="10" t="s">
        <v>150</v>
      </c>
      <c r="W327" s="10">
        <v>175</v>
      </c>
      <c r="X327" s="10" t="s">
        <v>311</v>
      </c>
      <c r="Y327" s="10">
        <v>1</v>
      </c>
      <c r="Z327" s="10">
        <v>1135</v>
      </c>
      <c r="AD327" s="47"/>
      <c r="AG327" s="20" t="s">
        <v>153</v>
      </c>
      <c r="AK327" s="15">
        <v>2.5</v>
      </c>
    </row>
    <row r="328" spans="1:37" x14ac:dyDescent="0.25">
      <c r="A328" s="10">
        <f t="shared" si="8"/>
        <v>327</v>
      </c>
      <c r="B328" s="10">
        <v>1326</v>
      </c>
      <c r="C328" s="10" t="s">
        <v>169</v>
      </c>
      <c r="D328" s="10" t="s">
        <v>310</v>
      </c>
      <c r="E328" s="37">
        <v>175</v>
      </c>
      <c r="K328" s="22">
        <v>175</v>
      </c>
      <c r="L328" s="10" t="s">
        <v>86</v>
      </c>
      <c r="M328" s="10" t="s">
        <v>134</v>
      </c>
      <c r="Q328" s="10" t="s">
        <v>75</v>
      </c>
      <c r="R328" s="25" t="s">
        <v>138</v>
      </c>
      <c r="U328" s="10" t="s">
        <v>150</v>
      </c>
      <c r="W328" s="10">
        <v>175</v>
      </c>
      <c r="X328" s="10" t="s">
        <v>311</v>
      </c>
      <c r="Y328" s="10">
        <v>1</v>
      </c>
      <c r="Z328" s="10">
        <v>1135</v>
      </c>
      <c r="AD328" s="47"/>
      <c r="AG328" s="20" t="s">
        <v>154</v>
      </c>
      <c r="AK328" s="15">
        <v>2.5</v>
      </c>
    </row>
    <row r="329" spans="1:37" x14ac:dyDescent="0.25">
      <c r="A329" s="10">
        <f t="shared" si="8"/>
        <v>328</v>
      </c>
      <c r="B329" s="10">
        <f>B328+1</f>
        <v>1327</v>
      </c>
      <c r="F329" s="26"/>
      <c r="G329" s="26"/>
      <c r="H329" s="26"/>
      <c r="I329" s="26"/>
      <c r="J329" s="26"/>
      <c r="K329" s="26"/>
      <c r="L329" s="10" t="s">
        <v>58</v>
      </c>
      <c r="M329" s="26" t="s">
        <v>318</v>
      </c>
      <c r="N329" s="26"/>
      <c r="P329" s="26" t="s">
        <v>319</v>
      </c>
      <c r="Q329" s="26" t="s">
        <v>317</v>
      </c>
      <c r="U329" s="26" t="s">
        <v>320</v>
      </c>
      <c r="W329" s="27"/>
      <c r="AA329" s="26">
        <v>70100</v>
      </c>
      <c r="AD329" s="47"/>
      <c r="AG329" s="28" t="s">
        <v>316</v>
      </c>
    </row>
    <row r="330" spans="1:37" x14ac:dyDescent="0.25">
      <c r="A330" s="10">
        <f t="shared" si="8"/>
        <v>329</v>
      </c>
      <c r="B330" s="10">
        <f t="shared" si="8"/>
        <v>1328</v>
      </c>
      <c r="F330" s="26"/>
      <c r="G330" s="26"/>
      <c r="H330" s="26"/>
      <c r="I330" s="26"/>
      <c r="J330" s="26"/>
      <c r="K330" s="26"/>
      <c r="L330" s="10" t="s">
        <v>58</v>
      </c>
      <c r="M330" s="26" t="s">
        <v>318</v>
      </c>
      <c r="N330" s="26"/>
      <c r="P330" s="26" t="s">
        <v>319</v>
      </c>
      <c r="Q330" s="26" t="s">
        <v>322</v>
      </c>
      <c r="U330" s="26" t="s">
        <v>320</v>
      </c>
      <c r="W330" s="27"/>
      <c r="AA330" s="26">
        <v>70100</v>
      </c>
      <c r="AD330" s="47"/>
      <c r="AG330" s="28" t="s">
        <v>321</v>
      </c>
    </row>
    <row r="331" spans="1:37" x14ac:dyDescent="0.25">
      <c r="A331" s="10">
        <f t="shared" si="8"/>
        <v>330</v>
      </c>
      <c r="B331" s="10">
        <f t="shared" si="8"/>
        <v>1329</v>
      </c>
      <c r="F331" s="26"/>
      <c r="G331" s="26"/>
      <c r="H331" s="26"/>
      <c r="I331" s="26"/>
      <c r="J331" s="26"/>
      <c r="K331" s="26"/>
      <c r="L331" s="10" t="s">
        <v>58</v>
      </c>
      <c r="M331" s="26" t="s">
        <v>318</v>
      </c>
      <c r="N331" s="26"/>
      <c r="P331" s="26" t="s">
        <v>319</v>
      </c>
      <c r="Q331" s="26" t="s">
        <v>324</v>
      </c>
      <c r="U331" s="26" t="s">
        <v>320</v>
      </c>
      <c r="W331" s="27"/>
      <c r="AA331" s="26">
        <v>70100</v>
      </c>
      <c r="AD331" s="47"/>
      <c r="AG331" s="28" t="s">
        <v>323</v>
      </c>
    </row>
    <row r="332" spans="1:37" x14ac:dyDescent="0.25">
      <c r="A332" s="10">
        <f t="shared" si="8"/>
        <v>331</v>
      </c>
      <c r="B332" s="10">
        <f t="shared" si="8"/>
        <v>1330</v>
      </c>
      <c r="F332" s="26"/>
      <c r="G332" s="26"/>
      <c r="H332" s="26"/>
      <c r="I332" s="26"/>
      <c r="J332" s="26"/>
      <c r="K332" s="26"/>
      <c r="L332" s="10" t="s">
        <v>58</v>
      </c>
      <c r="M332" s="26" t="s">
        <v>318</v>
      </c>
      <c r="N332" s="26"/>
      <c r="P332" s="26" t="s">
        <v>319</v>
      </c>
      <c r="Q332" s="26" t="s">
        <v>317</v>
      </c>
      <c r="U332" s="26" t="s">
        <v>326</v>
      </c>
      <c r="W332" s="27"/>
      <c r="AA332" s="26">
        <v>70100</v>
      </c>
      <c r="AD332" s="47"/>
      <c r="AG332" s="28" t="s">
        <v>325</v>
      </c>
    </row>
    <row r="333" spans="1:37" x14ac:dyDescent="0.25">
      <c r="A333" s="10">
        <f t="shared" si="8"/>
        <v>332</v>
      </c>
      <c r="B333" s="10">
        <f t="shared" si="8"/>
        <v>1331</v>
      </c>
      <c r="F333" s="26"/>
      <c r="G333" s="26"/>
      <c r="H333" s="26"/>
      <c r="I333" s="26"/>
      <c r="J333" s="26"/>
      <c r="K333" s="26"/>
      <c r="L333" s="10" t="s">
        <v>58</v>
      </c>
      <c r="M333" s="26" t="s">
        <v>318</v>
      </c>
      <c r="N333" s="26"/>
      <c r="P333" s="26" t="s">
        <v>319</v>
      </c>
      <c r="Q333" s="26" t="s">
        <v>322</v>
      </c>
      <c r="U333" s="26" t="s">
        <v>326</v>
      </c>
      <c r="W333" s="27"/>
      <c r="AA333" s="26">
        <v>70100</v>
      </c>
      <c r="AD333" s="47"/>
      <c r="AG333" s="28" t="s">
        <v>327</v>
      </c>
    </row>
    <row r="334" spans="1:37" x14ac:dyDescent="0.25">
      <c r="A334" s="10">
        <f t="shared" si="8"/>
        <v>333</v>
      </c>
      <c r="B334" s="10">
        <f t="shared" si="8"/>
        <v>1332</v>
      </c>
      <c r="F334" s="26"/>
      <c r="G334" s="26"/>
      <c r="H334" s="26"/>
      <c r="I334" s="26"/>
      <c r="J334" s="26"/>
      <c r="K334" s="26"/>
      <c r="L334" s="10" t="s">
        <v>58</v>
      </c>
      <c r="M334" s="26" t="s">
        <v>318</v>
      </c>
      <c r="N334" s="26"/>
      <c r="P334" s="26" t="s">
        <v>319</v>
      </c>
      <c r="Q334" s="26" t="s">
        <v>324</v>
      </c>
      <c r="U334" s="26" t="s">
        <v>326</v>
      </c>
      <c r="W334" s="27"/>
      <c r="AA334" s="26">
        <v>70100</v>
      </c>
      <c r="AD334" s="47"/>
      <c r="AG334" s="28" t="s">
        <v>328</v>
      </c>
    </row>
    <row r="335" spans="1:37" x14ac:dyDescent="0.25">
      <c r="A335" s="10">
        <f t="shared" si="8"/>
        <v>334</v>
      </c>
      <c r="B335" s="10">
        <f t="shared" si="8"/>
        <v>1333</v>
      </c>
      <c r="F335" s="26"/>
      <c r="G335" s="26"/>
      <c r="H335" s="26"/>
      <c r="I335" s="26"/>
      <c r="J335" s="26"/>
      <c r="K335" s="26"/>
      <c r="L335" s="10" t="s">
        <v>58</v>
      </c>
      <c r="M335" s="26" t="s">
        <v>318</v>
      </c>
      <c r="N335" s="26"/>
      <c r="P335" s="26" t="s">
        <v>319</v>
      </c>
      <c r="Q335" s="26" t="s">
        <v>317</v>
      </c>
      <c r="U335" s="26" t="s">
        <v>330</v>
      </c>
      <c r="W335" s="27"/>
      <c r="AA335" s="26">
        <v>70101</v>
      </c>
      <c r="AD335" s="47"/>
      <c r="AG335" s="28" t="s">
        <v>329</v>
      </c>
    </row>
    <row r="336" spans="1:37" x14ac:dyDescent="0.25">
      <c r="A336" s="10">
        <f t="shared" si="8"/>
        <v>335</v>
      </c>
      <c r="B336" s="10">
        <f t="shared" si="8"/>
        <v>1334</v>
      </c>
      <c r="F336" s="26"/>
      <c r="G336" s="26"/>
      <c r="H336" s="26"/>
      <c r="I336" s="26"/>
      <c r="J336" s="26"/>
      <c r="K336" s="26"/>
      <c r="L336" s="10" t="s">
        <v>58</v>
      </c>
      <c r="M336" s="26" t="s">
        <v>318</v>
      </c>
      <c r="N336" s="26"/>
      <c r="P336" s="26" t="s">
        <v>319</v>
      </c>
      <c r="Q336" s="26" t="s">
        <v>322</v>
      </c>
      <c r="U336" s="26" t="s">
        <v>330</v>
      </c>
      <c r="W336" s="27"/>
      <c r="AA336" s="26">
        <v>70101</v>
      </c>
      <c r="AD336" s="47"/>
      <c r="AG336" s="28" t="s">
        <v>331</v>
      </c>
    </row>
    <row r="337" spans="1:33" x14ac:dyDescent="0.25">
      <c r="A337" s="10">
        <f t="shared" si="8"/>
        <v>336</v>
      </c>
      <c r="B337" s="10">
        <f t="shared" si="8"/>
        <v>1335</v>
      </c>
      <c r="F337" s="26"/>
      <c r="G337" s="26"/>
      <c r="H337" s="26"/>
      <c r="I337" s="26"/>
      <c r="J337" s="26"/>
      <c r="K337" s="26"/>
      <c r="L337" s="10" t="s">
        <v>58</v>
      </c>
      <c r="M337" s="26" t="s">
        <v>318</v>
      </c>
      <c r="N337" s="26"/>
      <c r="P337" s="26" t="s">
        <v>319</v>
      </c>
      <c r="Q337" s="26" t="s">
        <v>324</v>
      </c>
      <c r="U337" s="26" t="s">
        <v>330</v>
      </c>
      <c r="W337" s="27"/>
      <c r="AA337" s="26">
        <v>70101</v>
      </c>
      <c r="AD337" s="47"/>
      <c r="AG337" s="28" t="s">
        <v>332</v>
      </c>
    </row>
    <row r="338" spans="1:33" x14ac:dyDescent="0.25">
      <c r="A338" s="10">
        <f t="shared" si="8"/>
        <v>337</v>
      </c>
      <c r="B338" s="10">
        <f t="shared" si="8"/>
        <v>1336</v>
      </c>
      <c r="F338" s="26"/>
      <c r="G338" s="26"/>
      <c r="H338" s="26"/>
      <c r="I338" s="26"/>
      <c r="J338" s="26"/>
      <c r="K338" s="26"/>
      <c r="L338" s="10" t="s">
        <v>58</v>
      </c>
      <c r="M338" s="26" t="s">
        <v>318</v>
      </c>
      <c r="N338" s="26"/>
      <c r="P338" s="26" t="s">
        <v>319</v>
      </c>
      <c r="Q338" s="26" t="s">
        <v>317</v>
      </c>
      <c r="U338" s="26" t="s">
        <v>334</v>
      </c>
      <c r="W338" s="27"/>
      <c r="AA338" s="26">
        <v>70101</v>
      </c>
      <c r="AD338" s="47"/>
      <c r="AG338" s="28" t="s">
        <v>333</v>
      </c>
    </row>
    <row r="339" spans="1:33" x14ac:dyDescent="0.25">
      <c r="A339" s="10">
        <f t="shared" si="8"/>
        <v>338</v>
      </c>
      <c r="B339" s="10">
        <f t="shared" si="8"/>
        <v>1337</v>
      </c>
      <c r="F339" s="26"/>
      <c r="G339" s="26"/>
      <c r="H339" s="26"/>
      <c r="I339" s="26"/>
      <c r="J339" s="26"/>
      <c r="K339" s="26"/>
      <c r="L339" s="10" t="s">
        <v>58</v>
      </c>
      <c r="M339" s="26" t="s">
        <v>318</v>
      </c>
      <c r="N339" s="26"/>
      <c r="P339" s="26" t="s">
        <v>319</v>
      </c>
      <c r="Q339" s="26" t="s">
        <v>322</v>
      </c>
      <c r="U339" s="26" t="s">
        <v>334</v>
      </c>
      <c r="W339" s="27"/>
      <c r="AA339" s="26">
        <v>70101</v>
      </c>
      <c r="AD339" s="47"/>
      <c r="AG339" s="28" t="s">
        <v>335</v>
      </c>
    </row>
    <row r="340" spans="1:33" x14ac:dyDescent="0.25">
      <c r="A340" s="10">
        <f t="shared" ref="A340:B355" si="9">A339+1</f>
        <v>339</v>
      </c>
      <c r="B340" s="10">
        <f t="shared" si="9"/>
        <v>1338</v>
      </c>
      <c r="F340" s="26"/>
      <c r="G340" s="26"/>
      <c r="H340" s="26"/>
      <c r="I340" s="26"/>
      <c r="J340" s="26"/>
      <c r="K340" s="26"/>
      <c r="L340" s="10" t="s">
        <v>58</v>
      </c>
      <c r="M340" s="26" t="s">
        <v>318</v>
      </c>
      <c r="N340" s="26"/>
      <c r="P340" s="26" t="s">
        <v>319</v>
      </c>
      <c r="Q340" s="26" t="s">
        <v>324</v>
      </c>
      <c r="U340" s="26" t="s">
        <v>334</v>
      </c>
      <c r="W340" s="27"/>
      <c r="AA340" s="26">
        <v>70101</v>
      </c>
      <c r="AD340" s="47"/>
      <c r="AG340" s="28" t="s">
        <v>336</v>
      </c>
    </row>
    <row r="341" spans="1:33" x14ac:dyDescent="0.25">
      <c r="A341" s="10">
        <f t="shared" si="9"/>
        <v>340</v>
      </c>
      <c r="B341" s="10">
        <f t="shared" si="9"/>
        <v>1339</v>
      </c>
      <c r="F341" s="26"/>
      <c r="G341" s="26"/>
      <c r="H341" s="26"/>
      <c r="I341" s="26"/>
      <c r="J341" s="26"/>
      <c r="K341" s="26"/>
      <c r="L341" s="10" t="s">
        <v>58</v>
      </c>
      <c r="M341" s="26" t="s">
        <v>318</v>
      </c>
      <c r="N341" s="26"/>
      <c r="P341" s="26" t="s">
        <v>319</v>
      </c>
      <c r="Q341" s="26" t="s">
        <v>317</v>
      </c>
      <c r="U341" s="26" t="s">
        <v>338</v>
      </c>
      <c r="W341" s="27"/>
      <c r="AA341" s="26">
        <v>70101</v>
      </c>
      <c r="AD341" s="47"/>
      <c r="AG341" s="28" t="s">
        <v>337</v>
      </c>
    </row>
    <row r="342" spans="1:33" x14ac:dyDescent="0.25">
      <c r="A342" s="10">
        <f t="shared" si="9"/>
        <v>341</v>
      </c>
      <c r="B342" s="10">
        <f t="shared" si="9"/>
        <v>1340</v>
      </c>
      <c r="F342" s="26"/>
      <c r="G342" s="26"/>
      <c r="H342" s="26"/>
      <c r="I342" s="26"/>
      <c r="J342" s="26"/>
      <c r="K342" s="26"/>
      <c r="L342" s="10" t="s">
        <v>58</v>
      </c>
      <c r="M342" s="26" t="s">
        <v>318</v>
      </c>
      <c r="N342" s="26"/>
      <c r="P342" s="26" t="s">
        <v>319</v>
      </c>
      <c r="Q342" s="26" t="s">
        <v>322</v>
      </c>
      <c r="U342" s="26" t="s">
        <v>338</v>
      </c>
      <c r="W342" s="27"/>
      <c r="AA342" s="26">
        <v>70101</v>
      </c>
      <c r="AD342" s="47"/>
      <c r="AG342" s="28" t="s">
        <v>339</v>
      </c>
    </row>
    <row r="343" spans="1:33" x14ac:dyDescent="0.25">
      <c r="A343" s="10">
        <f t="shared" si="9"/>
        <v>342</v>
      </c>
      <c r="B343" s="10">
        <f t="shared" si="9"/>
        <v>1341</v>
      </c>
      <c r="F343" s="26"/>
      <c r="G343" s="26"/>
      <c r="H343" s="26"/>
      <c r="I343" s="26"/>
      <c r="J343" s="26"/>
      <c r="K343" s="26"/>
      <c r="L343" s="10" t="s">
        <v>58</v>
      </c>
      <c r="M343" s="26" t="s">
        <v>318</v>
      </c>
      <c r="N343" s="26"/>
      <c r="P343" s="26" t="s">
        <v>319</v>
      </c>
      <c r="Q343" s="26" t="s">
        <v>324</v>
      </c>
      <c r="U343" s="26" t="s">
        <v>338</v>
      </c>
      <c r="W343" s="27"/>
      <c r="AA343" s="26">
        <v>70101</v>
      </c>
      <c r="AD343" s="47"/>
      <c r="AG343" s="28" t="s">
        <v>340</v>
      </c>
    </row>
    <row r="344" spans="1:33" x14ac:dyDescent="0.25">
      <c r="A344" s="10">
        <f t="shared" si="9"/>
        <v>343</v>
      </c>
      <c r="B344" s="10">
        <f t="shared" si="9"/>
        <v>1342</v>
      </c>
      <c r="F344" s="26"/>
      <c r="G344" s="26"/>
      <c r="H344" s="26"/>
      <c r="I344" s="26"/>
      <c r="J344" s="26"/>
      <c r="K344" s="26"/>
      <c r="L344" s="10" t="s">
        <v>58</v>
      </c>
      <c r="M344" s="26" t="s">
        <v>318</v>
      </c>
      <c r="N344" s="26"/>
      <c r="P344" s="26" t="s">
        <v>319</v>
      </c>
      <c r="Q344" s="26" t="s">
        <v>317</v>
      </c>
      <c r="U344" s="26" t="s">
        <v>342</v>
      </c>
      <c r="W344" s="27"/>
      <c r="AA344" s="26">
        <v>70101</v>
      </c>
      <c r="AD344" s="47"/>
      <c r="AG344" s="28" t="s">
        <v>341</v>
      </c>
    </row>
    <row r="345" spans="1:33" x14ac:dyDescent="0.25">
      <c r="A345" s="10">
        <f t="shared" si="9"/>
        <v>344</v>
      </c>
      <c r="B345" s="10">
        <f t="shared" si="9"/>
        <v>1343</v>
      </c>
      <c r="F345" s="26"/>
      <c r="G345" s="26"/>
      <c r="H345" s="26"/>
      <c r="I345" s="26"/>
      <c r="J345" s="26"/>
      <c r="K345" s="26"/>
      <c r="L345" s="10" t="s">
        <v>58</v>
      </c>
      <c r="M345" s="26" t="s">
        <v>318</v>
      </c>
      <c r="N345" s="26"/>
      <c r="P345" s="26" t="s">
        <v>319</v>
      </c>
      <c r="Q345" s="26" t="s">
        <v>322</v>
      </c>
      <c r="U345" s="26" t="s">
        <v>342</v>
      </c>
      <c r="W345" s="27"/>
      <c r="AA345" s="26">
        <v>70101</v>
      </c>
      <c r="AD345" s="47"/>
      <c r="AG345" s="28" t="s">
        <v>343</v>
      </c>
    </row>
    <row r="346" spans="1:33" x14ac:dyDescent="0.25">
      <c r="A346" s="10">
        <f t="shared" si="9"/>
        <v>345</v>
      </c>
      <c r="B346" s="10">
        <f t="shared" si="9"/>
        <v>1344</v>
      </c>
      <c r="F346" s="26"/>
      <c r="G346" s="26"/>
      <c r="H346" s="26"/>
      <c r="I346" s="26"/>
      <c r="J346" s="26"/>
      <c r="K346" s="26"/>
      <c r="L346" s="10" t="s">
        <v>58</v>
      </c>
      <c r="M346" s="26" t="s">
        <v>318</v>
      </c>
      <c r="N346" s="26"/>
      <c r="P346" s="26" t="s">
        <v>319</v>
      </c>
      <c r="Q346" s="26" t="s">
        <v>324</v>
      </c>
      <c r="U346" s="26" t="s">
        <v>342</v>
      </c>
      <c r="W346" s="27"/>
      <c r="AA346" s="26">
        <v>70101</v>
      </c>
      <c r="AD346" s="47"/>
      <c r="AG346" s="28" t="s">
        <v>344</v>
      </c>
    </row>
    <row r="347" spans="1:33" x14ac:dyDescent="0.25">
      <c r="A347" s="10">
        <f t="shared" si="9"/>
        <v>346</v>
      </c>
      <c r="B347" s="10">
        <f t="shared" si="9"/>
        <v>1345</v>
      </c>
      <c r="F347" s="26"/>
      <c r="G347" s="26"/>
      <c r="H347" s="26"/>
      <c r="I347" s="26"/>
      <c r="J347" s="26"/>
      <c r="K347" s="26"/>
      <c r="L347" s="10" t="s">
        <v>58</v>
      </c>
      <c r="M347" s="26" t="s">
        <v>318</v>
      </c>
      <c r="N347" s="26"/>
      <c r="P347" s="26" t="s">
        <v>319</v>
      </c>
      <c r="Q347" s="26" t="s">
        <v>317</v>
      </c>
      <c r="U347" s="26" t="s">
        <v>346</v>
      </c>
      <c r="W347" s="27"/>
      <c r="AA347" s="26">
        <v>70101</v>
      </c>
      <c r="AD347" s="47"/>
      <c r="AG347" s="28" t="s">
        <v>345</v>
      </c>
    </row>
    <row r="348" spans="1:33" x14ac:dyDescent="0.25">
      <c r="A348" s="10">
        <f t="shared" si="9"/>
        <v>347</v>
      </c>
      <c r="B348" s="10">
        <f t="shared" si="9"/>
        <v>1346</v>
      </c>
      <c r="F348" s="26"/>
      <c r="G348" s="26"/>
      <c r="H348" s="26"/>
      <c r="I348" s="26"/>
      <c r="J348" s="26"/>
      <c r="K348" s="26"/>
      <c r="L348" s="10" t="s">
        <v>58</v>
      </c>
      <c r="M348" s="26" t="s">
        <v>318</v>
      </c>
      <c r="N348" s="26"/>
      <c r="P348" s="26" t="s">
        <v>319</v>
      </c>
      <c r="Q348" s="26" t="s">
        <v>322</v>
      </c>
      <c r="U348" s="26" t="s">
        <v>346</v>
      </c>
      <c r="W348" s="27"/>
      <c r="AA348" s="26">
        <v>70101</v>
      </c>
      <c r="AD348" s="47"/>
      <c r="AG348" s="28" t="s">
        <v>347</v>
      </c>
    </row>
    <row r="349" spans="1:33" x14ac:dyDescent="0.25">
      <c r="A349" s="10">
        <f t="shared" si="9"/>
        <v>348</v>
      </c>
      <c r="B349" s="10">
        <f t="shared" si="9"/>
        <v>1347</v>
      </c>
      <c r="F349" s="26"/>
      <c r="G349" s="26"/>
      <c r="H349" s="26"/>
      <c r="I349" s="26"/>
      <c r="J349" s="26"/>
      <c r="K349" s="26"/>
      <c r="L349" s="10" t="s">
        <v>58</v>
      </c>
      <c r="M349" s="26" t="s">
        <v>318</v>
      </c>
      <c r="N349" s="26"/>
      <c r="P349" s="26" t="s">
        <v>319</v>
      </c>
      <c r="Q349" s="26" t="s">
        <v>324</v>
      </c>
      <c r="U349" s="26" t="s">
        <v>346</v>
      </c>
      <c r="W349" s="27"/>
      <c r="AA349" s="26">
        <v>70101</v>
      </c>
      <c r="AD349" s="47"/>
      <c r="AG349" s="28" t="s">
        <v>348</v>
      </c>
    </row>
    <row r="350" spans="1:33" x14ac:dyDescent="0.25">
      <c r="A350" s="10">
        <f t="shared" si="9"/>
        <v>349</v>
      </c>
      <c r="B350" s="10">
        <f t="shared" si="9"/>
        <v>1348</v>
      </c>
      <c r="F350" s="26"/>
      <c r="G350" s="26"/>
      <c r="H350" s="26"/>
      <c r="I350" s="26"/>
      <c r="J350" s="26"/>
      <c r="K350" s="26"/>
      <c r="L350" s="10" t="s">
        <v>58</v>
      </c>
      <c r="M350" s="26" t="s">
        <v>318</v>
      </c>
      <c r="N350" s="26"/>
      <c r="P350" s="26" t="s">
        <v>319</v>
      </c>
      <c r="Q350" s="26" t="s">
        <v>317</v>
      </c>
      <c r="U350" s="26" t="s">
        <v>350</v>
      </c>
      <c r="W350" s="27"/>
      <c r="AA350" s="26">
        <v>70101</v>
      </c>
      <c r="AD350" s="47"/>
      <c r="AG350" s="28" t="s">
        <v>349</v>
      </c>
    </row>
    <row r="351" spans="1:33" x14ac:dyDescent="0.25">
      <c r="A351" s="10">
        <f t="shared" si="9"/>
        <v>350</v>
      </c>
      <c r="B351" s="10">
        <f t="shared" si="9"/>
        <v>1349</v>
      </c>
      <c r="F351" s="26"/>
      <c r="G351" s="26"/>
      <c r="H351" s="26"/>
      <c r="I351" s="26"/>
      <c r="J351" s="26"/>
      <c r="K351" s="26"/>
      <c r="L351" s="10" t="s">
        <v>58</v>
      </c>
      <c r="M351" s="26" t="s">
        <v>318</v>
      </c>
      <c r="N351" s="26"/>
      <c r="P351" s="26" t="s">
        <v>319</v>
      </c>
      <c r="Q351" s="26" t="s">
        <v>322</v>
      </c>
      <c r="U351" s="26" t="s">
        <v>350</v>
      </c>
      <c r="W351" s="27"/>
      <c r="AA351" s="26">
        <v>70101</v>
      </c>
      <c r="AD351" s="47"/>
      <c r="AG351" s="28" t="s">
        <v>351</v>
      </c>
    </row>
    <row r="352" spans="1:33" x14ac:dyDescent="0.25">
      <c r="A352" s="10">
        <f t="shared" si="9"/>
        <v>351</v>
      </c>
      <c r="B352" s="10">
        <f t="shared" si="9"/>
        <v>1350</v>
      </c>
      <c r="F352" s="26"/>
      <c r="G352" s="26"/>
      <c r="H352" s="26"/>
      <c r="I352" s="26"/>
      <c r="J352" s="26"/>
      <c r="K352" s="26"/>
      <c r="L352" s="10" t="s">
        <v>58</v>
      </c>
      <c r="M352" s="26" t="s">
        <v>318</v>
      </c>
      <c r="N352" s="26"/>
      <c r="P352" s="26" t="s">
        <v>319</v>
      </c>
      <c r="Q352" s="26" t="s">
        <v>324</v>
      </c>
      <c r="U352" s="26" t="s">
        <v>350</v>
      </c>
      <c r="W352" s="27"/>
      <c r="AA352" s="26">
        <v>70101</v>
      </c>
      <c r="AD352" s="47"/>
      <c r="AG352" s="28" t="s">
        <v>352</v>
      </c>
    </row>
    <row r="353" spans="1:33" x14ac:dyDescent="0.25">
      <c r="A353" s="10">
        <f t="shared" si="9"/>
        <v>352</v>
      </c>
      <c r="B353" s="10">
        <f t="shared" si="9"/>
        <v>1351</v>
      </c>
      <c r="F353" s="26"/>
      <c r="G353" s="26"/>
      <c r="H353" s="26"/>
      <c r="I353" s="26"/>
      <c r="J353" s="26"/>
      <c r="K353" s="26"/>
      <c r="L353" s="10" t="s">
        <v>58</v>
      </c>
      <c r="M353" s="26" t="s">
        <v>318</v>
      </c>
      <c r="N353" s="26"/>
      <c r="P353" s="26" t="s">
        <v>319</v>
      </c>
      <c r="Q353" s="26" t="s">
        <v>317</v>
      </c>
      <c r="U353" s="26" t="s">
        <v>354</v>
      </c>
      <c r="W353" s="27"/>
      <c r="AA353" s="26">
        <v>70101</v>
      </c>
      <c r="AD353" s="47"/>
      <c r="AG353" s="28" t="s">
        <v>353</v>
      </c>
    </row>
    <row r="354" spans="1:33" x14ac:dyDescent="0.25">
      <c r="A354" s="10">
        <f t="shared" si="9"/>
        <v>353</v>
      </c>
      <c r="B354" s="10">
        <f t="shared" si="9"/>
        <v>1352</v>
      </c>
      <c r="F354" s="26"/>
      <c r="G354" s="26"/>
      <c r="H354" s="26"/>
      <c r="I354" s="26"/>
      <c r="J354" s="26"/>
      <c r="K354" s="26"/>
      <c r="L354" s="10" t="s">
        <v>58</v>
      </c>
      <c r="M354" s="26" t="s">
        <v>318</v>
      </c>
      <c r="N354" s="26"/>
      <c r="P354" s="26" t="s">
        <v>319</v>
      </c>
      <c r="Q354" s="26" t="s">
        <v>322</v>
      </c>
      <c r="U354" s="26" t="s">
        <v>354</v>
      </c>
      <c r="W354" s="27"/>
      <c r="AA354" s="26">
        <v>70101</v>
      </c>
      <c r="AD354" s="47"/>
      <c r="AG354" s="28" t="s">
        <v>355</v>
      </c>
    </row>
    <row r="355" spans="1:33" x14ac:dyDescent="0.25">
      <c r="A355" s="10">
        <f t="shared" si="9"/>
        <v>354</v>
      </c>
      <c r="B355" s="10">
        <f t="shared" si="9"/>
        <v>1353</v>
      </c>
      <c r="F355" s="26"/>
      <c r="G355" s="26"/>
      <c r="H355" s="26"/>
      <c r="I355" s="26"/>
      <c r="J355" s="26"/>
      <c r="K355" s="26"/>
      <c r="L355" s="10" t="s">
        <v>58</v>
      </c>
      <c r="M355" s="26" t="s">
        <v>318</v>
      </c>
      <c r="N355" s="26"/>
      <c r="P355" s="26" t="s">
        <v>319</v>
      </c>
      <c r="Q355" s="26" t="s">
        <v>324</v>
      </c>
      <c r="U355" s="26" t="s">
        <v>354</v>
      </c>
      <c r="W355" s="27"/>
      <c r="AA355" s="26">
        <v>70101</v>
      </c>
      <c r="AD355" s="47"/>
      <c r="AG355" s="28" t="s">
        <v>356</v>
      </c>
    </row>
    <row r="356" spans="1:33" x14ac:dyDescent="0.25">
      <c r="A356" s="10">
        <f t="shared" ref="A356:B371" si="10">A355+1</f>
        <v>355</v>
      </c>
      <c r="B356" s="10">
        <f t="shared" si="10"/>
        <v>1354</v>
      </c>
      <c r="F356" s="26"/>
      <c r="G356" s="26"/>
      <c r="H356" s="26"/>
      <c r="I356" s="26"/>
      <c r="J356" s="26"/>
      <c r="K356" s="26"/>
      <c r="L356" s="10" t="s">
        <v>58</v>
      </c>
      <c r="M356" s="26" t="s">
        <v>318</v>
      </c>
      <c r="N356" s="26"/>
      <c r="P356" s="26" t="s">
        <v>319</v>
      </c>
      <c r="Q356" s="26" t="s">
        <v>317</v>
      </c>
      <c r="U356" s="26" t="s">
        <v>358</v>
      </c>
      <c r="W356" s="27"/>
      <c r="AA356" s="26">
        <v>70101</v>
      </c>
      <c r="AD356" s="47"/>
      <c r="AG356" s="28" t="s">
        <v>357</v>
      </c>
    </row>
    <row r="357" spans="1:33" x14ac:dyDescent="0.25">
      <c r="A357" s="10">
        <f t="shared" si="10"/>
        <v>356</v>
      </c>
      <c r="B357" s="10">
        <f t="shared" si="10"/>
        <v>1355</v>
      </c>
      <c r="F357" s="26"/>
      <c r="G357" s="26"/>
      <c r="H357" s="26"/>
      <c r="I357" s="26"/>
      <c r="J357" s="26"/>
      <c r="K357" s="26"/>
      <c r="L357" s="10" t="s">
        <v>58</v>
      </c>
      <c r="M357" s="26" t="s">
        <v>318</v>
      </c>
      <c r="N357" s="26"/>
      <c r="P357" s="26" t="s">
        <v>319</v>
      </c>
      <c r="Q357" s="26" t="s">
        <v>322</v>
      </c>
      <c r="U357" s="26" t="s">
        <v>358</v>
      </c>
      <c r="W357" s="27"/>
      <c r="AA357" s="26">
        <v>70101</v>
      </c>
      <c r="AD357" s="47"/>
      <c r="AG357" s="28" t="s">
        <v>359</v>
      </c>
    </row>
    <row r="358" spans="1:33" x14ac:dyDescent="0.25">
      <c r="A358" s="10">
        <f t="shared" si="10"/>
        <v>357</v>
      </c>
      <c r="B358" s="10">
        <f t="shared" si="10"/>
        <v>1356</v>
      </c>
      <c r="F358" s="26"/>
      <c r="G358" s="26"/>
      <c r="H358" s="26"/>
      <c r="I358" s="26"/>
      <c r="J358" s="26"/>
      <c r="K358" s="26"/>
      <c r="L358" s="10" t="s">
        <v>58</v>
      </c>
      <c r="M358" s="26" t="s">
        <v>318</v>
      </c>
      <c r="N358" s="26"/>
      <c r="P358" s="26" t="s">
        <v>319</v>
      </c>
      <c r="Q358" s="26" t="s">
        <v>324</v>
      </c>
      <c r="U358" s="26" t="s">
        <v>358</v>
      </c>
      <c r="W358" s="27"/>
      <c r="AA358" s="26">
        <v>70101</v>
      </c>
      <c r="AD358" s="47"/>
      <c r="AG358" s="28" t="s">
        <v>360</v>
      </c>
    </row>
    <row r="359" spans="1:33" x14ac:dyDescent="0.25">
      <c r="A359" s="10">
        <f t="shared" si="10"/>
        <v>358</v>
      </c>
      <c r="B359" s="10">
        <f t="shared" si="10"/>
        <v>1357</v>
      </c>
      <c r="F359" s="26"/>
      <c r="G359" s="26"/>
      <c r="H359" s="26"/>
      <c r="I359" s="26"/>
      <c r="J359" s="26"/>
      <c r="K359" s="26"/>
      <c r="L359" s="10" t="s">
        <v>58</v>
      </c>
      <c r="M359" s="26" t="s">
        <v>318</v>
      </c>
      <c r="N359" s="26"/>
      <c r="P359" s="26" t="s">
        <v>319</v>
      </c>
      <c r="Q359" s="26" t="s">
        <v>317</v>
      </c>
      <c r="U359" s="26" t="s">
        <v>362</v>
      </c>
      <c r="W359" s="27"/>
      <c r="AA359" s="26">
        <v>70101</v>
      </c>
      <c r="AD359" s="47"/>
      <c r="AG359" s="28" t="s">
        <v>361</v>
      </c>
    </row>
    <row r="360" spans="1:33" x14ac:dyDescent="0.25">
      <c r="A360" s="10">
        <f t="shared" si="10"/>
        <v>359</v>
      </c>
      <c r="B360" s="10">
        <f t="shared" si="10"/>
        <v>1358</v>
      </c>
      <c r="F360" s="26"/>
      <c r="G360" s="26"/>
      <c r="H360" s="26"/>
      <c r="I360" s="26"/>
      <c r="J360" s="26"/>
      <c r="K360" s="26"/>
      <c r="L360" s="10" t="s">
        <v>58</v>
      </c>
      <c r="M360" s="26" t="s">
        <v>318</v>
      </c>
      <c r="N360" s="26"/>
      <c r="P360" s="26" t="s">
        <v>319</v>
      </c>
      <c r="Q360" s="26" t="s">
        <v>322</v>
      </c>
      <c r="U360" s="26" t="s">
        <v>362</v>
      </c>
      <c r="W360" s="27"/>
      <c r="AA360" s="26">
        <v>70101</v>
      </c>
      <c r="AD360" s="47"/>
      <c r="AG360" s="28" t="s">
        <v>363</v>
      </c>
    </row>
    <row r="361" spans="1:33" x14ac:dyDescent="0.25">
      <c r="A361" s="10">
        <f t="shared" si="10"/>
        <v>360</v>
      </c>
      <c r="B361" s="10">
        <f t="shared" si="10"/>
        <v>1359</v>
      </c>
      <c r="F361" s="26"/>
      <c r="G361" s="26"/>
      <c r="H361" s="26"/>
      <c r="I361" s="26"/>
      <c r="J361" s="26"/>
      <c r="K361" s="26"/>
      <c r="L361" s="10" t="s">
        <v>58</v>
      </c>
      <c r="M361" s="26" t="s">
        <v>318</v>
      </c>
      <c r="N361" s="26"/>
      <c r="P361" s="26" t="s">
        <v>319</v>
      </c>
      <c r="Q361" s="26" t="s">
        <v>324</v>
      </c>
      <c r="U361" s="26" t="s">
        <v>362</v>
      </c>
      <c r="W361" s="27"/>
      <c r="AA361" s="26">
        <v>70101</v>
      </c>
      <c r="AD361" s="47"/>
      <c r="AG361" s="28" t="s">
        <v>364</v>
      </c>
    </row>
    <row r="362" spans="1:33" x14ac:dyDescent="0.25">
      <c r="A362" s="10">
        <f t="shared" si="10"/>
        <v>361</v>
      </c>
      <c r="B362" s="10">
        <f t="shared" si="10"/>
        <v>1360</v>
      </c>
      <c r="F362" s="26"/>
      <c r="G362" s="26"/>
      <c r="H362" s="26"/>
      <c r="I362" s="26"/>
      <c r="J362" s="26"/>
      <c r="K362" s="26"/>
      <c r="L362" s="10" t="s">
        <v>58</v>
      </c>
      <c r="M362" s="26" t="s">
        <v>318</v>
      </c>
      <c r="N362" s="26"/>
      <c r="P362" s="26" t="s">
        <v>319</v>
      </c>
      <c r="Q362" s="26" t="s">
        <v>317</v>
      </c>
      <c r="U362" s="26" t="s">
        <v>366</v>
      </c>
      <c r="W362" s="27"/>
      <c r="AA362" s="26">
        <v>70101</v>
      </c>
      <c r="AD362" s="47"/>
      <c r="AG362" s="28" t="s">
        <v>365</v>
      </c>
    </row>
    <row r="363" spans="1:33" x14ac:dyDescent="0.25">
      <c r="A363" s="10">
        <f t="shared" si="10"/>
        <v>362</v>
      </c>
      <c r="B363" s="10">
        <f t="shared" si="10"/>
        <v>1361</v>
      </c>
      <c r="F363" s="26"/>
      <c r="G363" s="26"/>
      <c r="H363" s="26"/>
      <c r="I363" s="26"/>
      <c r="J363" s="26"/>
      <c r="K363" s="26"/>
      <c r="L363" s="10" t="s">
        <v>58</v>
      </c>
      <c r="M363" s="26" t="s">
        <v>318</v>
      </c>
      <c r="N363" s="26"/>
      <c r="P363" s="26" t="s">
        <v>319</v>
      </c>
      <c r="Q363" s="26" t="s">
        <v>322</v>
      </c>
      <c r="U363" s="26" t="s">
        <v>366</v>
      </c>
      <c r="W363" s="27"/>
      <c r="AA363" s="26">
        <v>70101</v>
      </c>
      <c r="AD363" s="47"/>
      <c r="AG363" s="28" t="s">
        <v>367</v>
      </c>
    </row>
    <row r="364" spans="1:33" x14ac:dyDescent="0.25">
      <c r="A364" s="10">
        <f t="shared" si="10"/>
        <v>363</v>
      </c>
      <c r="B364" s="10">
        <f t="shared" si="10"/>
        <v>1362</v>
      </c>
      <c r="F364" s="26"/>
      <c r="G364" s="26"/>
      <c r="H364" s="26"/>
      <c r="I364" s="26"/>
      <c r="J364" s="26"/>
      <c r="K364" s="26"/>
      <c r="L364" s="10" t="s">
        <v>58</v>
      </c>
      <c r="M364" s="26" t="s">
        <v>318</v>
      </c>
      <c r="N364" s="26"/>
      <c r="P364" s="26" t="s">
        <v>319</v>
      </c>
      <c r="Q364" s="26" t="s">
        <v>324</v>
      </c>
      <c r="U364" s="26" t="s">
        <v>366</v>
      </c>
      <c r="W364" s="27"/>
      <c r="AA364" s="26">
        <v>70101</v>
      </c>
      <c r="AD364" s="47"/>
      <c r="AG364" s="28" t="s">
        <v>368</v>
      </c>
    </row>
    <row r="365" spans="1:33" x14ac:dyDescent="0.25">
      <c r="A365" s="10">
        <f t="shared" si="10"/>
        <v>364</v>
      </c>
      <c r="B365" s="10">
        <f t="shared" si="10"/>
        <v>1363</v>
      </c>
      <c r="F365" s="26"/>
      <c r="G365" s="26"/>
      <c r="H365" s="26"/>
      <c r="I365" s="26"/>
      <c r="J365" s="26"/>
      <c r="K365" s="26"/>
      <c r="L365" s="10" t="s">
        <v>58</v>
      </c>
      <c r="M365" s="26" t="s">
        <v>318</v>
      </c>
      <c r="N365" s="26"/>
      <c r="P365" s="26" t="s">
        <v>319</v>
      </c>
      <c r="Q365" s="26" t="s">
        <v>317</v>
      </c>
      <c r="U365" s="26" t="s">
        <v>370</v>
      </c>
      <c r="W365" s="27"/>
      <c r="AA365" s="26">
        <v>70103</v>
      </c>
      <c r="AD365" s="47"/>
      <c r="AG365" s="28" t="s">
        <v>369</v>
      </c>
    </row>
    <row r="366" spans="1:33" x14ac:dyDescent="0.25">
      <c r="A366" s="10">
        <f t="shared" si="10"/>
        <v>365</v>
      </c>
      <c r="B366" s="10">
        <f t="shared" si="10"/>
        <v>1364</v>
      </c>
      <c r="F366" s="26"/>
      <c r="G366" s="26"/>
      <c r="H366" s="26"/>
      <c r="I366" s="26"/>
      <c r="J366" s="26"/>
      <c r="K366" s="26"/>
      <c r="L366" s="10" t="s">
        <v>58</v>
      </c>
      <c r="M366" s="26" t="s">
        <v>318</v>
      </c>
      <c r="N366" s="26"/>
      <c r="P366" s="26" t="s">
        <v>319</v>
      </c>
      <c r="Q366" s="26" t="s">
        <v>322</v>
      </c>
      <c r="U366" s="26" t="s">
        <v>370</v>
      </c>
      <c r="W366" s="27"/>
      <c r="AA366" s="26">
        <v>70103</v>
      </c>
      <c r="AD366" s="47"/>
      <c r="AG366" s="28" t="s">
        <v>371</v>
      </c>
    </row>
    <row r="367" spans="1:33" x14ac:dyDescent="0.25">
      <c r="A367" s="10">
        <f t="shared" si="10"/>
        <v>366</v>
      </c>
      <c r="B367" s="10">
        <f t="shared" si="10"/>
        <v>1365</v>
      </c>
      <c r="F367" s="26"/>
      <c r="G367" s="26"/>
      <c r="H367" s="26"/>
      <c r="I367" s="26"/>
      <c r="J367" s="26"/>
      <c r="K367" s="26"/>
      <c r="L367" s="10" t="s">
        <v>58</v>
      </c>
      <c r="M367" s="26" t="s">
        <v>318</v>
      </c>
      <c r="N367" s="26"/>
      <c r="P367" s="26" t="s">
        <v>319</v>
      </c>
      <c r="Q367" s="26" t="s">
        <v>324</v>
      </c>
      <c r="U367" s="26" t="s">
        <v>370</v>
      </c>
      <c r="W367" s="27"/>
      <c r="AA367" s="26">
        <v>70103</v>
      </c>
      <c r="AD367" s="47"/>
      <c r="AG367" s="28" t="s">
        <v>372</v>
      </c>
    </row>
    <row r="368" spans="1:33" x14ac:dyDescent="0.25">
      <c r="A368" s="10">
        <f t="shared" si="10"/>
        <v>367</v>
      </c>
      <c r="B368" s="10">
        <f t="shared" si="10"/>
        <v>1366</v>
      </c>
      <c r="F368" s="26"/>
      <c r="G368" s="26"/>
      <c r="H368" s="26"/>
      <c r="I368" s="26"/>
      <c r="J368" s="26"/>
      <c r="K368" s="26"/>
      <c r="L368" s="10" t="s">
        <v>58</v>
      </c>
      <c r="M368" s="26" t="s">
        <v>318</v>
      </c>
      <c r="N368" s="26"/>
      <c r="P368" s="26" t="s">
        <v>319</v>
      </c>
      <c r="Q368" s="26" t="s">
        <v>317</v>
      </c>
      <c r="U368" s="26" t="s">
        <v>374</v>
      </c>
      <c r="W368" s="27"/>
      <c r="AA368" s="26">
        <v>70104</v>
      </c>
      <c r="AD368" s="47"/>
      <c r="AG368" s="28" t="s">
        <v>373</v>
      </c>
    </row>
    <row r="369" spans="1:33" x14ac:dyDescent="0.25">
      <c r="A369" s="10">
        <f t="shared" si="10"/>
        <v>368</v>
      </c>
      <c r="B369" s="10">
        <f t="shared" si="10"/>
        <v>1367</v>
      </c>
      <c r="F369" s="26"/>
      <c r="G369" s="26"/>
      <c r="H369" s="26"/>
      <c r="I369" s="26"/>
      <c r="J369" s="26"/>
      <c r="K369" s="26"/>
      <c r="L369" s="10" t="s">
        <v>58</v>
      </c>
      <c r="M369" s="26" t="s">
        <v>318</v>
      </c>
      <c r="N369" s="26"/>
      <c r="P369" s="26" t="s">
        <v>319</v>
      </c>
      <c r="Q369" s="26" t="s">
        <v>322</v>
      </c>
      <c r="U369" s="26" t="s">
        <v>374</v>
      </c>
      <c r="W369" s="27"/>
      <c r="AA369" s="26">
        <v>70104</v>
      </c>
      <c r="AD369" s="47"/>
      <c r="AG369" s="28" t="s">
        <v>375</v>
      </c>
    </row>
    <row r="370" spans="1:33" x14ac:dyDescent="0.25">
      <c r="A370" s="10">
        <f t="shared" si="10"/>
        <v>369</v>
      </c>
      <c r="B370" s="10">
        <f t="shared" si="10"/>
        <v>1368</v>
      </c>
      <c r="F370" s="26"/>
      <c r="G370" s="26"/>
      <c r="H370" s="26"/>
      <c r="I370" s="26"/>
      <c r="J370" s="26"/>
      <c r="K370" s="26"/>
      <c r="L370" s="10" t="s">
        <v>58</v>
      </c>
      <c r="M370" s="26" t="s">
        <v>318</v>
      </c>
      <c r="N370" s="26"/>
      <c r="P370" s="26" t="s">
        <v>319</v>
      </c>
      <c r="Q370" s="26" t="s">
        <v>324</v>
      </c>
      <c r="U370" s="26" t="s">
        <v>374</v>
      </c>
      <c r="W370" s="27"/>
      <c r="AA370" s="26">
        <v>70104</v>
      </c>
      <c r="AD370" s="47"/>
      <c r="AG370" s="28" t="s">
        <v>376</v>
      </c>
    </row>
    <row r="371" spans="1:33" x14ac:dyDescent="0.25">
      <c r="A371" s="10">
        <f t="shared" si="10"/>
        <v>370</v>
      </c>
      <c r="B371" s="10">
        <f t="shared" si="10"/>
        <v>1369</v>
      </c>
      <c r="F371" s="26"/>
      <c r="G371" s="26"/>
      <c r="H371" s="26"/>
      <c r="I371" s="26"/>
      <c r="J371" s="26"/>
      <c r="K371" s="26"/>
      <c r="L371" s="10" t="s">
        <v>58</v>
      </c>
      <c r="M371" s="26" t="s">
        <v>318</v>
      </c>
      <c r="N371" s="26"/>
      <c r="P371" s="26" t="s">
        <v>319</v>
      </c>
      <c r="Q371" s="26" t="s">
        <v>317</v>
      </c>
      <c r="U371" s="26" t="s">
        <v>378</v>
      </c>
      <c r="W371" s="27"/>
      <c r="AA371" s="26">
        <v>70104</v>
      </c>
      <c r="AD371" s="47"/>
      <c r="AG371" s="28" t="s">
        <v>377</v>
      </c>
    </row>
    <row r="372" spans="1:33" x14ac:dyDescent="0.25">
      <c r="A372" s="10">
        <f t="shared" ref="A372:B387" si="11">A371+1</f>
        <v>371</v>
      </c>
      <c r="B372" s="10">
        <f t="shared" si="11"/>
        <v>1370</v>
      </c>
      <c r="F372" s="26"/>
      <c r="G372" s="26"/>
      <c r="H372" s="26"/>
      <c r="I372" s="26"/>
      <c r="J372" s="26"/>
      <c r="K372" s="26"/>
      <c r="L372" s="10" t="s">
        <v>58</v>
      </c>
      <c r="M372" s="26" t="s">
        <v>318</v>
      </c>
      <c r="N372" s="26"/>
      <c r="P372" s="26" t="s">
        <v>319</v>
      </c>
      <c r="Q372" s="26" t="s">
        <v>322</v>
      </c>
      <c r="U372" s="26" t="s">
        <v>378</v>
      </c>
      <c r="W372" s="27"/>
      <c r="AA372" s="26">
        <v>70104</v>
      </c>
      <c r="AD372" s="47"/>
      <c r="AG372" s="28" t="s">
        <v>379</v>
      </c>
    </row>
    <row r="373" spans="1:33" x14ac:dyDescent="0.25">
      <c r="A373" s="10">
        <f t="shared" si="11"/>
        <v>372</v>
      </c>
      <c r="B373" s="10">
        <f t="shared" si="11"/>
        <v>1371</v>
      </c>
      <c r="F373" s="26"/>
      <c r="G373" s="26"/>
      <c r="H373" s="26"/>
      <c r="I373" s="26"/>
      <c r="J373" s="26"/>
      <c r="K373" s="26"/>
      <c r="L373" s="10" t="s">
        <v>58</v>
      </c>
      <c r="M373" s="26" t="s">
        <v>318</v>
      </c>
      <c r="N373" s="26"/>
      <c r="P373" s="26" t="s">
        <v>319</v>
      </c>
      <c r="Q373" s="26" t="s">
        <v>324</v>
      </c>
      <c r="U373" s="26" t="s">
        <v>378</v>
      </c>
      <c r="W373" s="27"/>
      <c r="AA373" s="26">
        <v>70104</v>
      </c>
      <c r="AD373" s="47"/>
      <c r="AG373" s="28" t="s">
        <v>380</v>
      </c>
    </row>
    <row r="374" spans="1:33" x14ac:dyDescent="0.25">
      <c r="A374" s="10">
        <f t="shared" si="11"/>
        <v>373</v>
      </c>
      <c r="B374" s="10">
        <f t="shared" si="11"/>
        <v>1372</v>
      </c>
      <c r="F374" s="26"/>
      <c r="G374" s="26"/>
      <c r="H374" s="26"/>
      <c r="I374" s="26"/>
      <c r="J374" s="26"/>
      <c r="K374" s="26"/>
      <c r="L374" s="10" t="s">
        <v>58</v>
      </c>
      <c r="M374" s="26" t="s">
        <v>318</v>
      </c>
      <c r="N374" s="26"/>
      <c r="P374" s="26" t="s">
        <v>319</v>
      </c>
      <c r="Q374" s="26" t="s">
        <v>317</v>
      </c>
      <c r="U374" s="26" t="s">
        <v>382</v>
      </c>
      <c r="W374" s="27"/>
      <c r="AA374" s="26">
        <v>70105</v>
      </c>
      <c r="AD374" s="47"/>
      <c r="AG374" s="28" t="s">
        <v>381</v>
      </c>
    </row>
    <row r="375" spans="1:33" x14ac:dyDescent="0.25">
      <c r="A375" s="10">
        <f t="shared" si="11"/>
        <v>374</v>
      </c>
      <c r="B375" s="10">
        <f t="shared" si="11"/>
        <v>1373</v>
      </c>
      <c r="F375" s="26"/>
      <c r="G375" s="26"/>
      <c r="H375" s="26"/>
      <c r="I375" s="26"/>
      <c r="J375" s="26"/>
      <c r="K375" s="26"/>
      <c r="L375" s="10" t="s">
        <v>58</v>
      </c>
      <c r="M375" s="26" t="s">
        <v>318</v>
      </c>
      <c r="N375" s="26"/>
      <c r="P375" s="26" t="s">
        <v>319</v>
      </c>
      <c r="Q375" s="26" t="s">
        <v>322</v>
      </c>
      <c r="U375" s="26" t="s">
        <v>382</v>
      </c>
      <c r="W375" s="27"/>
      <c r="AA375" s="26">
        <v>70105</v>
      </c>
      <c r="AD375" s="47"/>
      <c r="AG375" s="28" t="s">
        <v>383</v>
      </c>
    </row>
    <row r="376" spans="1:33" x14ac:dyDescent="0.25">
      <c r="A376" s="10">
        <f t="shared" si="11"/>
        <v>375</v>
      </c>
      <c r="B376" s="10">
        <f t="shared" si="11"/>
        <v>1374</v>
      </c>
      <c r="F376" s="26"/>
      <c r="G376" s="26"/>
      <c r="H376" s="26"/>
      <c r="I376" s="26"/>
      <c r="J376" s="26"/>
      <c r="K376" s="26"/>
      <c r="L376" s="10" t="s">
        <v>58</v>
      </c>
      <c r="M376" s="26" t="s">
        <v>318</v>
      </c>
      <c r="N376" s="26"/>
      <c r="P376" s="26" t="s">
        <v>319</v>
      </c>
      <c r="Q376" s="26" t="s">
        <v>324</v>
      </c>
      <c r="U376" s="26" t="s">
        <v>382</v>
      </c>
      <c r="W376" s="27"/>
      <c r="AA376" s="26">
        <v>70105</v>
      </c>
      <c r="AD376" s="47"/>
      <c r="AG376" s="28" t="s">
        <v>384</v>
      </c>
    </row>
    <row r="377" spans="1:33" x14ac:dyDescent="0.25">
      <c r="A377" s="10">
        <f t="shared" si="11"/>
        <v>376</v>
      </c>
      <c r="B377" s="10">
        <f t="shared" si="11"/>
        <v>1375</v>
      </c>
      <c r="F377" s="26"/>
      <c r="G377" s="26"/>
      <c r="H377" s="26"/>
      <c r="I377" s="26"/>
      <c r="J377" s="26"/>
      <c r="K377" s="26"/>
      <c r="L377" s="10" t="s">
        <v>58</v>
      </c>
      <c r="M377" s="26" t="s">
        <v>318</v>
      </c>
      <c r="N377" s="26"/>
      <c r="P377" s="26" t="s">
        <v>319</v>
      </c>
      <c r="Q377" s="26" t="s">
        <v>317</v>
      </c>
      <c r="U377" s="26" t="s">
        <v>386</v>
      </c>
      <c r="W377" s="27"/>
      <c r="AA377" s="26">
        <v>70105</v>
      </c>
      <c r="AD377" s="47"/>
      <c r="AG377" s="28" t="s">
        <v>385</v>
      </c>
    </row>
    <row r="378" spans="1:33" x14ac:dyDescent="0.25">
      <c r="A378" s="10">
        <f t="shared" si="11"/>
        <v>377</v>
      </c>
      <c r="B378" s="10">
        <f t="shared" si="11"/>
        <v>1376</v>
      </c>
      <c r="F378" s="26"/>
      <c r="G378" s="26"/>
      <c r="H378" s="26"/>
      <c r="I378" s="26"/>
      <c r="J378" s="26"/>
      <c r="K378" s="26"/>
      <c r="L378" s="10" t="s">
        <v>58</v>
      </c>
      <c r="M378" s="26" t="s">
        <v>318</v>
      </c>
      <c r="N378" s="26"/>
      <c r="P378" s="26" t="s">
        <v>319</v>
      </c>
      <c r="Q378" s="26" t="s">
        <v>322</v>
      </c>
      <c r="U378" s="26" t="s">
        <v>386</v>
      </c>
      <c r="W378" s="27"/>
      <c r="AA378" s="26">
        <v>70105</v>
      </c>
      <c r="AD378" s="47"/>
      <c r="AG378" s="28" t="s">
        <v>387</v>
      </c>
    </row>
    <row r="379" spans="1:33" x14ac:dyDescent="0.25">
      <c r="A379" s="10">
        <f t="shared" si="11"/>
        <v>378</v>
      </c>
      <c r="B379" s="10">
        <f t="shared" si="11"/>
        <v>1377</v>
      </c>
      <c r="F379" s="26"/>
      <c r="G379" s="26"/>
      <c r="H379" s="26"/>
      <c r="I379" s="26"/>
      <c r="J379" s="26"/>
      <c r="K379" s="26"/>
      <c r="L379" s="10" t="s">
        <v>58</v>
      </c>
      <c r="M379" s="26" t="s">
        <v>318</v>
      </c>
      <c r="N379" s="26"/>
      <c r="P379" s="26" t="s">
        <v>319</v>
      </c>
      <c r="Q379" s="26" t="s">
        <v>324</v>
      </c>
      <c r="U379" s="26" t="s">
        <v>386</v>
      </c>
      <c r="W379" s="27"/>
      <c r="AA379" s="26">
        <v>70105</v>
      </c>
      <c r="AD379" s="47"/>
      <c r="AG379" s="28" t="s">
        <v>388</v>
      </c>
    </row>
    <row r="380" spans="1:33" x14ac:dyDescent="0.25">
      <c r="A380" s="10">
        <f t="shared" si="11"/>
        <v>379</v>
      </c>
      <c r="B380" s="10">
        <f t="shared" si="11"/>
        <v>1378</v>
      </c>
      <c r="F380" s="26"/>
      <c r="G380" s="26"/>
      <c r="H380" s="26"/>
      <c r="I380" s="26"/>
      <c r="J380" s="26"/>
      <c r="K380" s="26"/>
      <c r="L380" s="10" t="s">
        <v>58</v>
      </c>
      <c r="M380" s="26" t="s">
        <v>318</v>
      </c>
      <c r="N380" s="26"/>
      <c r="P380" s="26" t="s">
        <v>319</v>
      </c>
      <c r="Q380" s="26" t="s">
        <v>317</v>
      </c>
      <c r="U380" s="26" t="s">
        <v>390</v>
      </c>
      <c r="W380" s="27"/>
      <c r="AA380" s="26">
        <v>70105</v>
      </c>
      <c r="AD380" s="47"/>
      <c r="AG380" s="28" t="s">
        <v>389</v>
      </c>
    </row>
    <row r="381" spans="1:33" x14ac:dyDescent="0.25">
      <c r="A381" s="10">
        <f t="shared" si="11"/>
        <v>380</v>
      </c>
      <c r="B381" s="10">
        <f t="shared" si="11"/>
        <v>1379</v>
      </c>
      <c r="F381" s="26"/>
      <c r="G381" s="26"/>
      <c r="H381" s="26"/>
      <c r="I381" s="26"/>
      <c r="J381" s="26"/>
      <c r="K381" s="26"/>
      <c r="L381" s="10" t="s">
        <v>58</v>
      </c>
      <c r="M381" s="26" t="s">
        <v>318</v>
      </c>
      <c r="N381" s="26"/>
      <c r="P381" s="26" t="s">
        <v>319</v>
      </c>
      <c r="Q381" s="26" t="s">
        <v>322</v>
      </c>
      <c r="U381" s="26" t="s">
        <v>390</v>
      </c>
      <c r="W381" s="27"/>
      <c r="AA381" s="26">
        <v>70105</v>
      </c>
      <c r="AD381" s="47"/>
      <c r="AG381" s="28" t="s">
        <v>391</v>
      </c>
    </row>
    <row r="382" spans="1:33" x14ac:dyDescent="0.25">
      <c r="A382" s="10">
        <f t="shared" si="11"/>
        <v>381</v>
      </c>
      <c r="B382" s="10">
        <f t="shared" si="11"/>
        <v>1380</v>
      </c>
      <c r="F382" s="26"/>
      <c r="G382" s="26"/>
      <c r="H382" s="26"/>
      <c r="I382" s="26"/>
      <c r="J382" s="26"/>
      <c r="K382" s="26"/>
      <c r="L382" s="10" t="s">
        <v>58</v>
      </c>
      <c r="M382" s="26" t="s">
        <v>318</v>
      </c>
      <c r="N382" s="26"/>
      <c r="P382" s="26" t="s">
        <v>319</v>
      </c>
      <c r="Q382" s="26" t="s">
        <v>324</v>
      </c>
      <c r="U382" s="26" t="s">
        <v>390</v>
      </c>
      <c r="W382" s="27"/>
      <c r="AA382" s="26">
        <v>70105</v>
      </c>
      <c r="AD382" s="47"/>
      <c r="AG382" s="28" t="s">
        <v>392</v>
      </c>
    </row>
    <row r="383" spans="1:33" x14ac:dyDescent="0.25">
      <c r="A383" s="10">
        <f t="shared" si="11"/>
        <v>382</v>
      </c>
      <c r="B383" s="10">
        <f t="shared" si="11"/>
        <v>1381</v>
      </c>
      <c r="F383" s="26"/>
      <c r="G383" s="26"/>
      <c r="H383" s="26"/>
      <c r="I383" s="26"/>
      <c r="J383" s="26"/>
      <c r="K383" s="26"/>
      <c r="L383" s="10" t="s">
        <v>58</v>
      </c>
      <c r="M383" s="26" t="s">
        <v>318</v>
      </c>
      <c r="N383" s="26"/>
      <c r="P383" s="26" t="s">
        <v>319</v>
      </c>
      <c r="Q383" s="26" t="s">
        <v>317</v>
      </c>
      <c r="U383" s="26" t="s">
        <v>394</v>
      </c>
      <c r="W383" s="27"/>
      <c r="AA383" s="26">
        <v>70106</v>
      </c>
      <c r="AD383" s="47"/>
      <c r="AG383" s="28" t="s">
        <v>393</v>
      </c>
    </row>
    <row r="384" spans="1:33" x14ac:dyDescent="0.25">
      <c r="A384" s="10">
        <f t="shared" si="11"/>
        <v>383</v>
      </c>
      <c r="B384" s="10">
        <f t="shared" si="11"/>
        <v>1382</v>
      </c>
      <c r="F384" s="26"/>
      <c r="G384" s="26"/>
      <c r="H384" s="26"/>
      <c r="I384" s="26"/>
      <c r="J384" s="26"/>
      <c r="K384" s="26"/>
      <c r="L384" s="10" t="s">
        <v>58</v>
      </c>
      <c r="M384" s="26" t="s">
        <v>318</v>
      </c>
      <c r="N384" s="26"/>
      <c r="P384" s="26" t="s">
        <v>319</v>
      </c>
      <c r="Q384" s="26" t="s">
        <v>322</v>
      </c>
      <c r="U384" s="26" t="s">
        <v>394</v>
      </c>
      <c r="W384" s="27"/>
      <c r="AA384" s="26">
        <v>70106</v>
      </c>
      <c r="AD384" s="47"/>
      <c r="AG384" s="28" t="s">
        <v>395</v>
      </c>
    </row>
    <row r="385" spans="1:33" x14ac:dyDescent="0.25">
      <c r="A385" s="10">
        <f t="shared" si="11"/>
        <v>384</v>
      </c>
      <c r="B385" s="10">
        <f t="shared" si="11"/>
        <v>1383</v>
      </c>
      <c r="F385" s="26"/>
      <c r="G385" s="26"/>
      <c r="H385" s="26"/>
      <c r="I385" s="26"/>
      <c r="J385" s="26"/>
      <c r="K385" s="26"/>
      <c r="L385" s="10" t="s">
        <v>58</v>
      </c>
      <c r="M385" s="26" t="s">
        <v>318</v>
      </c>
      <c r="N385" s="26"/>
      <c r="P385" s="26" t="s">
        <v>319</v>
      </c>
      <c r="Q385" s="26" t="s">
        <v>324</v>
      </c>
      <c r="U385" s="26" t="s">
        <v>394</v>
      </c>
      <c r="W385" s="27"/>
      <c r="AA385" s="26">
        <v>70106</v>
      </c>
      <c r="AD385" s="47"/>
      <c r="AG385" s="28" t="s">
        <v>396</v>
      </c>
    </row>
    <row r="386" spans="1:33" x14ac:dyDescent="0.25">
      <c r="A386" s="10">
        <f t="shared" si="11"/>
        <v>385</v>
      </c>
      <c r="B386" s="10">
        <f t="shared" si="11"/>
        <v>1384</v>
      </c>
      <c r="F386" s="26"/>
      <c r="G386" s="26"/>
      <c r="H386" s="26"/>
      <c r="I386" s="26"/>
      <c r="J386" s="26"/>
      <c r="K386" s="26"/>
      <c r="L386" s="10" t="s">
        <v>58</v>
      </c>
      <c r="M386" s="26" t="s">
        <v>318</v>
      </c>
      <c r="N386" s="26"/>
      <c r="P386" s="26" t="s">
        <v>319</v>
      </c>
      <c r="Q386" s="26" t="s">
        <v>317</v>
      </c>
      <c r="U386" s="26" t="s">
        <v>398</v>
      </c>
      <c r="W386" s="27"/>
      <c r="AA386" s="26">
        <v>70106</v>
      </c>
      <c r="AD386" s="47"/>
      <c r="AG386" s="28" t="s">
        <v>397</v>
      </c>
    </row>
    <row r="387" spans="1:33" x14ac:dyDescent="0.25">
      <c r="A387" s="10">
        <f t="shared" si="11"/>
        <v>386</v>
      </c>
      <c r="B387" s="10">
        <f t="shared" si="11"/>
        <v>1385</v>
      </c>
      <c r="F387" s="26"/>
      <c r="G387" s="26"/>
      <c r="H387" s="26"/>
      <c r="I387" s="26"/>
      <c r="J387" s="26"/>
      <c r="K387" s="26"/>
      <c r="L387" s="10" t="s">
        <v>58</v>
      </c>
      <c r="M387" s="26" t="s">
        <v>318</v>
      </c>
      <c r="N387" s="26"/>
      <c r="P387" s="26" t="s">
        <v>319</v>
      </c>
      <c r="Q387" s="26" t="s">
        <v>322</v>
      </c>
      <c r="U387" s="26" t="s">
        <v>398</v>
      </c>
      <c r="W387" s="27"/>
      <c r="AA387" s="26">
        <v>70106</v>
      </c>
      <c r="AD387" s="47"/>
      <c r="AG387" s="28" t="s">
        <v>399</v>
      </c>
    </row>
    <row r="388" spans="1:33" x14ac:dyDescent="0.25">
      <c r="A388" s="10">
        <f t="shared" ref="A388:B403" si="12">A387+1</f>
        <v>387</v>
      </c>
      <c r="B388" s="10">
        <f t="shared" si="12"/>
        <v>1386</v>
      </c>
      <c r="F388" s="26"/>
      <c r="G388" s="26"/>
      <c r="H388" s="26"/>
      <c r="I388" s="26"/>
      <c r="J388" s="26"/>
      <c r="K388" s="26"/>
      <c r="L388" s="10" t="s">
        <v>58</v>
      </c>
      <c r="M388" s="26" t="s">
        <v>318</v>
      </c>
      <c r="N388" s="26"/>
      <c r="P388" s="26" t="s">
        <v>319</v>
      </c>
      <c r="Q388" s="26" t="s">
        <v>324</v>
      </c>
      <c r="U388" s="26" t="s">
        <v>398</v>
      </c>
      <c r="W388" s="27"/>
      <c r="AA388" s="26">
        <v>70106</v>
      </c>
      <c r="AD388" s="47"/>
      <c r="AG388" s="28" t="s">
        <v>400</v>
      </c>
    </row>
    <row r="389" spans="1:33" x14ac:dyDescent="0.25">
      <c r="A389" s="10">
        <f t="shared" si="12"/>
        <v>388</v>
      </c>
      <c r="B389" s="10">
        <f t="shared" si="12"/>
        <v>1387</v>
      </c>
      <c r="F389" s="26"/>
      <c r="G389" s="26"/>
      <c r="H389" s="26"/>
      <c r="I389" s="26"/>
      <c r="J389" s="26"/>
      <c r="K389" s="26"/>
      <c r="L389" s="10" t="s">
        <v>58</v>
      </c>
      <c r="M389" s="26" t="s">
        <v>318</v>
      </c>
      <c r="N389" s="26"/>
      <c r="P389" s="26" t="s">
        <v>319</v>
      </c>
      <c r="Q389" s="26" t="s">
        <v>317</v>
      </c>
      <c r="U389" s="26" t="s">
        <v>402</v>
      </c>
      <c r="W389" s="27"/>
      <c r="AA389" s="26">
        <v>70107</v>
      </c>
      <c r="AD389" s="47"/>
      <c r="AG389" s="28" t="s">
        <v>401</v>
      </c>
    </row>
    <row r="390" spans="1:33" x14ac:dyDescent="0.25">
      <c r="A390" s="10">
        <f t="shared" si="12"/>
        <v>389</v>
      </c>
      <c r="B390" s="10">
        <f t="shared" si="12"/>
        <v>1388</v>
      </c>
      <c r="F390" s="26"/>
      <c r="G390" s="26"/>
      <c r="H390" s="26"/>
      <c r="I390" s="26"/>
      <c r="J390" s="26"/>
      <c r="K390" s="26"/>
      <c r="L390" s="10" t="s">
        <v>58</v>
      </c>
      <c r="M390" s="26" t="s">
        <v>318</v>
      </c>
      <c r="N390" s="26"/>
      <c r="P390" s="26" t="s">
        <v>319</v>
      </c>
      <c r="Q390" s="26" t="s">
        <v>322</v>
      </c>
      <c r="U390" s="26" t="s">
        <v>402</v>
      </c>
      <c r="W390" s="27"/>
      <c r="AA390" s="26">
        <v>70107</v>
      </c>
      <c r="AD390" s="47"/>
      <c r="AG390" s="28" t="s">
        <v>403</v>
      </c>
    </row>
    <row r="391" spans="1:33" x14ac:dyDescent="0.25">
      <c r="A391" s="10">
        <f t="shared" si="12"/>
        <v>390</v>
      </c>
      <c r="B391" s="10">
        <f t="shared" si="12"/>
        <v>1389</v>
      </c>
      <c r="F391" s="26"/>
      <c r="G391" s="26"/>
      <c r="H391" s="26"/>
      <c r="I391" s="26"/>
      <c r="J391" s="26"/>
      <c r="K391" s="26"/>
      <c r="L391" s="10" t="s">
        <v>58</v>
      </c>
      <c r="M391" s="26" t="s">
        <v>318</v>
      </c>
      <c r="N391" s="26"/>
      <c r="P391" s="26" t="s">
        <v>319</v>
      </c>
      <c r="Q391" s="26" t="s">
        <v>324</v>
      </c>
      <c r="U391" s="26" t="s">
        <v>402</v>
      </c>
      <c r="W391" s="27"/>
      <c r="AA391" s="26">
        <v>70107</v>
      </c>
      <c r="AD391" s="47"/>
      <c r="AG391" s="28" t="s">
        <v>404</v>
      </c>
    </row>
    <row r="392" spans="1:33" x14ac:dyDescent="0.25">
      <c r="A392" s="10">
        <f t="shared" si="12"/>
        <v>391</v>
      </c>
      <c r="B392" s="10">
        <f t="shared" si="12"/>
        <v>1390</v>
      </c>
      <c r="F392" s="26"/>
      <c r="G392" s="26"/>
      <c r="H392" s="26"/>
      <c r="I392" s="26"/>
      <c r="J392" s="26"/>
      <c r="K392" s="26"/>
      <c r="L392" s="10" t="s">
        <v>58</v>
      </c>
      <c r="M392" s="26" t="s">
        <v>318</v>
      </c>
      <c r="N392" s="26"/>
      <c r="P392" s="26" t="s">
        <v>319</v>
      </c>
      <c r="Q392" s="26" t="s">
        <v>317</v>
      </c>
      <c r="U392" s="26" t="s">
        <v>406</v>
      </c>
      <c r="W392" s="27"/>
      <c r="AA392" s="26">
        <v>70107</v>
      </c>
      <c r="AD392" s="47"/>
      <c r="AG392" s="28" t="s">
        <v>405</v>
      </c>
    </row>
    <row r="393" spans="1:33" x14ac:dyDescent="0.25">
      <c r="A393" s="10">
        <f t="shared" si="12"/>
        <v>392</v>
      </c>
      <c r="B393" s="10">
        <f t="shared" si="12"/>
        <v>1391</v>
      </c>
      <c r="F393" s="26"/>
      <c r="G393" s="26"/>
      <c r="H393" s="26"/>
      <c r="I393" s="26"/>
      <c r="J393" s="26"/>
      <c r="K393" s="26"/>
      <c r="L393" s="10" t="s">
        <v>58</v>
      </c>
      <c r="M393" s="26" t="s">
        <v>318</v>
      </c>
      <c r="N393" s="26"/>
      <c r="P393" s="26" t="s">
        <v>319</v>
      </c>
      <c r="Q393" s="26" t="s">
        <v>322</v>
      </c>
      <c r="U393" s="26" t="s">
        <v>406</v>
      </c>
      <c r="W393" s="27"/>
      <c r="AA393" s="26">
        <v>70107</v>
      </c>
      <c r="AD393" s="47"/>
      <c r="AG393" s="28" t="s">
        <v>407</v>
      </c>
    </row>
    <row r="394" spans="1:33" x14ac:dyDescent="0.25">
      <c r="A394" s="10">
        <f t="shared" si="12"/>
        <v>393</v>
      </c>
      <c r="B394" s="10">
        <f t="shared" si="12"/>
        <v>1392</v>
      </c>
      <c r="F394" s="26"/>
      <c r="G394" s="26"/>
      <c r="H394" s="26"/>
      <c r="I394" s="26"/>
      <c r="J394" s="26"/>
      <c r="K394" s="26"/>
      <c r="L394" s="10" t="s">
        <v>58</v>
      </c>
      <c r="M394" s="26" t="s">
        <v>318</v>
      </c>
      <c r="N394" s="26"/>
      <c r="P394" s="26" t="s">
        <v>319</v>
      </c>
      <c r="Q394" s="26" t="s">
        <v>324</v>
      </c>
      <c r="U394" s="26" t="s">
        <v>406</v>
      </c>
      <c r="W394" s="27"/>
      <c r="AA394" s="26">
        <v>70107</v>
      </c>
      <c r="AD394" s="47"/>
      <c r="AG394" s="28" t="s">
        <v>408</v>
      </c>
    </row>
    <row r="395" spans="1:33" x14ac:dyDescent="0.25">
      <c r="A395" s="10">
        <f t="shared" si="12"/>
        <v>394</v>
      </c>
      <c r="B395" s="10">
        <f t="shared" si="12"/>
        <v>1393</v>
      </c>
      <c r="F395" s="26"/>
      <c r="G395" s="26"/>
      <c r="H395" s="26"/>
      <c r="I395" s="26"/>
      <c r="J395" s="26"/>
      <c r="K395" s="26"/>
      <c r="L395" s="10" t="s">
        <v>58</v>
      </c>
      <c r="M395" s="26" t="s">
        <v>318</v>
      </c>
      <c r="N395" s="26"/>
      <c r="P395" s="26" t="s">
        <v>319</v>
      </c>
      <c r="Q395" s="26" t="s">
        <v>317</v>
      </c>
      <c r="U395" s="26" t="s">
        <v>410</v>
      </c>
      <c r="W395" s="27"/>
      <c r="AA395" s="26">
        <v>70107</v>
      </c>
      <c r="AD395" s="47"/>
      <c r="AG395" s="28" t="s">
        <v>409</v>
      </c>
    </row>
    <row r="396" spans="1:33" x14ac:dyDescent="0.25">
      <c r="A396" s="10">
        <f t="shared" si="12"/>
        <v>395</v>
      </c>
      <c r="B396" s="10">
        <f t="shared" si="12"/>
        <v>1394</v>
      </c>
      <c r="F396" s="26"/>
      <c r="G396" s="26"/>
      <c r="H396" s="26"/>
      <c r="I396" s="26"/>
      <c r="J396" s="26"/>
      <c r="K396" s="26"/>
      <c r="L396" s="10" t="s">
        <v>58</v>
      </c>
      <c r="M396" s="26" t="s">
        <v>318</v>
      </c>
      <c r="N396" s="26"/>
      <c r="P396" s="26" t="s">
        <v>319</v>
      </c>
      <c r="Q396" s="26" t="s">
        <v>322</v>
      </c>
      <c r="U396" s="26" t="s">
        <v>410</v>
      </c>
      <c r="W396" s="27"/>
      <c r="AA396" s="26">
        <v>70107</v>
      </c>
      <c r="AD396" s="47"/>
      <c r="AG396" s="28" t="s">
        <v>411</v>
      </c>
    </row>
    <row r="397" spans="1:33" x14ac:dyDescent="0.25">
      <c r="A397" s="10">
        <f t="shared" si="12"/>
        <v>396</v>
      </c>
      <c r="B397" s="10">
        <f t="shared" si="12"/>
        <v>1395</v>
      </c>
      <c r="F397" s="26"/>
      <c r="G397" s="26"/>
      <c r="H397" s="26"/>
      <c r="I397" s="26"/>
      <c r="J397" s="26"/>
      <c r="K397" s="26"/>
      <c r="L397" s="10" t="s">
        <v>58</v>
      </c>
      <c r="M397" s="26" t="s">
        <v>318</v>
      </c>
      <c r="N397" s="26"/>
      <c r="P397" s="26" t="s">
        <v>319</v>
      </c>
      <c r="Q397" s="26" t="s">
        <v>324</v>
      </c>
      <c r="U397" s="26" t="s">
        <v>410</v>
      </c>
      <c r="W397" s="27"/>
      <c r="AA397" s="26">
        <v>70107</v>
      </c>
      <c r="AD397" s="47"/>
      <c r="AG397" s="28" t="s">
        <v>412</v>
      </c>
    </row>
    <row r="398" spans="1:33" x14ac:dyDescent="0.25">
      <c r="A398" s="10">
        <f t="shared" si="12"/>
        <v>397</v>
      </c>
      <c r="B398" s="10">
        <f t="shared" si="12"/>
        <v>1396</v>
      </c>
      <c r="F398" s="26"/>
      <c r="G398" s="26"/>
      <c r="H398" s="26"/>
      <c r="I398" s="26"/>
      <c r="J398" s="26"/>
      <c r="K398" s="26"/>
      <c r="L398" s="10" t="s">
        <v>58</v>
      </c>
      <c r="M398" s="26" t="s">
        <v>318</v>
      </c>
      <c r="N398" s="26"/>
      <c r="P398" s="26" t="s">
        <v>319</v>
      </c>
      <c r="Q398" s="26" t="s">
        <v>317</v>
      </c>
      <c r="U398" s="26" t="s">
        <v>414</v>
      </c>
      <c r="W398" s="27"/>
      <c r="AA398" s="26">
        <v>70108</v>
      </c>
      <c r="AD398" s="47"/>
      <c r="AG398" s="28" t="s">
        <v>413</v>
      </c>
    </row>
    <row r="399" spans="1:33" x14ac:dyDescent="0.25">
      <c r="A399" s="10">
        <f t="shared" si="12"/>
        <v>398</v>
      </c>
      <c r="B399" s="10">
        <f t="shared" si="12"/>
        <v>1397</v>
      </c>
      <c r="F399" s="26"/>
      <c r="G399" s="26"/>
      <c r="H399" s="26"/>
      <c r="I399" s="26"/>
      <c r="J399" s="26"/>
      <c r="K399" s="26"/>
      <c r="L399" s="10" t="s">
        <v>58</v>
      </c>
      <c r="M399" s="26" t="s">
        <v>318</v>
      </c>
      <c r="N399" s="26"/>
      <c r="P399" s="26" t="s">
        <v>319</v>
      </c>
      <c r="Q399" s="26" t="s">
        <v>322</v>
      </c>
      <c r="U399" s="26" t="s">
        <v>414</v>
      </c>
      <c r="W399" s="27"/>
      <c r="AA399" s="26">
        <v>70108</v>
      </c>
      <c r="AD399" s="47"/>
      <c r="AG399" s="28" t="s">
        <v>415</v>
      </c>
    </row>
    <row r="400" spans="1:33" x14ac:dyDescent="0.25">
      <c r="A400" s="10">
        <f t="shared" si="12"/>
        <v>399</v>
      </c>
      <c r="B400" s="10">
        <f t="shared" si="12"/>
        <v>1398</v>
      </c>
      <c r="F400" s="26"/>
      <c r="G400" s="26"/>
      <c r="H400" s="26"/>
      <c r="I400" s="26"/>
      <c r="J400" s="26"/>
      <c r="K400" s="26"/>
      <c r="L400" s="10" t="s">
        <v>58</v>
      </c>
      <c r="M400" s="26" t="s">
        <v>318</v>
      </c>
      <c r="N400" s="26"/>
      <c r="P400" s="26" t="s">
        <v>319</v>
      </c>
      <c r="Q400" s="26" t="s">
        <v>324</v>
      </c>
      <c r="U400" s="26" t="s">
        <v>414</v>
      </c>
      <c r="W400" s="27"/>
      <c r="AA400" s="26">
        <v>70108</v>
      </c>
      <c r="AD400" s="47"/>
      <c r="AG400" s="28" t="s">
        <v>416</v>
      </c>
    </row>
    <row r="401" spans="1:33" x14ac:dyDescent="0.25">
      <c r="A401" s="10">
        <f t="shared" si="12"/>
        <v>400</v>
      </c>
      <c r="B401" s="10">
        <f t="shared" si="12"/>
        <v>1399</v>
      </c>
      <c r="F401" s="26"/>
      <c r="G401" s="26"/>
      <c r="H401" s="26"/>
      <c r="I401" s="26"/>
      <c r="J401" s="26"/>
      <c r="K401" s="26"/>
      <c r="L401" s="10" t="s">
        <v>58</v>
      </c>
      <c r="M401" s="26" t="s">
        <v>318</v>
      </c>
      <c r="N401" s="26"/>
      <c r="P401" s="26" t="s">
        <v>319</v>
      </c>
      <c r="Q401" s="26" t="s">
        <v>317</v>
      </c>
      <c r="U401" s="26" t="s">
        <v>418</v>
      </c>
      <c r="W401" s="27"/>
      <c r="AA401" s="26">
        <v>70109</v>
      </c>
      <c r="AD401" s="47"/>
      <c r="AG401" s="28" t="s">
        <v>417</v>
      </c>
    </row>
    <row r="402" spans="1:33" x14ac:dyDescent="0.25">
      <c r="A402" s="10">
        <f t="shared" si="12"/>
        <v>401</v>
      </c>
      <c r="B402" s="10">
        <f t="shared" si="12"/>
        <v>1400</v>
      </c>
      <c r="F402" s="26"/>
      <c r="G402" s="26"/>
      <c r="H402" s="26"/>
      <c r="I402" s="26"/>
      <c r="J402" s="26"/>
      <c r="K402" s="26"/>
      <c r="L402" s="10" t="s">
        <v>58</v>
      </c>
      <c r="M402" s="26" t="s">
        <v>318</v>
      </c>
      <c r="N402" s="26"/>
      <c r="P402" s="26" t="s">
        <v>319</v>
      </c>
      <c r="Q402" s="26" t="s">
        <v>322</v>
      </c>
      <c r="U402" s="26" t="s">
        <v>418</v>
      </c>
      <c r="W402" s="27"/>
      <c r="AA402" s="26">
        <v>70109</v>
      </c>
      <c r="AD402" s="47"/>
      <c r="AG402" s="28" t="s">
        <v>419</v>
      </c>
    </row>
    <row r="403" spans="1:33" x14ac:dyDescent="0.25">
      <c r="A403" s="10">
        <f t="shared" si="12"/>
        <v>402</v>
      </c>
      <c r="B403" s="10">
        <f t="shared" si="12"/>
        <v>1401</v>
      </c>
      <c r="F403" s="26"/>
      <c r="G403" s="26"/>
      <c r="H403" s="26"/>
      <c r="I403" s="26"/>
      <c r="J403" s="26"/>
      <c r="K403" s="26"/>
      <c r="L403" s="10" t="s">
        <v>58</v>
      </c>
      <c r="M403" s="26" t="s">
        <v>318</v>
      </c>
      <c r="N403" s="26"/>
      <c r="P403" s="26" t="s">
        <v>319</v>
      </c>
      <c r="Q403" s="26" t="s">
        <v>324</v>
      </c>
      <c r="U403" s="26" t="s">
        <v>418</v>
      </c>
      <c r="W403" s="27"/>
      <c r="AA403" s="26">
        <v>70109</v>
      </c>
      <c r="AD403" s="47"/>
      <c r="AG403" s="28" t="s">
        <v>420</v>
      </c>
    </row>
    <row r="404" spans="1:33" x14ac:dyDescent="0.25">
      <c r="A404" s="10">
        <f t="shared" ref="A404:B419" si="13">A403+1</f>
        <v>403</v>
      </c>
      <c r="B404" s="10">
        <f t="shared" si="13"/>
        <v>1402</v>
      </c>
      <c r="F404" s="26"/>
      <c r="G404" s="26"/>
      <c r="H404" s="26"/>
      <c r="I404" s="26"/>
      <c r="J404" s="26"/>
      <c r="K404" s="26"/>
      <c r="L404" s="10" t="s">
        <v>58</v>
      </c>
      <c r="M404" s="26" t="s">
        <v>318</v>
      </c>
      <c r="N404" s="26"/>
      <c r="P404" s="26" t="s">
        <v>319</v>
      </c>
      <c r="Q404" s="26" t="s">
        <v>317</v>
      </c>
      <c r="U404" s="26" t="s">
        <v>422</v>
      </c>
      <c r="W404" s="27"/>
      <c r="AA404" s="26">
        <v>70110</v>
      </c>
      <c r="AD404" s="47"/>
      <c r="AG404" s="28" t="s">
        <v>421</v>
      </c>
    </row>
    <row r="405" spans="1:33" x14ac:dyDescent="0.25">
      <c r="A405" s="10">
        <f t="shared" si="13"/>
        <v>404</v>
      </c>
      <c r="B405" s="10">
        <f t="shared" si="13"/>
        <v>1403</v>
      </c>
      <c r="F405" s="26"/>
      <c r="G405" s="26"/>
      <c r="H405" s="26"/>
      <c r="I405" s="26"/>
      <c r="J405" s="26"/>
      <c r="K405" s="26"/>
      <c r="L405" s="10" t="s">
        <v>58</v>
      </c>
      <c r="M405" s="26" t="s">
        <v>318</v>
      </c>
      <c r="N405" s="26"/>
      <c r="P405" s="26" t="s">
        <v>319</v>
      </c>
      <c r="Q405" s="26" t="s">
        <v>322</v>
      </c>
      <c r="U405" s="26" t="s">
        <v>422</v>
      </c>
      <c r="W405" s="27"/>
      <c r="AA405" s="26">
        <v>70110</v>
      </c>
      <c r="AD405" s="47"/>
      <c r="AG405" s="28" t="s">
        <v>423</v>
      </c>
    </row>
    <row r="406" spans="1:33" x14ac:dyDescent="0.25">
      <c r="A406" s="10">
        <f t="shared" si="13"/>
        <v>405</v>
      </c>
      <c r="B406" s="10">
        <f t="shared" si="13"/>
        <v>1404</v>
      </c>
      <c r="F406" s="26"/>
      <c r="G406" s="26"/>
      <c r="H406" s="26"/>
      <c r="I406" s="26"/>
      <c r="J406" s="26"/>
      <c r="K406" s="26"/>
      <c r="L406" s="10" t="s">
        <v>58</v>
      </c>
      <c r="M406" s="26" t="s">
        <v>318</v>
      </c>
      <c r="N406" s="26"/>
      <c r="P406" s="26" t="s">
        <v>319</v>
      </c>
      <c r="Q406" s="26" t="s">
        <v>324</v>
      </c>
      <c r="U406" s="26" t="s">
        <v>422</v>
      </c>
      <c r="W406" s="27"/>
      <c r="AA406" s="26">
        <v>70110</v>
      </c>
      <c r="AD406" s="47"/>
      <c r="AG406" s="28" t="s">
        <v>424</v>
      </c>
    </row>
    <row r="407" spans="1:33" x14ac:dyDescent="0.25">
      <c r="A407" s="10">
        <f t="shared" si="13"/>
        <v>406</v>
      </c>
      <c r="B407" s="10">
        <f t="shared" si="13"/>
        <v>1405</v>
      </c>
      <c r="F407" s="26"/>
      <c r="G407" s="26"/>
      <c r="H407" s="26"/>
      <c r="I407" s="26"/>
      <c r="J407" s="26"/>
      <c r="K407" s="26"/>
      <c r="L407" s="10" t="s">
        <v>58</v>
      </c>
      <c r="M407" s="26" t="s">
        <v>318</v>
      </c>
      <c r="N407" s="26"/>
      <c r="P407" s="26" t="s">
        <v>319</v>
      </c>
      <c r="Q407" s="26" t="s">
        <v>317</v>
      </c>
      <c r="U407" s="26" t="s">
        <v>426</v>
      </c>
      <c r="W407" s="27"/>
      <c r="AA407" s="26">
        <v>70110</v>
      </c>
      <c r="AD407" s="47"/>
      <c r="AG407" s="28" t="s">
        <v>425</v>
      </c>
    </row>
    <row r="408" spans="1:33" x14ac:dyDescent="0.25">
      <c r="A408" s="10">
        <f t="shared" si="13"/>
        <v>407</v>
      </c>
      <c r="B408" s="10">
        <f t="shared" si="13"/>
        <v>1406</v>
      </c>
      <c r="F408" s="26"/>
      <c r="G408" s="26"/>
      <c r="H408" s="26"/>
      <c r="I408" s="26"/>
      <c r="J408" s="26"/>
      <c r="K408" s="26"/>
      <c r="L408" s="10" t="s">
        <v>58</v>
      </c>
      <c r="M408" s="26" t="s">
        <v>318</v>
      </c>
      <c r="N408" s="26"/>
      <c r="P408" s="26" t="s">
        <v>319</v>
      </c>
      <c r="Q408" s="26" t="s">
        <v>322</v>
      </c>
      <c r="U408" s="26" t="s">
        <v>426</v>
      </c>
      <c r="W408" s="27"/>
      <c r="AA408" s="26">
        <v>70110</v>
      </c>
      <c r="AD408" s="47"/>
      <c r="AG408" s="28" t="s">
        <v>427</v>
      </c>
    </row>
    <row r="409" spans="1:33" x14ac:dyDescent="0.25">
      <c r="A409" s="10">
        <f t="shared" si="13"/>
        <v>408</v>
      </c>
      <c r="B409" s="10">
        <f t="shared" si="13"/>
        <v>1407</v>
      </c>
      <c r="F409" s="26"/>
      <c r="G409" s="26"/>
      <c r="H409" s="26"/>
      <c r="I409" s="26"/>
      <c r="J409" s="26"/>
      <c r="K409" s="26"/>
      <c r="L409" s="10" t="s">
        <v>58</v>
      </c>
      <c r="M409" s="26" t="s">
        <v>318</v>
      </c>
      <c r="N409" s="26"/>
      <c r="P409" s="26" t="s">
        <v>319</v>
      </c>
      <c r="Q409" s="26" t="s">
        <v>324</v>
      </c>
      <c r="U409" s="26" t="s">
        <v>426</v>
      </c>
      <c r="W409" s="27"/>
      <c r="AA409" s="26">
        <v>70110</v>
      </c>
      <c r="AD409" s="47"/>
      <c r="AG409" s="28" t="s">
        <v>428</v>
      </c>
    </row>
    <row r="410" spans="1:33" x14ac:dyDescent="0.25">
      <c r="A410" s="10">
        <f t="shared" si="13"/>
        <v>409</v>
      </c>
      <c r="B410" s="10">
        <f t="shared" si="13"/>
        <v>1408</v>
      </c>
      <c r="F410" s="26"/>
      <c r="G410" s="26"/>
      <c r="H410" s="26"/>
      <c r="I410" s="26"/>
      <c r="J410" s="26"/>
      <c r="K410" s="26"/>
      <c r="L410" s="10" t="s">
        <v>58</v>
      </c>
      <c r="M410" s="26" t="s">
        <v>318</v>
      </c>
      <c r="N410" s="26"/>
      <c r="P410" s="26" t="s">
        <v>319</v>
      </c>
      <c r="Q410" s="26" t="s">
        <v>317</v>
      </c>
      <c r="U410" s="26" t="s">
        <v>430</v>
      </c>
      <c r="W410" s="27"/>
      <c r="AA410" s="26">
        <v>70110</v>
      </c>
      <c r="AD410" s="47"/>
      <c r="AG410" s="28" t="s">
        <v>429</v>
      </c>
    </row>
    <row r="411" spans="1:33" x14ac:dyDescent="0.25">
      <c r="A411" s="10">
        <f t="shared" si="13"/>
        <v>410</v>
      </c>
      <c r="B411" s="10">
        <f t="shared" si="13"/>
        <v>1409</v>
      </c>
      <c r="F411" s="26"/>
      <c r="G411" s="26"/>
      <c r="H411" s="26"/>
      <c r="I411" s="26"/>
      <c r="J411" s="26"/>
      <c r="K411" s="26"/>
      <c r="L411" s="10" t="s">
        <v>58</v>
      </c>
      <c r="M411" s="26" t="s">
        <v>318</v>
      </c>
      <c r="N411" s="26"/>
      <c r="P411" s="26" t="s">
        <v>319</v>
      </c>
      <c r="Q411" s="26" t="s">
        <v>322</v>
      </c>
      <c r="U411" s="26" t="s">
        <v>430</v>
      </c>
      <c r="W411" s="27"/>
      <c r="AA411" s="26">
        <v>70110</v>
      </c>
      <c r="AD411" s="47"/>
      <c r="AG411" s="28" t="s">
        <v>431</v>
      </c>
    </row>
    <row r="412" spans="1:33" x14ac:dyDescent="0.25">
      <c r="A412" s="10">
        <f t="shared" si="13"/>
        <v>411</v>
      </c>
      <c r="B412" s="10">
        <f t="shared" si="13"/>
        <v>1410</v>
      </c>
      <c r="F412" s="26"/>
      <c r="G412" s="26"/>
      <c r="H412" s="26"/>
      <c r="I412" s="26"/>
      <c r="J412" s="26"/>
      <c r="K412" s="26"/>
      <c r="L412" s="10" t="s">
        <v>58</v>
      </c>
      <c r="M412" s="26" t="s">
        <v>318</v>
      </c>
      <c r="N412" s="26"/>
      <c r="P412" s="26" t="s">
        <v>319</v>
      </c>
      <c r="Q412" s="26" t="s">
        <v>324</v>
      </c>
      <c r="U412" s="26" t="s">
        <v>430</v>
      </c>
      <c r="W412" s="27"/>
      <c r="AA412" s="26">
        <v>70110</v>
      </c>
      <c r="AD412" s="47"/>
      <c r="AG412" s="28" t="s">
        <v>432</v>
      </c>
    </row>
    <row r="413" spans="1:33" x14ac:dyDescent="0.25">
      <c r="A413" s="10">
        <f t="shared" si="13"/>
        <v>412</v>
      </c>
      <c r="B413" s="10">
        <f t="shared" si="13"/>
        <v>1411</v>
      </c>
      <c r="F413" s="26"/>
      <c r="G413" s="26"/>
      <c r="H413" s="26"/>
      <c r="I413" s="26"/>
      <c r="J413" s="26"/>
      <c r="K413" s="26"/>
      <c r="L413" s="10" t="s">
        <v>58</v>
      </c>
      <c r="M413" s="26" t="s">
        <v>318</v>
      </c>
      <c r="N413" s="26"/>
      <c r="P413" s="26" t="s">
        <v>319</v>
      </c>
      <c r="Q413" s="26" t="s">
        <v>317</v>
      </c>
      <c r="U413" s="26" t="s">
        <v>434</v>
      </c>
      <c r="W413" s="27"/>
      <c r="AA413" s="26">
        <v>70110</v>
      </c>
      <c r="AD413" s="47"/>
      <c r="AG413" s="28" t="s">
        <v>433</v>
      </c>
    </row>
    <row r="414" spans="1:33" x14ac:dyDescent="0.25">
      <c r="A414" s="10">
        <f t="shared" si="13"/>
        <v>413</v>
      </c>
      <c r="B414" s="10">
        <f t="shared" si="13"/>
        <v>1412</v>
      </c>
      <c r="F414" s="26"/>
      <c r="G414" s="26"/>
      <c r="H414" s="26"/>
      <c r="I414" s="26"/>
      <c r="J414" s="26"/>
      <c r="K414" s="26"/>
      <c r="L414" s="10" t="s">
        <v>58</v>
      </c>
      <c r="M414" s="26" t="s">
        <v>318</v>
      </c>
      <c r="N414" s="26"/>
      <c r="P414" s="26" t="s">
        <v>319</v>
      </c>
      <c r="Q414" s="26" t="s">
        <v>322</v>
      </c>
      <c r="U414" s="26" t="s">
        <v>434</v>
      </c>
      <c r="W414" s="27"/>
      <c r="AA414" s="26">
        <v>70110</v>
      </c>
      <c r="AD414" s="47"/>
      <c r="AG414" s="28" t="s">
        <v>435</v>
      </c>
    </row>
    <row r="415" spans="1:33" x14ac:dyDescent="0.25">
      <c r="A415" s="10">
        <f t="shared" si="13"/>
        <v>414</v>
      </c>
      <c r="B415" s="10">
        <f t="shared" si="13"/>
        <v>1413</v>
      </c>
      <c r="F415" s="26"/>
      <c r="G415" s="26"/>
      <c r="H415" s="26"/>
      <c r="I415" s="26"/>
      <c r="J415" s="26"/>
      <c r="K415" s="26"/>
      <c r="L415" s="10" t="s">
        <v>58</v>
      </c>
      <c r="M415" s="26" t="s">
        <v>318</v>
      </c>
      <c r="N415" s="26"/>
      <c r="P415" s="26" t="s">
        <v>319</v>
      </c>
      <c r="Q415" s="26" t="s">
        <v>324</v>
      </c>
      <c r="U415" s="26" t="s">
        <v>434</v>
      </c>
      <c r="W415" s="27"/>
      <c r="AA415" s="26">
        <v>70110</v>
      </c>
      <c r="AD415" s="47"/>
      <c r="AG415" s="28" t="s">
        <v>436</v>
      </c>
    </row>
    <row r="416" spans="1:33" x14ac:dyDescent="0.25">
      <c r="A416" s="10">
        <f t="shared" si="13"/>
        <v>415</v>
      </c>
      <c r="B416" s="10">
        <f t="shared" si="13"/>
        <v>1414</v>
      </c>
      <c r="F416" s="26"/>
      <c r="G416" s="26"/>
      <c r="H416" s="26"/>
      <c r="I416" s="26"/>
      <c r="J416" s="26"/>
      <c r="K416" s="26"/>
      <c r="L416" s="10" t="s">
        <v>58</v>
      </c>
      <c r="M416" s="26" t="s">
        <v>318</v>
      </c>
      <c r="N416" s="26"/>
      <c r="P416" s="26" t="s">
        <v>438</v>
      </c>
      <c r="Q416" s="26" t="s">
        <v>317</v>
      </c>
      <c r="U416" s="26" t="s">
        <v>439</v>
      </c>
      <c r="W416" s="27"/>
      <c r="AA416" s="26">
        <v>70902</v>
      </c>
      <c r="AD416" s="47"/>
      <c r="AG416" s="28" t="s">
        <v>437</v>
      </c>
    </row>
    <row r="417" spans="1:33" x14ac:dyDescent="0.25">
      <c r="A417" s="10">
        <f t="shared" si="13"/>
        <v>416</v>
      </c>
      <c r="B417" s="10">
        <f t="shared" si="13"/>
        <v>1415</v>
      </c>
      <c r="F417" s="26"/>
      <c r="G417" s="26"/>
      <c r="H417" s="26"/>
      <c r="I417" s="26"/>
      <c r="J417" s="26"/>
      <c r="K417" s="26"/>
      <c r="L417" s="10" t="s">
        <v>58</v>
      </c>
      <c r="M417" s="26" t="s">
        <v>318</v>
      </c>
      <c r="N417" s="26"/>
      <c r="P417" s="26" t="s">
        <v>438</v>
      </c>
      <c r="Q417" s="26" t="s">
        <v>322</v>
      </c>
      <c r="U417" s="26" t="s">
        <v>439</v>
      </c>
      <c r="W417" s="27"/>
      <c r="AA417" s="26">
        <v>70902</v>
      </c>
      <c r="AD417" s="47"/>
      <c r="AG417" s="28" t="s">
        <v>440</v>
      </c>
    </row>
    <row r="418" spans="1:33" x14ac:dyDescent="0.25">
      <c r="A418" s="10">
        <f t="shared" si="13"/>
        <v>417</v>
      </c>
      <c r="B418" s="10">
        <f t="shared" si="13"/>
        <v>1416</v>
      </c>
      <c r="F418" s="26"/>
      <c r="G418" s="26"/>
      <c r="H418" s="26"/>
      <c r="I418" s="26"/>
      <c r="J418" s="26"/>
      <c r="K418" s="26"/>
      <c r="L418" s="10" t="s">
        <v>58</v>
      </c>
      <c r="M418" s="26" t="s">
        <v>318</v>
      </c>
      <c r="N418" s="26"/>
      <c r="P418" s="26" t="s">
        <v>438</v>
      </c>
      <c r="Q418" s="26" t="s">
        <v>324</v>
      </c>
      <c r="U418" s="26" t="s">
        <v>439</v>
      </c>
      <c r="W418" s="27"/>
      <c r="AA418" s="26">
        <v>70902</v>
      </c>
      <c r="AD418" s="47"/>
      <c r="AG418" s="28" t="s">
        <v>441</v>
      </c>
    </row>
    <row r="419" spans="1:33" x14ac:dyDescent="0.25">
      <c r="A419" s="10">
        <f t="shared" si="13"/>
        <v>418</v>
      </c>
      <c r="B419" s="10">
        <f t="shared" si="13"/>
        <v>1417</v>
      </c>
      <c r="F419" s="26"/>
      <c r="G419" s="26"/>
      <c r="H419" s="26"/>
      <c r="I419" s="26"/>
      <c r="J419" s="26"/>
      <c r="K419" s="26"/>
      <c r="L419" s="10" t="s">
        <v>58</v>
      </c>
      <c r="M419" s="26" t="s">
        <v>318</v>
      </c>
      <c r="N419" s="26"/>
      <c r="P419" s="26" t="s">
        <v>438</v>
      </c>
      <c r="Q419" s="26" t="s">
        <v>317</v>
      </c>
      <c r="U419" s="26" t="s">
        <v>443</v>
      </c>
      <c r="W419" s="27"/>
      <c r="AA419" s="26">
        <v>70902</v>
      </c>
      <c r="AD419" s="47"/>
      <c r="AG419" s="28" t="s">
        <v>442</v>
      </c>
    </row>
    <row r="420" spans="1:33" x14ac:dyDescent="0.25">
      <c r="A420" s="10">
        <f t="shared" ref="A420:B435" si="14">A419+1</f>
        <v>419</v>
      </c>
      <c r="B420" s="10">
        <f t="shared" si="14"/>
        <v>1418</v>
      </c>
      <c r="F420" s="26"/>
      <c r="G420" s="26"/>
      <c r="H420" s="26"/>
      <c r="I420" s="26"/>
      <c r="J420" s="26"/>
      <c r="K420" s="26"/>
      <c r="L420" s="10" t="s">
        <v>58</v>
      </c>
      <c r="M420" s="26" t="s">
        <v>318</v>
      </c>
      <c r="N420" s="26"/>
      <c r="P420" s="26" t="s">
        <v>438</v>
      </c>
      <c r="Q420" s="26" t="s">
        <v>322</v>
      </c>
      <c r="U420" s="26" t="s">
        <v>443</v>
      </c>
      <c r="W420" s="27"/>
      <c r="AA420" s="26">
        <v>70902</v>
      </c>
      <c r="AD420" s="47"/>
      <c r="AG420" s="28" t="s">
        <v>444</v>
      </c>
    </row>
    <row r="421" spans="1:33" x14ac:dyDescent="0.25">
      <c r="A421" s="10">
        <f t="shared" si="14"/>
        <v>420</v>
      </c>
      <c r="B421" s="10">
        <f t="shared" si="14"/>
        <v>1419</v>
      </c>
      <c r="F421" s="26"/>
      <c r="G421" s="26"/>
      <c r="H421" s="26"/>
      <c r="I421" s="26"/>
      <c r="J421" s="26"/>
      <c r="K421" s="26"/>
      <c r="L421" s="10" t="s">
        <v>58</v>
      </c>
      <c r="M421" s="26" t="s">
        <v>318</v>
      </c>
      <c r="N421" s="26"/>
      <c r="P421" s="26" t="s">
        <v>438</v>
      </c>
      <c r="Q421" s="26" t="s">
        <v>324</v>
      </c>
      <c r="U421" s="26" t="s">
        <v>443</v>
      </c>
      <c r="W421" s="27"/>
      <c r="AA421" s="26">
        <v>70902</v>
      </c>
      <c r="AD421" s="47"/>
      <c r="AG421" s="28" t="s">
        <v>445</v>
      </c>
    </row>
    <row r="422" spans="1:33" x14ac:dyDescent="0.25">
      <c r="A422" s="10">
        <f t="shared" si="14"/>
        <v>421</v>
      </c>
      <c r="B422" s="10">
        <f t="shared" si="14"/>
        <v>1420</v>
      </c>
      <c r="F422" s="26"/>
      <c r="G422" s="26"/>
      <c r="H422" s="26"/>
      <c r="I422" s="26"/>
      <c r="J422" s="26"/>
      <c r="K422" s="26"/>
      <c r="L422" s="10" t="s">
        <v>58</v>
      </c>
      <c r="M422" s="26" t="s">
        <v>318</v>
      </c>
      <c r="N422" s="26"/>
      <c r="P422" s="26" t="s">
        <v>438</v>
      </c>
      <c r="Q422" s="26" t="s">
        <v>317</v>
      </c>
      <c r="U422" s="26" t="s">
        <v>447</v>
      </c>
      <c r="W422" s="27"/>
      <c r="AA422" s="26">
        <v>70904</v>
      </c>
      <c r="AD422" s="47"/>
      <c r="AG422" s="28" t="s">
        <v>446</v>
      </c>
    </row>
    <row r="423" spans="1:33" x14ac:dyDescent="0.25">
      <c r="A423" s="10">
        <f t="shared" si="14"/>
        <v>422</v>
      </c>
      <c r="B423" s="10">
        <f t="shared" si="14"/>
        <v>1421</v>
      </c>
      <c r="F423" s="26"/>
      <c r="G423" s="26"/>
      <c r="H423" s="26"/>
      <c r="I423" s="26"/>
      <c r="J423" s="26"/>
      <c r="K423" s="26"/>
      <c r="L423" s="10" t="s">
        <v>58</v>
      </c>
      <c r="M423" s="26" t="s">
        <v>318</v>
      </c>
      <c r="N423" s="26"/>
      <c r="P423" s="26" t="s">
        <v>438</v>
      </c>
      <c r="Q423" s="26" t="s">
        <v>322</v>
      </c>
      <c r="U423" s="26" t="s">
        <v>447</v>
      </c>
      <c r="W423" s="27"/>
      <c r="AA423" s="26">
        <v>70904</v>
      </c>
      <c r="AD423" s="47"/>
      <c r="AG423" s="28" t="s">
        <v>448</v>
      </c>
    </row>
    <row r="424" spans="1:33" x14ac:dyDescent="0.25">
      <c r="A424" s="10">
        <f t="shared" si="14"/>
        <v>423</v>
      </c>
      <c r="B424" s="10">
        <f t="shared" si="14"/>
        <v>1422</v>
      </c>
      <c r="F424" s="26"/>
      <c r="G424" s="26"/>
      <c r="H424" s="26"/>
      <c r="I424" s="26"/>
      <c r="J424" s="26"/>
      <c r="K424" s="26"/>
      <c r="L424" s="10" t="s">
        <v>58</v>
      </c>
      <c r="M424" s="26" t="s">
        <v>318</v>
      </c>
      <c r="N424" s="26"/>
      <c r="P424" s="26" t="s">
        <v>438</v>
      </c>
      <c r="Q424" s="26" t="s">
        <v>324</v>
      </c>
      <c r="U424" s="26" t="s">
        <v>447</v>
      </c>
      <c r="W424" s="27"/>
      <c r="AA424" s="26">
        <v>70904</v>
      </c>
      <c r="AD424" s="47"/>
      <c r="AG424" s="28" t="s">
        <v>449</v>
      </c>
    </row>
    <row r="425" spans="1:33" x14ac:dyDescent="0.25">
      <c r="A425" s="10">
        <f t="shared" si="14"/>
        <v>424</v>
      </c>
      <c r="B425" s="10">
        <f t="shared" si="14"/>
        <v>1423</v>
      </c>
      <c r="F425" s="26"/>
      <c r="G425" s="26"/>
      <c r="H425" s="26"/>
      <c r="I425" s="26"/>
      <c r="J425" s="26"/>
      <c r="K425" s="26"/>
      <c r="L425" s="10" t="s">
        <v>58</v>
      </c>
      <c r="M425" s="26" t="s">
        <v>318</v>
      </c>
      <c r="N425" s="26"/>
      <c r="P425" s="26" t="s">
        <v>438</v>
      </c>
      <c r="Q425" s="26" t="s">
        <v>317</v>
      </c>
      <c r="U425" s="26" t="s">
        <v>451</v>
      </c>
      <c r="W425" s="27"/>
      <c r="AA425" s="26">
        <v>70905</v>
      </c>
      <c r="AD425" s="47"/>
      <c r="AG425" s="28" t="s">
        <v>450</v>
      </c>
    </row>
    <row r="426" spans="1:33" x14ac:dyDescent="0.25">
      <c r="A426" s="10">
        <f t="shared" si="14"/>
        <v>425</v>
      </c>
      <c r="B426" s="10">
        <f t="shared" si="14"/>
        <v>1424</v>
      </c>
      <c r="F426" s="26"/>
      <c r="G426" s="26"/>
      <c r="H426" s="26"/>
      <c r="I426" s="26"/>
      <c r="J426" s="26"/>
      <c r="K426" s="26"/>
      <c r="L426" s="10" t="s">
        <v>58</v>
      </c>
      <c r="M426" s="26" t="s">
        <v>318</v>
      </c>
      <c r="N426" s="26"/>
      <c r="P426" s="26" t="s">
        <v>438</v>
      </c>
      <c r="Q426" s="26" t="s">
        <v>322</v>
      </c>
      <c r="U426" s="26" t="s">
        <v>451</v>
      </c>
      <c r="W426" s="27"/>
      <c r="AA426" s="26">
        <v>70905</v>
      </c>
      <c r="AD426" s="47"/>
      <c r="AG426" s="28" t="s">
        <v>452</v>
      </c>
    </row>
    <row r="427" spans="1:33" x14ac:dyDescent="0.25">
      <c r="A427" s="10">
        <f t="shared" si="14"/>
        <v>426</v>
      </c>
      <c r="B427" s="10">
        <f t="shared" si="14"/>
        <v>1425</v>
      </c>
      <c r="F427" s="26"/>
      <c r="G427" s="26"/>
      <c r="H427" s="26"/>
      <c r="I427" s="26"/>
      <c r="J427" s="26"/>
      <c r="K427" s="26"/>
      <c r="L427" s="10" t="s">
        <v>58</v>
      </c>
      <c r="M427" s="26" t="s">
        <v>318</v>
      </c>
      <c r="N427" s="26"/>
      <c r="P427" s="26" t="s">
        <v>438</v>
      </c>
      <c r="Q427" s="26" t="s">
        <v>324</v>
      </c>
      <c r="U427" s="26" t="s">
        <v>451</v>
      </c>
      <c r="W427" s="27"/>
      <c r="AA427" s="26">
        <v>70905</v>
      </c>
      <c r="AD427" s="47"/>
      <c r="AG427" s="28" t="s">
        <v>453</v>
      </c>
    </row>
    <row r="428" spans="1:33" x14ac:dyDescent="0.25">
      <c r="A428" s="10">
        <f t="shared" si="14"/>
        <v>427</v>
      </c>
      <c r="B428" s="10">
        <f t="shared" si="14"/>
        <v>1426</v>
      </c>
      <c r="F428" s="26"/>
      <c r="G428" s="26"/>
      <c r="H428" s="26"/>
      <c r="I428" s="26"/>
      <c r="J428" s="26"/>
      <c r="K428" s="26"/>
      <c r="L428" s="10" t="s">
        <v>58</v>
      </c>
      <c r="M428" s="26" t="s">
        <v>318</v>
      </c>
      <c r="N428" s="26"/>
      <c r="P428" s="26" t="s">
        <v>438</v>
      </c>
      <c r="Q428" s="26" t="s">
        <v>317</v>
      </c>
      <c r="U428" s="26" t="s">
        <v>455</v>
      </c>
      <c r="W428" s="27"/>
      <c r="AA428" s="26">
        <v>70907</v>
      </c>
      <c r="AD428" s="47"/>
      <c r="AG428" s="28" t="s">
        <v>454</v>
      </c>
    </row>
    <row r="429" spans="1:33" x14ac:dyDescent="0.25">
      <c r="A429" s="10">
        <f t="shared" si="14"/>
        <v>428</v>
      </c>
      <c r="B429" s="10">
        <f t="shared" si="14"/>
        <v>1427</v>
      </c>
      <c r="F429" s="26"/>
      <c r="G429" s="26"/>
      <c r="H429" s="26"/>
      <c r="I429" s="26"/>
      <c r="J429" s="26"/>
      <c r="K429" s="26"/>
      <c r="L429" s="10" t="s">
        <v>58</v>
      </c>
      <c r="M429" s="26" t="s">
        <v>318</v>
      </c>
      <c r="N429" s="26"/>
      <c r="P429" s="26" t="s">
        <v>438</v>
      </c>
      <c r="Q429" s="26" t="s">
        <v>322</v>
      </c>
      <c r="U429" s="26" t="s">
        <v>455</v>
      </c>
      <c r="W429" s="27"/>
      <c r="AA429" s="26">
        <v>70907</v>
      </c>
      <c r="AD429" s="47"/>
      <c r="AG429" s="28" t="s">
        <v>456</v>
      </c>
    </row>
    <row r="430" spans="1:33" x14ac:dyDescent="0.25">
      <c r="A430" s="10">
        <f t="shared" si="14"/>
        <v>429</v>
      </c>
      <c r="B430" s="10">
        <f t="shared" si="14"/>
        <v>1428</v>
      </c>
      <c r="F430" s="26"/>
      <c r="G430" s="26"/>
      <c r="H430" s="26"/>
      <c r="I430" s="26"/>
      <c r="J430" s="26"/>
      <c r="K430" s="26"/>
      <c r="L430" s="10" t="s">
        <v>58</v>
      </c>
      <c r="M430" s="26" t="s">
        <v>318</v>
      </c>
      <c r="N430" s="26"/>
      <c r="P430" s="26" t="s">
        <v>438</v>
      </c>
      <c r="Q430" s="26" t="s">
        <v>324</v>
      </c>
      <c r="U430" s="26" t="s">
        <v>455</v>
      </c>
      <c r="W430" s="27"/>
      <c r="AA430" s="26">
        <v>70907</v>
      </c>
      <c r="AD430" s="47"/>
      <c r="AG430" s="28" t="s">
        <v>457</v>
      </c>
    </row>
    <row r="431" spans="1:33" x14ac:dyDescent="0.25">
      <c r="A431" s="10">
        <f t="shared" si="14"/>
        <v>430</v>
      </c>
      <c r="B431" s="10">
        <f t="shared" si="14"/>
        <v>1429</v>
      </c>
      <c r="F431" s="26"/>
      <c r="G431" s="26"/>
      <c r="H431" s="26"/>
      <c r="I431" s="26"/>
      <c r="J431" s="26"/>
      <c r="K431" s="26"/>
      <c r="L431" s="10" t="s">
        <v>58</v>
      </c>
      <c r="M431" s="26" t="s">
        <v>318</v>
      </c>
      <c r="N431" s="26"/>
      <c r="P431" s="26" t="s">
        <v>438</v>
      </c>
      <c r="Q431" s="26" t="s">
        <v>317</v>
      </c>
      <c r="U431" s="26" t="s">
        <v>459</v>
      </c>
      <c r="W431" s="27"/>
      <c r="AA431" s="26">
        <v>70907</v>
      </c>
      <c r="AD431" s="47"/>
      <c r="AG431" s="28" t="s">
        <v>458</v>
      </c>
    </row>
    <row r="432" spans="1:33" x14ac:dyDescent="0.25">
      <c r="A432" s="10">
        <f t="shared" si="14"/>
        <v>431</v>
      </c>
      <c r="B432" s="10">
        <f t="shared" si="14"/>
        <v>1430</v>
      </c>
      <c r="F432" s="26"/>
      <c r="G432" s="26"/>
      <c r="H432" s="26"/>
      <c r="I432" s="26"/>
      <c r="J432" s="26"/>
      <c r="K432" s="26"/>
      <c r="L432" s="10" t="s">
        <v>58</v>
      </c>
      <c r="M432" s="26" t="s">
        <v>318</v>
      </c>
      <c r="N432" s="26"/>
      <c r="P432" s="26" t="s">
        <v>438</v>
      </c>
      <c r="Q432" s="26" t="s">
        <v>322</v>
      </c>
      <c r="U432" s="26" t="s">
        <v>459</v>
      </c>
      <c r="W432" s="27"/>
      <c r="AA432" s="26">
        <v>70907</v>
      </c>
      <c r="AD432" s="47"/>
      <c r="AG432" s="28" t="s">
        <v>460</v>
      </c>
    </row>
    <row r="433" spans="1:33" x14ac:dyDescent="0.25">
      <c r="A433" s="10">
        <f t="shared" si="14"/>
        <v>432</v>
      </c>
      <c r="B433" s="10">
        <f t="shared" si="14"/>
        <v>1431</v>
      </c>
      <c r="F433" s="26"/>
      <c r="G433" s="26"/>
      <c r="H433" s="26"/>
      <c r="I433" s="26"/>
      <c r="J433" s="26"/>
      <c r="K433" s="26"/>
      <c r="L433" s="10" t="s">
        <v>58</v>
      </c>
      <c r="M433" s="26" t="s">
        <v>318</v>
      </c>
      <c r="N433" s="26"/>
      <c r="P433" s="26" t="s">
        <v>438</v>
      </c>
      <c r="Q433" s="26" t="s">
        <v>324</v>
      </c>
      <c r="U433" s="26" t="s">
        <v>459</v>
      </c>
      <c r="W433" s="27"/>
      <c r="AA433" s="26">
        <v>70907</v>
      </c>
      <c r="AD433" s="47"/>
      <c r="AG433" s="28" t="s">
        <v>461</v>
      </c>
    </row>
    <row r="434" spans="1:33" x14ac:dyDescent="0.25">
      <c r="A434" s="10">
        <f t="shared" si="14"/>
        <v>433</v>
      </c>
      <c r="B434" s="10">
        <f t="shared" si="14"/>
        <v>1432</v>
      </c>
      <c r="F434" s="26"/>
      <c r="G434" s="26"/>
      <c r="H434" s="26"/>
      <c r="I434" s="26"/>
      <c r="J434" s="26"/>
      <c r="K434" s="26"/>
      <c r="L434" s="10" t="s">
        <v>58</v>
      </c>
      <c r="M434" s="26" t="s">
        <v>318</v>
      </c>
      <c r="N434" s="26"/>
      <c r="P434" s="26" t="s">
        <v>438</v>
      </c>
      <c r="Q434" s="26" t="s">
        <v>317</v>
      </c>
      <c r="U434" s="26" t="s">
        <v>463</v>
      </c>
      <c r="W434" s="27"/>
      <c r="AA434" s="26">
        <v>70908</v>
      </c>
      <c r="AD434" s="47"/>
      <c r="AG434" s="28" t="s">
        <v>462</v>
      </c>
    </row>
    <row r="435" spans="1:33" x14ac:dyDescent="0.25">
      <c r="A435" s="10">
        <f t="shared" si="14"/>
        <v>434</v>
      </c>
      <c r="B435" s="10">
        <f t="shared" si="14"/>
        <v>1433</v>
      </c>
      <c r="F435" s="26"/>
      <c r="G435" s="26"/>
      <c r="H435" s="26"/>
      <c r="I435" s="26"/>
      <c r="J435" s="26"/>
      <c r="K435" s="26"/>
      <c r="L435" s="10" t="s">
        <v>58</v>
      </c>
      <c r="M435" s="26" t="s">
        <v>318</v>
      </c>
      <c r="N435" s="26"/>
      <c r="P435" s="26" t="s">
        <v>438</v>
      </c>
      <c r="Q435" s="26" t="s">
        <v>322</v>
      </c>
      <c r="U435" s="26" t="s">
        <v>463</v>
      </c>
      <c r="W435" s="27"/>
      <c r="AA435" s="26">
        <v>70908</v>
      </c>
      <c r="AD435" s="47"/>
      <c r="AG435" s="28" t="s">
        <v>464</v>
      </c>
    </row>
    <row r="436" spans="1:33" x14ac:dyDescent="0.25">
      <c r="A436" s="10">
        <f t="shared" ref="A436:B451" si="15">A435+1</f>
        <v>435</v>
      </c>
      <c r="B436" s="10">
        <f t="shared" si="15"/>
        <v>1434</v>
      </c>
      <c r="F436" s="26"/>
      <c r="G436" s="26"/>
      <c r="H436" s="26"/>
      <c r="I436" s="26"/>
      <c r="J436" s="26"/>
      <c r="K436" s="26"/>
      <c r="L436" s="10" t="s">
        <v>58</v>
      </c>
      <c r="M436" s="26" t="s">
        <v>318</v>
      </c>
      <c r="N436" s="26"/>
      <c r="P436" s="26" t="s">
        <v>438</v>
      </c>
      <c r="Q436" s="26" t="s">
        <v>324</v>
      </c>
      <c r="U436" s="26" t="s">
        <v>463</v>
      </c>
      <c r="W436" s="27"/>
      <c r="AA436" s="26">
        <v>70908</v>
      </c>
      <c r="AD436" s="47"/>
      <c r="AG436" s="28" t="s">
        <v>465</v>
      </c>
    </row>
    <row r="437" spans="1:33" x14ac:dyDescent="0.25">
      <c r="A437" s="10">
        <f t="shared" si="15"/>
        <v>436</v>
      </c>
      <c r="B437" s="10">
        <f t="shared" si="15"/>
        <v>1435</v>
      </c>
      <c r="F437" s="26"/>
      <c r="G437" s="26"/>
      <c r="H437" s="26"/>
      <c r="I437" s="26"/>
      <c r="J437" s="26"/>
      <c r="K437" s="26"/>
      <c r="L437" s="10" t="s">
        <v>58</v>
      </c>
      <c r="M437" s="26" t="s">
        <v>318</v>
      </c>
      <c r="N437" s="26"/>
      <c r="P437" s="26" t="s">
        <v>438</v>
      </c>
      <c r="Q437" s="26" t="s">
        <v>317</v>
      </c>
      <c r="U437" s="26" t="s">
        <v>467</v>
      </c>
      <c r="W437" s="27"/>
      <c r="AA437" s="26">
        <v>70909</v>
      </c>
      <c r="AD437" s="47"/>
      <c r="AG437" s="28" t="s">
        <v>466</v>
      </c>
    </row>
    <row r="438" spans="1:33" x14ac:dyDescent="0.25">
      <c r="A438" s="10">
        <f t="shared" si="15"/>
        <v>437</v>
      </c>
      <c r="B438" s="10">
        <f t="shared" si="15"/>
        <v>1436</v>
      </c>
      <c r="F438" s="26"/>
      <c r="G438" s="26"/>
      <c r="H438" s="26"/>
      <c r="I438" s="26"/>
      <c r="J438" s="26"/>
      <c r="K438" s="26"/>
      <c r="L438" s="10" t="s">
        <v>58</v>
      </c>
      <c r="M438" s="26" t="s">
        <v>318</v>
      </c>
      <c r="N438" s="26"/>
      <c r="P438" s="26" t="s">
        <v>438</v>
      </c>
      <c r="Q438" s="26" t="s">
        <v>322</v>
      </c>
      <c r="U438" s="26" t="s">
        <v>467</v>
      </c>
      <c r="W438" s="27"/>
      <c r="AA438" s="26">
        <v>70909</v>
      </c>
      <c r="AD438" s="47"/>
      <c r="AG438" s="28" t="s">
        <v>468</v>
      </c>
    </row>
    <row r="439" spans="1:33" x14ac:dyDescent="0.25">
      <c r="A439" s="10">
        <f t="shared" si="15"/>
        <v>438</v>
      </c>
      <c r="B439" s="10">
        <f t="shared" si="15"/>
        <v>1437</v>
      </c>
      <c r="F439" s="26"/>
      <c r="G439" s="26"/>
      <c r="H439" s="26"/>
      <c r="I439" s="26"/>
      <c r="J439" s="26"/>
      <c r="K439" s="26"/>
      <c r="L439" s="10" t="s">
        <v>58</v>
      </c>
      <c r="M439" s="26" t="s">
        <v>318</v>
      </c>
      <c r="N439" s="26"/>
      <c r="P439" s="26" t="s">
        <v>438</v>
      </c>
      <c r="Q439" s="26" t="s">
        <v>324</v>
      </c>
      <c r="U439" s="26" t="s">
        <v>467</v>
      </c>
      <c r="W439" s="27"/>
      <c r="AA439" s="26">
        <v>70909</v>
      </c>
      <c r="AD439" s="47"/>
      <c r="AG439" s="28" t="s">
        <v>469</v>
      </c>
    </row>
    <row r="440" spans="1:33" x14ac:dyDescent="0.25">
      <c r="A440" s="10">
        <f t="shared" si="15"/>
        <v>439</v>
      </c>
      <c r="B440" s="10">
        <f t="shared" si="15"/>
        <v>1438</v>
      </c>
      <c r="F440" s="26"/>
      <c r="G440" s="26"/>
      <c r="H440" s="26"/>
      <c r="I440" s="26"/>
      <c r="J440" s="26"/>
      <c r="K440" s="26"/>
      <c r="L440" s="10" t="s">
        <v>58</v>
      </c>
      <c r="M440" s="26" t="s">
        <v>318</v>
      </c>
      <c r="N440" s="26"/>
      <c r="P440" s="26" t="s">
        <v>438</v>
      </c>
      <c r="Q440" s="26" t="s">
        <v>317</v>
      </c>
      <c r="U440" s="26" t="s">
        <v>471</v>
      </c>
      <c r="W440" s="27"/>
      <c r="AA440" s="26">
        <v>70909</v>
      </c>
      <c r="AD440" s="47"/>
      <c r="AG440" s="28" t="s">
        <v>470</v>
      </c>
    </row>
    <row r="441" spans="1:33" x14ac:dyDescent="0.25">
      <c r="A441" s="10">
        <f t="shared" si="15"/>
        <v>440</v>
      </c>
      <c r="B441" s="10">
        <f t="shared" si="15"/>
        <v>1439</v>
      </c>
      <c r="F441" s="26"/>
      <c r="G441" s="26"/>
      <c r="H441" s="26"/>
      <c r="I441" s="26"/>
      <c r="J441" s="26"/>
      <c r="K441" s="26"/>
      <c r="L441" s="10" t="s">
        <v>58</v>
      </c>
      <c r="M441" s="26" t="s">
        <v>318</v>
      </c>
      <c r="N441" s="26"/>
      <c r="P441" s="26" t="s">
        <v>438</v>
      </c>
      <c r="Q441" s="26" t="s">
        <v>322</v>
      </c>
      <c r="U441" s="26" t="s">
        <v>471</v>
      </c>
      <c r="W441" s="27"/>
      <c r="AA441" s="26">
        <v>70909</v>
      </c>
      <c r="AD441" s="47"/>
      <c r="AG441" s="28" t="s">
        <v>472</v>
      </c>
    </row>
    <row r="442" spans="1:33" x14ac:dyDescent="0.25">
      <c r="A442" s="10">
        <f t="shared" si="15"/>
        <v>441</v>
      </c>
      <c r="B442" s="10">
        <f t="shared" si="15"/>
        <v>1440</v>
      </c>
      <c r="F442" s="26"/>
      <c r="G442" s="26"/>
      <c r="H442" s="26"/>
      <c r="I442" s="26"/>
      <c r="J442" s="26"/>
      <c r="K442" s="26"/>
      <c r="L442" s="10" t="s">
        <v>58</v>
      </c>
      <c r="M442" s="26" t="s">
        <v>318</v>
      </c>
      <c r="N442" s="26"/>
      <c r="P442" s="26" t="s">
        <v>438</v>
      </c>
      <c r="Q442" s="26" t="s">
        <v>324</v>
      </c>
      <c r="U442" s="26" t="s">
        <v>471</v>
      </c>
      <c r="W442" s="27"/>
      <c r="AA442" s="26">
        <v>70909</v>
      </c>
      <c r="AD442" s="47"/>
      <c r="AG442" s="28" t="s">
        <v>473</v>
      </c>
    </row>
    <row r="443" spans="1:33" x14ac:dyDescent="0.25">
      <c r="A443" s="10">
        <f t="shared" si="15"/>
        <v>442</v>
      </c>
      <c r="B443" s="10">
        <f t="shared" si="15"/>
        <v>1441</v>
      </c>
      <c r="F443" s="26"/>
      <c r="G443" s="26"/>
      <c r="H443" s="26"/>
      <c r="I443" s="26"/>
      <c r="J443" s="26"/>
      <c r="K443" s="26"/>
      <c r="L443" s="10" t="s">
        <v>58</v>
      </c>
      <c r="M443" s="26" t="s">
        <v>318</v>
      </c>
      <c r="N443" s="26"/>
      <c r="P443" s="26" t="s">
        <v>438</v>
      </c>
      <c r="Q443" s="26" t="s">
        <v>317</v>
      </c>
      <c r="U443" s="26" t="s">
        <v>475</v>
      </c>
      <c r="W443" s="27"/>
      <c r="AA443" s="26">
        <v>70909</v>
      </c>
      <c r="AD443" s="47"/>
      <c r="AG443" s="28" t="s">
        <v>474</v>
      </c>
    </row>
    <row r="444" spans="1:33" x14ac:dyDescent="0.25">
      <c r="A444" s="10">
        <f t="shared" si="15"/>
        <v>443</v>
      </c>
      <c r="B444" s="10">
        <f t="shared" si="15"/>
        <v>1442</v>
      </c>
      <c r="F444" s="26"/>
      <c r="G444" s="26"/>
      <c r="H444" s="26"/>
      <c r="I444" s="26"/>
      <c r="J444" s="26"/>
      <c r="K444" s="26"/>
      <c r="L444" s="10" t="s">
        <v>58</v>
      </c>
      <c r="M444" s="26" t="s">
        <v>318</v>
      </c>
      <c r="N444" s="26"/>
      <c r="P444" s="26" t="s">
        <v>438</v>
      </c>
      <c r="Q444" s="26" t="s">
        <v>322</v>
      </c>
      <c r="U444" s="26" t="s">
        <v>475</v>
      </c>
      <c r="W444" s="27"/>
      <c r="AA444" s="26">
        <v>70909</v>
      </c>
      <c r="AD444" s="47"/>
      <c r="AG444" s="28" t="s">
        <v>476</v>
      </c>
    </row>
    <row r="445" spans="1:33" x14ac:dyDescent="0.25">
      <c r="A445" s="10">
        <f t="shared" si="15"/>
        <v>444</v>
      </c>
      <c r="B445" s="10">
        <f t="shared" si="15"/>
        <v>1443</v>
      </c>
      <c r="F445" s="26"/>
      <c r="G445" s="26"/>
      <c r="H445" s="26"/>
      <c r="I445" s="26"/>
      <c r="J445" s="26"/>
      <c r="K445" s="26"/>
      <c r="L445" s="10" t="s">
        <v>58</v>
      </c>
      <c r="M445" s="26" t="s">
        <v>318</v>
      </c>
      <c r="N445" s="26"/>
      <c r="P445" s="26" t="s">
        <v>438</v>
      </c>
      <c r="Q445" s="26" t="s">
        <v>324</v>
      </c>
      <c r="U445" s="26" t="s">
        <v>475</v>
      </c>
      <c r="W445" s="27"/>
      <c r="AA445" s="26">
        <v>70909</v>
      </c>
      <c r="AD445" s="47"/>
      <c r="AG445" s="28" t="s">
        <v>477</v>
      </c>
    </row>
    <row r="446" spans="1:33" x14ac:dyDescent="0.25">
      <c r="A446" s="10">
        <f t="shared" si="15"/>
        <v>445</v>
      </c>
      <c r="B446" s="10">
        <f t="shared" si="15"/>
        <v>1444</v>
      </c>
      <c r="F446" s="26"/>
      <c r="G446" s="26"/>
      <c r="H446" s="26"/>
      <c r="I446" s="26"/>
      <c r="J446" s="26"/>
      <c r="K446" s="26"/>
      <c r="L446" s="10" t="s">
        <v>58</v>
      </c>
      <c r="M446" s="26" t="s">
        <v>318</v>
      </c>
      <c r="N446" s="26"/>
      <c r="P446" s="26" t="s">
        <v>479</v>
      </c>
      <c r="Q446" s="26" t="s">
        <v>317</v>
      </c>
      <c r="U446" s="26" t="s">
        <v>480</v>
      </c>
      <c r="W446" s="27"/>
      <c r="AA446" s="26">
        <v>71002</v>
      </c>
      <c r="AD446" s="47"/>
      <c r="AG446" s="28" t="s">
        <v>478</v>
      </c>
    </row>
    <row r="447" spans="1:33" x14ac:dyDescent="0.25">
      <c r="A447" s="10">
        <f t="shared" si="15"/>
        <v>446</v>
      </c>
      <c r="B447" s="10">
        <f t="shared" si="15"/>
        <v>1445</v>
      </c>
      <c r="F447" s="26"/>
      <c r="G447" s="26"/>
      <c r="H447" s="26"/>
      <c r="I447" s="26"/>
      <c r="J447" s="26"/>
      <c r="K447" s="26"/>
      <c r="L447" s="10" t="s">
        <v>58</v>
      </c>
      <c r="M447" s="26" t="s">
        <v>318</v>
      </c>
      <c r="N447" s="26"/>
      <c r="P447" s="26" t="s">
        <v>479</v>
      </c>
      <c r="Q447" s="26" t="s">
        <v>322</v>
      </c>
      <c r="U447" s="26" t="s">
        <v>480</v>
      </c>
      <c r="W447" s="27"/>
      <c r="AA447" s="26">
        <v>71002</v>
      </c>
      <c r="AD447" s="47"/>
      <c r="AG447" s="28" t="s">
        <v>481</v>
      </c>
    </row>
    <row r="448" spans="1:33" x14ac:dyDescent="0.25">
      <c r="A448" s="10">
        <f t="shared" si="15"/>
        <v>447</v>
      </c>
      <c r="B448" s="10">
        <f t="shared" si="15"/>
        <v>1446</v>
      </c>
      <c r="F448" s="26"/>
      <c r="G448" s="26"/>
      <c r="H448" s="26"/>
      <c r="I448" s="26"/>
      <c r="J448" s="26"/>
      <c r="K448" s="26"/>
      <c r="L448" s="10" t="s">
        <v>58</v>
      </c>
      <c r="M448" s="26" t="s">
        <v>318</v>
      </c>
      <c r="N448" s="26"/>
      <c r="P448" s="26" t="s">
        <v>479</v>
      </c>
      <c r="Q448" s="26" t="s">
        <v>324</v>
      </c>
      <c r="U448" s="26" t="s">
        <v>480</v>
      </c>
      <c r="W448" s="27"/>
      <c r="AA448" s="26">
        <v>71002</v>
      </c>
      <c r="AD448" s="47"/>
      <c r="AG448" s="28" t="s">
        <v>482</v>
      </c>
    </row>
    <row r="449" spans="1:33" x14ac:dyDescent="0.25">
      <c r="A449" s="10">
        <f t="shared" si="15"/>
        <v>448</v>
      </c>
      <c r="B449" s="10">
        <f t="shared" si="15"/>
        <v>1447</v>
      </c>
      <c r="F449" s="26"/>
      <c r="G449" s="26"/>
      <c r="H449" s="26"/>
      <c r="I449" s="26"/>
      <c r="J449" s="26"/>
      <c r="K449" s="26"/>
      <c r="L449" s="10" t="s">
        <v>58</v>
      </c>
      <c r="M449" s="26" t="s">
        <v>318</v>
      </c>
      <c r="N449" s="26"/>
      <c r="P449" s="26" t="s">
        <v>479</v>
      </c>
      <c r="Q449" s="26" t="s">
        <v>317</v>
      </c>
      <c r="U449" s="26" t="s">
        <v>484</v>
      </c>
      <c r="W449" s="27"/>
      <c r="AA449" s="26">
        <v>71002</v>
      </c>
      <c r="AD449" s="47"/>
      <c r="AG449" s="28" t="s">
        <v>483</v>
      </c>
    </row>
    <row r="450" spans="1:33" x14ac:dyDescent="0.25">
      <c r="A450" s="10">
        <f t="shared" si="15"/>
        <v>449</v>
      </c>
      <c r="B450" s="10">
        <f t="shared" si="15"/>
        <v>1448</v>
      </c>
      <c r="F450" s="26"/>
      <c r="G450" s="26"/>
      <c r="H450" s="26"/>
      <c r="I450" s="26"/>
      <c r="J450" s="26"/>
      <c r="K450" s="26"/>
      <c r="L450" s="10" t="s">
        <v>58</v>
      </c>
      <c r="M450" s="26" t="s">
        <v>318</v>
      </c>
      <c r="N450" s="26"/>
      <c r="P450" s="26" t="s">
        <v>479</v>
      </c>
      <c r="Q450" s="26" t="s">
        <v>322</v>
      </c>
      <c r="U450" s="26" t="s">
        <v>484</v>
      </c>
      <c r="W450" s="27"/>
      <c r="AA450" s="26">
        <v>71002</v>
      </c>
      <c r="AD450" s="47"/>
      <c r="AG450" s="28" t="s">
        <v>485</v>
      </c>
    </row>
    <row r="451" spans="1:33" x14ac:dyDescent="0.25">
      <c r="A451" s="10">
        <f t="shared" si="15"/>
        <v>450</v>
      </c>
      <c r="B451" s="10">
        <f t="shared" si="15"/>
        <v>1449</v>
      </c>
      <c r="F451" s="26"/>
      <c r="G451" s="26"/>
      <c r="H451" s="26"/>
      <c r="I451" s="26"/>
      <c r="J451" s="26"/>
      <c r="K451" s="26"/>
      <c r="L451" s="10" t="s">
        <v>58</v>
      </c>
      <c r="M451" s="26" t="s">
        <v>318</v>
      </c>
      <c r="N451" s="26"/>
      <c r="P451" s="26" t="s">
        <v>479</v>
      </c>
      <c r="Q451" s="26" t="s">
        <v>324</v>
      </c>
      <c r="U451" s="26" t="s">
        <v>484</v>
      </c>
      <c r="W451" s="27"/>
      <c r="AA451" s="26">
        <v>71002</v>
      </c>
      <c r="AD451" s="47"/>
      <c r="AG451" s="28" t="s">
        <v>486</v>
      </c>
    </row>
    <row r="452" spans="1:33" x14ac:dyDescent="0.25">
      <c r="A452" s="10">
        <f t="shared" ref="A452:B467" si="16">A451+1</f>
        <v>451</v>
      </c>
      <c r="B452" s="10">
        <f t="shared" si="16"/>
        <v>1450</v>
      </c>
      <c r="F452" s="26"/>
      <c r="G452" s="26"/>
      <c r="H452" s="26"/>
      <c r="I452" s="26"/>
      <c r="J452" s="26"/>
      <c r="K452" s="26"/>
      <c r="L452" s="10" t="s">
        <v>58</v>
      </c>
      <c r="M452" s="26" t="s">
        <v>318</v>
      </c>
      <c r="N452" s="26"/>
      <c r="P452" s="26" t="s">
        <v>479</v>
      </c>
      <c r="Q452" s="26" t="s">
        <v>317</v>
      </c>
      <c r="U452" s="26" t="s">
        <v>488</v>
      </c>
      <c r="W452" s="27"/>
      <c r="AA452" s="26">
        <v>71005</v>
      </c>
      <c r="AD452" s="47"/>
      <c r="AG452" s="28" t="s">
        <v>487</v>
      </c>
    </row>
    <row r="453" spans="1:33" x14ac:dyDescent="0.25">
      <c r="A453" s="10">
        <f t="shared" si="16"/>
        <v>452</v>
      </c>
      <c r="B453" s="10">
        <f t="shared" si="16"/>
        <v>1451</v>
      </c>
      <c r="F453" s="26"/>
      <c r="G453" s="26"/>
      <c r="H453" s="26"/>
      <c r="I453" s="26"/>
      <c r="J453" s="26"/>
      <c r="K453" s="26"/>
      <c r="L453" s="10" t="s">
        <v>58</v>
      </c>
      <c r="M453" s="26" t="s">
        <v>318</v>
      </c>
      <c r="N453" s="26"/>
      <c r="P453" s="26" t="s">
        <v>479</v>
      </c>
      <c r="Q453" s="26" t="s">
        <v>322</v>
      </c>
      <c r="U453" s="26" t="s">
        <v>488</v>
      </c>
      <c r="W453" s="27"/>
      <c r="AA453" s="26">
        <v>71005</v>
      </c>
      <c r="AD453" s="47"/>
      <c r="AG453" s="28" t="s">
        <v>489</v>
      </c>
    </row>
    <row r="454" spans="1:33" x14ac:dyDescent="0.25">
      <c r="A454" s="10">
        <f t="shared" si="16"/>
        <v>453</v>
      </c>
      <c r="B454" s="10">
        <f t="shared" si="16"/>
        <v>1452</v>
      </c>
      <c r="F454" s="26"/>
      <c r="G454" s="26"/>
      <c r="H454" s="26"/>
      <c r="I454" s="26"/>
      <c r="J454" s="26"/>
      <c r="K454" s="26"/>
      <c r="L454" s="10" t="s">
        <v>58</v>
      </c>
      <c r="M454" s="26" t="s">
        <v>318</v>
      </c>
      <c r="N454" s="26"/>
      <c r="P454" s="26" t="s">
        <v>479</v>
      </c>
      <c r="Q454" s="26" t="s">
        <v>324</v>
      </c>
      <c r="U454" s="26" t="s">
        <v>488</v>
      </c>
      <c r="W454" s="27"/>
      <c r="AA454" s="26">
        <v>71005</v>
      </c>
      <c r="AD454" s="47"/>
      <c r="AG454" s="28" t="s">
        <v>490</v>
      </c>
    </row>
    <row r="455" spans="1:33" x14ac:dyDescent="0.25">
      <c r="A455" s="10">
        <f t="shared" si="16"/>
        <v>454</v>
      </c>
      <c r="B455" s="10">
        <f t="shared" si="16"/>
        <v>1453</v>
      </c>
      <c r="F455" s="26"/>
      <c r="G455" s="26"/>
      <c r="H455" s="26"/>
      <c r="I455" s="26"/>
      <c r="J455" s="26"/>
      <c r="K455" s="26"/>
      <c r="L455" s="10" t="s">
        <v>58</v>
      </c>
      <c r="M455" s="26" t="s">
        <v>318</v>
      </c>
      <c r="N455" s="26"/>
      <c r="P455" s="26" t="s">
        <v>479</v>
      </c>
      <c r="Q455" s="26" t="s">
        <v>317</v>
      </c>
      <c r="U455" s="26" t="s">
        <v>492</v>
      </c>
      <c r="W455" s="27"/>
      <c r="AA455" s="26">
        <v>71006</v>
      </c>
      <c r="AD455" s="47"/>
      <c r="AG455" s="28" t="s">
        <v>491</v>
      </c>
    </row>
    <row r="456" spans="1:33" x14ac:dyDescent="0.25">
      <c r="A456" s="10">
        <f t="shared" si="16"/>
        <v>455</v>
      </c>
      <c r="B456" s="10">
        <f t="shared" si="16"/>
        <v>1454</v>
      </c>
      <c r="F456" s="26"/>
      <c r="G456" s="26"/>
      <c r="H456" s="26"/>
      <c r="I456" s="26"/>
      <c r="J456" s="26"/>
      <c r="K456" s="26"/>
      <c r="L456" s="10" t="s">
        <v>58</v>
      </c>
      <c r="M456" s="26" t="s">
        <v>318</v>
      </c>
      <c r="N456" s="26"/>
      <c r="P456" s="26" t="s">
        <v>479</v>
      </c>
      <c r="Q456" s="26" t="s">
        <v>322</v>
      </c>
      <c r="U456" s="26" t="s">
        <v>492</v>
      </c>
      <c r="W456" s="27"/>
      <c r="AA456" s="26">
        <v>71006</v>
      </c>
      <c r="AD456" s="47"/>
      <c r="AG456" s="28" t="s">
        <v>493</v>
      </c>
    </row>
    <row r="457" spans="1:33" x14ac:dyDescent="0.25">
      <c r="A457" s="10">
        <f t="shared" si="16"/>
        <v>456</v>
      </c>
      <c r="B457" s="10">
        <f t="shared" si="16"/>
        <v>1455</v>
      </c>
      <c r="F457" s="26"/>
      <c r="G457" s="26"/>
      <c r="H457" s="26"/>
      <c r="I457" s="26"/>
      <c r="J457" s="26"/>
      <c r="K457" s="26"/>
      <c r="L457" s="10" t="s">
        <v>58</v>
      </c>
      <c r="M457" s="26" t="s">
        <v>318</v>
      </c>
      <c r="N457" s="26"/>
      <c r="P457" s="26" t="s">
        <v>479</v>
      </c>
      <c r="Q457" s="26" t="s">
        <v>324</v>
      </c>
      <c r="U457" s="26" t="s">
        <v>492</v>
      </c>
      <c r="W457" s="27"/>
      <c r="AA457" s="26">
        <v>71006</v>
      </c>
      <c r="AD457" s="47"/>
      <c r="AG457" s="28" t="s">
        <v>494</v>
      </c>
    </row>
    <row r="458" spans="1:33" x14ac:dyDescent="0.25">
      <c r="A458" s="10">
        <f t="shared" si="16"/>
        <v>457</v>
      </c>
      <c r="B458" s="10">
        <f t="shared" si="16"/>
        <v>1456</v>
      </c>
      <c r="F458" s="26"/>
      <c r="G458" s="26"/>
      <c r="H458" s="26"/>
      <c r="I458" s="26"/>
      <c r="J458" s="26"/>
      <c r="K458" s="26"/>
      <c r="L458" s="10" t="s">
        <v>58</v>
      </c>
      <c r="M458" s="26" t="s">
        <v>318</v>
      </c>
      <c r="N458" s="26"/>
      <c r="P458" s="26" t="s">
        <v>479</v>
      </c>
      <c r="Q458" s="26" t="s">
        <v>317</v>
      </c>
      <c r="U458" s="26" t="s">
        <v>496</v>
      </c>
      <c r="W458" s="27"/>
      <c r="AA458" s="26">
        <v>71007</v>
      </c>
      <c r="AD458" s="47"/>
      <c r="AG458" s="28" t="s">
        <v>495</v>
      </c>
    </row>
    <row r="459" spans="1:33" x14ac:dyDescent="0.25">
      <c r="A459" s="10">
        <f t="shared" si="16"/>
        <v>458</v>
      </c>
      <c r="B459" s="10">
        <f t="shared" si="16"/>
        <v>1457</v>
      </c>
      <c r="F459" s="26"/>
      <c r="G459" s="26"/>
      <c r="H459" s="26"/>
      <c r="I459" s="26"/>
      <c r="J459" s="26"/>
      <c r="K459" s="26"/>
      <c r="L459" s="10" t="s">
        <v>58</v>
      </c>
      <c r="M459" s="26" t="s">
        <v>318</v>
      </c>
      <c r="N459" s="26"/>
      <c r="P459" s="26" t="s">
        <v>479</v>
      </c>
      <c r="Q459" s="26" t="s">
        <v>322</v>
      </c>
      <c r="U459" s="26" t="s">
        <v>496</v>
      </c>
      <c r="W459" s="27"/>
      <c r="AA459" s="26">
        <v>71007</v>
      </c>
      <c r="AD459" s="47"/>
      <c r="AG459" s="28" t="s">
        <v>497</v>
      </c>
    </row>
    <row r="460" spans="1:33" x14ac:dyDescent="0.25">
      <c r="A460" s="10">
        <f t="shared" si="16"/>
        <v>459</v>
      </c>
      <c r="B460" s="10">
        <f t="shared" si="16"/>
        <v>1458</v>
      </c>
      <c r="F460" s="26"/>
      <c r="G460" s="26"/>
      <c r="H460" s="26"/>
      <c r="I460" s="26"/>
      <c r="J460" s="26"/>
      <c r="K460" s="26"/>
      <c r="L460" s="10" t="s">
        <v>58</v>
      </c>
      <c r="M460" s="26" t="s">
        <v>318</v>
      </c>
      <c r="N460" s="26"/>
      <c r="P460" s="26" t="s">
        <v>479</v>
      </c>
      <c r="Q460" s="26" t="s">
        <v>324</v>
      </c>
      <c r="U460" s="26" t="s">
        <v>496</v>
      </c>
      <c r="W460" s="27"/>
      <c r="AA460" s="26">
        <v>71007</v>
      </c>
      <c r="AD460" s="47"/>
      <c r="AG460" s="28" t="s">
        <v>498</v>
      </c>
    </row>
    <row r="461" spans="1:33" x14ac:dyDescent="0.25">
      <c r="A461" s="10">
        <f t="shared" si="16"/>
        <v>460</v>
      </c>
      <c r="B461" s="10">
        <f t="shared" si="16"/>
        <v>1459</v>
      </c>
      <c r="F461" s="26"/>
      <c r="G461" s="26"/>
      <c r="H461" s="26"/>
      <c r="I461" s="26"/>
      <c r="J461" s="26"/>
      <c r="K461" s="26"/>
      <c r="L461" s="10" t="s">
        <v>58</v>
      </c>
      <c r="M461" s="26" t="s">
        <v>318</v>
      </c>
      <c r="N461" s="26"/>
      <c r="P461" s="26" t="s">
        <v>479</v>
      </c>
      <c r="Q461" s="26" t="s">
        <v>317</v>
      </c>
      <c r="U461" s="26" t="s">
        <v>500</v>
      </c>
      <c r="W461" s="27"/>
      <c r="AA461" s="26">
        <v>71008</v>
      </c>
      <c r="AD461" s="47"/>
      <c r="AG461" s="28" t="s">
        <v>499</v>
      </c>
    </row>
    <row r="462" spans="1:33" x14ac:dyDescent="0.25">
      <c r="A462" s="10">
        <f t="shared" si="16"/>
        <v>461</v>
      </c>
      <c r="B462" s="10">
        <f t="shared" si="16"/>
        <v>1460</v>
      </c>
      <c r="F462" s="26"/>
      <c r="G462" s="26"/>
      <c r="H462" s="26"/>
      <c r="I462" s="26"/>
      <c r="J462" s="26"/>
      <c r="K462" s="26"/>
      <c r="L462" s="10" t="s">
        <v>58</v>
      </c>
      <c r="M462" s="26" t="s">
        <v>318</v>
      </c>
      <c r="N462" s="26"/>
      <c r="P462" s="26" t="s">
        <v>479</v>
      </c>
      <c r="Q462" s="26" t="s">
        <v>322</v>
      </c>
      <c r="U462" s="26" t="s">
        <v>500</v>
      </c>
      <c r="W462" s="27"/>
      <c r="AA462" s="26">
        <v>71008</v>
      </c>
      <c r="AD462" s="47"/>
      <c r="AG462" s="28" t="s">
        <v>501</v>
      </c>
    </row>
    <row r="463" spans="1:33" x14ac:dyDescent="0.25">
      <c r="A463" s="10">
        <f t="shared" si="16"/>
        <v>462</v>
      </c>
      <c r="B463" s="10">
        <f t="shared" si="16"/>
        <v>1461</v>
      </c>
      <c r="F463" s="26"/>
      <c r="G463" s="26"/>
      <c r="H463" s="26"/>
      <c r="I463" s="26"/>
      <c r="J463" s="26"/>
      <c r="K463" s="26"/>
      <c r="L463" s="10" t="s">
        <v>58</v>
      </c>
      <c r="M463" s="26" t="s">
        <v>318</v>
      </c>
      <c r="N463" s="26"/>
      <c r="P463" s="26" t="s">
        <v>479</v>
      </c>
      <c r="Q463" s="26" t="s">
        <v>324</v>
      </c>
      <c r="U463" s="26" t="s">
        <v>500</v>
      </c>
      <c r="W463" s="27"/>
      <c r="AA463" s="26">
        <v>71008</v>
      </c>
      <c r="AD463" s="47"/>
      <c r="AG463" s="28" t="s">
        <v>502</v>
      </c>
    </row>
    <row r="464" spans="1:33" x14ac:dyDescent="0.25">
      <c r="A464" s="10">
        <f t="shared" si="16"/>
        <v>463</v>
      </c>
      <c r="B464" s="10">
        <f t="shared" si="16"/>
        <v>1462</v>
      </c>
      <c r="F464" s="26"/>
      <c r="G464" s="26"/>
      <c r="H464" s="26"/>
      <c r="I464" s="26"/>
      <c r="J464" s="26"/>
      <c r="K464" s="26"/>
      <c r="L464" s="10" t="s">
        <v>58</v>
      </c>
      <c r="M464" s="26" t="s">
        <v>318</v>
      </c>
      <c r="N464" s="26"/>
      <c r="P464" s="26" t="s">
        <v>479</v>
      </c>
      <c r="Q464" s="26" t="s">
        <v>317</v>
      </c>
      <c r="U464" s="26" t="s">
        <v>504</v>
      </c>
      <c r="W464" s="27"/>
      <c r="AA464" s="26">
        <v>71008</v>
      </c>
      <c r="AD464" s="47"/>
      <c r="AG464" s="28" t="s">
        <v>503</v>
      </c>
    </row>
    <row r="465" spans="1:33" x14ac:dyDescent="0.25">
      <c r="A465" s="10">
        <f t="shared" si="16"/>
        <v>464</v>
      </c>
      <c r="B465" s="10">
        <f t="shared" si="16"/>
        <v>1463</v>
      </c>
      <c r="F465" s="26"/>
      <c r="G465" s="26"/>
      <c r="H465" s="26"/>
      <c r="I465" s="26"/>
      <c r="J465" s="26"/>
      <c r="K465" s="26"/>
      <c r="L465" s="10" t="s">
        <v>58</v>
      </c>
      <c r="M465" s="26" t="s">
        <v>318</v>
      </c>
      <c r="N465" s="26"/>
      <c r="P465" s="26" t="s">
        <v>479</v>
      </c>
      <c r="Q465" s="26" t="s">
        <v>322</v>
      </c>
      <c r="U465" s="26" t="s">
        <v>504</v>
      </c>
      <c r="W465" s="27"/>
      <c r="AA465" s="26">
        <v>71008</v>
      </c>
      <c r="AD465" s="47"/>
      <c r="AG465" s="28" t="s">
        <v>505</v>
      </c>
    </row>
    <row r="466" spans="1:33" x14ac:dyDescent="0.25">
      <c r="A466" s="10">
        <f t="shared" si="16"/>
        <v>465</v>
      </c>
      <c r="B466" s="10">
        <f t="shared" si="16"/>
        <v>1464</v>
      </c>
      <c r="F466" s="26"/>
      <c r="G466" s="26"/>
      <c r="H466" s="26"/>
      <c r="I466" s="26"/>
      <c r="J466" s="26"/>
      <c r="K466" s="26"/>
      <c r="L466" s="10" t="s">
        <v>58</v>
      </c>
      <c r="M466" s="26" t="s">
        <v>318</v>
      </c>
      <c r="N466" s="26"/>
      <c r="P466" s="26" t="s">
        <v>479</v>
      </c>
      <c r="Q466" s="26" t="s">
        <v>324</v>
      </c>
      <c r="U466" s="26" t="s">
        <v>504</v>
      </c>
      <c r="W466" s="27"/>
      <c r="AA466" s="26">
        <v>71008</v>
      </c>
      <c r="AD466" s="47"/>
      <c r="AG466" s="28" t="s">
        <v>506</v>
      </c>
    </row>
    <row r="467" spans="1:33" x14ac:dyDescent="0.25">
      <c r="A467" s="10">
        <f t="shared" si="16"/>
        <v>466</v>
      </c>
      <c r="B467" s="10">
        <f t="shared" si="16"/>
        <v>1465</v>
      </c>
      <c r="F467" s="26"/>
      <c r="G467" s="26"/>
      <c r="H467" s="26"/>
      <c r="I467" s="26"/>
      <c r="J467" s="26"/>
      <c r="K467" s="26"/>
      <c r="L467" s="10" t="s">
        <v>58</v>
      </c>
      <c r="M467" s="26" t="s">
        <v>318</v>
      </c>
      <c r="N467" s="26"/>
      <c r="P467" s="26" t="s">
        <v>479</v>
      </c>
      <c r="Q467" s="26" t="s">
        <v>317</v>
      </c>
      <c r="U467" s="26" t="s">
        <v>508</v>
      </c>
      <c r="W467" s="27"/>
      <c r="AA467" s="26">
        <v>71009</v>
      </c>
      <c r="AD467" s="47"/>
      <c r="AG467" s="28" t="s">
        <v>507</v>
      </c>
    </row>
    <row r="468" spans="1:33" x14ac:dyDescent="0.25">
      <c r="A468" s="10">
        <f t="shared" ref="A468:B483" si="17">A467+1</f>
        <v>467</v>
      </c>
      <c r="B468" s="10">
        <f t="shared" si="17"/>
        <v>1466</v>
      </c>
      <c r="F468" s="26"/>
      <c r="G468" s="26"/>
      <c r="H468" s="26"/>
      <c r="I468" s="26"/>
      <c r="J468" s="26"/>
      <c r="K468" s="26"/>
      <c r="L468" s="10" t="s">
        <v>58</v>
      </c>
      <c r="M468" s="26" t="s">
        <v>318</v>
      </c>
      <c r="N468" s="26"/>
      <c r="P468" s="26" t="s">
        <v>479</v>
      </c>
      <c r="Q468" s="26" t="s">
        <v>322</v>
      </c>
      <c r="U468" s="26" t="s">
        <v>508</v>
      </c>
      <c r="W468" s="27"/>
      <c r="AA468" s="26">
        <v>71009</v>
      </c>
      <c r="AD468" s="47"/>
      <c r="AG468" s="28" t="s">
        <v>509</v>
      </c>
    </row>
    <row r="469" spans="1:33" x14ac:dyDescent="0.25">
      <c r="A469" s="10">
        <f t="shared" si="17"/>
        <v>468</v>
      </c>
      <c r="B469" s="10">
        <f t="shared" si="17"/>
        <v>1467</v>
      </c>
      <c r="F469" s="26"/>
      <c r="G469" s="26"/>
      <c r="H469" s="26"/>
      <c r="I469" s="26"/>
      <c r="J469" s="26"/>
      <c r="K469" s="26"/>
      <c r="L469" s="10" t="s">
        <v>58</v>
      </c>
      <c r="M469" s="26" t="s">
        <v>318</v>
      </c>
      <c r="N469" s="26"/>
      <c r="P469" s="26" t="s">
        <v>479</v>
      </c>
      <c r="Q469" s="26" t="s">
        <v>324</v>
      </c>
      <c r="U469" s="26" t="s">
        <v>508</v>
      </c>
      <c r="W469" s="27"/>
      <c r="AA469" s="26">
        <v>71009</v>
      </c>
      <c r="AD469" s="47"/>
      <c r="AG469" s="28" t="s">
        <v>510</v>
      </c>
    </row>
    <row r="470" spans="1:33" x14ac:dyDescent="0.25">
      <c r="A470" s="10">
        <f t="shared" si="17"/>
        <v>469</v>
      </c>
      <c r="B470" s="10">
        <f t="shared" si="17"/>
        <v>1468</v>
      </c>
      <c r="F470" s="26"/>
      <c r="G470" s="26"/>
      <c r="H470" s="26"/>
      <c r="I470" s="26"/>
      <c r="J470" s="26"/>
      <c r="K470" s="26"/>
      <c r="L470" s="10" t="s">
        <v>58</v>
      </c>
      <c r="M470" s="26" t="s">
        <v>318</v>
      </c>
      <c r="N470" s="26"/>
      <c r="P470" s="26" t="s">
        <v>479</v>
      </c>
      <c r="Q470" s="26" t="s">
        <v>317</v>
      </c>
      <c r="U470" s="26" t="s">
        <v>512</v>
      </c>
      <c r="W470" s="27"/>
      <c r="AA470" s="26">
        <v>71009</v>
      </c>
      <c r="AD470" s="47"/>
      <c r="AG470" s="28" t="s">
        <v>511</v>
      </c>
    </row>
    <row r="471" spans="1:33" x14ac:dyDescent="0.25">
      <c r="A471" s="10">
        <f t="shared" si="17"/>
        <v>470</v>
      </c>
      <c r="B471" s="10">
        <f t="shared" si="17"/>
        <v>1469</v>
      </c>
      <c r="F471" s="26"/>
      <c r="G471" s="26"/>
      <c r="H471" s="26"/>
      <c r="I471" s="26"/>
      <c r="J471" s="26"/>
      <c r="K471" s="26"/>
      <c r="L471" s="10" t="s">
        <v>58</v>
      </c>
      <c r="M471" s="26" t="s">
        <v>318</v>
      </c>
      <c r="N471" s="26"/>
      <c r="P471" s="26" t="s">
        <v>479</v>
      </c>
      <c r="Q471" s="26" t="s">
        <v>322</v>
      </c>
      <c r="U471" s="26" t="s">
        <v>512</v>
      </c>
      <c r="W471" s="27"/>
      <c r="AA471" s="26">
        <v>71009</v>
      </c>
      <c r="AD471" s="47"/>
      <c r="AG471" s="28" t="s">
        <v>513</v>
      </c>
    </row>
    <row r="472" spans="1:33" x14ac:dyDescent="0.25">
      <c r="A472" s="10">
        <f t="shared" si="17"/>
        <v>471</v>
      </c>
      <c r="B472" s="10">
        <f t="shared" si="17"/>
        <v>1470</v>
      </c>
      <c r="F472" s="26"/>
      <c r="G472" s="26"/>
      <c r="H472" s="26"/>
      <c r="I472" s="26"/>
      <c r="J472" s="26"/>
      <c r="K472" s="26"/>
      <c r="L472" s="10" t="s">
        <v>58</v>
      </c>
      <c r="M472" s="26" t="s">
        <v>318</v>
      </c>
      <c r="N472" s="26"/>
      <c r="P472" s="26" t="s">
        <v>479</v>
      </c>
      <c r="Q472" s="26" t="s">
        <v>324</v>
      </c>
      <c r="U472" s="26" t="s">
        <v>512</v>
      </c>
      <c r="W472" s="27"/>
      <c r="AA472" s="26">
        <v>71009</v>
      </c>
      <c r="AD472" s="47"/>
      <c r="AG472" s="28" t="s">
        <v>514</v>
      </c>
    </row>
    <row r="473" spans="1:33" x14ac:dyDescent="0.25">
      <c r="A473" s="10">
        <f t="shared" si="17"/>
        <v>472</v>
      </c>
      <c r="B473" s="10">
        <f t="shared" si="17"/>
        <v>1471</v>
      </c>
      <c r="F473" s="26"/>
      <c r="G473" s="26"/>
      <c r="H473" s="26"/>
      <c r="I473" s="26"/>
      <c r="J473" s="26"/>
      <c r="K473" s="26"/>
      <c r="L473" s="10" t="s">
        <v>58</v>
      </c>
      <c r="M473" s="26" t="s">
        <v>318</v>
      </c>
      <c r="N473" s="26"/>
      <c r="P473" s="26" t="s">
        <v>479</v>
      </c>
      <c r="Q473" s="26" t="s">
        <v>317</v>
      </c>
      <c r="U473" s="26" t="s">
        <v>516</v>
      </c>
      <c r="W473" s="27"/>
      <c r="AA473" s="26">
        <v>71009</v>
      </c>
      <c r="AD473" s="47"/>
      <c r="AG473" s="28" t="s">
        <v>515</v>
      </c>
    </row>
    <row r="474" spans="1:33" x14ac:dyDescent="0.25">
      <c r="A474" s="10">
        <f t="shared" si="17"/>
        <v>473</v>
      </c>
      <c r="B474" s="10">
        <f t="shared" si="17"/>
        <v>1472</v>
      </c>
      <c r="F474" s="26"/>
      <c r="G474" s="26"/>
      <c r="H474" s="26"/>
      <c r="I474" s="26"/>
      <c r="J474" s="26"/>
      <c r="K474" s="26"/>
      <c r="L474" s="10" t="s">
        <v>58</v>
      </c>
      <c r="M474" s="26" t="s">
        <v>318</v>
      </c>
      <c r="N474" s="26"/>
      <c r="P474" s="26" t="s">
        <v>479</v>
      </c>
      <c r="Q474" s="26" t="s">
        <v>322</v>
      </c>
      <c r="U474" s="26" t="s">
        <v>516</v>
      </c>
      <c r="W474" s="27"/>
      <c r="AA474" s="26">
        <v>71009</v>
      </c>
      <c r="AD474" s="47"/>
      <c r="AG474" s="28" t="s">
        <v>517</v>
      </c>
    </row>
    <row r="475" spans="1:33" x14ac:dyDescent="0.25">
      <c r="A475" s="10">
        <f t="shared" si="17"/>
        <v>474</v>
      </c>
      <c r="B475" s="10">
        <f t="shared" si="17"/>
        <v>1473</v>
      </c>
      <c r="F475" s="26"/>
      <c r="G475" s="26"/>
      <c r="H475" s="26"/>
      <c r="I475" s="26"/>
      <c r="J475" s="26"/>
      <c r="K475" s="26"/>
      <c r="L475" s="10" t="s">
        <v>58</v>
      </c>
      <c r="M475" s="26" t="s">
        <v>318</v>
      </c>
      <c r="N475" s="26"/>
      <c r="P475" s="26" t="s">
        <v>479</v>
      </c>
      <c r="Q475" s="26" t="s">
        <v>324</v>
      </c>
      <c r="U475" s="26" t="s">
        <v>516</v>
      </c>
      <c r="W475" s="27"/>
      <c r="AA475" s="26">
        <v>71009</v>
      </c>
      <c r="AD475" s="47"/>
      <c r="AG475" s="28" t="s">
        <v>518</v>
      </c>
    </row>
    <row r="476" spans="1:33" x14ac:dyDescent="0.25">
      <c r="A476" s="10">
        <f t="shared" si="17"/>
        <v>475</v>
      </c>
      <c r="B476" s="10">
        <f t="shared" si="17"/>
        <v>1474</v>
      </c>
      <c r="F476" s="26"/>
      <c r="G476" s="26"/>
      <c r="H476" s="26"/>
      <c r="I476" s="26"/>
      <c r="J476" s="26"/>
      <c r="K476" s="26"/>
      <c r="L476" s="10" t="s">
        <v>58</v>
      </c>
      <c r="M476" s="26" t="s">
        <v>318</v>
      </c>
      <c r="N476" s="26"/>
      <c r="P476" s="26" t="s">
        <v>479</v>
      </c>
      <c r="Q476" s="26" t="s">
        <v>317</v>
      </c>
      <c r="U476" s="26" t="s">
        <v>520</v>
      </c>
      <c r="W476" s="27"/>
      <c r="AA476" s="26">
        <v>71009</v>
      </c>
      <c r="AD476" s="47"/>
      <c r="AG476" s="28" t="s">
        <v>519</v>
      </c>
    </row>
    <row r="477" spans="1:33" x14ac:dyDescent="0.25">
      <c r="A477" s="10">
        <f t="shared" si="17"/>
        <v>476</v>
      </c>
      <c r="B477" s="10">
        <f t="shared" si="17"/>
        <v>1475</v>
      </c>
      <c r="F477" s="26"/>
      <c r="G477" s="26"/>
      <c r="H477" s="26"/>
      <c r="I477" s="26"/>
      <c r="J477" s="26"/>
      <c r="K477" s="26"/>
      <c r="L477" s="10" t="s">
        <v>58</v>
      </c>
      <c r="M477" s="26" t="s">
        <v>318</v>
      </c>
      <c r="N477" s="26"/>
      <c r="P477" s="26" t="s">
        <v>479</v>
      </c>
      <c r="Q477" s="26" t="s">
        <v>322</v>
      </c>
      <c r="U477" s="26" t="s">
        <v>520</v>
      </c>
      <c r="W477" s="27"/>
      <c r="AA477" s="26">
        <v>71009</v>
      </c>
      <c r="AD477" s="47"/>
      <c r="AG477" s="28" t="s">
        <v>521</v>
      </c>
    </row>
    <row r="478" spans="1:33" x14ac:dyDescent="0.25">
      <c r="A478" s="10">
        <f t="shared" si="17"/>
        <v>477</v>
      </c>
      <c r="B478" s="10">
        <f t="shared" si="17"/>
        <v>1476</v>
      </c>
      <c r="F478" s="26"/>
      <c r="G478" s="26"/>
      <c r="H478" s="26"/>
      <c r="I478" s="26"/>
      <c r="J478" s="26"/>
      <c r="K478" s="26"/>
      <c r="L478" s="10" t="s">
        <v>58</v>
      </c>
      <c r="M478" s="26" t="s">
        <v>318</v>
      </c>
      <c r="N478" s="26"/>
      <c r="P478" s="26" t="s">
        <v>479</v>
      </c>
      <c r="Q478" s="26" t="s">
        <v>324</v>
      </c>
      <c r="U478" s="26" t="s">
        <v>520</v>
      </c>
      <c r="W478" s="27"/>
      <c r="AA478" s="26">
        <v>71009</v>
      </c>
      <c r="AD478" s="47"/>
      <c r="AG478" s="28" t="s">
        <v>522</v>
      </c>
    </row>
    <row r="479" spans="1:33" x14ac:dyDescent="0.25">
      <c r="A479" s="10">
        <f t="shared" si="17"/>
        <v>478</v>
      </c>
      <c r="B479" s="10">
        <f t="shared" si="17"/>
        <v>1477</v>
      </c>
      <c r="F479" s="26"/>
      <c r="G479" s="26"/>
      <c r="H479" s="26"/>
      <c r="I479" s="26"/>
      <c r="J479" s="26"/>
      <c r="K479" s="26"/>
      <c r="L479" s="10" t="s">
        <v>58</v>
      </c>
      <c r="M479" s="26" t="s">
        <v>318</v>
      </c>
      <c r="N479" s="26"/>
      <c r="P479" s="26" t="s">
        <v>524</v>
      </c>
      <c r="Q479" s="26" t="s">
        <v>317</v>
      </c>
      <c r="U479" s="26" t="s">
        <v>480</v>
      </c>
      <c r="W479" s="27"/>
      <c r="AA479" s="26">
        <v>71002</v>
      </c>
      <c r="AD479" s="47"/>
      <c r="AG479" s="28" t="s">
        <v>523</v>
      </c>
    </row>
    <row r="480" spans="1:33" x14ac:dyDescent="0.25">
      <c r="A480" s="10">
        <f t="shared" si="17"/>
        <v>479</v>
      </c>
      <c r="B480" s="10">
        <f t="shared" si="17"/>
        <v>1478</v>
      </c>
      <c r="F480" s="26"/>
      <c r="G480" s="26"/>
      <c r="H480" s="26"/>
      <c r="I480" s="26"/>
      <c r="J480" s="26"/>
      <c r="K480" s="26"/>
      <c r="L480" s="10" t="s">
        <v>58</v>
      </c>
      <c r="M480" s="26" t="s">
        <v>318</v>
      </c>
      <c r="N480" s="26"/>
      <c r="P480" s="26" t="s">
        <v>524</v>
      </c>
      <c r="Q480" s="26" t="s">
        <v>322</v>
      </c>
      <c r="U480" s="26" t="s">
        <v>480</v>
      </c>
      <c r="W480" s="27"/>
      <c r="AA480" s="26">
        <v>71002</v>
      </c>
      <c r="AD480" s="47"/>
      <c r="AG480" s="28" t="s">
        <v>525</v>
      </c>
    </row>
    <row r="481" spans="1:33" x14ac:dyDescent="0.25">
      <c r="A481" s="10">
        <f t="shared" si="17"/>
        <v>480</v>
      </c>
      <c r="B481" s="10">
        <f t="shared" si="17"/>
        <v>1479</v>
      </c>
      <c r="F481" s="26"/>
      <c r="G481" s="26"/>
      <c r="H481" s="26"/>
      <c r="I481" s="26"/>
      <c r="J481" s="26"/>
      <c r="K481" s="26"/>
      <c r="L481" s="10" t="s">
        <v>58</v>
      </c>
      <c r="M481" s="26" t="s">
        <v>318</v>
      </c>
      <c r="N481" s="26"/>
      <c r="P481" s="26" t="s">
        <v>524</v>
      </c>
      <c r="Q481" s="26" t="s">
        <v>324</v>
      </c>
      <c r="U481" s="26" t="s">
        <v>480</v>
      </c>
      <c r="W481" s="27"/>
      <c r="AA481" s="26">
        <v>71002</v>
      </c>
      <c r="AD481" s="47"/>
      <c r="AG481" s="28" t="s">
        <v>526</v>
      </c>
    </row>
    <row r="482" spans="1:33" x14ac:dyDescent="0.25">
      <c r="A482" s="10">
        <f t="shared" si="17"/>
        <v>481</v>
      </c>
      <c r="B482" s="10">
        <f t="shared" si="17"/>
        <v>1480</v>
      </c>
      <c r="F482" s="26"/>
      <c r="G482" s="26"/>
      <c r="H482" s="26"/>
      <c r="I482" s="26"/>
      <c r="J482" s="26"/>
      <c r="K482" s="26"/>
      <c r="L482" s="10" t="s">
        <v>58</v>
      </c>
      <c r="M482" s="26" t="s">
        <v>318</v>
      </c>
      <c r="N482" s="26"/>
      <c r="P482" s="26" t="s">
        <v>524</v>
      </c>
      <c r="Q482" s="26" t="s">
        <v>317</v>
      </c>
      <c r="U482" s="26" t="s">
        <v>484</v>
      </c>
      <c r="W482" s="27"/>
      <c r="AA482" s="26">
        <v>71002</v>
      </c>
      <c r="AD482" s="47"/>
      <c r="AG482" s="28" t="s">
        <v>527</v>
      </c>
    </row>
    <row r="483" spans="1:33" x14ac:dyDescent="0.25">
      <c r="A483" s="10">
        <f t="shared" si="17"/>
        <v>482</v>
      </c>
      <c r="B483" s="10">
        <f t="shared" si="17"/>
        <v>1481</v>
      </c>
      <c r="F483" s="26"/>
      <c r="G483" s="26"/>
      <c r="H483" s="26"/>
      <c r="I483" s="26"/>
      <c r="J483" s="26"/>
      <c r="K483" s="26"/>
      <c r="L483" s="10" t="s">
        <v>58</v>
      </c>
      <c r="M483" s="26" t="s">
        <v>318</v>
      </c>
      <c r="N483" s="26"/>
      <c r="P483" s="26" t="s">
        <v>524</v>
      </c>
      <c r="Q483" s="26" t="s">
        <v>322</v>
      </c>
      <c r="U483" s="26" t="s">
        <v>484</v>
      </c>
      <c r="W483" s="27"/>
      <c r="AA483" s="26">
        <v>71002</v>
      </c>
      <c r="AD483" s="47"/>
      <c r="AG483" s="28" t="s">
        <v>528</v>
      </c>
    </row>
    <row r="484" spans="1:33" x14ac:dyDescent="0.25">
      <c r="A484" s="10">
        <f t="shared" ref="A484:B499" si="18">A483+1</f>
        <v>483</v>
      </c>
      <c r="B484" s="10">
        <f t="shared" si="18"/>
        <v>1482</v>
      </c>
      <c r="F484" s="26"/>
      <c r="G484" s="26"/>
      <c r="H484" s="26"/>
      <c r="I484" s="26"/>
      <c r="J484" s="26"/>
      <c r="K484" s="26"/>
      <c r="L484" s="10" t="s">
        <v>58</v>
      </c>
      <c r="M484" s="26" t="s">
        <v>318</v>
      </c>
      <c r="N484" s="26"/>
      <c r="P484" s="26" t="s">
        <v>524</v>
      </c>
      <c r="Q484" s="26" t="s">
        <v>324</v>
      </c>
      <c r="U484" s="26" t="s">
        <v>484</v>
      </c>
      <c r="W484" s="27"/>
      <c r="AA484" s="26">
        <v>71002</v>
      </c>
      <c r="AD484" s="47"/>
      <c r="AG484" s="28" t="s">
        <v>529</v>
      </c>
    </row>
    <row r="485" spans="1:33" x14ac:dyDescent="0.25">
      <c r="A485" s="10">
        <f t="shared" si="18"/>
        <v>484</v>
      </c>
      <c r="B485" s="10">
        <f t="shared" si="18"/>
        <v>1483</v>
      </c>
      <c r="F485" s="26"/>
      <c r="G485" s="26"/>
      <c r="H485" s="26"/>
      <c r="I485" s="26"/>
      <c r="J485" s="26"/>
      <c r="K485" s="26"/>
      <c r="L485" s="10" t="s">
        <v>58</v>
      </c>
      <c r="M485" s="26" t="s">
        <v>318</v>
      </c>
      <c r="N485" s="26"/>
      <c r="P485" s="26" t="s">
        <v>524</v>
      </c>
      <c r="Q485" s="26" t="s">
        <v>317</v>
      </c>
      <c r="U485" s="26" t="s">
        <v>488</v>
      </c>
      <c r="W485" s="27"/>
      <c r="AA485" s="26">
        <v>71005</v>
      </c>
      <c r="AD485" s="47"/>
      <c r="AG485" s="28" t="s">
        <v>530</v>
      </c>
    </row>
    <row r="486" spans="1:33" x14ac:dyDescent="0.25">
      <c r="A486" s="10">
        <f t="shared" si="18"/>
        <v>485</v>
      </c>
      <c r="B486" s="10">
        <f t="shared" si="18"/>
        <v>1484</v>
      </c>
      <c r="F486" s="26"/>
      <c r="G486" s="26"/>
      <c r="H486" s="26"/>
      <c r="I486" s="26"/>
      <c r="J486" s="26"/>
      <c r="K486" s="26"/>
      <c r="L486" s="10" t="s">
        <v>58</v>
      </c>
      <c r="M486" s="26" t="s">
        <v>318</v>
      </c>
      <c r="N486" s="26"/>
      <c r="P486" s="26" t="s">
        <v>524</v>
      </c>
      <c r="Q486" s="26" t="s">
        <v>322</v>
      </c>
      <c r="U486" s="26" t="s">
        <v>488</v>
      </c>
      <c r="W486" s="27"/>
      <c r="AA486" s="26">
        <v>71005</v>
      </c>
      <c r="AD486" s="47"/>
      <c r="AG486" s="28" t="s">
        <v>531</v>
      </c>
    </row>
    <row r="487" spans="1:33" x14ac:dyDescent="0.25">
      <c r="A487" s="10">
        <f t="shared" si="18"/>
        <v>486</v>
      </c>
      <c r="B487" s="10">
        <f t="shared" si="18"/>
        <v>1485</v>
      </c>
      <c r="F487" s="26"/>
      <c r="G487" s="26"/>
      <c r="H487" s="26"/>
      <c r="I487" s="26"/>
      <c r="J487" s="26"/>
      <c r="K487" s="26"/>
      <c r="L487" s="10" t="s">
        <v>58</v>
      </c>
      <c r="M487" s="26" t="s">
        <v>318</v>
      </c>
      <c r="N487" s="26"/>
      <c r="P487" s="26" t="s">
        <v>524</v>
      </c>
      <c r="Q487" s="26" t="s">
        <v>324</v>
      </c>
      <c r="U487" s="26" t="s">
        <v>488</v>
      </c>
      <c r="W487" s="27"/>
      <c r="AA487" s="26">
        <v>71005</v>
      </c>
      <c r="AD487" s="47"/>
      <c r="AG487" s="28" t="s">
        <v>532</v>
      </c>
    </row>
    <row r="488" spans="1:33" x14ac:dyDescent="0.25">
      <c r="A488" s="10">
        <f t="shared" si="18"/>
        <v>487</v>
      </c>
      <c r="B488" s="10">
        <f t="shared" si="18"/>
        <v>1486</v>
      </c>
      <c r="F488" s="26"/>
      <c r="G488" s="26"/>
      <c r="H488" s="26"/>
      <c r="I488" s="26"/>
      <c r="J488" s="26"/>
      <c r="K488" s="26"/>
      <c r="L488" s="10" t="s">
        <v>58</v>
      </c>
      <c r="M488" s="26" t="s">
        <v>318</v>
      </c>
      <c r="N488" s="26"/>
      <c r="P488" s="26" t="s">
        <v>524</v>
      </c>
      <c r="Q488" s="26" t="s">
        <v>317</v>
      </c>
      <c r="U488" s="26" t="s">
        <v>492</v>
      </c>
      <c r="W488" s="27"/>
      <c r="AA488" s="26">
        <v>71006</v>
      </c>
      <c r="AD488" s="47"/>
      <c r="AG488" s="28" t="s">
        <v>533</v>
      </c>
    </row>
    <row r="489" spans="1:33" x14ac:dyDescent="0.25">
      <c r="A489" s="10">
        <f t="shared" si="18"/>
        <v>488</v>
      </c>
      <c r="B489" s="10">
        <f t="shared" si="18"/>
        <v>1487</v>
      </c>
      <c r="F489" s="26"/>
      <c r="G489" s="26"/>
      <c r="H489" s="26"/>
      <c r="I489" s="26"/>
      <c r="J489" s="26"/>
      <c r="K489" s="26"/>
      <c r="L489" s="10" t="s">
        <v>58</v>
      </c>
      <c r="M489" s="26" t="s">
        <v>318</v>
      </c>
      <c r="N489" s="26"/>
      <c r="P489" s="26" t="s">
        <v>524</v>
      </c>
      <c r="Q489" s="26" t="s">
        <v>322</v>
      </c>
      <c r="U489" s="26" t="s">
        <v>492</v>
      </c>
      <c r="W489" s="27"/>
      <c r="AA489" s="26">
        <v>71006</v>
      </c>
      <c r="AD489" s="47"/>
      <c r="AG489" s="28" t="s">
        <v>534</v>
      </c>
    </row>
    <row r="490" spans="1:33" x14ac:dyDescent="0.25">
      <c r="A490" s="10">
        <f t="shared" si="18"/>
        <v>489</v>
      </c>
      <c r="B490" s="10">
        <f t="shared" si="18"/>
        <v>1488</v>
      </c>
      <c r="F490" s="26"/>
      <c r="G490" s="26"/>
      <c r="H490" s="26"/>
      <c r="I490" s="26"/>
      <c r="J490" s="26"/>
      <c r="K490" s="26"/>
      <c r="L490" s="10" t="s">
        <v>58</v>
      </c>
      <c r="M490" s="26" t="s">
        <v>318</v>
      </c>
      <c r="N490" s="26"/>
      <c r="P490" s="26" t="s">
        <v>524</v>
      </c>
      <c r="Q490" s="26" t="s">
        <v>324</v>
      </c>
      <c r="U490" s="26" t="s">
        <v>492</v>
      </c>
      <c r="W490" s="27"/>
      <c r="AA490" s="26">
        <v>71006</v>
      </c>
      <c r="AD490" s="47"/>
      <c r="AG490" s="28" t="s">
        <v>535</v>
      </c>
    </row>
    <row r="491" spans="1:33" x14ac:dyDescent="0.25">
      <c r="A491" s="10">
        <f t="shared" si="18"/>
        <v>490</v>
      </c>
      <c r="B491" s="10">
        <f t="shared" si="18"/>
        <v>1489</v>
      </c>
      <c r="F491" s="26"/>
      <c r="G491" s="26"/>
      <c r="H491" s="26"/>
      <c r="I491" s="26"/>
      <c r="J491" s="26"/>
      <c r="K491" s="26"/>
      <c r="L491" s="10" t="s">
        <v>58</v>
      </c>
      <c r="M491" s="26" t="s">
        <v>318</v>
      </c>
      <c r="N491" s="26"/>
      <c r="P491" s="26" t="s">
        <v>524</v>
      </c>
      <c r="Q491" s="26" t="s">
        <v>317</v>
      </c>
      <c r="U491" s="26" t="s">
        <v>496</v>
      </c>
      <c r="W491" s="27"/>
      <c r="AA491" s="26">
        <v>71007</v>
      </c>
      <c r="AD491" s="47"/>
      <c r="AG491" s="28" t="s">
        <v>536</v>
      </c>
    </row>
    <row r="492" spans="1:33" x14ac:dyDescent="0.25">
      <c r="A492" s="10">
        <f t="shared" si="18"/>
        <v>491</v>
      </c>
      <c r="B492" s="10">
        <f t="shared" si="18"/>
        <v>1490</v>
      </c>
      <c r="F492" s="26"/>
      <c r="G492" s="26"/>
      <c r="H492" s="26"/>
      <c r="I492" s="26"/>
      <c r="J492" s="26"/>
      <c r="K492" s="26"/>
      <c r="L492" s="10" t="s">
        <v>58</v>
      </c>
      <c r="M492" s="26" t="s">
        <v>318</v>
      </c>
      <c r="N492" s="26"/>
      <c r="P492" s="26" t="s">
        <v>524</v>
      </c>
      <c r="Q492" s="26" t="s">
        <v>322</v>
      </c>
      <c r="U492" s="26" t="s">
        <v>496</v>
      </c>
      <c r="W492" s="27"/>
      <c r="AA492" s="26">
        <v>71007</v>
      </c>
      <c r="AD492" s="47"/>
      <c r="AG492" s="28" t="s">
        <v>537</v>
      </c>
    </row>
    <row r="493" spans="1:33" x14ac:dyDescent="0.25">
      <c r="A493" s="10">
        <f t="shared" si="18"/>
        <v>492</v>
      </c>
      <c r="B493" s="10">
        <f t="shared" si="18"/>
        <v>1491</v>
      </c>
      <c r="F493" s="26"/>
      <c r="G493" s="26"/>
      <c r="H493" s="26"/>
      <c r="I493" s="26"/>
      <c r="J493" s="26"/>
      <c r="K493" s="26"/>
      <c r="L493" s="10" t="s">
        <v>58</v>
      </c>
      <c r="M493" s="26" t="s">
        <v>318</v>
      </c>
      <c r="N493" s="26"/>
      <c r="P493" s="26" t="s">
        <v>524</v>
      </c>
      <c r="Q493" s="26" t="s">
        <v>324</v>
      </c>
      <c r="U493" s="26" t="s">
        <v>496</v>
      </c>
      <c r="W493" s="27"/>
      <c r="AA493" s="26">
        <v>71007</v>
      </c>
      <c r="AD493" s="47"/>
      <c r="AG493" s="28" t="s">
        <v>538</v>
      </c>
    </row>
    <row r="494" spans="1:33" x14ac:dyDescent="0.25">
      <c r="A494" s="10">
        <f t="shared" si="18"/>
        <v>493</v>
      </c>
      <c r="B494" s="10">
        <f t="shared" si="18"/>
        <v>1492</v>
      </c>
      <c r="F494" s="26"/>
      <c r="G494" s="26"/>
      <c r="H494" s="26"/>
      <c r="I494" s="26"/>
      <c r="J494" s="26"/>
      <c r="K494" s="26"/>
      <c r="L494" s="10" t="s">
        <v>58</v>
      </c>
      <c r="M494" s="26" t="s">
        <v>318</v>
      </c>
      <c r="N494" s="26"/>
      <c r="P494" s="26" t="s">
        <v>524</v>
      </c>
      <c r="Q494" s="26" t="s">
        <v>317</v>
      </c>
      <c r="U494" s="26" t="s">
        <v>500</v>
      </c>
      <c r="W494" s="27"/>
      <c r="AA494" s="26">
        <v>71008</v>
      </c>
      <c r="AD494" s="47"/>
      <c r="AG494" s="28" t="s">
        <v>539</v>
      </c>
    </row>
    <row r="495" spans="1:33" x14ac:dyDescent="0.25">
      <c r="A495" s="10">
        <f t="shared" si="18"/>
        <v>494</v>
      </c>
      <c r="B495" s="10">
        <f t="shared" si="18"/>
        <v>1493</v>
      </c>
      <c r="F495" s="26"/>
      <c r="G495" s="26"/>
      <c r="H495" s="26"/>
      <c r="I495" s="26"/>
      <c r="J495" s="26"/>
      <c r="K495" s="26"/>
      <c r="L495" s="10" t="s">
        <v>58</v>
      </c>
      <c r="M495" s="26" t="s">
        <v>318</v>
      </c>
      <c r="N495" s="26"/>
      <c r="P495" s="26" t="s">
        <v>524</v>
      </c>
      <c r="Q495" s="26" t="s">
        <v>322</v>
      </c>
      <c r="U495" s="26" t="s">
        <v>500</v>
      </c>
      <c r="W495" s="27"/>
      <c r="AA495" s="26">
        <v>71008</v>
      </c>
      <c r="AD495" s="47"/>
      <c r="AG495" s="28" t="s">
        <v>540</v>
      </c>
    </row>
    <row r="496" spans="1:33" x14ac:dyDescent="0.25">
      <c r="A496" s="10">
        <f t="shared" si="18"/>
        <v>495</v>
      </c>
      <c r="B496" s="10">
        <f t="shared" si="18"/>
        <v>1494</v>
      </c>
      <c r="F496" s="26"/>
      <c r="G496" s="26"/>
      <c r="H496" s="26"/>
      <c r="I496" s="26"/>
      <c r="J496" s="26"/>
      <c r="K496" s="26"/>
      <c r="L496" s="10" t="s">
        <v>58</v>
      </c>
      <c r="M496" s="26" t="s">
        <v>318</v>
      </c>
      <c r="N496" s="26"/>
      <c r="P496" s="26" t="s">
        <v>524</v>
      </c>
      <c r="Q496" s="26" t="s">
        <v>324</v>
      </c>
      <c r="U496" s="26" t="s">
        <v>500</v>
      </c>
      <c r="W496" s="27"/>
      <c r="AA496" s="26">
        <v>71008</v>
      </c>
      <c r="AD496" s="47"/>
      <c r="AG496" s="28" t="s">
        <v>541</v>
      </c>
    </row>
    <row r="497" spans="1:33" x14ac:dyDescent="0.25">
      <c r="A497" s="10">
        <f t="shared" si="18"/>
        <v>496</v>
      </c>
      <c r="B497" s="10">
        <f t="shared" si="18"/>
        <v>1495</v>
      </c>
      <c r="F497" s="26"/>
      <c r="G497" s="26"/>
      <c r="H497" s="26"/>
      <c r="I497" s="26"/>
      <c r="J497" s="26"/>
      <c r="K497" s="26"/>
      <c r="L497" s="10" t="s">
        <v>58</v>
      </c>
      <c r="M497" s="26" t="s">
        <v>318</v>
      </c>
      <c r="N497" s="26"/>
      <c r="P497" s="26" t="s">
        <v>543</v>
      </c>
      <c r="Q497" s="26" t="s">
        <v>317</v>
      </c>
      <c r="U497" s="26" t="s">
        <v>439</v>
      </c>
      <c r="W497" s="27"/>
      <c r="AA497" s="26">
        <v>71002</v>
      </c>
      <c r="AD497" s="47"/>
      <c r="AG497" s="28" t="s">
        <v>542</v>
      </c>
    </row>
    <row r="498" spans="1:33" x14ac:dyDescent="0.25">
      <c r="A498" s="10">
        <f t="shared" si="18"/>
        <v>497</v>
      </c>
      <c r="B498" s="10">
        <f t="shared" si="18"/>
        <v>1496</v>
      </c>
      <c r="F498" s="26"/>
      <c r="G498" s="26"/>
      <c r="H498" s="26"/>
      <c r="I498" s="26"/>
      <c r="J498" s="26"/>
      <c r="K498" s="26"/>
      <c r="L498" s="10" t="s">
        <v>58</v>
      </c>
      <c r="M498" s="26" t="s">
        <v>318</v>
      </c>
      <c r="N498" s="26"/>
      <c r="P498" s="26" t="s">
        <v>543</v>
      </c>
      <c r="Q498" s="26" t="s">
        <v>322</v>
      </c>
      <c r="U498" s="26" t="s">
        <v>439</v>
      </c>
      <c r="W498" s="27"/>
      <c r="AA498" s="26">
        <v>71002</v>
      </c>
      <c r="AD498" s="47"/>
      <c r="AG498" s="28" t="s">
        <v>544</v>
      </c>
    </row>
    <row r="499" spans="1:33" x14ac:dyDescent="0.25">
      <c r="A499" s="10">
        <f t="shared" si="18"/>
        <v>498</v>
      </c>
      <c r="B499" s="10">
        <f t="shared" si="18"/>
        <v>1497</v>
      </c>
      <c r="F499" s="26"/>
      <c r="G499" s="26"/>
      <c r="H499" s="26"/>
      <c r="I499" s="26"/>
      <c r="J499" s="26"/>
      <c r="K499" s="26"/>
      <c r="L499" s="10" t="s">
        <v>58</v>
      </c>
      <c r="M499" s="26" t="s">
        <v>318</v>
      </c>
      <c r="N499" s="26"/>
      <c r="P499" s="26" t="s">
        <v>543</v>
      </c>
      <c r="Q499" s="26" t="s">
        <v>324</v>
      </c>
      <c r="U499" s="26" t="s">
        <v>439</v>
      </c>
      <c r="W499" s="27"/>
      <c r="AA499" s="26">
        <v>71002</v>
      </c>
      <c r="AD499" s="47"/>
      <c r="AG499" s="28" t="s">
        <v>545</v>
      </c>
    </row>
    <row r="500" spans="1:33" x14ac:dyDescent="0.25">
      <c r="A500" s="10">
        <f t="shared" ref="A500:B515" si="19">A499+1</f>
        <v>499</v>
      </c>
      <c r="B500" s="10">
        <f t="shared" si="19"/>
        <v>1498</v>
      </c>
      <c r="F500" s="26"/>
      <c r="G500" s="26"/>
      <c r="H500" s="26"/>
      <c r="I500" s="26"/>
      <c r="J500" s="26"/>
      <c r="K500" s="26"/>
      <c r="L500" s="10" t="s">
        <v>58</v>
      </c>
      <c r="M500" s="26" t="s">
        <v>318</v>
      </c>
      <c r="N500" s="26"/>
      <c r="P500" s="26" t="s">
        <v>543</v>
      </c>
      <c r="Q500" s="26" t="s">
        <v>317</v>
      </c>
      <c r="U500" s="26" t="s">
        <v>443</v>
      </c>
      <c r="W500" s="27"/>
      <c r="AA500" s="26">
        <v>71003</v>
      </c>
      <c r="AD500" s="47"/>
      <c r="AG500" s="28" t="s">
        <v>546</v>
      </c>
    </row>
    <row r="501" spans="1:33" x14ac:dyDescent="0.25">
      <c r="A501" s="10">
        <f t="shared" si="19"/>
        <v>500</v>
      </c>
      <c r="B501" s="10">
        <f t="shared" si="19"/>
        <v>1499</v>
      </c>
      <c r="F501" s="26"/>
      <c r="G501" s="26"/>
      <c r="H501" s="26"/>
      <c r="I501" s="26"/>
      <c r="J501" s="26"/>
      <c r="K501" s="26"/>
      <c r="L501" s="10" t="s">
        <v>58</v>
      </c>
      <c r="M501" s="26" t="s">
        <v>318</v>
      </c>
      <c r="N501" s="26"/>
      <c r="P501" s="26" t="s">
        <v>543</v>
      </c>
      <c r="Q501" s="26" t="s">
        <v>322</v>
      </c>
      <c r="U501" s="26" t="s">
        <v>443</v>
      </c>
      <c r="W501" s="27"/>
      <c r="AA501" s="26">
        <v>71003</v>
      </c>
      <c r="AD501" s="47"/>
      <c r="AG501" s="28" t="s">
        <v>547</v>
      </c>
    </row>
    <row r="502" spans="1:33" x14ac:dyDescent="0.25">
      <c r="A502" s="10">
        <f t="shared" si="19"/>
        <v>501</v>
      </c>
      <c r="B502" s="10">
        <f t="shared" si="19"/>
        <v>1500</v>
      </c>
      <c r="F502" s="26"/>
      <c r="G502" s="26"/>
      <c r="H502" s="26"/>
      <c r="I502" s="26"/>
      <c r="J502" s="26"/>
      <c r="K502" s="26"/>
      <c r="L502" s="10" t="s">
        <v>58</v>
      </c>
      <c r="M502" s="26" t="s">
        <v>318</v>
      </c>
      <c r="N502" s="26"/>
      <c r="P502" s="26" t="s">
        <v>543</v>
      </c>
      <c r="Q502" s="26" t="s">
        <v>324</v>
      </c>
      <c r="U502" s="26" t="s">
        <v>443</v>
      </c>
      <c r="W502" s="27"/>
      <c r="AA502" s="26">
        <v>71003</v>
      </c>
      <c r="AD502" s="47"/>
      <c r="AG502" s="28" t="s">
        <v>548</v>
      </c>
    </row>
    <row r="503" spans="1:33" x14ac:dyDescent="0.25">
      <c r="A503" s="10">
        <f t="shared" si="19"/>
        <v>502</v>
      </c>
      <c r="B503" s="10">
        <f t="shared" si="19"/>
        <v>1501</v>
      </c>
      <c r="F503" s="26"/>
      <c r="G503" s="26"/>
      <c r="H503" s="26"/>
      <c r="I503" s="26"/>
      <c r="J503" s="26"/>
      <c r="K503" s="26"/>
      <c r="L503" s="10" t="s">
        <v>58</v>
      </c>
      <c r="M503" s="26" t="s">
        <v>318</v>
      </c>
      <c r="N503" s="26"/>
      <c r="P503" s="26" t="s">
        <v>543</v>
      </c>
      <c r="Q503" s="26" t="s">
        <v>317</v>
      </c>
      <c r="U503" s="26" t="s">
        <v>447</v>
      </c>
      <c r="W503" s="27"/>
      <c r="AA503" s="26">
        <v>71004</v>
      </c>
      <c r="AD503" s="47"/>
      <c r="AG503" s="28" t="s">
        <v>549</v>
      </c>
    </row>
    <row r="504" spans="1:33" x14ac:dyDescent="0.25">
      <c r="A504" s="10">
        <f t="shared" si="19"/>
        <v>503</v>
      </c>
      <c r="B504" s="10">
        <f t="shared" si="19"/>
        <v>1502</v>
      </c>
      <c r="F504" s="26"/>
      <c r="G504" s="26"/>
      <c r="H504" s="26"/>
      <c r="I504" s="26"/>
      <c r="J504" s="26"/>
      <c r="K504" s="26"/>
      <c r="L504" s="10" t="s">
        <v>58</v>
      </c>
      <c r="M504" s="26" t="s">
        <v>318</v>
      </c>
      <c r="N504" s="26"/>
      <c r="P504" s="26" t="s">
        <v>543</v>
      </c>
      <c r="Q504" s="26" t="s">
        <v>322</v>
      </c>
      <c r="U504" s="26" t="s">
        <v>447</v>
      </c>
      <c r="W504" s="27"/>
      <c r="AA504" s="26">
        <v>71004</v>
      </c>
      <c r="AD504" s="47"/>
      <c r="AG504" s="28" t="s">
        <v>550</v>
      </c>
    </row>
    <row r="505" spans="1:33" x14ac:dyDescent="0.25">
      <c r="A505" s="10">
        <f t="shared" si="19"/>
        <v>504</v>
      </c>
      <c r="B505" s="10">
        <f t="shared" si="19"/>
        <v>1503</v>
      </c>
      <c r="F505" s="26"/>
      <c r="G505" s="26"/>
      <c r="H505" s="26"/>
      <c r="I505" s="26"/>
      <c r="J505" s="26"/>
      <c r="K505" s="26"/>
      <c r="L505" s="10" t="s">
        <v>58</v>
      </c>
      <c r="M505" s="26" t="s">
        <v>318</v>
      </c>
      <c r="N505" s="26"/>
      <c r="P505" s="26" t="s">
        <v>543</v>
      </c>
      <c r="Q505" s="26" t="s">
        <v>324</v>
      </c>
      <c r="U505" s="26" t="s">
        <v>447</v>
      </c>
      <c r="W505" s="27"/>
      <c r="AA505" s="26">
        <v>71004</v>
      </c>
      <c r="AD505" s="47"/>
      <c r="AG505" s="28" t="s">
        <v>551</v>
      </c>
    </row>
    <row r="506" spans="1:33" x14ac:dyDescent="0.25">
      <c r="A506" s="10">
        <f t="shared" si="19"/>
        <v>505</v>
      </c>
      <c r="B506" s="10">
        <f t="shared" si="19"/>
        <v>1504</v>
      </c>
      <c r="F506" s="26"/>
      <c r="G506" s="26"/>
      <c r="H506" s="26"/>
      <c r="I506" s="26"/>
      <c r="J506" s="26"/>
      <c r="K506" s="26"/>
      <c r="L506" s="10" t="s">
        <v>58</v>
      </c>
      <c r="M506" s="26" t="s">
        <v>318</v>
      </c>
      <c r="N506" s="26"/>
      <c r="P506" s="26" t="s">
        <v>543</v>
      </c>
      <c r="Q506" s="26" t="s">
        <v>317</v>
      </c>
      <c r="U506" s="26" t="s">
        <v>451</v>
      </c>
      <c r="W506" s="27"/>
      <c r="AA506" s="26">
        <v>71005</v>
      </c>
      <c r="AD506" s="47"/>
      <c r="AG506" s="28" t="s">
        <v>552</v>
      </c>
    </row>
    <row r="507" spans="1:33" x14ac:dyDescent="0.25">
      <c r="A507" s="10">
        <f t="shared" si="19"/>
        <v>506</v>
      </c>
      <c r="B507" s="10">
        <f t="shared" si="19"/>
        <v>1505</v>
      </c>
      <c r="F507" s="26"/>
      <c r="G507" s="26"/>
      <c r="H507" s="26"/>
      <c r="I507" s="26"/>
      <c r="J507" s="26"/>
      <c r="K507" s="26"/>
      <c r="L507" s="10" t="s">
        <v>58</v>
      </c>
      <c r="M507" s="26" t="s">
        <v>318</v>
      </c>
      <c r="N507" s="26"/>
      <c r="P507" s="26" t="s">
        <v>543</v>
      </c>
      <c r="Q507" s="26" t="s">
        <v>322</v>
      </c>
      <c r="U507" s="26" t="s">
        <v>451</v>
      </c>
      <c r="W507" s="27"/>
      <c r="AA507" s="26">
        <v>71005</v>
      </c>
      <c r="AD507" s="47"/>
      <c r="AG507" s="28" t="s">
        <v>553</v>
      </c>
    </row>
    <row r="508" spans="1:33" x14ac:dyDescent="0.25">
      <c r="A508" s="10">
        <f t="shared" si="19"/>
        <v>507</v>
      </c>
      <c r="B508" s="10">
        <f t="shared" si="19"/>
        <v>1506</v>
      </c>
      <c r="F508" s="26"/>
      <c r="G508" s="26"/>
      <c r="H508" s="26"/>
      <c r="I508" s="26"/>
      <c r="J508" s="26"/>
      <c r="K508" s="26"/>
      <c r="L508" s="10" t="s">
        <v>58</v>
      </c>
      <c r="M508" s="26" t="s">
        <v>318</v>
      </c>
      <c r="N508" s="26"/>
      <c r="P508" s="26" t="s">
        <v>543</v>
      </c>
      <c r="Q508" s="26" t="s">
        <v>324</v>
      </c>
      <c r="U508" s="26" t="s">
        <v>451</v>
      </c>
      <c r="W508" s="27"/>
      <c r="AA508" s="26">
        <v>71005</v>
      </c>
      <c r="AD508" s="47"/>
      <c r="AG508" s="28" t="s">
        <v>554</v>
      </c>
    </row>
    <row r="509" spans="1:33" x14ac:dyDescent="0.25">
      <c r="A509" s="10">
        <f t="shared" si="19"/>
        <v>508</v>
      </c>
      <c r="B509" s="10">
        <f t="shared" si="19"/>
        <v>1507</v>
      </c>
      <c r="F509" s="26"/>
      <c r="G509" s="26"/>
      <c r="H509" s="26"/>
      <c r="I509" s="26"/>
      <c r="J509" s="26"/>
      <c r="K509" s="26"/>
      <c r="L509" s="10" t="s">
        <v>58</v>
      </c>
      <c r="M509" s="26" t="s">
        <v>318</v>
      </c>
      <c r="N509" s="26"/>
      <c r="P509" s="26" t="s">
        <v>543</v>
      </c>
      <c r="Q509" s="26" t="s">
        <v>317</v>
      </c>
      <c r="U509" s="26" t="s">
        <v>455</v>
      </c>
      <c r="W509" s="27"/>
      <c r="AA509" s="26">
        <v>71007</v>
      </c>
      <c r="AD509" s="47"/>
      <c r="AG509" s="28" t="s">
        <v>555</v>
      </c>
    </row>
    <row r="510" spans="1:33" x14ac:dyDescent="0.25">
      <c r="A510" s="10">
        <f t="shared" si="19"/>
        <v>509</v>
      </c>
      <c r="B510" s="10">
        <f t="shared" si="19"/>
        <v>1508</v>
      </c>
      <c r="F510" s="26"/>
      <c r="G510" s="26"/>
      <c r="H510" s="26"/>
      <c r="I510" s="26"/>
      <c r="J510" s="26"/>
      <c r="K510" s="26"/>
      <c r="L510" s="10" t="s">
        <v>58</v>
      </c>
      <c r="M510" s="26" t="s">
        <v>318</v>
      </c>
      <c r="N510" s="26"/>
      <c r="P510" s="26" t="s">
        <v>543</v>
      </c>
      <c r="Q510" s="26" t="s">
        <v>322</v>
      </c>
      <c r="U510" s="26" t="s">
        <v>455</v>
      </c>
      <c r="W510" s="27"/>
      <c r="AA510" s="26">
        <v>71007</v>
      </c>
      <c r="AD510" s="47"/>
      <c r="AG510" s="28" t="s">
        <v>556</v>
      </c>
    </row>
    <row r="511" spans="1:33" x14ac:dyDescent="0.25">
      <c r="A511" s="10">
        <f t="shared" si="19"/>
        <v>510</v>
      </c>
      <c r="B511" s="10">
        <f t="shared" si="19"/>
        <v>1509</v>
      </c>
      <c r="F511" s="26"/>
      <c r="G511" s="26"/>
      <c r="H511" s="26"/>
      <c r="I511" s="26"/>
      <c r="J511" s="26"/>
      <c r="K511" s="26"/>
      <c r="L511" s="10" t="s">
        <v>58</v>
      </c>
      <c r="M511" s="26" t="s">
        <v>318</v>
      </c>
      <c r="N511" s="26"/>
      <c r="P511" s="26" t="s">
        <v>543</v>
      </c>
      <c r="Q511" s="26" t="s">
        <v>324</v>
      </c>
      <c r="U511" s="26" t="s">
        <v>455</v>
      </c>
      <c r="W511" s="27"/>
      <c r="AA511" s="26">
        <v>71007</v>
      </c>
      <c r="AD511" s="47"/>
      <c r="AG511" s="28" t="s">
        <v>557</v>
      </c>
    </row>
    <row r="512" spans="1:33" x14ac:dyDescent="0.25">
      <c r="A512" s="10">
        <f t="shared" si="19"/>
        <v>511</v>
      </c>
      <c r="B512" s="10">
        <f t="shared" si="19"/>
        <v>1510</v>
      </c>
      <c r="F512" s="26"/>
      <c r="G512" s="26"/>
      <c r="H512" s="26"/>
      <c r="I512" s="26"/>
      <c r="J512" s="26"/>
      <c r="K512" s="26"/>
      <c r="L512" s="10" t="s">
        <v>58</v>
      </c>
      <c r="M512" s="26" t="s">
        <v>318</v>
      </c>
      <c r="N512" s="26"/>
      <c r="P512" s="26" t="s">
        <v>543</v>
      </c>
      <c r="Q512" s="26" t="s">
        <v>317</v>
      </c>
      <c r="U512" s="26" t="s">
        <v>459</v>
      </c>
      <c r="W512" s="27"/>
      <c r="AA512" s="26">
        <v>71007</v>
      </c>
      <c r="AD512" s="47"/>
      <c r="AG512" s="28" t="s">
        <v>558</v>
      </c>
    </row>
    <row r="513" spans="1:33" x14ac:dyDescent="0.25">
      <c r="A513" s="10">
        <f t="shared" si="19"/>
        <v>512</v>
      </c>
      <c r="B513" s="10">
        <f t="shared" si="19"/>
        <v>1511</v>
      </c>
      <c r="F513" s="26"/>
      <c r="G513" s="26"/>
      <c r="H513" s="26"/>
      <c r="I513" s="26"/>
      <c r="J513" s="26"/>
      <c r="K513" s="26"/>
      <c r="L513" s="10" t="s">
        <v>58</v>
      </c>
      <c r="M513" s="26" t="s">
        <v>318</v>
      </c>
      <c r="N513" s="26"/>
      <c r="P513" s="26" t="s">
        <v>543</v>
      </c>
      <c r="Q513" s="26" t="s">
        <v>322</v>
      </c>
      <c r="U513" s="26" t="s">
        <v>459</v>
      </c>
      <c r="W513" s="27"/>
      <c r="AA513" s="26">
        <v>71007</v>
      </c>
      <c r="AD513" s="47"/>
      <c r="AG513" s="28" t="s">
        <v>559</v>
      </c>
    </row>
    <row r="514" spans="1:33" x14ac:dyDescent="0.25">
      <c r="A514" s="10">
        <f t="shared" si="19"/>
        <v>513</v>
      </c>
      <c r="B514" s="10">
        <f t="shared" si="19"/>
        <v>1512</v>
      </c>
      <c r="F514" s="26"/>
      <c r="G514" s="26"/>
      <c r="H514" s="26"/>
      <c r="I514" s="26"/>
      <c r="J514" s="26"/>
      <c r="K514" s="26"/>
      <c r="L514" s="10" t="s">
        <v>58</v>
      </c>
      <c r="M514" s="26" t="s">
        <v>318</v>
      </c>
      <c r="N514" s="26"/>
      <c r="P514" s="26" t="s">
        <v>543</v>
      </c>
      <c r="Q514" s="26" t="s">
        <v>324</v>
      </c>
      <c r="U514" s="26" t="s">
        <v>459</v>
      </c>
      <c r="W514" s="27"/>
      <c r="AA514" s="26">
        <v>71007</v>
      </c>
      <c r="AD514" s="47"/>
      <c r="AG514" s="28" t="s">
        <v>560</v>
      </c>
    </row>
    <row r="515" spans="1:33" x14ac:dyDescent="0.25">
      <c r="A515" s="10">
        <f t="shared" si="19"/>
        <v>514</v>
      </c>
      <c r="B515" s="10">
        <f t="shared" si="19"/>
        <v>1513</v>
      </c>
      <c r="F515" s="26"/>
      <c r="G515" s="26"/>
      <c r="H515" s="26"/>
      <c r="I515" s="26"/>
      <c r="J515" s="26"/>
      <c r="K515" s="26"/>
      <c r="L515" s="10" t="s">
        <v>58</v>
      </c>
      <c r="M515" s="26" t="s">
        <v>318</v>
      </c>
      <c r="N515" s="26"/>
      <c r="P515" s="26" t="s">
        <v>543</v>
      </c>
      <c r="Q515" s="26" t="s">
        <v>317</v>
      </c>
      <c r="U515" s="26" t="s">
        <v>463</v>
      </c>
      <c r="W515" s="27"/>
      <c r="AA515" s="26">
        <v>71008</v>
      </c>
      <c r="AD515" s="47"/>
      <c r="AG515" s="28" t="s">
        <v>561</v>
      </c>
    </row>
    <row r="516" spans="1:33" x14ac:dyDescent="0.25">
      <c r="A516" s="10">
        <f t="shared" ref="A516:B531" si="20">A515+1</f>
        <v>515</v>
      </c>
      <c r="B516" s="10">
        <f t="shared" si="20"/>
        <v>1514</v>
      </c>
      <c r="F516" s="26"/>
      <c r="G516" s="26"/>
      <c r="H516" s="26"/>
      <c r="I516" s="26"/>
      <c r="J516" s="26"/>
      <c r="K516" s="26"/>
      <c r="L516" s="10" t="s">
        <v>58</v>
      </c>
      <c r="M516" s="26" t="s">
        <v>318</v>
      </c>
      <c r="N516" s="26"/>
      <c r="P516" s="26" t="s">
        <v>543</v>
      </c>
      <c r="Q516" s="26" t="s">
        <v>322</v>
      </c>
      <c r="U516" s="26" t="s">
        <v>463</v>
      </c>
      <c r="W516" s="27"/>
      <c r="AA516" s="26">
        <v>71008</v>
      </c>
      <c r="AD516" s="47"/>
      <c r="AG516" s="28" t="s">
        <v>562</v>
      </c>
    </row>
    <row r="517" spans="1:33" x14ac:dyDescent="0.25">
      <c r="A517" s="10">
        <f t="shared" si="20"/>
        <v>516</v>
      </c>
      <c r="B517" s="10">
        <f t="shared" si="20"/>
        <v>1515</v>
      </c>
      <c r="F517" s="26"/>
      <c r="G517" s="26"/>
      <c r="H517" s="26"/>
      <c r="I517" s="26"/>
      <c r="J517" s="26"/>
      <c r="K517" s="26"/>
      <c r="L517" s="10" t="s">
        <v>58</v>
      </c>
      <c r="M517" s="26" t="s">
        <v>318</v>
      </c>
      <c r="N517" s="26"/>
      <c r="P517" s="26" t="s">
        <v>543</v>
      </c>
      <c r="Q517" s="26" t="s">
        <v>324</v>
      </c>
      <c r="U517" s="26" t="s">
        <v>463</v>
      </c>
      <c r="W517" s="27"/>
      <c r="AA517" s="26">
        <v>71008</v>
      </c>
      <c r="AD517" s="47"/>
      <c r="AG517" s="28" t="s">
        <v>563</v>
      </c>
    </row>
    <row r="518" spans="1:33" x14ac:dyDescent="0.25">
      <c r="A518" s="10">
        <f t="shared" si="20"/>
        <v>517</v>
      </c>
      <c r="B518" s="10">
        <f t="shared" si="20"/>
        <v>1516</v>
      </c>
      <c r="F518" s="26"/>
      <c r="G518" s="26"/>
      <c r="H518" s="26"/>
      <c r="I518" s="26"/>
      <c r="J518" s="26"/>
      <c r="K518" s="26"/>
      <c r="L518" s="10" t="s">
        <v>58</v>
      </c>
      <c r="M518" s="26" t="s">
        <v>318</v>
      </c>
      <c r="N518" s="26"/>
      <c r="P518" s="26" t="s">
        <v>543</v>
      </c>
      <c r="Q518" s="26" t="s">
        <v>317</v>
      </c>
      <c r="U518" s="26" t="s">
        <v>467</v>
      </c>
      <c r="W518" s="27"/>
      <c r="AA518" s="26">
        <v>71009</v>
      </c>
      <c r="AD518" s="47"/>
      <c r="AG518" s="28" t="s">
        <v>564</v>
      </c>
    </row>
    <row r="519" spans="1:33" x14ac:dyDescent="0.25">
      <c r="A519" s="10">
        <f t="shared" si="20"/>
        <v>518</v>
      </c>
      <c r="B519" s="10">
        <f t="shared" si="20"/>
        <v>1517</v>
      </c>
      <c r="F519" s="26"/>
      <c r="G519" s="26"/>
      <c r="H519" s="26"/>
      <c r="I519" s="26"/>
      <c r="J519" s="26"/>
      <c r="K519" s="26"/>
      <c r="L519" s="10" t="s">
        <v>58</v>
      </c>
      <c r="M519" s="26" t="s">
        <v>318</v>
      </c>
      <c r="N519" s="26"/>
      <c r="P519" s="26" t="s">
        <v>543</v>
      </c>
      <c r="Q519" s="26" t="s">
        <v>322</v>
      </c>
      <c r="U519" s="26" t="s">
        <v>467</v>
      </c>
      <c r="W519" s="27"/>
      <c r="AA519" s="26">
        <v>71009</v>
      </c>
      <c r="AD519" s="47"/>
      <c r="AG519" s="28" t="s">
        <v>565</v>
      </c>
    </row>
    <row r="520" spans="1:33" x14ac:dyDescent="0.25">
      <c r="A520" s="10">
        <f t="shared" si="20"/>
        <v>519</v>
      </c>
      <c r="B520" s="10">
        <f t="shared" si="20"/>
        <v>1518</v>
      </c>
      <c r="F520" s="26"/>
      <c r="G520" s="26"/>
      <c r="H520" s="26"/>
      <c r="I520" s="26"/>
      <c r="J520" s="26"/>
      <c r="K520" s="26"/>
      <c r="L520" s="10" t="s">
        <v>58</v>
      </c>
      <c r="M520" s="26" t="s">
        <v>318</v>
      </c>
      <c r="N520" s="26"/>
      <c r="P520" s="26" t="s">
        <v>543</v>
      </c>
      <c r="Q520" s="26" t="s">
        <v>324</v>
      </c>
      <c r="U520" s="26" t="s">
        <v>467</v>
      </c>
      <c r="W520" s="27"/>
      <c r="AA520" s="26">
        <v>71009</v>
      </c>
      <c r="AD520" s="47"/>
      <c r="AG520" s="28" t="s">
        <v>566</v>
      </c>
    </row>
    <row r="521" spans="1:33" x14ac:dyDescent="0.25">
      <c r="A521" s="10">
        <f t="shared" si="20"/>
        <v>520</v>
      </c>
      <c r="B521" s="10">
        <f t="shared" si="20"/>
        <v>1519</v>
      </c>
      <c r="F521" s="26"/>
      <c r="G521" s="26"/>
      <c r="H521" s="26"/>
      <c r="I521" s="26"/>
      <c r="J521" s="26"/>
      <c r="K521" s="26"/>
      <c r="L521" s="10" t="s">
        <v>58</v>
      </c>
      <c r="M521" s="26" t="s">
        <v>318</v>
      </c>
      <c r="N521" s="26"/>
      <c r="P521" s="26" t="s">
        <v>543</v>
      </c>
      <c r="Q521" s="26" t="s">
        <v>317</v>
      </c>
      <c r="U521" s="26" t="s">
        <v>471</v>
      </c>
      <c r="W521" s="27"/>
      <c r="AA521" s="26">
        <v>71009</v>
      </c>
      <c r="AD521" s="47"/>
      <c r="AG521" s="28" t="s">
        <v>567</v>
      </c>
    </row>
    <row r="522" spans="1:33" x14ac:dyDescent="0.25">
      <c r="A522" s="10">
        <f t="shared" si="20"/>
        <v>521</v>
      </c>
      <c r="B522" s="10">
        <f t="shared" si="20"/>
        <v>1520</v>
      </c>
      <c r="F522" s="26"/>
      <c r="G522" s="26"/>
      <c r="H522" s="26"/>
      <c r="I522" s="26"/>
      <c r="J522" s="26"/>
      <c r="K522" s="26"/>
      <c r="L522" s="10" t="s">
        <v>58</v>
      </c>
      <c r="M522" s="26" t="s">
        <v>318</v>
      </c>
      <c r="N522" s="26"/>
      <c r="P522" s="26" t="s">
        <v>543</v>
      </c>
      <c r="Q522" s="26" t="s">
        <v>322</v>
      </c>
      <c r="U522" s="26" t="s">
        <v>471</v>
      </c>
      <c r="W522" s="27"/>
      <c r="AA522" s="26">
        <v>71009</v>
      </c>
      <c r="AD522" s="47"/>
      <c r="AG522" s="28" t="s">
        <v>568</v>
      </c>
    </row>
    <row r="523" spans="1:33" x14ac:dyDescent="0.25">
      <c r="A523" s="10">
        <f t="shared" si="20"/>
        <v>522</v>
      </c>
      <c r="B523" s="10">
        <f t="shared" si="20"/>
        <v>1521</v>
      </c>
      <c r="F523" s="26"/>
      <c r="G523" s="26"/>
      <c r="H523" s="26"/>
      <c r="I523" s="26"/>
      <c r="J523" s="26"/>
      <c r="K523" s="26"/>
      <c r="L523" s="10" t="s">
        <v>58</v>
      </c>
      <c r="M523" s="26" t="s">
        <v>318</v>
      </c>
      <c r="N523" s="26"/>
      <c r="P523" s="26" t="s">
        <v>543</v>
      </c>
      <c r="Q523" s="26" t="s">
        <v>324</v>
      </c>
      <c r="U523" s="26" t="s">
        <v>471</v>
      </c>
      <c r="W523" s="27"/>
      <c r="AA523" s="26">
        <v>71009</v>
      </c>
      <c r="AD523" s="47"/>
      <c r="AG523" s="28" t="s">
        <v>569</v>
      </c>
    </row>
    <row r="524" spans="1:33" x14ac:dyDescent="0.25">
      <c r="A524" s="10">
        <f t="shared" si="20"/>
        <v>523</v>
      </c>
      <c r="B524" s="10">
        <f t="shared" si="20"/>
        <v>1522</v>
      </c>
      <c r="F524" s="26"/>
      <c r="G524" s="26"/>
      <c r="H524" s="26"/>
      <c r="I524" s="26"/>
      <c r="J524" s="26"/>
      <c r="K524" s="26"/>
      <c r="L524" s="10" t="s">
        <v>58</v>
      </c>
      <c r="M524" s="26" t="s">
        <v>318</v>
      </c>
      <c r="N524" s="26"/>
      <c r="P524" s="26" t="s">
        <v>543</v>
      </c>
      <c r="Q524" s="26" t="s">
        <v>317</v>
      </c>
      <c r="U524" s="26" t="s">
        <v>475</v>
      </c>
      <c r="W524" s="27"/>
      <c r="AA524" s="26">
        <v>71009</v>
      </c>
      <c r="AD524" s="47"/>
      <c r="AG524" s="28" t="s">
        <v>570</v>
      </c>
    </row>
    <row r="525" spans="1:33" x14ac:dyDescent="0.25">
      <c r="A525" s="10">
        <f t="shared" si="20"/>
        <v>524</v>
      </c>
      <c r="B525" s="10">
        <f t="shared" si="20"/>
        <v>1523</v>
      </c>
      <c r="F525" s="26"/>
      <c r="G525" s="26"/>
      <c r="H525" s="26"/>
      <c r="I525" s="26"/>
      <c r="J525" s="26"/>
      <c r="K525" s="26"/>
      <c r="L525" s="10" t="s">
        <v>58</v>
      </c>
      <c r="M525" s="26" t="s">
        <v>318</v>
      </c>
      <c r="N525" s="26"/>
      <c r="P525" s="26" t="s">
        <v>543</v>
      </c>
      <c r="Q525" s="26" t="s">
        <v>322</v>
      </c>
      <c r="U525" s="26" t="s">
        <v>475</v>
      </c>
      <c r="W525" s="27"/>
      <c r="AA525" s="26">
        <v>71009</v>
      </c>
      <c r="AD525" s="47"/>
      <c r="AG525" s="28" t="s">
        <v>571</v>
      </c>
    </row>
    <row r="526" spans="1:33" x14ac:dyDescent="0.25">
      <c r="A526" s="10">
        <f t="shared" si="20"/>
        <v>525</v>
      </c>
      <c r="B526" s="10">
        <f t="shared" si="20"/>
        <v>1524</v>
      </c>
      <c r="F526" s="26"/>
      <c r="G526" s="26"/>
      <c r="H526" s="26"/>
      <c r="I526" s="26"/>
      <c r="J526" s="26"/>
      <c r="K526" s="26"/>
      <c r="L526" s="10" t="s">
        <v>58</v>
      </c>
      <c r="M526" s="26" t="s">
        <v>318</v>
      </c>
      <c r="N526" s="26"/>
      <c r="P526" s="26" t="s">
        <v>543</v>
      </c>
      <c r="Q526" s="26" t="s">
        <v>324</v>
      </c>
      <c r="U526" s="26" t="s">
        <v>475</v>
      </c>
      <c r="W526" s="27"/>
      <c r="AA526" s="26">
        <v>71009</v>
      </c>
      <c r="AD526" s="47"/>
      <c r="AG526" s="28" t="s">
        <v>572</v>
      </c>
    </row>
    <row r="527" spans="1:33" x14ac:dyDescent="0.25">
      <c r="A527" s="10">
        <f t="shared" si="20"/>
        <v>526</v>
      </c>
      <c r="B527" s="10">
        <f t="shared" si="20"/>
        <v>1525</v>
      </c>
      <c r="F527" s="26"/>
      <c r="G527" s="26"/>
      <c r="H527" s="26"/>
      <c r="I527" s="26"/>
      <c r="J527" s="26"/>
      <c r="K527" s="26"/>
      <c r="L527" s="10" t="s">
        <v>58</v>
      </c>
      <c r="M527" s="26" t="s">
        <v>318</v>
      </c>
      <c r="N527" s="26"/>
      <c r="P527" s="26" t="s">
        <v>574</v>
      </c>
      <c r="Q527" s="26" t="s">
        <v>317</v>
      </c>
      <c r="U527" s="26" t="s">
        <v>575</v>
      </c>
      <c r="W527" s="27"/>
      <c r="AA527" s="26">
        <v>71100</v>
      </c>
      <c r="AD527" s="47"/>
      <c r="AG527" s="28" t="s">
        <v>573</v>
      </c>
    </row>
    <row r="528" spans="1:33" x14ac:dyDescent="0.25">
      <c r="A528" s="10">
        <f t="shared" si="20"/>
        <v>527</v>
      </c>
      <c r="B528" s="10">
        <f t="shared" si="20"/>
        <v>1526</v>
      </c>
      <c r="F528" s="26"/>
      <c r="G528" s="26"/>
      <c r="H528" s="26"/>
      <c r="I528" s="26"/>
      <c r="J528" s="26"/>
      <c r="K528" s="26"/>
      <c r="L528" s="10" t="s">
        <v>58</v>
      </c>
      <c r="M528" s="26" t="s">
        <v>318</v>
      </c>
      <c r="N528" s="26"/>
      <c r="P528" s="26" t="s">
        <v>574</v>
      </c>
      <c r="Q528" s="26" t="s">
        <v>322</v>
      </c>
      <c r="U528" s="26" t="s">
        <v>575</v>
      </c>
      <c r="W528" s="27"/>
      <c r="AA528" s="26">
        <v>71100</v>
      </c>
      <c r="AD528" s="47"/>
      <c r="AG528" s="28" t="s">
        <v>576</v>
      </c>
    </row>
    <row r="529" spans="1:33" x14ac:dyDescent="0.25">
      <c r="A529" s="10">
        <f t="shared" si="20"/>
        <v>528</v>
      </c>
      <c r="B529" s="10">
        <f t="shared" si="20"/>
        <v>1527</v>
      </c>
      <c r="F529" s="26"/>
      <c r="G529" s="26"/>
      <c r="H529" s="26"/>
      <c r="I529" s="26"/>
      <c r="J529" s="26"/>
      <c r="K529" s="26"/>
      <c r="L529" s="10" t="s">
        <v>58</v>
      </c>
      <c r="M529" s="26" t="s">
        <v>318</v>
      </c>
      <c r="N529" s="26"/>
      <c r="P529" s="26" t="s">
        <v>574</v>
      </c>
      <c r="Q529" s="26" t="s">
        <v>324</v>
      </c>
      <c r="U529" s="26" t="s">
        <v>575</v>
      </c>
      <c r="W529" s="27"/>
      <c r="AA529" s="26">
        <v>71100</v>
      </c>
      <c r="AD529" s="47"/>
      <c r="AG529" s="28" t="s">
        <v>577</v>
      </c>
    </row>
    <row r="530" spans="1:33" x14ac:dyDescent="0.25">
      <c r="A530" s="10">
        <f t="shared" si="20"/>
        <v>529</v>
      </c>
      <c r="B530" s="10">
        <f t="shared" si="20"/>
        <v>1528</v>
      </c>
      <c r="F530" s="26"/>
      <c r="G530" s="26"/>
      <c r="H530" s="26"/>
      <c r="I530" s="26"/>
      <c r="J530" s="26"/>
      <c r="K530" s="26"/>
      <c r="L530" s="10" t="s">
        <v>58</v>
      </c>
      <c r="M530" s="26" t="s">
        <v>318</v>
      </c>
      <c r="N530" s="26"/>
      <c r="P530" s="26" t="s">
        <v>574</v>
      </c>
      <c r="Q530" s="26" t="s">
        <v>317</v>
      </c>
      <c r="U530" s="26" t="s">
        <v>579</v>
      </c>
      <c r="W530" s="27"/>
      <c r="AA530" s="26">
        <v>71101</v>
      </c>
      <c r="AD530" s="47"/>
      <c r="AG530" s="28" t="s">
        <v>578</v>
      </c>
    </row>
    <row r="531" spans="1:33" x14ac:dyDescent="0.25">
      <c r="A531" s="10">
        <f t="shared" si="20"/>
        <v>530</v>
      </c>
      <c r="B531" s="10">
        <f t="shared" si="20"/>
        <v>1529</v>
      </c>
      <c r="F531" s="26"/>
      <c r="G531" s="26"/>
      <c r="H531" s="26"/>
      <c r="I531" s="26"/>
      <c r="J531" s="26"/>
      <c r="K531" s="26"/>
      <c r="L531" s="10" t="s">
        <v>58</v>
      </c>
      <c r="M531" s="26" t="s">
        <v>318</v>
      </c>
      <c r="N531" s="26"/>
      <c r="P531" s="26" t="s">
        <v>574</v>
      </c>
      <c r="Q531" s="26" t="s">
        <v>322</v>
      </c>
      <c r="U531" s="26" t="s">
        <v>579</v>
      </c>
      <c r="W531" s="27"/>
      <c r="AA531" s="26">
        <v>71101</v>
      </c>
      <c r="AD531" s="47"/>
      <c r="AG531" s="28" t="s">
        <v>580</v>
      </c>
    </row>
    <row r="532" spans="1:33" x14ac:dyDescent="0.25">
      <c r="A532" s="10">
        <f t="shared" ref="A532:B547" si="21">A531+1</f>
        <v>531</v>
      </c>
      <c r="B532" s="10">
        <f t="shared" si="21"/>
        <v>1530</v>
      </c>
      <c r="F532" s="26"/>
      <c r="G532" s="26"/>
      <c r="H532" s="26"/>
      <c r="I532" s="26"/>
      <c r="J532" s="26"/>
      <c r="K532" s="26"/>
      <c r="L532" s="10" t="s">
        <v>58</v>
      </c>
      <c r="M532" s="26" t="s">
        <v>318</v>
      </c>
      <c r="N532" s="26"/>
      <c r="P532" s="26" t="s">
        <v>574</v>
      </c>
      <c r="Q532" s="26" t="s">
        <v>324</v>
      </c>
      <c r="U532" s="26" t="s">
        <v>579</v>
      </c>
      <c r="W532" s="27"/>
      <c r="AA532" s="26">
        <v>71101</v>
      </c>
      <c r="AD532" s="47"/>
      <c r="AG532" s="28" t="s">
        <v>581</v>
      </c>
    </row>
    <row r="533" spans="1:33" x14ac:dyDescent="0.25">
      <c r="A533" s="10">
        <f t="shared" si="21"/>
        <v>532</v>
      </c>
      <c r="B533" s="10">
        <f t="shared" si="21"/>
        <v>1531</v>
      </c>
      <c r="F533" s="26"/>
      <c r="G533" s="26"/>
      <c r="H533" s="26"/>
      <c r="I533" s="26"/>
      <c r="J533" s="26"/>
      <c r="K533" s="26"/>
      <c r="L533" s="10" t="s">
        <v>58</v>
      </c>
      <c r="M533" s="26" t="s">
        <v>318</v>
      </c>
      <c r="N533" s="26"/>
      <c r="P533" s="26" t="s">
        <v>574</v>
      </c>
      <c r="Q533" s="26" t="s">
        <v>317</v>
      </c>
      <c r="U533" s="26" t="s">
        <v>583</v>
      </c>
      <c r="W533" s="27"/>
      <c r="AA533" s="26">
        <v>71101</v>
      </c>
      <c r="AD533" s="47"/>
      <c r="AG533" s="28" t="s">
        <v>582</v>
      </c>
    </row>
    <row r="534" spans="1:33" x14ac:dyDescent="0.25">
      <c r="A534" s="10">
        <f t="shared" si="21"/>
        <v>533</v>
      </c>
      <c r="B534" s="10">
        <f t="shared" si="21"/>
        <v>1532</v>
      </c>
      <c r="F534" s="26"/>
      <c r="G534" s="26"/>
      <c r="H534" s="26"/>
      <c r="I534" s="26"/>
      <c r="J534" s="26"/>
      <c r="K534" s="26"/>
      <c r="L534" s="10" t="s">
        <v>58</v>
      </c>
      <c r="M534" s="26" t="s">
        <v>318</v>
      </c>
      <c r="N534" s="26"/>
      <c r="P534" s="26" t="s">
        <v>574</v>
      </c>
      <c r="Q534" s="26" t="s">
        <v>322</v>
      </c>
      <c r="U534" s="26" t="s">
        <v>583</v>
      </c>
      <c r="W534" s="27"/>
      <c r="AA534" s="26">
        <v>71101</v>
      </c>
      <c r="AD534" s="47"/>
      <c r="AG534" s="28" t="s">
        <v>584</v>
      </c>
    </row>
    <row r="535" spans="1:33" x14ac:dyDescent="0.25">
      <c r="A535" s="10">
        <f t="shared" si="21"/>
        <v>534</v>
      </c>
      <c r="B535" s="10">
        <f t="shared" si="21"/>
        <v>1533</v>
      </c>
      <c r="F535" s="26"/>
      <c r="G535" s="26"/>
      <c r="H535" s="26"/>
      <c r="I535" s="26"/>
      <c r="J535" s="26"/>
      <c r="K535" s="26"/>
      <c r="L535" s="10" t="s">
        <v>58</v>
      </c>
      <c r="M535" s="26" t="s">
        <v>318</v>
      </c>
      <c r="N535" s="26"/>
      <c r="P535" s="26" t="s">
        <v>574</v>
      </c>
      <c r="Q535" s="26" t="s">
        <v>324</v>
      </c>
      <c r="U535" s="26" t="s">
        <v>583</v>
      </c>
      <c r="W535" s="27"/>
      <c r="AA535" s="26">
        <v>71101</v>
      </c>
      <c r="AD535" s="47"/>
      <c r="AG535" s="28" t="s">
        <v>585</v>
      </c>
    </row>
    <row r="536" spans="1:33" x14ac:dyDescent="0.25">
      <c r="A536" s="10">
        <f t="shared" si="21"/>
        <v>535</v>
      </c>
      <c r="B536" s="10">
        <f t="shared" si="21"/>
        <v>1534</v>
      </c>
      <c r="F536" s="26"/>
      <c r="G536" s="26"/>
      <c r="H536" s="26"/>
      <c r="I536" s="26"/>
      <c r="J536" s="26"/>
      <c r="K536" s="26"/>
      <c r="L536" s="10" t="s">
        <v>58</v>
      </c>
      <c r="M536" s="26" t="s">
        <v>318</v>
      </c>
      <c r="N536" s="26"/>
      <c r="P536" s="26" t="s">
        <v>574</v>
      </c>
      <c r="Q536" s="26" t="s">
        <v>317</v>
      </c>
      <c r="U536" s="26" t="s">
        <v>587</v>
      </c>
      <c r="W536" s="27"/>
      <c r="AA536" s="26">
        <v>71102</v>
      </c>
      <c r="AD536" s="47"/>
      <c r="AG536" s="28" t="s">
        <v>586</v>
      </c>
    </row>
    <row r="537" spans="1:33" x14ac:dyDescent="0.25">
      <c r="A537" s="10">
        <f t="shared" si="21"/>
        <v>536</v>
      </c>
      <c r="B537" s="10">
        <f t="shared" si="21"/>
        <v>1535</v>
      </c>
      <c r="F537" s="26"/>
      <c r="G537" s="26"/>
      <c r="H537" s="26"/>
      <c r="I537" s="26"/>
      <c r="J537" s="26"/>
      <c r="K537" s="26"/>
      <c r="L537" s="10" t="s">
        <v>58</v>
      </c>
      <c r="M537" s="26" t="s">
        <v>318</v>
      </c>
      <c r="N537" s="26"/>
      <c r="P537" s="26" t="s">
        <v>574</v>
      </c>
      <c r="Q537" s="26" t="s">
        <v>322</v>
      </c>
      <c r="U537" s="26" t="s">
        <v>587</v>
      </c>
      <c r="W537" s="27"/>
      <c r="AA537" s="26">
        <v>71102</v>
      </c>
      <c r="AD537" s="47"/>
      <c r="AG537" s="28" t="s">
        <v>588</v>
      </c>
    </row>
    <row r="538" spans="1:33" x14ac:dyDescent="0.25">
      <c r="A538" s="10">
        <f t="shared" si="21"/>
        <v>537</v>
      </c>
      <c r="B538" s="10">
        <f t="shared" si="21"/>
        <v>1536</v>
      </c>
      <c r="F538" s="26"/>
      <c r="G538" s="26"/>
      <c r="H538" s="26"/>
      <c r="I538" s="26"/>
      <c r="J538" s="26"/>
      <c r="K538" s="26"/>
      <c r="L538" s="10" t="s">
        <v>58</v>
      </c>
      <c r="M538" s="26" t="s">
        <v>318</v>
      </c>
      <c r="N538" s="26"/>
      <c r="P538" s="26" t="s">
        <v>574</v>
      </c>
      <c r="Q538" s="26" t="s">
        <v>324</v>
      </c>
      <c r="U538" s="26" t="s">
        <v>587</v>
      </c>
      <c r="W538" s="27"/>
      <c r="AA538" s="26">
        <v>71102</v>
      </c>
      <c r="AD538" s="47"/>
      <c r="AG538" s="28" t="s">
        <v>589</v>
      </c>
    </row>
    <row r="539" spans="1:33" x14ac:dyDescent="0.25">
      <c r="A539" s="10">
        <f t="shared" si="21"/>
        <v>538</v>
      </c>
      <c r="B539" s="10">
        <f t="shared" si="21"/>
        <v>1537</v>
      </c>
      <c r="F539" s="26"/>
      <c r="G539" s="26"/>
      <c r="H539" s="26"/>
      <c r="I539" s="26"/>
      <c r="J539" s="26"/>
      <c r="K539" s="26"/>
      <c r="L539" s="10" t="s">
        <v>58</v>
      </c>
      <c r="M539" s="26" t="s">
        <v>318</v>
      </c>
      <c r="N539" s="26"/>
      <c r="P539" s="26" t="s">
        <v>574</v>
      </c>
      <c r="Q539" s="26" t="s">
        <v>317</v>
      </c>
      <c r="U539" s="26" t="s">
        <v>591</v>
      </c>
      <c r="W539" s="27"/>
      <c r="AA539" s="26">
        <v>71102</v>
      </c>
      <c r="AD539" s="47"/>
      <c r="AG539" s="28" t="s">
        <v>590</v>
      </c>
    </row>
    <row r="540" spans="1:33" x14ac:dyDescent="0.25">
      <c r="A540" s="10">
        <f t="shared" si="21"/>
        <v>539</v>
      </c>
      <c r="B540" s="10">
        <f t="shared" si="21"/>
        <v>1538</v>
      </c>
      <c r="F540" s="26"/>
      <c r="G540" s="26"/>
      <c r="H540" s="26"/>
      <c r="I540" s="26"/>
      <c r="J540" s="26"/>
      <c r="K540" s="26"/>
      <c r="L540" s="10" t="s">
        <v>58</v>
      </c>
      <c r="M540" s="26" t="s">
        <v>318</v>
      </c>
      <c r="N540" s="26"/>
      <c r="P540" s="26" t="s">
        <v>574</v>
      </c>
      <c r="Q540" s="26" t="s">
        <v>322</v>
      </c>
      <c r="U540" s="26" t="s">
        <v>591</v>
      </c>
      <c r="W540" s="27"/>
      <c r="AA540" s="26">
        <v>71102</v>
      </c>
      <c r="AD540" s="47"/>
      <c r="AG540" s="28" t="s">
        <v>592</v>
      </c>
    </row>
    <row r="541" spans="1:33" x14ac:dyDescent="0.25">
      <c r="A541" s="10">
        <f t="shared" si="21"/>
        <v>540</v>
      </c>
      <c r="B541" s="10">
        <f t="shared" si="21"/>
        <v>1539</v>
      </c>
      <c r="F541" s="26"/>
      <c r="G541" s="26"/>
      <c r="H541" s="26"/>
      <c r="I541" s="26"/>
      <c r="J541" s="26"/>
      <c r="K541" s="26"/>
      <c r="L541" s="10" t="s">
        <v>58</v>
      </c>
      <c r="M541" s="26" t="s">
        <v>318</v>
      </c>
      <c r="N541" s="26"/>
      <c r="P541" s="26" t="s">
        <v>574</v>
      </c>
      <c r="Q541" s="26" t="s">
        <v>324</v>
      </c>
      <c r="U541" s="26" t="s">
        <v>591</v>
      </c>
      <c r="W541" s="27"/>
      <c r="AA541" s="26">
        <v>71102</v>
      </c>
      <c r="AD541" s="47"/>
      <c r="AG541" s="28" t="s">
        <v>593</v>
      </c>
    </row>
    <row r="542" spans="1:33" x14ac:dyDescent="0.25">
      <c r="A542" s="10">
        <f t="shared" si="21"/>
        <v>541</v>
      </c>
      <c r="B542" s="10">
        <f t="shared" si="21"/>
        <v>1540</v>
      </c>
      <c r="F542" s="26"/>
      <c r="G542" s="26"/>
      <c r="H542" s="26"/>
      <c r="I542" s="26"/>
      <c r="J542" s="26"/>
      <c r="K542" s="26"/>
      <c r="L542" s="10" t="s">
        <v>58</v>
      </c>
      <c r="M542" s="26" t="s">
        <v>318</v>
      </c>
      <c r="N542" s="26"/>
      <c r="P542" s="26" t="s">
        <v>574</v>
      </c>
      <c r="Q542" s="26" t="s">
        <v>317</v>
      </c>
      <c r="U542" s="26" t="s">
        <v>595</v>
      </c>
      <c r="W542" s="27"/>
      <c r="AA542" s="26">
        <v>71102</v>
      </c>
      <c r="AD542" s="47"/>
      <c r="AG542" s="28" t="s">
        <v>594</v>
      </c>
    </row>
    <row r="543" spans="1:33" x14ac:dyDescent="0.25">
      <c r="A543" s="10">
        <f t="shared" si="21"/>
        <v>542</v>
      </c>
      <c r="B543" s="10">
        <f t="shared" si="21"/>
        <v>1541</v>
      </c>
      <c r="F543" s="26"/>
      <c r="G543" s="26"/>
      <c r="H543" s="26"/>
      <c r="I543" s="26"/>
      <c r="J543" s="26"/>
      <c r="K543" s="26"/>
      <c r="L543" s="10" t="s">
        <v>58</v>
      </c>
      <c r="M543" s="26" t="s">
        <v>318</v>
      </c>
      <c r="N543" s="26"/>
      <c r="P543" s="26" t="s">
        <v>574</v>
      </c>
      <c r="Q543" s="26" t="s">
        <v>322</v>
      </c>
      <c r="U543" s="26" t="s">
        <v>595</v>
      </c>
      <c r="W543" s="27"/>
      <c r="AA543" s="26">
        <v>71102</v>
      </c>
      <c r="AD543" s="47"/>
      <c r="AG543" s="28" t="s">
        <v>596</v>
      </c>
    </row>
    <row r="544" spans="1:33" x14ac:dyDescent="0.25">
      <c r="A544" s="10">
        <f t="shared" si="21"/>
        <v>543</v>
      </c>
      <c r="B544" s="10">
        <f t="shared" si="21"/>
        <v>1542</v>
      </c>
      <c r="F544" s="26"/>
      <c r="G544" s="26"/>
      <c r="H544" s="26"/>
      <c r="I544" s="26"/>
      <c r="J544" s="26"/>
      <c r="K544" s="26"/>
      <c r="L544" s="10" t="s">
        <v>58</v>
      </c>
      <c r="M544" s="26" t="s">
        <v>318</v>
      </c>
      <c r="N544" s="26"/>
      <c r="P544" s="26" t="s">
        <v>574</v>
      </c>
      <c r="Q544" s="26" t="s">
        <v>324</v>
      </c>
      <c r="U544" s="26" t="s">
        <v>595</v>
      </c>
      <c r="W544" s="27"/>
      <c r="AA544" s="26">
        <v>71102</v>
      </c>
      <c r="AD544" s="47"/>
      <c r="AG544" s="28" t="s">
        <v>597</v>
      </c>
    </row>
    <row r="545" spans="1:33" x14ac:dyDescent="0.25">
      <c r="A545" s="10">
        <f t="shared" si="21"/>
        <v>544</v>
      </c>
      <c r="B545" s="10">
        <f t="shared" si="21"/>
        <v>1543</v>
      </c>
      <c r="F545" s="26"/>
      <c r="G545" s="26"/>
      <c r="H545" s="26"/>
      <c r="I545" s="26"/>
      <c r="J545" s="26"/>
      <c r="K545" s="26"/>
      <c r="L545" s="10" t="s">
        <v>58</v>
      </c>
      <c r="M545" s="26" t="s">
        <v>318</v>
      </c>
      <c r="N545" s="26"/>
      <c r="P545" s="26" t="s">
        <v>574</v>
      </c>
      <c r="Q545" s="26" t="s">
        <v>317</v>
      </c>
      <c r="U545" s="26" t="s">
        <v>599</v>
      </c>
      <c r="W545" s="27"/>
      <c r="AA545" s="26">
        <v>71102</v>
      </c>
      <c r="AD545" s="47"/>
      <c r="AG545" s="28" t="s">
        <v>598</v>
      </c>
    </row>
    <row r="546" spans="1:33" x14ac:dyDescent="0.25">
      <c r="A546" s="10">
        <f t="shared" si="21"/>
        <v>545</v>
      </c>
      <c r="B546" s="10">
        <f t="shared" si="21"/>
        <v>1544</v>
      </c>
      <c r="F546" s="26"/>
      <c r="G546" s="26"/>
      <c r="H546" s="26"/>
      <c r="I546" s="26"/>
      <c r="J546" s="26"/>
      <c r="K546" s="26"/>
      <c r="L546" s="10" t="s">
        <v>58</v>
      </c>
      <c r="M546" s="26" t="s">
        <v>318</v>
      </c>
      <c r="N546" s="26"/>
      <c r="P546" s="26" t="s">
        <v>574</v>
      </c>
      <c r="Q546" s="26" t="s">
        <v>322</v>
      </c>
      <c r="U546" s="26" t="s">
        <v>599</v>
      </c>
      <c r="W546" s="27"/>
      <c r="AA546" s="26">
        <v>71102</v>
      </c>
      <c r="AD546" s="47"/>
      <c r="AG546" s="28" t="s">
        <v>600</v>
      </c>
    </row>
    <row r="547" spans="1:33" x14ac:dyDescent="0.25">
      <c r="A547" s="10">
        <f t="shared" si="21"/>
        <v>546</v>
      </c>
      <c r="B547" s="10">
        <f t="shared" si="21"/>
        <v>1545</v>
      </c>
      <c r="F547" s="26"/>
      <c r="G547" s="26"/>
      <c r="H547" s="26"/>
      <c r="I547" s="26"/>
      <c r="J547" s="26"/>
      <c r="K547" s="26"/>
      <c r="L547" s="10" t="s">
        <v>58</v>
      </c>
      <c r="M547" s="26" t="s">
        <v>318</v>
      </c>
      <c r="N547" s="26"/>
      <c r="P547" s="26" t="s">
        <v>574</v>
      </c>
      <c r="Q547" s="26" t="s">
        <v>324</v>
      </c>
      <c r="U547" s="26" t="s">
        <v>599</v>
      </c>
      <c r="W547" s="27"/>
      <c r="AA547" s="26">
        <v>71102</v>
      </c>
      <c r="AD547" s="47"/>
      <c r="AG547" s="28" t="s">
        <v>601</v>
      </c>
    </row>
    <row r="548" spans="1:33" x14ac:dyDescent="0.25">
      <c r="A548" s="10">
        <f t="shared" ref="A548:B563" si="22">A547+1</f>
        <v>547</v>
      </c>
      <c r="B548" s="10">
        <f t="shared" si="22"/>
        <v>1546</v>
      </c>
      <c r="F548" s="26"/>
      <c r="G548" s="26"/>
      <c r="H548" s="26"/>
      <c r="I548" s="26"/>
      <c r="J548" s="26"/>
      <c r="K548" s="26"/>
      <c r="L548" s="10" t="s">
        <v>58</v>
      </c>
      <c r="M548" s="26" t="s">
        <v>318</v>
      </c>
      <c r="N548" s="26"/>
      <c r="P548" s="26" t="s">
        <v>574</v>
      </c>
      <c r="Q548" s="26" t="s">
        <v>317</v>
      </c>
      <c r="U548" s="26" t="s">
        <v>603</v>
      </c>
      <c r="W548" s="27"/>
      <c r="AA548" s="26">
        <v>71102</v>
      </c>
      <c r="AD548" s="47"/>
      <c r="AG548" s="28" t="s">
        <v>602</v>
      </c>
    </row>
    <row r="549" spans="1:33" x14ac:dyDescent="0.25">
      <c r="A549" s="10">
        <f t="shared" si="22"/>
        <v>548</v>
      </c>
      <c r="B549" s="10">
        <f t="shared" si="22"/>
        <v>1547</v>
      </c>
      <c r="F549" s="26"/>
      <c r="G549" s="26"/>
      <c r="H549" s="26"/>
      <c r="I549" s="26"/>
      <c r="J549" s="26"/>
      <c r="K549" s="26"/>
      <c r="L549" s="10" t="s">
        <v>58</v>
      </c>
      <c r="M549" s="26" t="s">
        <v>318</v>
      </c>
      <c r="N549" s="26"/>
      <c r="P549" s="26" t="s">
        <v>574</v>
      </c>
      <c r="Q549" s="26" t="s">
        <v>322</v>
      </c>
      <c r="U549" s="26" t="s">
        <v>603</v>
      </c>
      <c r="W549" s="27"/>
      <c r="AA549" s="26">
        <v>71102</v>
      </c>
      <c r="AD549" s="47"/>
      <c r="AG549" s="28" t="s">
        <v>604</v>
      </c>
    </row>
    <row r="550" spans="1:33" x14ac:dyDescent="0.25">
      <c r="A550" s="10">
        <f t="shared" si="22"/>
        <v>549</v>
      </c>
      <c r="B550" s="10">
        <f t="shared" si="22"/>
        <v>1548</v>
      </c>
      <c r="F550" s="26"/>
      <c r="G550" s="26"/>
      <c r="H550" s="26"/>
      <c r="I550" s="26"/>
      <c r="J550" s="26"/>
      <c r="K550" s="26"/>
      <c r="L550" s="10" t="s">
        <v>58</v>
      </c>
      <c r="M550" s="26" t="s">
        <v>318</v>
      </c>
      <c r="N550" s="26"/>
      <c r="P550" s="26" t="s">
        <v>574</v>
      </c>
      <c r="Q550" s="26" t="s">
        <v>324</v>
      </c>
      <c r="U550" s="26" t="s">
        <v>603</v>
      </c>
      <c r="W550" s="27"/>
      <c r="AA550" s="26">
        <v>71102</v>
      </c>
      <c r="AD550" s="47"/>
      <c r="AG550" s="28" t="s">
        <v>605</v>
      </c>
    </row>
    <row r="551" spans="1:33" x14ac:dyDescent="0.25">
      <c r="A551" s="10">
        <f t="shared" si="22"/>
        <v>550</v>
      </c>
      <c r="B551" s="10">
        <f t="shared" si="22"/>
        <v>1549</v>
      </c>
      <c r="F551" s="26"/>
      <c r="G551" s="26"/>
      <c r="H551" s="26"/>
      <c r="I551" s="26"/>
      <c r="J551" s="26"/>
      <c r="K551" s="26"/>
      <c r="L551" s="10" t="s">
        <v>58</v>
      </c>
      <c r="M551" s="26" t="s">
        <v>318</v>
      </c>
      <c r="N551" s="26"/>
      <c r="P551" s="26" t="s">
        <v>574</v>
      </c>
      <c r="Q551" s="26" t="s">
        <v>317</v>
      </c>
      <c r="U551" s="26" t="s">
        <v>480</v>
      </c>
      <c r="W551" s="27"/>
      <c r="AA551" s="26">
        <v>71104</v>
      </c>
      <c r="AD551" s="47"/>
      <c r="AG551" s="28" t="s">
        <v>606</v>
      </c>
    </row>
    <row r="552" spans="1:33" x14ac:dyDescent="0.25">
      <c r="A552" s="10">
        <f t="shared" si="22"/>
        <v>551</v>
      </c>
      <c r="B552" s="10">
        <f t="shared" si="22"/>
        <v>1550</v>
      </c>
      <c r="F552" s="26"/>
      <c r="G552" s="26"/>
      <c r="H552" s="26"/>
      <c r="I552" s="26"/>
      <c r="J552" s="26"/>
      <c r="K552" s="26"/>
      <c r="L552" s="10" t="s">
        <v>58</v>
      </c>
      <c r="M552" s="26" t="s">
        <v>318</v>
      </c>
      <c r="N552" s="26"/>
      <c r="P552" s="26" t="s">
        <v>574</v>
      </c>
      <c r="Q552" s="26" t="s">
        <v>322</v>
      </c>
      <c r="U552" s="26" t="s">
        <v>480</v>
      </c>
      <c r="W552" s="27"/>
      <c r="AA552" s="26">
        <v>71104</v>
      </c>
      <c r="AD552" s="47"/>
      <c r="AG552" s="28" t="s">
        <v>607</v>
      </c>
    </row>
    <row r="553" spans="1:33" x14ac:dyDescent="0.25">
      <c r="A553" s="10">
        <f t="shared" si="22"/>
        <v>552</v>
      </c>
      <c r="B553" s="10">
        <f t="shared" si="22"/>
        <v>1551</v>
      </c>
      <c r="F553" s="26"/>
      <c r="G553" s="26"/>
      <c r="H553" s="26"/>
      <c r="I553" s="26"/>
      <c r="J553" s="26"/>
      <c r="K553" s="26"/>
      <c r="L553" s="10" t="s">
        <v>58</v>
      </c>
      <c r="M553" s="26" t="s">
        <v>318</v>
      </c>
      <c r="N553" s="26"/>
      <c r="P553" s="26" t="s">
        <v>574</v>
      </c>
      <c r="Q553" s="26" t="s">
        <v>324</v>
      </c>
      <c r="U553" s="26" t="s">
        <v>480</v>
      </c>
      <c r="W553" s="27"/>
      <c r="AA553" s="26">
        <v>71104</v>
      </c>
      <c r="AD553" s="47"/>
      <c r="AG553" s="28" t="s">
        <v>608</v>
      </c>
    </row>
    <row r="554" spans="1:33" x14ac:dyDescent="0.25">
      <c r="A554" s="10">
        <f t="shared" si="22"/>
        <v>553</v>
      </c>
      <c r="B554" s="10">
        <f t="shared" si="22"/>
        <v>1552</v>
      </c>
      <c r="F554" s="26"/>
      <c r="G554" s="26"/>
      <c r="H554" s="26"/>
      <c r="I554" s="26"/>
      <c r="J554" s="26"/>
      <c r="K554" s="26"/>
      <c r="L554" s="10" t="s">
        <v>58</v>
      </c>
      <c r="M554" s="26" t="s">
        <v>318</v>
      </c>
      <c r="N554" s="26"/>
      <c r="P554" s="26" t="s">
        <v>574</v>
      </c>
      <c r="Q554" s="26" t="s">
        <v>317</v>
      </c>
      <c r="U554" s="26" t="s">
        <v>610</v>
      </c>
      <c r="W554" s="27"/>
      <c r="AA554" s="26">
        <v>71105</v>
      </c>
      <c r="AD554" s="47"/>
      <c r="AG554" s="28" t="s">
        <v>609</v>
      </c>
    </row>
    <row r="555" spans="1:33" x14ac:dyDescent="0.25">
      <c r="A555" s="10">
        <f t="shared" si="22"/>
        <v>554</v>
      </c>
      <c r="B555" s="10">
        <f t="shared" si="22"/>
        <v>1553</v>
      </c>
      <c r="F555" s="26"/>
      <c r="G555" s="26"/>
      <c r="H555" s="26"/>
      <c r="I555" s="26"/>
      <c r="J555" s="26"/>
      <c r="K555" s="26"/>
      <c r="L555" s="10" t="s">
        <v>58</v>
      </c>
      <c r="M555" s="26" t="s">
        <v>318</v>
      </c>
      <c r="N555" s="26"/>
      <c r="P555" s="26" t="s">
        <v>574</v>
      </c>
      <c r="Q555" s="26" t="s">
        <v>322</v>
      </c>
      <c r="U555" s="26" t="s">
        <v>610</v>
      </c>
      <c r="W555" s="27"/>
      <c r="AA555" s="26">
        <v>71105</v>
      </c>
      <c r="AD555" s="47"/>
      <c r="AG555" s="28" t="s">
        <v>611</v>
      </c>
    </row>
    <row r="556" spans="1:33" x14ac:dyDescent="0.25">
      <c r="A556" s="10">
        <f t="shared" si="22"/>
        <v>555</v>
      </c>
      <c r="B556" s="10">
        <f t="shared" si="22"/>
        <v>1554</v>
      </c>
      <c r="F556" s="26"/>
      <c r="G556" s="26"/>
      <c r="H556" s="26"/>
      <c r="I556" s="26"/>
      <c r="J556" s="26"/>
      <c r="K556" s="26"/>
      <c r="L556" s="10" t="s">
        <v>58</v>
      </c>
      <c r="M556" s="26" t="s">
        <v>318</v>
      </c>
      <c r="N556" s="26"/>
      <c r="P556" s="26" t="s">
        <v>574</v>
      </c>
      <c r="Q556" s="26" t="s">
        <v>324</v>
      </c>
      <c r="U556" s="26" t="s">
        <v>610</v>
      </c>
      <c r="W556" s="27"/>
      <c r="AA556" s="26">
        <v>71105</v>
      </c>
      <c r="AD556" s="47"/>
      <c r="AG556" s="28" t="s">
        <v>612</v>
      </c>
    </row>
    <row r="557" spans="1:33" x14ac:dyDescent="0.25">
      <c r="A557" s="10">
        <f t="shared" si="22"/>
        <v>556</v>
      </c>
      <c r="B557" s="10">
        <f t="shared" si="22"/>
        <v>1555</v>
      </c>
      <c r="F557" s="26"/>
      <c r="G557" s="26"/>
      <c r="H557" s="26"/>
      <c r="I557" s="26"/>
      <c r="J557" s="26"/>
      <c r="K557" s="26"/>
      <c r="L557" s="10" t="s">
        <v>58</v>
      </c>
      <c r="M557" s="26" t="s">
        <v>318</v>
      </c>
      <c r="N557" s="26"/>
      <c r="P557" s="26" t="s">
        <v>574</v>
      </c>
      <c r="Q557" s="26" t="s">
        <v>317</v>
      </c>
      <c r="U557" s="26" t="s">
        <v>484</v>
      </c>
      <c r="W557" s="27"/>
      <c r="AA557" s="26">
        <v>71105</v>
      </c>
      <c r="AD557" s="47"/>
      <c r="AG557" s="28" t="s">
        <v>613</v>
      </c>
    </row>
    <row r="558" spans="1:33" x14ac:dyDescent="0.25">
      <c r="A558" s="10">
        <f t="shared" si="22"/>
        <v>557</v>
      </c>
      <c r="B558" s="10">
        <f t="shared" si="22"/>
        <v>1556</v>
      </c>
      <c r="F558" s="26"/>
      <c r="G558" s="26"/>
      <c r="H558" s="26"/>
      <c r="I558" s="26"/>
      <c r="J558" s="26"/>
      <c r="K558" s="26"/>
      <c r="L558" s="10" t="s">
        <v>58</v>
      </c>
      <c r="M558" s="26" t="s">
        <v>318</v>
      </c>
      <c r="N558" s="26"/>
      <c r="P558" s="26" t="s">
        <v>574</v>
      </c>
      <c r="Q558" s="26" t="s">
        <v>322</v>
      </c>
      <c r="U558" s="26" t="s">
        <v>484</v>
      </c>
      <c r="W558" s="27"/>
      <c r="AA558" s="26">
        <v>71105</v>
      </c>
      <c r="AD558" s="47"/>
      <c r="AG558" s="28" t="s">
        <v>614</v>
      </c>
    </row>
    <row r="559" spans="1:33" x14ac:dyDescent="0.25">
      <c r="A559" s="10">
        <f t="shared" si="22"/>
        <v>558</v>
      </c>
      <c r="B559" s="10">
        <f t="shared" si="22"/>
        <v>1557</v>
      </c>
      <c r="F559" s="26"/>
      <c r="G559" s="26"/>
      <c r="H559" s="26"/>
      <c r="I559" s="26"/>
      <c r="J559" s="26"/>
      <c r="K559" s="26"/>
      <c r="L559" s="10" t="s">
        <v>58</v>
      </c>
      <c r="M559" s="26" t="s">
        <v>318</v>
      </c>
      <c r="N559" s="26"/>
      <c r="P559" s="26" t="s">
        <v>574</v>
      </c>
      <c r="Q559" s="26" t="s">
        <v>324</v>
      </c>
      <c r="U559" s="26" t="s">
        <v>484</v>
      </c>
      <c r="W559" s="27"/>
      <c r="AA559" s="26">
        <v>71105</v>
      </c>
      <c r="AD559" s="47"/>
      <c r="AG559" s="28" t="s">
        <v>615</v>
      </c>
    </row>
    <row r="560" spans="1:33" x14ac:dyDescent="0.25">
      <c r="A560" s="10">
        <f t="shared" si="22"/>
        <v>559</v>
      </c>
      <c r="B560" s="10">
        <f t="shared" si="22"/>
        <v>1558</v>
      </c>
      <c r="F560" s="26"/>
      <c r="G560" s="26"/>
      <c r="H560" s="26"/>
      <c r="I560" s="26"/>
      <c r="J560" s="26"/>
      <c r="K560" s="26"/>
      <c r="L560" s="10" t="s">
        <v>58</v>
      </c>
      <c r="M560" s="26" t="s">
        <v>318</v>
      </c>
      <c r="N560" s="26"/>
      <c r="P560" s="26" t="s">
        <v>574</v>
      </c>
      <c r="Q560" s="26" t="s">
        <v>317</v>
      </c>
      <c r="U560" s="26" t="s">
        <v>617</v>
      </c>
      <c r="W560" s="27"/>
      <c r="AA560" s="26">
        <v>71105</v>
      </c>
      <c r="AD560" s="47"/>
      <c r="AG560" s="28" t="s">
        <v>616</v>
      </c>
    </row>
    <row r="561" spans="1:33" x14ac:dyDescent="0.25">
      <c r="A561" s="10">
        <f t="shared" si="22"/>
        <v>560</v>
      </c>
      <c r="B561" s="10">
        <f t="shared" si="22"/>
        <v>1559</v>
      </c>
      <c r="F561" s="26"/>
      <c r="G561" s="26"/>
      <c r="H561" s="26"/>
      <c r="I561" s="26"/>
      <c r="J561" s="26"/>
      <c r="K561" s="26"/>
      <c r="L561" s="10" t="s">
        <v>58</v>
      </c>
      <c r="M561" s="26" t="s">
        <v>318</v>
      </c>
      <c r="N561" s="26"/>
      <c r="P561" s="26" t="s">
        <v>574</v>
      </c>
      <c r="Q561" s="26" t="s">
        <v>322</v>
      </c>
      <c r="U561" s="26" t="s">
        <v>617</v>
      </c>
      <c r="W561" s="27"/>
      <c r="AA561" s="26">
        <v>71105</v>
      </c>
      <c r="AD561" s="47"/>
      <c r="AG561" s="28" t="s">
        <v>618</v>
      </c>
    </row>
    <row r="562" spans="1:33" x14ac:dyDescent="0.25">
      <c r="A562" s="10">
        <f t="shared" si="22"/>
        <v>561</v>
      </c>
      <c r="B562" s="10">
        <f t="shared" si="22"/>
        <v>1560</v>
      </c>
      <c r="F562" s="26"/>
      <c r="G562" s="26"/>
      <c r="H562" s="26"/>
      <c r="I562" s="26"/>
      <c r="J562" s="26"/>
      <c r="K562" s="26"/>
      <c r="L562" s="10" t="s">
        <v>58</v>
      </c>
      <c r="M562" s="26" t="s">
        <v>318</v>
      </c>
      <c r="N562" s="26"/>
      <c r="P562" s="26" t="s">
        <v>574</v>
      </c>
      <c r="Q562" s="26" t="s">
        <v>324</v>
      </c>
      <c r="U562" s="26" t="s">
        <v>617</v>
      </c>
      <c r="W562" s="27"/>
      <c r="AA562" s="26">
        <v>71105</v>
      </c>
      <c r="AD562" s="47"/>
      <c r="AG562" s="28" t="s">
        <v>619</v>
      </c>
    </row>
    <row r="563" spans="1:33" x14ac:dyDescent="0.25">
      <c r="A563" s="10">
        <f t="shared" si="22"/>
        <v>562</v>
      </c>
      <c r="B563" s="10">
        <f t="shared" si="22"/>
        <v>1561</v>
      </c>
      <c r="F563" s="26"/>
      <c r="G563" s="26"/>
      <c r="H563" s="26"/>
      <c r="I563" s="26"/>
      <c r="J563" s="26"/>
      <c r="K563" s="26"/>
      <c r="L563" s="10" t="s">
        <v>58</v>
      </c>
      <c r="M563" s="26" t="s">
        <v>318</v>
      </c>
      <c r="N563" s="26"/>
      <c r="P563" s="26" t="s">
        <v>574</v>
      </c>
      <c r="Q563" s="26" t="s">
        <v>317</v>
      </c>
      <c r="U563" s="26" t="s">
        <v>488</v>
      </c>
      <c r="W563" s="27"/>
      <c r="AA563" s="26">
        <v>71106</v>
      </c>
      <c r="AD563" s="47"/>
      <c r="AG563" s="28" t="s">
        <v>620</v>
      </c>
    </row>
    <row r="564" spans="1:33" x14ac:dyDescent="0.25">
      <c r="A564" s="10">
        <f t="shared" ref="A564:B579" si="23">A563+1</f>
        <v>563</v>
      </c>
      <c r="B564" s="10">
        <f t="shared" si="23"/>
        <v>1562</v>
      </c>
      <c r="F564" s="26"/>
      <c r="G564" s="26"/>
      <c r="H564" s="26"/>
      <c r="I564" s="26"/>
      <c r="J564" s="26"/>
      <c r="K564" s="26"/>
      <c r="L564" s="10" t="s">
        <v>58</v>
      </c>
      <c r="M564" s="26" t="s">
        <v>318</v>
      </c>
      <c r="N564" s="26"/>
      <c r="P564" s="26" t="s">
        <v>574</v>
      </c>
      <c r="Q564" s="26" t="s">
        <v>322</v>
      </c>
      <c r="U564" s="26" t="s">
        <v>488</v>
      </c>
      <c r="W564" s="27"/>
      <c r="AA564" s="26">
        <v>71106</v>
      </c>
      <c r="AD564" s="47"/>
      <c r="AG564" s="28" t="s">
        <v>621</v>
      </c>
    </row>
    <row r="565" spans="1:33" x14ac:dyDescent="0.25">
      <c r="A565" s="10">
        <f t="shared" si="23"/>
        <v>564</v>
      </c>
      <c r="B565" s="10">
        <f t="shared" si="23"/>
        <v>1563</v>
      </c>
      <c r="F565" s="26"/>
      <c r="G565" s="26"/>
      <c r="H565" s="26"/>
      <c r="I565" s="26"/>
      <c r="J565" s="26"/>
      <c r="K565" s="26"/>
      <c r="L565" s="10" t="s">
        <v>58</v>
      </c>
      <c r="M565" s="26" t="s">
        <v>318</v>
      </c>
      <c r="N565" s="26"/>
      <c r="P565" s="26" t="s">
        <v>574</v>
      </c>
      <c r="Q565" s="26" t="s">
        <v>324</v>
      </c>
      <c r="U565" s="26" t="s">
        <v>488</v>
      </c>
      <c r="W565" s="27"/>
      <c r="AA565" s="26">
        <v>71106</v>
      </c>
      <c r="AD565" s="47"/>
      <c r="AG565" s="28" t="s">
        <v>622</v>
      </c>
    </row>
    <row r="566" spans="1:33" x14ac:dyDescent="0.25">
      <c r="A566" s="10">
        <f t="shared" si="23"/>
        <v>565</v>
      </c>
      <c r="B566" s="10">
        <f t="shared" si="23"/>
        <v>1564</v>
      </c>
      <c r="F566" s="26"/>
      <c r="G566" s="26"/>
      <c r="H566" s="26"/>
      <c r="I566" s="26"/>
      <c r="J566" s="26"/>
      <c r="K566" s="26"/>
      <c r="L566" s="10" t="s">
        <v>58</v>
      </c>
      <c r="M566" s="26" t="s">
        <v>318</v>
      </c>
      <c r="N566" s="26"/>
      <c r="P566" s="26" t="s">
        <v>574</v>
      </c>
      <c r="Q566" s="26" t="s">
        <v>317</v>
      </c>
      <c r="U566" s="26" t="s">
        <v>624</v>
      </c>
      <c r="W566" s="27"/>
      <c r="AA566" s="26">
        <v>71107</v>
      </c>
      <c r="AD566" s="47"/>
      <c r="AG566" s="28" t="s">
        <v>623</v>
      </c>
    </row>
    <row r="567" spans="1:33" x14ac:dyDescent="0.25">
      <c r="A567" s="10">
        <f t="shared" si="23"/>
        <v>566</v>
      </c>
      <c r="B567" s="10">
        <f t="shared" si="23"/>
        <v>1565</v>
      </c>
      <c r="F567" s="26"/>
      <c r="G567" s="26"/>
      <c r="H567" s="26"/>
      <c r="I567" s="26"/>
      <c r="J567" s="26"/>
      <c r="K567" s="26"/>
      <c r="L567" s="10" t="s">
        <v>58</v>
      </c>
      <c r="M567" s="26" t="s">
        <v>318</v>
      </c>
      <c r="N567" s="26"/>
      <c r="P567" s="26" t="s">
        <v>574</v>
      </c>
      <c r="Q567" s="26" t="s">
        <v>322</v>
      </c>
      <c r="U567" s="26" t="s">
        <v>624</v>
      </c>
      <c r="W567" s="27"/>
      <c r="AA567" s="26">
        <v>71107</v>
      </c>
      <c r="AD567" s="47"/>
      <c r="AG567" s="28" t="s">
        <v>625</v>
      </c>
    </row>
    <row r="568" spans="1:33" x14ac:dyDescent="0.25">
      <c r="A568" s="10">
        <f t="shared" si="23"/>
        <v>567</v>
      </c>
      <c r="B568" s="10">
        <f t="shared" si="23"/>
        <v>1566</v>
      </c>
      <c r="F568" s="26"/>
      <c r="G568" s="26"/>
      <c r="H568" s="26"/>
      <c r="I568" s="26"/>
      <c r="J568" s="26"/>
      <c r="K568" s="26"/>
      <c r="L568" s="10" t="s">
        <v>58</v>
      </c>
      <c r="M568" s="26" t="s">
        <v>318</v>
      </c>
      <c r="N568" s="26"/>
      <c r="P568" s="26" t="s">
        <v>574</v>
      </c>
      <c r="Q568" s="26" t="s">
        <v>324</v>
      </c>
      <c r="U568" s="26" t="s">
        <v>624</v>
      </c>
      <c r="W568" s="27"/>
      <c r="AA568" s="26">
        <v>71107</v>
      </c>
      <c r="AD568" s="47"/>
      <c r="AG568" s="28" t="s">
        <v>626</v>
      </c>
    </row>
    <row r="569" spans="1:33" x14ac:dyDescent="0.25">
      <c r="A569" s="10">
        <f t="shared" si="23"/>
        <v>568</v>
      </c>
      <c r="B569" s="10">
        <f t="shared" si="23"/>
        <v>1567</v>
      </c>
      <c r="F569" s="26"/>
      <c r="G569" s="26"/>
      <c r="H569" s="26"/>
      <c r="I569" s="26"/>
      <c r="J569" s="26"/>
      <c r="K569" s="26"/>
      <c r="L569" s="10" t="s">
        <v>58</v>
      </c>
      <c r="M569" s="26" t="s">
        <v>318</v>
      </c>
      <c r="N569" s="26"/>
      <c r="P569" s="26" t="s">
        <v>574</v>
      </c>
      <c r="Q569" s="26" t="s">
        <v>317</v>
      </c>
      <c r="U569" s="26" t="s">
        <v>492</v>
      </c>
      <c r="W569" s="27"/>
      <c r="AA569" s="26">
        <v>71107</v>
      </c>
      <c r="AD569" s="47"/>
      <c r="AG569" s="28" t="s">
        <v>627</v>
      </c>
    </row>
    <row r="570" spans="1:33" x14ac:dyDescent="0.25">
      <c r="A570" s="10">
        <f t="shared" si="23"/>
        <v>569</v>
      </c>
      <c r="B570" s="10">
        <f t="shared" si="23"/>
        <v>1568</v>
      </c>
      <c r="F570" s="26"/>
      <c r="G570" s="26"/>
      <c r="H570" s="26"/>
      <c r="I570" s="26"/>
      <c r="J570" s="26"/>
      <c r="K570" s="26"/>
      <c r="L570" s="10" t="s">
        <v>58</v>
      </c>
      <c r="M570" s="26" t="s">
        <v>318</v>
      </c>
      <c r="N570" s="26"/>
      <c r="P570" s="26" t="s">
        <v>574</v>
      </c>
      <c r="Q570" s="26" t="s">
        <v>322</v>
      </c>
      <c r="U570" s="26" t="s">
        <v>492</v>
      </c>
      <c r="W570" s="27"/>
      <c r="AA570" s="26">
        <v>71107</v>
      </c>
      <c r="AD570" s="47"/>
      <c r="AG570" s="28" t="s">
        <v>628</v>
      </c>
    </row>
    <row r="571" spans="1:33" x14ac:dyDescent="0.25">
      <c r="A571" s="10">
        <f t="shared" si="23"/>
        <v>570</v>
      </c>
      <c r="B571" s="10">
        <f t="shared" si="23"/>
        <v>1569</v>
      </c>
      <c r="F571" s="26"/>
      <c r="G571" s="26"/>
      <c r="H571" s="26"/>
      <c r="I571" s="26"/>
      <c r="J571" s="26"/>
      <c r="K571" s="26"/>
      <c r="L571" s="10" t="s">
        <v>58</v>
      </c>
      <c r="M571" s="26" t="s">
        <v>318</v>
      </c>
      <c r="N571" s="26"/>
      <c r="P571" s="26" t="s">
        <v>574</v>
      </c>
      <c r="Q571" s="26" t="s">
        <v>324</v>
      </c>
      <c r="U571" s="26" t="s">
        <v>492</v>
      </c>
      <c r="W571" s="27"/>
      <c r="AA571" s="26">
        <v>71107</v>
      </c>
      <c r="AD571" s="47"/>
      <c r="AG571" s="28" t="s">
        <v>629</v>
      </c>
    </row>
    <row r="572" spans="1:33" x14ac:dyDescent="0.25">
      <c r="A572" s="10">
        <f t="shared" si="23"/>
        <v>571</v>
      </c>
      <c r="B572" s="10">
        <f t="shared" si="23"/>
        <v>1570</v>
      </c>
      <c r="F572" s="26"/>
      <c r="G572" s="26"/>
      <c r="H572" s="26"/>
      <c r="I572" s="26"/>
      <c r="J572" s="26"/>
      <c r="K572" s="26"/>
      <c r="L572" s="10" t="s">
        <v>58</v>
      </c>
      <c r="M572" s="26" t="s">
        <v>318</v>
      </c>
      <c r="N572" s="26"/>
      <c r="P572" s="26" t="s">
        <v>574</v>
      </c>
      <c r="Q572" s="26" t="s">
        <v>317</v>
      </c>
      <c r="U572" s="26" t="s">
        <v>496</v>
      </c>
      <c r="W572" s="27"/>
      <c r="AA572" s="26">
        <v>71108</v>
      </c>
      <c r="AD572" s="47"/>
      <c r="AG572" s="28" t="s">
        <v>630</v>
      </c>
    </row>
    <row r="573" spans="1:33" x14ac:dyDescent="0.25">
      <c r="A573" s="10">
        <f t="shared" si="23"/>
        <v>572</v>
      </c>
      <c r="B573" s="10">
        <f t="shared" si="23"/>
        <v>1571</v>
      </c>
      <c r="F573" s="26"/>
      <c r="G573" s="26"/>
      <c r="H573" s="26"/>
      <c r="I573" s="26"/>
      <c r="J573" s="26"/>
      <c r="K573" s="26"/>
      <c r="L573" s="10" t="s">
        <v>58</v>
      </c>
      <c r="M573" s="26" t="s">
        <v>318</v>
      </c>
      <c r="N573" s="26"/>
      <c r="P573" s="26" t="s">
        <v>574</v>
      </c>
      <c r="Q573" s="26" t="s">
        <v>322</v>
      </c>
      <c r="U573" s="26" t="s">
        <v>496</v>
      </c>
      <c r="W573" s="27"/>
      <c r="AA573" s="26">
        <v>71108</v>
      </c>
      <c r="AD573" s="47"/>
      <c r="AG573" s="28" t="s">
        <v>631</v>
      </c>
    </row>
    <row r="574" spans="1:33" x14ac:dyDescent="0.25">
      <c r="A574" s="10">
        <f t="shared" si="23"/>
        <v>573</v>
      </c>
      <c r="B574" s="10">
        <f t="shared" si="23"/>
        <v>1572</v>
      </c>
      <c r="F574" s="26"/>
      <c r="G574" s="26"/>
      <c r="H574" s="26"/>
      <c r="I574" s="26"/>
      <c r="J574" s="26"/>
      <c r="K574" s="26"/>
      <c r="L574" s="10" t="s">
        <v>58</v>
      </c>
      <c r="M574" s="26" t="s">
        <v>318</v>
      </c>
      <c r="N574" s="26"/>
      <c r="P574" s="26" t="s">
        <v>574</v>
      </c>
      <c r="Q574" s="26" t="s">
        <v>324</v>
      </c>
      <c r="U574" s="26" t="s">
        <v>496</v>
      </c>
      <c r="W574" s="27"/>
      <c r="AA574" s="26">
        <v>71108</v>
      </c>
      <c r="AD574" s="47"/>
      <c r="AG574" s="28" t="s">
        <v>632</v>
      </c>
    </row>
    <row r="575" spans="1:33" x14ac:dyDescent="0.25">
      <c r="A575" s="10">
        <f t="shared" si="23"/>
        <v>574</v>
      </c>
      <c r="B575" s="10">
        <f t="shared" si="23"/>
        <v>1573</v>
      </c>
      <c r="F575" s="26"/>
      <c r="G575" s="26"/>
      <c r="H575" s="26"/>
      <c r="I575" s="26"/>
      <c r="J575" s="26"/>
      <c r="K575" s="26"/>
      <c r="L575" s="10" t="s">
        <v>58</v>
      </c>
      <c r="M575" s="26" t="s">
        <v>318</v>
      </c>
      <c r="N575" s="26"/>
      <c r="P575" s="26" t="s">
        <v>574</v>
      </c>
      <c r="Q575" s="26" t="s">
        <v>317</v>
      </c>
      <c r="U575" s="26" t="s">
        <v>500</v>
      </c>
      <c r="W575" s="27"/>
      <c r="AA575" s="26">
        <v>71109</v>
      </c>
      <c r="AD575" s="47"/>
      <c r="AG575" s="28" t="s">
        <v>633</v>
      </c>
    </row>
    <row r="576" spans="1:33" x14ac:dyDescent="0.25">
      <c r="A576" s="10">
        <f t="shared" si="23"/>
        <v>575</v>
      </c>
      <c r="B576" s="10">
        <f t="shared" si="23"/>
        <v>1574</v>
      </c>
      <c r="F576" s="26"/>
      <c r="G576" s="26"/>
      <c r="H576" s="26"/>
      <c r="I576" s="26"/>
      <c r="J576" s="26"/>
      <c r="K576" s="26"/>
      <c r="L576" s="10" t="s">
        <v>58</v>
      </c>
      <c r="M576" s="26" t="s">
        <v>318</v>
      </c>
      <c r="N576" s="26"/>
      <c r="P576" s="26" t="s">
        <v>574</v>
      </c>
      <c r="Q576" s="26" t="s">
        <v>322</v>
      </c>
      <c r="U576" s="26" t="s">
        <v>500</v>
      </c>
      <c r="W576" s="27"/>
      <c r="AA576" s="26">
        <v>71109</v>
      </c>
      <c r="AD576" s="47"/>
      <c r="AG576" s="28" t="s">
        <v>634</v>
      </c>
    </row>
    <row r="577" spans="1:33" x14ac:dyDescent="0.25">
      <c r="A577" s="10">
        <f t="shared" si="23"/>
        <v>576</v>
      </c>
      <c r="B577" s="10">
        <f t="shared" si="23"/>
        <v>1575</v>
      </c>
      <c r="F577" s="26"/>
      <c r="G577" s="26"/>
      <c r="H577" s="26"/>
      <c r="I577" s="26"/>
      <c r="J577" s="26"/>
      <c r="K577" s="26"/>
      <c r="L577" s="10" t="s">
        <v>58</v>
      </c>
      <c r="M577" s="26" t="s">
        <v>318</v>
      </c>
      <c r="N577" s="26"/>
      <c r="P577" s="26" t="s">
        <v>574</v>
      </c>
      <c r="Q577" s="26" t="s">
        <v>324</v>
      </c>
      <c r="U577" s="26" t="s">
        <v>500</v>
      </c>
      <c r="W577" s="27"/>
      <c r="AA577" s="26">
        <v>71109</v>
      </c>
      <c r="AD577" s="47"/>
      <c r="AG577" s="28" t="s">
        <v>635</v>
      </c>
    </row>
    <row r="578" spans="1:33" x14ac:dyDescent="0.25">
      <c r="A578" s="10">
        <f t="shared" si="23"/>
        <v>577</v>
      </c>
      <c r="B578" s="10">
        <f t="shared" si="23"/>
        <v>1576</v>
      </c>
      <c r="F578" s="26"/>
      <c r="G578" s="26"/>
      <c r="H578" s="26"/>
      <c r="I578" s="26"/>
      <c r="J578" s="26"/>
      <c r="K578" s="26"/>
      <c r="L578" s="10" t="s">
        <v>58</v>
      </c>
      <c r="M578" s="26" t="s">
        <v>318</v>
      </c>
      <c r="N578" s="26"/>
      <c r="P578" s="26" t="s">
        <v>637</v>
      </c>
      <c r="Q578" s="26" t="s">
        <v>317</v>
      </c>
      <c r="U578" s="26" t="s">
        <v>439</v>
      </c>
      <c r="W578" s="27"/>
      <c r="AA578" s="26">
        <v>71002</v>
      </c>
      <c r="AD578" s="47"/>
      <c r="AG578" s="28" t="s">
        <v>636</v>
      </c>
    </row>
    <row r="579" spans="1:33" x14ac:dyDescent="0.25">
      <c r="A579" s="10">
        <f t="shared" si="23"/>
        <v>578</v>
      </c>
      <c r="B579" s="10">
        <f t="shared" si="23"/>
        <v>1577</v>
      </c>
      <c r="F579" s="26"/>
      <c r="G579" s="26"/>
      <c r="H579" s="26"/>
      <c r="I579" s="26"/>
      <c r="J579" s="26"/>
      <c r="K579" s="26"/>
      <c r="L579" s="10" t="s">
        <v>58</v>
      </c>
      <c r="M579" s="26" t="s">
        <v>318</v>
      </c>
      <c r="N579" s="26"/>
      <c r="P579" s="26" t="s">
        <v>637</v>
      </c>
      <c r="Q579" s="26" t="s">
        <v>322</v>
      </c>
      <c r="U579" s="26" t="s">
        <v>439</v>
      </c>
      <c r="W579" s="27"/>
      <c r="AA579" s="26">
        <v>71002</v>
      </c>
      <c r="AD579" s="47"/>
      <c r="AG579" s="28" t="s">
        <v>638</v>
      </c>
    </row>
    <row r="580" spans="1:33" x14ac:dyDescent="0.25">
      <c r="A580" s="10">
        <f t="shared" ref="A580:B595" si="24">A579+1</f>
        <v>579</v>
      </c>
      <c r="B580" s="10">
        <f t="shared" si="24"/>
        <v>1578</v>
      </c>
      <c r="F580" s="26"/>
      <c r="G580" s="26"/>
      <c r="H580" s="26"/>
      <c r="I580" s="26"/>
      <c r="J580" s="26"/>
      <c r="K580" s="26"/>
      <c r="L580" s="10" t="s">
        <v>58</v>
      </c>
      <c r="M580" s="26" t="s">
        <v>318</v>
      </c>
      <c r="N580" s="26"/>
      <c r="P580" s="26" t="s">
        <v>637</v>
      </c>
      <c r="Q580" s="26" t="s">
        <v>324</v>
      </c>
      <c r="U580" s="26" t="s">
        <v>439</v>
      </c>
      <c r="W580" s="27"/>
      <c r="AA580" s="26">
        <v>71002</v>
      </c>
      <c r="AD580" s="47"/>
      <c r="AG580" s="28" t="s">
        <v>639</v>
      </c>
    </row>
    <row r="581" spans="1:33" x14ac:dyDescent="0.25">
      <c r="A581" s="10">
        <f t="shared" si="24"/>
        <v>580</v>
      </c>
      <c r="B581" s="10">
        <f t="shared" si="24"/>
        <v>1579</v>
      </c>
      <c r="F581" s="26"/>
      <c r="G581" s="26"/>
      <c r="H581" s="26"/>
      <c r="I581" s="26"/>
      <c r="J581" s="26"/>
      <c r="K581" s="26"/>
      <c r="L581" s="10" t="s">
        <v>58</v>
      </c>
      <c r="M581" s="26" t="s">
        <v>318</v>
      </c>
      <c r="N581" s="26"/>
      <c r="P581" s="26" t="s">
        <v>637</v>
      </c>
      <c r="Q581" s="26" t="s">
        <v>317</v>
      </c>
      <c r="U581" s="26" t="s">
        <v>641</v>
      </c>
      <c r="W581" s="27"/>
      <c r="AA581" s="26">
        <v>71002</v>
      </c>
      <c r="AD581" s="47"/>
      <c r="AG581" s="28" t="s">
        <v>640</v>
      </c>
    </row>
    <row r="582" spans="1:33" x14ac:dyDescent="0.25">
      <c r="A582" s="10">
        <f t="shared" si="24"/>
        <v>581</v>
      </c>
      <c r="B582" s="10">
        <f t="shared" si="24"/>
        <v>1580</v>
      </c>
      <c r="F582" s="26"/>
      <c r="G582" s="26"/>
      <c r="H582" s="26"/>
      <c r="I582" s="26"/>
      <c r="J582" s="26"/>
      <c r="K582" s="26"/>
      <c r="L582" s="10" t="s">
        <v>58</v>
      </c>
      <c r="M582" s="26" t="s">
        <v>318</v>
      </c>
      <c r="N582" s="26"/>
      <c r="P582" s="26" t="s">
        <v>637</v>
      </c>
      <c r="Q582" s="26" t="s">
        <v>322</v>
      </c>
      <c r="U582" s="26" t="s">
        <v>641</v>
      </c>
      <c r="W582" s="27"/>
      <c r="AA582" s="26">
        <v>71002</v>
      </c>
      <c r="AD582" s="47"/>
      <c r="AG582" s="28" t="s">
        <v>642</v>
      </c>
    </row>
    <row r="583" spans="1:33" x14ac:dyDescent="0.25">
      <c r="A583" s="10">
        <f t="shared" si="24"/>
        <v>582</v>
      </c>
      <c r="B583" s="10">
        <f t="shared" si="24"/>
        <v>1581</v>
      </c>
      <c r="F583" s="26"/>
      <c r="G583" s="26"/>
      <c r="H583" s="26"/>
      <c r="I583" s="26"/>
      <c r="J583" s="26"/>
      <c r="K583" s="26"/>
      <c r="L583" s="10" t="s">
        <v>58</v>
      </c>
      <c r="M583" s="26" t="s">
        <v>318</v>
      </c>
      <c r="N583" s="26"/>
      <c r="P583" s="26" t="s">
        <v>637</v>
      </c>
      <c r="Q583" s="26" t="s">
        <v>324</v>
      </c>
      <c r="U583" s="26" t="s">
        <v>641</v>
      </c>
      <c r="W583" s="27"/>
      <c r="AA583" s="26">
        <v>71002</v>
      </c>
      <c r="AD583" s="47"/>
      <c r="AG583" s="28" t="s">
        <v>643</v>
      </c>
    </row>
    <row r="584" spans="1:33" x14ac:dyDescent="0.25">
      <c r="A584" s="10">
        <f t="shared" si="24"/>
        <v>583</v>
      </c>
      <c r="B584" s="10">
        <f t="shared" si="24"/>
        <v>1582</v>
      </c>
      <c r="F584" s="26"/>
      <c r="G584" s="26"/>
      <c r="H584" s="26"/>
      <c r="I584" s="26"/>
      <c r="J584" s="26"/>
      <c r="K584" s="26"/>
      <c r="L584" s="10" t="s">
        <v>58</v>
      </c>
      <c r="M584" s="26" t="s">
        <v>318</v>
      </c>
      <c r="N584" s="26"/>
      <c r="P584" s="26" t="s">
        <v>637</v>
      </c>
      <c r="Q584" s="26" t="s">
        <v>317</v>
      </c>
      <c r="U584" s="26" t="s">
        <v>645</v>
      </c>
      <c r="W584" s="27"/>
      <c r="AA584" s="26">
        <v>71002</v>
      </c>
      <c r="AD584" s="47"/>
      <c r="AG584" s="28" t="s">
        <v>644</v>
      </c>
    </row>
    <row r="585" spans="1:33" x14ac:dyDescent="0.25">
      <c r="A585" s="10">
        <f t="shared" si="24"/>
        <v>584</v>
      </c>
      <c r="B585" s="10">
        <f t="shared" si="24"/>
        <v>1583</v>
      </c>
      <c r="F585" s="26"/>
      <c r="G585" s="26"/>
      <c r="H585" s="26"/>
      <c r="I585" s="26"/>
      <c r="J585" s="26"/>
      <c r="K585" s="26"/>
      <c r="L585" s="10" t="s">
        <v>58</v>
      </c>
      <c r="M585" s="26" t="s">
        <v>318</v>
      </c>
      <c r="N585" s="26"/>
      <c r="P585" s="26" t="s">
        <v>637</v>
      </c>
      <c r="Q585" s="26" t="s">
        <v>322</v>
      </c>
      <c r="U585" s="26" t="s">
        <v>645</v>
      </c>
      <c r="W585" s="27"/>
      <c r="AA585" s="26">
        <v>71002</v>
      </c>
      <c r="AD585" s="47"/>
      <c r="AG585" s="28" t="s">
        <v>646</v>
      </c>
    </row>
    <row r="586" spans="1:33" x14ac:dyDescent="0.25">
      <c r="A586" s="10">
        <f t="shared" si="24"/>
        <v>585</v>
      </c>
      <c r="B586" s="10">
        <f t="shared" si="24"/>
        <v>1584</v>
      </c>
      <c r="F586" s="26"/>
      <c r="G586" s="26"/>
      <c r="H586" s="26"/>
      <c r="I586" s="26"/>
      <c r="J586" s="26"/>
      <c r="K586" s="26"/>
      <c r="L586" s="10" t="s">
        <v>58</v>
      </c>
      <c r="M586" s="26" t="s">
        <v>318</v>
      </c>
      <c r="N586" s="26"/>
      <c r="P586" s="26" t="s">
        <v>637</v>
      </c>
      <c r="Q586" s="26" t="s">
        <v>324</v>
      </c>
      <c r="U586" s="26" t="s">
        <v>645</v>
      </c>
      <c r="W586" s="27"/>
      <c r="AA586" s="26">
        <v>71002</v>
      </c>
      <c r="AD586" s="47"/>
      <c r="AG586" s="28" t="s">
        <v>647</v>
      </c>
    </row>
    <row r="587" spans="1:33" x14ac:dyDescent="0.25">
      <c r="A587" s="10">
        <f t="shared" si="24"/>
        <v>586</v>
      </c>
      <c r="B587" s="10">
        <f t="shared" si="24"/>
        <v>1585</v>
      </c>
      <c r="F587" s="26"/>
      <c r="G587" s="26"/>
      <c r="H587" s="26"/>
      <c r="I587" s="26"/>
      <c r="J587" s="26"/>
      <c r="K587" s="26"/>
      <c r="L587" s="10" t="s">
        <v>58</v>
      </c>
      <c r="M587" s="26" t="s">
        <v>318</v>
      </c>
      <c r="N587" s="26"/>
      <c r="P587" s="26" t="s">
        <v>637</v>
      </c>
      <c r="Q587" s="26" t="s">
        <v>317</v>
      </c>
      <c r="U587" s="26" t="s">
        <v>649</v>
      </c>
      <c r="W587" s="27"/>
      <c r="AA587" s="26">
        <v>71004</v>
      </c>
      <c r="AD587" s="47"/>
      <c r="AG587" s="28" t="s">
        <v>648</v>
      </c>
    </row>
    <row r="588" spans="1:33" x14ac:dyDescent="0.25">
      <c r="A588" s="10">
        <f t="shared" si="24"/>
        <v>587</v>
      </c>
      <c r="B588" s="10">
        <f t="shared" si="24"/>
        <v>1586</v>
      </c>
      <c r="F588" s="26"/>
      <c r="G588" s="26"/>
      <c r="H588" s="26"/>
      <c r="I588" s="26"/>
      <c r="J588" s="26"/>
      <c r="K588" s="26"/>
      <c r="L588" s="10" t="s">
        <v>58</v>
      </c>
      <c r="M588" s="26" t="s">
        <v>318</v>
      </c>
      <c r="N588" s="26"/>
      <c r="P588" s="26" t="s">
        <v>637</v>
      </c>
      <c r="Q588" s="26" t="s">
        <v>322</v>
      </c>
      <c r="U588" s="26" t="s">
        <v>649</v>
      </c>
      <c r="W588" s="27"/>
      <c r="AA588" s="26">
        <v>71004</v>
      </c>
      <c r="AD588" s="47"/>
      <c r="AG588" s="28" t="s">
        <v>650</v>
      </c>
    </row>
    <row r="589" spans="1:33" x14ac:dyDescent="0.25">
      <c r="A589" s="10">
        <f t="shared" si="24"/>
        <v>588</v>
      </c>
      <c r="B589" s="10">
        <f t="shared" si="24"/>
        <v>1587</v>
      </c>
      <c r="F589" s="26"/>
      <c r="G589" s="26"/>
      <c r="H589" s="26"/>
      <c r="I589" s="26"/>
      <c r="J589" s="26"/>
      <c r="K589" s="26"/>
      <c r="L589" s="10" t="s">
        <v>58</v>
      </c>
      <c r="M589" s="26" t="s">
        <v>318</v>
      </c>
      <c r="N589" s="26"/>
      <c r="P589" s="26" t="s">
        <v>637</v>
      </c>
      <c r="Q589" s="26" t="s">
        <v>324</v>
      </c>
      <c r="U589" s="26" t="s">
        <v>649</v>
      </c>
      <c r="W589" s="27"/>
      <c r="AA589" s="26">
        <v>71004</v>
      </c>
      <c r="AD589" s="47"/>
      <c r="AG589" s="28" t="s">
        <v>651</v>
      </c>
    </row>
    <row r="590" spans="1:33" x14ac:dyDescent="0.25">
      <c r="A590" s="10">
        <f t="shared" si="24"/>
        <v>589</v>
      </c>
      <c r="B590" s="10">
        <f t="shared" si="24"/>
        <v>1588</v>
      </c>
      <c r="F590" s="26"/>
      <c r="G590" s="26"/>
      <c r="H590" s="26"/>
      <c r="I590" s="26"/>
      <c r="J590" s="26"/>
      <c r="K590" s="26"/>
      <c r="L590" s="10" t="s">
        <v>58</v>
      </c>
      <c r="M590" s="26" t="s">
        <v>318</v>
      </c>
      <c r="N590" s="26"/>
      <c r="P590" s="26" t="s">
        <v>637</v>
      </c>
      <c r="Q590" s="26" t="s">
        <v>317</v>
      </c>
      <c r="U590" s="26" t="s">
        <v>653</v>
      </c>
      <c r="W590" s="27"/>
      <c r="AA590" s="26">
        <v>71005</v>
      </c>
      <c r="AD590" s="47"/>
      <c r="AG590" s="28" t="s">
        <v>652</v>
      </c>
    </row>
    <row r="591" spans="1:33" x14ac:dyDescent="0.25">
      <c r="A591" s="10">
        <f t="shared" si="24"/>
        <v>590</v>
      </c>
      <c r="B591" s="10">
        <f t="shared" si="24"/>
        <v>1589</v>
      </c>
      <c r="F591" s="26"/>
      <c r="G591" s="26"/>
      <c r="H591" s="26"/>
      <c r="I591" s="26"/>
      <c r="J591" s="26"/>
      <c r="K591" s="26"/>
      <c r="L591" s="10" t="s">
        <v>58</v>
      </c>
      <c r="M591" s="26" t="s">
        <v>318</v>
      </c>
      <c r="N591" s="26"/>
      <c r="P591" s="26" t="s">
        <v>637</v>
      </c>
      <c r="Q591" s="26" t="s">
        <v>322</v>
      </c>
      <c r="U591" s="26" t="s">
        <v>653</v>
      </c>
      <c r="W591" s="27"/>
      <c r="AA591" s="26">
        <v>71005</v>
      </c>
      <c r="AD591" s="47"/>
      <c r="AG591" s="28" t="s">
        <v>654</v>
      </c>
    </row>
    <row r="592" spans="1:33" x14ac:dyDescent="0.25">
      <c r="A592" s="10">
        <f t="shared" si="24"/>
        <v>591</v>
      </c>
      <c r="B592" s="10">
        <f t="shared" si="24"/>
        <v>1590</v>
      </c>
      <c r="F592" s="26"/>
      <c r="G592" s="26"/>
      <c r="H592" s="26"/>
      <c r="I592" s="26"/>
      <c r="J592" s="26"/>
      <c r="K592" s="26"/>
      <c r="L592" s="10" t="s">
        <v>58</v>
      </c>
      <c r="M592" s="26" t="s">
        <v>318</v>
      </c>
      <c r="N592" s="26"/>
      <c r="P592" s="26" t="s">
        <v>637</v>
      </c>
      <c r="Q592" s="26" t="s">
        <v>324</v>
      </c>
      <c r="U592" s="26" t="s">
        <v>653</v>
      </c>
      <c r="W592" s="27"/>
      <c r="AA592" s="26">
        <v>71005</v>
      </c>
      <c r="AD592" s="47"/>
      <c r="AG592" s="28" t="s">
        <v>655</v>
      </c>
    </row>
    <row r="593" spans="1:33" x14ac:dyDescent="0.25">
      <c r="A593" s="10">
        <f t="shared" si="24"/>
        <v>592</v>
      </c>
      <c r="B593" s="10">
        <f t="shared" si="24"/>
        <v>1591</v>
      </c>
      <c r="F593" s="26"/>
      <c r="G593" s="26"/>
      <c r="H593" s="26"/>
      <c r="I593" s="26"/>
      <c r="J593" s="26"/>
      <c r="K593" s="26"/>
      <c r="L593" s="10" t="s">
        <v>58</v>
      </c>
      <c r="M593" s="26" t="s">
        <v>318</v>
      </c>
      <c r="N593" s="26"/>
      <c r="P593" s="26" t="s">
        <v>637</v>
      </c>
      <c r="Q593" s="26" t="s">
        <v>317</v>
      </c>
      <c r="U593" s="26" t="s">
        <v>657</v>
      </c>
      <c r="W593" s="27"/>
      <c r="AA593" s="26">
        <v>71007</v>
      </c>
      <c r="AD593" s="47"/>
      <c r="AG593" s="28" t="s">
        <v>656</v>
      </c>
    </row>
    <row r="594" spans="1:33" x14ac:dyDescent="0.25">
      <c r="A594" s="10">
        <f t="shared" si="24"/>
        <v>593</v>
      </c>
      <c r="B594" s="10">
        <f t="shared" si="24"/>
        <v>1592</v>
      </c>
      <c r="F594" s="26"/>
      <c r="G594" s="26"/>
      <c r="H594" s="26"/>
      <c r="I594" s="26"/>
      <c r="J594" s="26"/>
      <c r="K594" s="26"/>
      <c r="L594" s="10" t="s">
        <v>58</v>
      </c>
      <c r="M594" s="26" t="s">
        <v>318</v>
      </c>
      <c r="N594" s="26"/>
      <c r="P594" s="26" t="s">
        <v>637</v>
      </c>
      <c r="Q594" s="26" t="s">
        <v>322</v>
      </c>
      <c r="U594" s="26" t="s">
        <v>657</v>
      </c>
      <c r="W594" s="27"/>
      <c r="AA594" s="26">
        <v>71007</v>
      </c>
      <c r="AD594" s="47"/>
      <c r="AG594" s="28" t="s">
        <v>658</v>
      </c>
    </row>
    <row r="595" spans="1:33" x14ac:dyDescent="0.25">
      <c r="A595" s="10">
        <f t="shared" si="24"/>
        <v>594</v>
      </c>
      <c r="B595" s="10">
        <f t="shared" si="24"/>
        <v>1593</v>
      </c>
      <c r="F595" s="26"/>
      <c r="G595" s="26"/>
      <c r="H595" s="26"/>
      <c r="I595" s="26"/>
      <c r="J595" s="26"/>
      <c r="K595" s="26"/>
      <c r="L595" s="10" t="s">
        <v>58</v>
      </c>
      <c r="M595" s="26" t="s">
        <v>318</v>
      </c>
      <c r="N595" s="26"/>
      <c r="P595" s="26" t="s">
        <v>637</v>
      </c>
      <c r="Q595" s="26" t="s">
        <v>324</v>
      </c>
      <c r="U595" s="26" t="s">
        <v>657</v>
      </c>
      <c r="W595" s="27"/>
      <c r="AA595" s="26">
        <v>71007</v>
      </c>
      <c r="AD595" s="47"/>
      <c r="AG595" s="28" t="s">
        <v>659</v>
      </c>
    </row>
    <row r="596" spans="1:33" x14ac:dyDescent="0.25">
      <c r="A596" s="10">
        <f t="shared" ref="A596:B611" si="25">A595+1</f>
        <v>595</v>
      </c>
      <c r="B596" s="10">
        <f t="shared" si="25"/>
        <v>1594</v>
      </c>
      <c r="F596" s="26"/>
      <c r="G596" s="26"/>
      <c r="H596" s="26"/>
      <c r="I596" s="26"/>
      <c r="J596" s="26"/>
      <c r="K596" s="26"/>
      <c r="L596" s="10" t="s">
        <v>58</v>
      </c>
      <c r="M596" s="26" t="s">
        <v>318</v>
      </c>
      <c r="N596" s="26"/>
      <c r="P596" s="26" t="s">
        <v>637</v>
      </c>
      <c r="Q596" s="26" t="s">
        <v>317</v>
      </c>
      <c r="U596" s="26" t="s">
        <v>661</v>
      </c>
      <c r="W596" s="27"/>
      <c r="AA596" s="26">
        <v>71008</v>
      </c>
      <c r="AD596" s="47"/>
      <c r="AG596" s="28" t="s">
        <v>660</v>
      </c>
    </row>
    <row r="597" spans="1:33" x14ac:dyDescent="0.25">
      <c r="A597" s="10">
        <f t="shared" si="25"/>
        <v>596</v>
      </c>
      <c r="B597" s="10">
        <f t="shared" si="25"/>
        <v>1595</v>
      </c>
      <c r="F597" s="26"/>
      <c r="G597" s="26"/>
      <c r="H597" s="26"/>
      <c r="I597" s="26"/>
      <c r="J597" s="26"/>
      <c r="K597" s="26"/>
      <c r="L597" s="10" t="s">
        <v>58</v>
      </c>
      <c r="M597" s="26" t="s">
        <v>318</v>
      </c>
      <c r="N597" s="26"/>
      <c r="P597" s="26" t="s">
        <v>637</v>
      </c>
      <c r="Q597" s="26" t="s">
        <v>322</v>
      </c>
      <c r="U597" s="26" t="s">
        <v>661</v>
      </c>
      <c r="W597" s="27"/>
      <c r="AA597" s="26">
        <v>71008</v>
      </c>
      <c r="AD597" s="47"/>
      <c r="AG597" s="28" t="s">
        <v>662</v>
      </c>
    </row>
    <row r="598" spans="1:33" x14ac:dyDescent="0.25">
      <c r="A598" s="10">
        <f t="shared" si="25"/>
        <v>597</v>
      </c>
      <c r="B598" s="10">
        <f t="shared" si="25"/>
        <v>1596</v>
      </c>
      <c r="F598" s="26"/>
      <c r="G598" s="26"/>
      <c r="H598" s="26"/>
      <c r="I598" s="26"/>
      <c r="J598" s="26"/>
      <c r="K598" s="26"/>
      <c r="L598" s="10" t="s">
        <v>58</v>
      </c>
      <c r="M598" s="26" t="s">
        <v>318</v>
      </c>
      <c r="N598" s="26"/>
      <c r="P598" s="26" t="s">
        <v>637</v>
      </c>
      <c r="Q598" s="26" t="s">
        <v>324</v>
      </c>
      <c r="U598" s="26" t="s">
        <v>661</v>
      </c>
      <c r="W598" s="27"/>
      <c r="AA598" s="26">
        <v>71008</v>
      </c>
      <c r="AD598" s="47"/>
      <c r="AG598" s="28" t="s">
        <v>663</v>
      </c>
    </row>
    <row r="599" spans="1:33" x14ac:dyDescent="0.25">
      <c r="A599" s="10">
        <f t="shared" si="25"/>
        <v>598</v>
      </c>
      <c r="B599" s="10">
        <f t="shared" si="25"/>
        <v>1597</v>
      </c>
      <c r="F599" s="26"/>
      <c r="G599" s="26"/>
      <c r="H599" s="26"/>
      <c r="I599" s="26"/>
      <c r="J599" s="26"/>
      <c r="K599" s="26"/>
      <c r="L599" s="10" t="s">
        <v>58</v>
      </c>
      <c r="M599" s="26" t="s">
        <v>318</v>
      </c>
      <c r="N599" s="26"/>
      <c r="P599" s="26" t="s">
        <v>637</v>
      </c>
      <c r="Q599" s="26" t="s">
        <v>317</v>
      </c>
      <c r="U599" s="26" t="s">
        <v>665</v>
      </c>
      <c r="W599" s="27"/>
      <c r="AA599" s="26">
        <v>71009</v>
      </c>
      <c r="AD599" s="47"/>
      <c r="AG599" s="28" t="s">
        <v>664</v>
      </c>
    </row>
    <row r="600" spans="1:33" x14ac:dyDescent="0.25">
      <c r="A600" s="10">
        <f t="shared" si="25"/>
        <v>599</v>
      </c>
      <c r="B600" s="10">
        <f t="shared" si="25"/>
        <v>1598</v>
      </c>
      <c r="F600" s="26"/>
      <c r="G600" s="26"/>
      <c r="H600" s="26"/>
      <c r="I600" s="26"/>
      <c r="J600" s="26"/>
      <c r="K600" s="26"/>
      <c r="L600" s="10" t="s">
        <v>58</v>
      </c>
      <c r="M600" s="26" t="s">
        <v>318</v>
      </c>
      <c r="N600" s="26"/>
      <c r="P600" s="26" t="s">
        <v>637</v>
      </c>
      <c r="Q600" s="26" t="s">
        <v>322</v>
      </c>
      <c r="U600" s="26" t="s">
        <v>665</v>
      </c>
      <c r="W600" s="27"/>
      <c r="AA600" s="26">
        <v>71009</v>
      </c>
      <c r="AD600" s="47"/>
      <c r="AG600" s="28" t="s">
        <v>666</v>
      </c>
    </row>
    <row r="601" spans="1:33" x14ac:dyDescent="0.25">
      <c r="A601" s="10">
        <f t="shared" si="25"/>
        <v>600</v>
      </c>
      <c r="B601" s="10">
        <f t="shared" si="25"/>
        <v>1599</v>
      </c>
      <c r="F601" s="26"/>
      <c r="G601" s="26"/>
      <c r="H601" s="26"/>
      <c r="I601" s="26"/>
      <c r="J601" s="26"/>
      <c r="K601" s="26"/>
      <c r="L601" s="10" t="s">
        <v>58</v>
      </c>
      <c r="M601" s="26" t="s">
        <v>318</v>
      </c>
      <c r="N601" s="26"/>
      <c r="P601" s="26" t="s">
        <v>637</v>
      </c>
      <c r="Q601" s="26" t="s">
        <v>324</v>
      </c>
      <c r="U601" s="26" t="s">
        <v>665</v>
      </c>
      <c r="W601" s="27"/>
      <c r="AA601" s="26">
        <v>71009</v>
      </c>
      <c r="AD601" s="47"/>
      <c r="AG601" s="28" t="s">
        <v>667</v>
      </c>
    </row>
    <row r="602" spans="1:33" x14ac:dyDescent="0.25">
      <c r="A602" s="10">
        <f t="shared" si="25"/>
        <v>601</v>
      </c>
      <c r="B602" s="10">
        <f t="shared" si="25"/>
        <v>1600</v>
      </c>
      <c r="F602" s="26"/>
      <c r="G602" s="26"/>
      <c r="H602" s="26"/>
      <c r="I602" s="26"/>
      <c r="J602" s="26"/>
      <c r="K602" s="26"/>
      <c r="L602" s="10" t="s">
        <v>58</v>
      </c>
      <c r="M602" s="26" t="s">
        <v>318</v>
      </c>
      <c r="N602" s="26"/>
      <c r="P602" s="26" t="s">
        <v>669</v>
      </c>
      <c r="Q602" s="26" t="s">
        <v>317</v>
      </c>
      <c r="U602" s="26" t="s">
        <v>439</v>
      </c>
      <c r="W602" s="27"/>
      <c r="AA602" s="26">
        <v>70902</v>
      </c>
      <c r="AD602" s="47"/>
      <c r="AG602" s="28" t="s">
        <v>668</v>
      </c>
    </row>
    <row r="603" spans="1:33" x14ac:dyDescent="0.25">
      <c r="A603" s="10">
        <f t="shared" si="25"/>
        <v>602</v>
      </c>
      <c r="B603" s="10">
        <f t="shared" si="25"/>
        <v>1601</v>
      </c>
      <c r="F603" s="26"/>
      <c r="G603" s="26"/>
      <c r="H603" s="26"/>
      <c r="I603" s="26"/>
      <c r="J603" s="26"/>
      <c r="K603" s="26"/>
      <c r="L603" s="10" t="s">
        <v>58</v>
      </c>
      <c r="M603" s="26" t="s">
        <v>318</v>
      </c>
      <c r="N603" s="26"/>
      <c r="P603" s="26" t="s">
        <v>669</v>
      </c>
      <c r="Q603" s="26" t="s">
        <v>322</v>
      </c>
      <c r="U603" s="26" t="s">
        <v>439</v>
      </c>
      <c r="W603" s="27"/>
      <c r="AA603" s="26">
        <v>70902</v>
      </c>
      <c r="AD603" s="47"/>
      <c r="AG603" s="28" t="s">
        <v>670</v>
      </c>
    </row>
    <row r="604" spans="1:33" x14ac:dyDescent="0.25">
      <c r="A604" s="10">
        <f t="shared" si="25"/>
        <v>603</v>
      </c>
      <c r="B604" s="10">
        <f t="shared" si="25"/>
        <v>1602</v>
      </c>
      <c r="F604" s="26"/>
      <c r="G604" s="26"/>
      <c r="H604" s="26"/>
      <c r="I604" s="26"/>
      <c r="J604" s="26"/>
      <c r="K604" s="26"/>
      <c r="L604" s="10" t="s">
        <v>58</v>
      </c>
      <c r="M604" s="26" t="s">
        <v>318</v>
      </c>
      <c r="N604" s="26"/>
      <c r="P604" s="26" t="s">
        <v>669</v>
      </c>
      <c r="Q604" s="26" t="s">
        <v>324</v>
      </c>
      <c r="U604" s="26" t="s">
        <v>439</v>
      </c>
      <c r="W604" s="27"/>
      <c r="AA604" s="26">
        <v>70902</v>
      </c>
      <c r="AD604" s="47"/>
      <c r="AG604" s="28" t="s">
        <v>671</v>
      </c>
    </row>
    <row r="605" spans="1:33" x14ac:dyDescent="0.25">
      <c r="A605" s="10">
        <f t="shared" si="25"/>
        <v>604</v>
      </c>
      <c r="B605" s="10">
        <f t="shared" si="25"/>
        <v>1603</v>
      </c>
      <c r="F605" s="26"/>
      <c r="G605" s="26"/>
      <c r="H605" s="26"/>
      <c r="I605" s="26"/>
      <c r="J605" s="26"/>
      <c r="K605" s="26"/>
      <c r="L605" s="10" t="s">
        <v>58</v>
      </c>
      <c r="M605" s="26" t="s">
        <v>318</v>
      </c>
      <c r="N605" s="26"/>
      <c r="P605" s="26" t="s">
        <v>669</v>
      </c>
      <c r="Q605" s="26" t="s">
        <v>317</v>
      </c>
      <c r="U605" s="26" t="s">
        <v>673</v>
      </c>
      <c r="W605" s="27"/>
      <c r="AA605" s="26">
        <v>70902</v>
      </c>
      <c r="AD605" s="47"/>
      <c r="AG605" s="28" t="s">
        <v>672</v>
      </c>
    </row>
    <row r="606" spans="1:33" x14ac:dyDescent="0.25">
      <c r="A606" s="10">
        <f t="shared" si="25"/>
        <v>605</v>
      </c>
      <c r="B606" s="10">
        <f t="shared" si="25"/>
        <v>1604</v>
      </c>
      <c r="F606" s="26"/>
      <c r="G606" s="26"/>
      <c r="H606" s="26"/>
      <c r="I606" s="26"/>
      <c r="J606" s="26"/>
      <c r="K606" s="26"/>
      <c r="L606" s="10" t="s">
        <v>58</v>
      </c>
      <c r="M606" s="26" t="s">
        <v>318</v>
      </c>
      <c r="N606" s="26"/>
      <c r="P606" s="26" t="s">
        <v>669</v>
      </c>
      <c r="Q606" s="26" t="s">
        <v>322</v>
      </c>
      <c r="U606" s="26" t="s">
        <v>673</v>
      </c>
      <c r="W606" s="27"/>
      <c r="AA606" s="26">
        <v>70902</v>
      </c>
      <c r="AD606" s="47"/>
      <c r="AG606" s="28" t="s">
        <v>674</v>
      </c>
    </row>
    <row r="607" spans="1:33" x14ac:dyDescent="0.25">
      <c r="A607" s="10">
        <f t="shared" si="25"/>
        <v>606</v>
      </c>
      <c r="B607" s="10">
        <f t="shared" si="25"/>
        <v>1605</v>
      </c>
      <c r="F607" s="26"/>
      <c r="G607" s="26"/>
      <c r="H607" s="26"/>
      <c r="I607" s="26"/>
      <c r="J607" s="26"/>
      <c r="K607" s="26"/>
      <c r="L607" s="10" t="s">
        <v>58</v>
      </c>
      <c r="M607" s="26" t="s">
        <v>318</v>
      </c>
      <c r="N607" s="26"/>
      <c r="P607" s="26" t="s">
        <v>669</v>
      </c>
      <c r="Q607" s="26" t="s">
        <v>324</v>
      </c>
      <c r="U607" s="26" t="s">
        <v>673</v>
      </c>
      <c r="W607" s="27"/>
      <c r="AA607" s="26">
        <v>70902</v>
      </c>
      <c r="AD607" s="47"/>
      <c r="AG607" s="28" t="s">
        <v>675</v>
      </c>
    </row>
    <row r="608" spans="1:33" x14ac:dyDescent="0.25">
      <c r="A608" s="10">
        <f t="shared" si="25"/>
        <v>607</v>
      </c>
      <c r="B608" s="10">
        <f t="shared" si="25"/>
        <v>1606</v>
      </c>
      <c r="F608" s="26"/>
      <c r="G608" s="26"/>
      <c r="H608" s="26"/>
      <c r="I608" s="26"/>
      <c r="J608" s="26"/>
      <c r="K608" s="26"/>
      <c r="L608" s="10" t="s">
        <v>58</v>
      </c>
      <c r="M608" s="26" t="s">
        <v>318</v>
      </c>
      <c r="N608" s="26"/>
      <c r="P608" s="26" t="s">
        <v>669</v>
      </c>
      <c r="Q608" s="26" t="s">
        <v>317</v>
      </c>
      <c r="U608" s="26" t="s">
        <v>443</v>
      </c>
      <c r="W608" s="27"/>
      <c r="AA608" s="26">
        <v>70902</v>
      </c>
      <c r="AD608" s="47"/>
      <c r="AG608" s="28" t="s">
        <v>676</v>
      </c>
    </row>
    <row r="609" spans="1:33" x14ac:dyDescent="0.25">
      <c r="A609" s="10">
        <f t="shared" si="25"/>
        <v>608</v>
      </c>
      <c r="B609" s="10">
        <f t="shared" si="25"/>
        <v>1607</v>
      </c>
      <c r="F609" s="26"/>
      <c r="G609" s="26"/>
      <c r="H609" s="26"/>
      <c r="I609" s="26"/>
      <c r="J609" s="26"/>
      <c r="K609" s="26"/>
      <c r="L609" s="10" t="s">
        <v>58</v>
      </c>
      <c r="M609" s="26" t="s">
        <v>318</v>
      </c>
      <c r="N609" s="26"/>
      <c r="P609" s="26" t="s">
        <v>669</v>
      </c>
      <c r="Q609" s="26" t="s">
        <v>322</v>
      </c>
      <c r="U609" s="26" t="s">
        <v>443</v>
      </c>
      <c r="W609" s="27"/>
      <c r="AA609" s="26">
        <v>70902</v>
      </c>
      <c r="AD609" s="47"/>
      <c r="AG609" s="28" t="s">
        <v>677</v>
      </c>
    </row>
    <row r="610" spans="1:33" x14ac:dyDescent="0.25">
      <c r="A610" s="10">
        <f t="shared" si="25"/>
        <v>609</v>
      </c>
      <c r="B610" s="10">
        <f t="shared" si="25"/>
        <v>1608</v>
      </c>
      <c r="F610" s="26"/>
      <c r="G610" s="26"/>
      <c r="H610" s="26"/>
      <c r="I610" s="26"/>
      <c r="J610" s="26"/>
      <c r="K610" s="26"/>
      <c r="L610" s="10" t="s">
        <v>58</v>
      </c>
      <c r="M610" s="26" t="s">
        <v>318</v>
      </c>
      <c r="N610" s="26"/>
      <c r="P610" s="26" t="s">
        <v>669</v>
      </c>
      <c r="Q610" s="26" t="s">
        <v>324</v>
      </c>
      <c r="U610" s="26" t="s">
        <v>443</v>
      </c>
      <c r="W610" s="27"/>
      <c r="AA610" s="26">
        <v>70902</v>
      </c>
      <c r="AD610" s="47"/>
      <c r="AG610" s="28" t="s">
        <v>678</v>
      </c>
    </row>
    <row r="611" spans="1:33" x14ac:dyDescent="0.25">
      <c r="A611" s="10">
        <f t="shared" si="25"/>
        <v>610</v>
      </c>
      <c r="B611" s="10">
        <f t="shared" si="25"/>
        <v>1609</v>
      </c>
      <c r="F611" s="26"/>
      <c r="G611" s="26"/>
      <c r="H611" s="26"/>
      <c r="I611" s="26"/>
      <c r="J611" s="26"/>
      <c r="K611" s="26"/>
      <c r="L611" s="10" t="s">
        <v>58</v>
      </c>
      <c r="M611" s="26" t="s">
        <v>318</v>
      </c>
      <c r="N611" s="26"/>
      <c r="P611" s="26" t="s">
        <v>669</v>
      </c>
      <c r="Q611" s="26" t="s">
        <v>317</v>
      </c>
      <c r="U611" s="26" t="s">
        <v>447</v>
      </c>
      <c r="W611" s="27"/>
      <c r="AA611" s="26">
        <v>70904</v>
      </c>
      <c r="AD611" s="47"/>
      <c r="AG611" s="28" t="s">
        <v>679</v>
      </c>
    </row>
    <row r="612" spans="1:33" x14ac:dyDescent="0.25">
      <c r="A612" s="10">
        <f t="shared" ref="A612:B627" si="26">A611+1</f>
        <v>611</v>
      </c>
      <c r="B612" s="10">
        <f t="shared" si="26"/>
        <v>1610</v>
      </c>
      <c r="F612" s="26"/>
      <c r="G612" s="26"/>
      <c r="H612" s="26"/>
      <c r="I612" s="26"/>
      <c r="J612" s="26"/>
      <c r="K612" s="26"/>
      <c r="L612" s="10" t="s">
        <v>58</v>
      </c>
      <c r="M612" s="26" t="s">
        <v>318</v>
      </c>
      <c r="N612" s="26"/>
      <c r="P612" s="26" t="s">
        <v>669</v>
      </c>
      <c r="Q612" s="26" t="s">
        <v>322</v>
      </c>
      <c r="U612" s="26" t="s">
        <v>447</v>
      </c>
      <c r="W612" s="27"/>
      <c r="AA612" s="26">
        <v>70904</v>
      </c>
      <c r="AD612" s="47"/>
      <c r="AG612" s="28" t="s">
        <v>680</v>
      </c>
    </row>
    <row r="613" spans="1:33" x14ac:dyDescent="0.25">
      <c r="A613" s="10">
        <f t="shared" si="26"/>
        <v>612</v>
      </c>
      <c r="B613" s="10">
        <f t="shared" si="26"/>
        <v>1611</v>
      </c>
      <c r="F613" s="26"/>
      <c r="G613" s="26"/>
      <c r="H613" s="26"/>
      <c r="I613" s="26"/>
      <c r="J613" s="26"/>
      <c r="K613" s="26"/>
      <c r="L613" s="10" t="s">
        <v>58</v>
      </c>
      <c r="M613" s="26" t="s">
        <v>318</v>
      </c>
      <c r="N613" s="26"/>
      <c r="P613" s="26" t="s">
        <v>669</v>
      </c>
      <c r="Q613" s="26" t="s">
        <v>324</v>
      </c>
      <c r="U613" s="26" t="s">
        <v>447</v>
      </c>
      <c r="W613" s="27"/>
      <c r="AA613" s="26">
        <v>70904</v>
      </c>
      <c r="AD613" s="47"/>
      <c r="AG613" s="28" t="s">
        <v>681</v>
      </c>
    </row>
    <row r="614" spans="1:33" x14ac:dyDescent="0.25">
      <c r="A614" s="10">
        <f t="shared" si="26"/>
        <v>613</v>
      </c>
      <c r="B614" s="10">
        <f t="shared" si="26"/>
        <v>1612</v>
      </c>
      <c r="F614" s="26"/>
      <c r="G614" s="26"/>
      <c r="H614" s="26"/>
      <c r="I614" s="26"/>
      <c r="J614" s="26"/>
      <c r="K614" s="26"/>
      <c r="L614" s="10" t="s">
        <v>58</v>
      </c>
      <c r="M614" s="26" t="s">
        <v>318</v>
      </c>
      <c r="N614" s="26"/>
      <c r="P614" s="26" t="s">
        <v>669</v>
      </c>
      <c r="Q614" s="26" t="s">
        <v>317</v>
      </c>
      <c r="U614" s="26" t="s">
        <v>683</v>
      </c>
      <c r="W614" s="27"/>
      <c r="AA614" s="26">
        <v>70905</v>
      </c>
      <c r="AD614" s="47"/>
      <c r="AG614" s="28" t="s">
        <v>682</v>
      </c>
    </row>
    <row r="615" spans="1:33" x14ac:dyDescent="0.25">
      <c r="A615" s="10">
        <f t="shared" si="26"/>
        <v>614</v>
      </c>
      <c r="B615" s="10">
        <f t="shared" si="26"/>
        <v>1613</v>
      </c>
      <c r="F615" s="26"/>
      <c r="G615" s="26"/>
      <c r="H615" s="26"/>
      <c r="I615" s="26"/>
      <c r="J615" s="26"/>
      <c r="K615" s="26"/>
      <c r="L615" s="10" t="s">
        <v>58</v>
      </c>
      <c r="M615" s="26" t="s">
        <v>318</v>
      </c>
      <c r="N615" s="26"/>
      <c r="P615" s="26" t="s">
        <v>669</v>
      </c>
      <c r="Q615" s="26" t="s">
        <v>322</v>
      </c>
      <c r="U615" s="26" t="s">
        <v>683</v>
      </c>
      <c r="W615" s="27"/>
      <c r="AA615" s="26">
        <v>70905</v>
      </c>
      <c r="AD615" s="47"/>
      <c r="AG615" s="28" t="s">
        <v>684</v>
      </c>
    </row>
    <row r="616" spans="1:33" x14ac:dyDescent="0.25">
      <c r="A616" s="10">
        <f t="shared" si="26"/>
        <v>615</v>
      </c>
      <c r="B616" s="10">
        <f t="shared" si="26"/>
        <v>1614</v>
      </c>
      <c r="F616" s="26"/>
      <c r="G616" s="26"/>
      <c r="H616" s="26"/>
      <c r="I616" s="26"/>
      <c r="J616" s="26"/>
      <c r="K616" s="26"/>
      <c r="L616" s="10" t="s">
        <v>58</v>
      </c>
      <c r="M616" s="26" t="s">
        <v>318</v>
      </c>
      <c r="N616" s="26"/>
      <c r="P616" s="26" t="s">
        <v>669</v>
      </c>
      <c r="Q616" s="26" t="s">
        <v>324</v>
      </c>
      <c r="U616" s="26" t="s">
        <v>683</v>
      </c>
      <c r="W616" s="27"/>
      <c r="AA616" s="26">
        <v>70905</v>
      </c>
      <c r="AD616" s="47"/>
      <c r="AG616" s="28" t="s">
        <v>685</v>
      </c>
    </row>
    <row r="617" spans="1:33" x14ac:dyDescent="0.25">
      <c r="A617" s="10">
        <f t="shared" si="26"/>
        <v>616</v>
      </c>
      <c r="B617" s="10">
        <f t="shared" si="26"/>
        <v>1615</v>
      </c>
      <c r="F617" s="26"/>
      <c r="G617" s="26"/>
      <c r="H617" s="26"/>
      <c r="I617" s="26"/>
      <c r="J617" s="26"/>
      <c r="K617" s="26"/>
      <c r="L617" s="10" t="s">
        <v>58</v>
      </c>
      <c r="M617" s="26" t="s">
        <v>318</v>
      </c>
      <c r="N617" s="26"/>
      <c r="P617" s="26" t="s">
        <v>669</v>
      </c>
      <c r="Q617" s="26" t="s">
        <v>317</v>
      </c>
      <c r="U617" s="26" t="s">
        <v>451</v>
      </c>
      <c r="W617" s="27"/>
      <c r="AA617" s="26">
        <v>70905</v>
      </c>
      <c r="AD617" s="47"/>
      <c r="AG617" s="28" t="s">
        <v>686</v>
      </c>
    </row>
    <row r="618" spans="1:33" x14ac:dyDescent="0.25">
      <c r="A618" s="10">
        <f t="shared" si="26"/>
        <v>617</v>
      </c>
      <c r="B618" s="10">
        <f t="shared" si="26"/>
        <v>1616</v>
      </c>
      <c r="F618" s="26"/>
      <c r="G618" s="26"/>
      <c r="H618" s="26"/>
      <c r="I618" s="26"/>
      <c r="J618" s="26"/>
      <c r="K618" s="26"/>
      <c r="L618" s="10" t="s">
        <v>58</v>
      </c>
      <c r="M618" s="26" t="s">
        <v>318</v>
      </c>
      <c r="N618" s="26"/>
      <c r="P618" s="26" t="s">
        <v>669</v>
      </c>
      <c r="Q618" s="26" t="s">
        <v>322</v>
      </c>
      <c r="U618" s="26" t="s">
        <v>451</v>
      </c>
      <c r="W618" s="27"/>
      <c r="AA618" s="26">
        <v>70905</v>
      </c>
      <c r="AD618" s="47"/>
      <c r="AG618" s="28" t="s">
        <v>687</v>
      </c>
    </row>
    <row r="619" spans="1:33" x14ac:dyDescent="0.25">
      <c r="A619" s="10">
        <f t="shared" si="26"/>
        <v>618</v>
      </c>
      <c r="B619" s="10">
        <f t="shared" si="26"/>
        <v>1617</v>
      </c>
      <c r="F619" s="26"/>
      <c r="G619" s="26"/>
      <c r="H619" s="26"/>
      <c r="I619" s="26"/>
      <c r="J619" s="26"/>
      <c r="K619" s="26"/>
      <c r="L619" s="10" t="s">
        <v>58</v>
      </c>
      <c r="M619" s="26" t="s">
        <v>318</v>
      </c>
      <c r="N619" s="26"/>
      <c r="P619" s="26" t="s">
        <v>669</v>
      </c>
      <c r="Q619" s="26" t="s">
        <v>324</v>
      </c>
      <c r="U619" s="26" t="s">
        <v>451</v>
      </c>
      <c r="W619" s="27"/>
      <c r="AA619" s="26">
        <v>70905</v>
      </c>
      <c r="AD619" s="47"/>
      <c r="AG619" s="28" t="s">
        <v>688</v>
      </c>
    </row>
    <row r="620" spans="1:33" x14ac:dyDescent="0.25">
      <c r="A620" s="10">
        <f t="shared" si="26"/>
        <v>619</v>
      </c>
      <c r="B620" s="10">
        <f t="shared" si="26"/>
        <v>1618</v>
      </c>
      <c r="F620" s="26"/>
      <c r="G620" s="26"/>
      <c r="H620" s="26"/>
      <c r="I620" s="26"/>
      <c r="J620" s="26"/>
      <c r="K620" s="26"/>
      <c r="L620" s="10" t="s">
        <v>58</v>
      </c>
      <c r="M620" s="26" t="s">
        <v>318</v>
      </c>
      <c r="N620" s="26"/>
      <c r="P620" s="26" t="s">
        <v>669</v>
      </c>
      <c r="Q620" s="26" t="s">
        <v>317</v>
      </c>
      <c r="U620" s="26" t="s">
        <v>690</v>
      </c>
      <c r="W620" s="27"/>
      <c r="AA620" s="26">
        <v>70907</v>
      </c>
      <c r="AD620" s="47"/>
      <c r="AG620" s="28" t="s">
        <v>689</v>
      </c>
    </row>
    <row r="621" spans="1:33" x14ac:dyDescent="0.25">
      <c r="A621" s="10">
        <f t="shared" si="26"/>
        <v>620</v>
      </c>
      <c r="B621" s="10">
        <f t="shared" si="26"/>
        <v>1619</v>
      </c>
      <c r="F621" s="26"/>
      <c r="G621" s="26"/>
      <c r="H621" s="26"/>
      <c r="I621" s="26"/>
      <c r="J621" s="26"/>
      <c r="K621" s="26"/>
      <c r="L621" s="10" t="s">
        <v>58</v>
      </c>
      <c r="M621" s="26" t="s">
        <v>318</v>
      </c>
      <c r="N621" s="26"/>
      <c r="P621" s="26" t="s">
        <v>669</v>
      </c>
      <c r="Q621" s="26" t="s">
        <v>322</v>
      </c>
      <c r="U621" s="26" t="s">
        <v>690</v>
      </c>
      <c r="W621" s="27"/>
      <c r="AA621" s="26">
        <v>70907</v>
      </c>
      <c r="AD621" s="47"/>
      <c r="AG621" s="28" t="s">
        <v>691</v>
      </c>
    </row>
    <row r="622" spans="1:33" x14ac:dyDescent="0.25">
      <c r="A622" s="10">
        <f t="shared" si="26"/>
        <v>621</v>
      </c>
      <c r="B622" s="10">
        <f t="shared" si="26"/>
        <v>1620</v>
      </c>
      <c r="F622" s="26"/>
      <c r="G622" s="26"/>
      <c r="H622" s="26"/>
      <c r="I622" s="26"/>
      <c r="J622" s="26"/>
      <c r="K622" s="26"/>
      <c r="L622" s="10" t="s">
        <v>58</v>
      </c>
      <c r="M622" s="26" t="s">
        <v>318</v>
      </c>
      <c r="N622" s="26"/>
      <c r="P622" s="26" t="s">
        <v>669</v>
      </c>
      <c r="Q622" s="26" t="s">
        <v>324</v>
      </c>
      <c r="U622" s="26" t="s">
        <v>690</v>
      </c>
      <c r="W622" s="27"/>
      <c r="AA622" s="26">
        <v>70907</v>
      </c>
      <c r="AD622" s="47"/>
      <c r="AG622" s="28" t="s">
        <v>692</v>
      </c>
    </row>
    <row r="623" spans="1:33" x14ac:dyDescent="0.25">
      <c r="A623" s="10">
        <f t="shared" si="26"/>
        <v>622</v>
      </c>
      <c r="B623" s="10">
        <f t="shared" si="26"/>
        <v>1621</v>
      </c>
      <c r="F623" s="26"/>
      <c r="G623" s="26"/>
      <c r="H623" s="26"/>
      <c r="I623" s="26"/>
      <c r="J623" s="26"/>
      <c r="K623" s="26"/>
      <c r="L623" s="10" t="s">
        <v>58</v>
      </c>
      <c r="M623" s="26" t="s">
        <v>318</v>
      </c>
      <c r="N623" s="26"/>
      <c r="P623" s="26" t="s">
        <v>669</v>
      </c>
      <c r="Q623" s="26" t="s">
        <v>317</v>
      </c>
      <c r="U623" s="26" t="s">
        <v>694</v>
      </c>
      <c r="W623" s="27"/>
      <c r="AA623" s="26">
        <v>70907</v>
      </c>
      <c r="AD623" s="47"/>
      <c r="AG623" s="28" t="s">
        <v>693</v>
      </c>
    </row>
    <row r="624" spans="1:33" x14ac:dyDescent="0.25">
      <c r="A624" s="10">
        <f t="shared" si="26"/>
        <v>623</v>
      </c>
      <c r="B624" s="10">
        <f t="shared" si="26"/>
        <v>1622</v>
      </c>
      <c r="F624" s="26"/>
      <c r="G624" s="26"/>
      <c r="H624" s="26"/>
      <c r="I624" s="26"/>
      <c r="J624" s="26"/>
      <c r="K624" s="26"/>
      <c r="L624" s="10" t="s">
        <v>58</v>
      </c>
      <c r="M624" s="26" t="s">
        <v>318</v>
      </c>
      <c r="N624" s="26"/>
      <c r="P624" s="26" t="s">
        <v>669</v>
      </c>
      <c r="Q624" s="26" t="s">
        <v>322</v>
      </c>
      <c r="U624" s="26" t="s">
        <v>694</v>
      </c>
      <c r="W624" s="27"/>
      <c r="AA624" s="26">
        <v>70907</v>
      </c>
      <c r="AD624" s="47"/>
      <c r="AG624" s="28" t="s">
        <v>695</v>
      </c>
    </row>
    <row r="625" spans="1:33" x14ac:dyDescent="0.25">
      <c r="A625" s="10">
        <f t="shared" si="26"/>
        <v>624</v>
      </c>
      <c r="B625" s="10">
        <f t="shared" si="26"/>
        <v>1623</v>
      </c>
      <c r="F625" s="26"/>
      <c r="G625" s="26"/>
      <c r="H625" s="26"/>
      <c r="I625" s="26"/>
      <c r="J625" s="26"/>
      <c r="K625" s="26"/>
      <c r="L625" s="10" t="s">
        <v>58</v>
      </c>
      <c r="M625" s="26" t="s">
        <v>318</v>
      </c>
      <c r="N625" s="26"/>
      <c r="P625" s="26" t="s">
        <v>669</v>
      </c>
      <c r="Q625" s="26" t="s">
        <v>324</v>
      </c>
      <c r="U625" s="26" t="s">
        <v>694</v>
      </c>
      <c r="W625" s="27"/>
      <c r="AA625" s="26">
        <v>70907</v>
      </c>
      <c r="AD625" s="47"/>
      <c r="AG625" s="28" t="s">
        <v>696</v>
      </c>
    </row>
    <row r="626" spans="1:33" x14ac:dyDescent="0.25">
      <c r="A626" s="10">
        <f t="shared" si="26"/>
        <v>625</v>
      </c>
      <c r="B626" s="10">
        <f t="shared" si="26"/>
        <v>1624</v>
      </c>
      <c r="F626" s="26"/>
      <c r="G626" s="26"/>
      <c r="H626" s="26"/>
      <c r="I626" s="26"/>
      <c r="J626" s="26"/>
      <c r="K626" s="26"/>
      <c r="L626" s="10" t="s">
        <v>58</v>
      </c>
      <c r="M626" s="26" t="s">
        <v>318</v>
      </c>
      <c r="N626" s="26"/>
      <c r="P626" s="26" t="s">
        <v>669</v>
      </c>
      <c r="Q626" s="26" t="s">
        <v>317</v>
      </c>
      <c r="U626" s="26" t="s">
        <v>698</v>
      </c>
      <c r="W626" s="27"/>
      <c r="AA626" s="26">
        <v>70909</v>
      </c>
      <c r="AD626" s="47"/>
      <c r="AG626" s="28" t="s">
        <v>697</v>
      </c>
    </row>
    <row r="627" spans="1:33" x14ac:dyDescent="0.25">
      <c r="A627" s="10">
        <f t="shared" si="26"/>
        <v>626</v>
      </c>
      <c r="B627" s="10">
        <f t="shared" si="26"/>
        <v>1625</v>
      </c>
      <c r="F627" s="26"/>
      <c r="G627" s="26"/>
      <c r="H627" s="26"/>
      <c r="I627" s="26"/>
      <c r="J627" s="26"/>
      <c r="K627" s="26"/>
      <c r="L627" s="10" t="s">
        <v>58</v>
      </c>
      <c r="M627" s="26" t="s">
        <v>318</v>
      </c>
      <c r="N627" s="26"/>
      <c r="P627" s="26" t="s">
        <v>669</v>
      </c>
      <c r="Q627" s="26" t="s">
        <v>322</v>
      </c>
      <c r="U627" s="26" t="s">
        <v>698</v>
      </c>
      <c r="W627" s="27"/>
      <c r="AA627" s="26">
        <v>70909</v>
      </c>
      <c r="AD627" s="47"/>
      <c r="AG627" s="28" t="s">
        <v>699</v>
      </c>
    </row>
    <row r="628" spans="1:33" x14ac:dyDescent="0.25">
      <c r="A628" s="10">
        <f t="shared" ref="A628:B643" si="27">A627+1</f>
        <v>627</v>
      </c>
      <c r="B628" s="10">
        <f t="shared" si="27"/>
        <v>1626</v>
      </c>
      <c r="F628" s="26"/>
      <c r="G628" s="26"/>
      <c r="H628" s="26"/>
      <c r="I628" s="26"/>
      <c r="J628" s="26"/>
      <c r="K628" s="26"/>
      <c r="L628" s="10" t="s">
        <v>58</v>
      </c>
      <c r="M628" s="26" t="s">
        <v>318</v>
      </c>
      <c r="N628" s="26"/>
      <c r="P628" s="26" t="s">
        <v>669</v>
      </c>
      <c r="Q628" s="26" t="s">
        <v>324</v>
      </c>
      <c r="U628" s="26" t="s">
        <v>698</v>
      </c>
      <c r="W628" s="27"/>
      <c r="AA628" s="26">
        <v>70909</v>
      </c>
      <c r="AD628" s="47"/>
      <c r="AG628" s="28" t="s">
        <v>700</v>
      </c>
    </row>
    <row r="629" spans="1:33" x14ac:dyDescent="0.25">
      <c r="A629" s="10">
        <f t="shared" si="27"/>
        <v>628</v>
      </c>
      <c r="B629" s="10">
        <f t="shared" si="27"/>
        <v>1627</v>
      </c>
      <c r="F629" s="26"/>
      <c r="G629" s="26"/>
      <c r="H629" s="26"/>
      <c r="I629" s="26"/>
      <c r="J629" s="26"/>
      <c r="K629" s="26"/>
      <c r="L629" s="10" t="s">
        <v>58</v>
      </c>
      <c r="M629" s="26" t="s">
        <v>318</v>
      </c>
      <c r="N629" s="26"/>
      <c r="P629" s="26" t="s">
        <v>702</v>
      </c>
      <c r="Q629" s="26" t="s">
        <v>317</v>
      </c>
      <c r="U629" s="26" t="s">
        <v>480</v>
      </c>
      <c r="W629" s="27"/>
      <c r="AA629" s="26">
        <v>70902</v>
      </c>
      <c r="AD629" s="47"/>
      <c r="AG629" s="28" t="s">
        <v>701</v>
      </c>
    </row>
    <row r="630" spans="1:33" x14ac:dyDescent="0.25">
      <c r="A630" s="10">
        <f t="shared" si="27"/>
        <v>629</v>
      </c>
      <c r="B630" s="10">
        <f t="shared" si="27"/>
        <v>1628</v>
      </c>
      <c r="F630" s="26"/>
      <c r="G630" s="26"/>
      <c r="H630" s="26"/>
      <c r="I630" s="26"/>
      <c r="J630" s="26"/>
      <c r="K630" s="26"/>
      <c r="L630" s="10" t="s">
        <v>58</v>
      </c>
      <c r="M630" s="26" t="s">
        <v>318</v>
      </c>
      <c r="N630" s="26"/>
      <c r="P630" s="26" t="s">
        <v>702</v>
      </c>
      <c r="Q630" s="26" t="s">
        <v>322</v>
      </c>
      <c r="U630" s="26" t="s">
        <v>480</v>
      </c>
      <c r="W630" s="27"/>
      <c r="AA630" s="26">
        <v>70902</v>
      </c>
      <c r="AD630" s="47"/>
      <c r="AG630" s="28" t="s">
        <v>703</v>
      </c>
    </row>
    <row r="631" spans="1:33" x14ac:dyDescent="0.25">
      <c r="A631" s="10">
        <f t="shared" si="27"/>
        <v>630</v>
      </c>
      <c r="B631" s="10">
        <f t="shared" si="27"/>
        <v>1629</v>
      </c>
      <c r="F631" s="26"/>
      <c r="G631" s="26"/>
      <c r="H631" s="26"/>
      <c r="I631" s="26"/>
      <c r="J631" s="26"/>
      <c r="K631" s="26"/>
      <c r="L631" s="10" t="s">
        <v>58</v>
      </c>
      <c r="M631" s="26" t="s">
        <v>318</v>
      </c>
      <c r="N631" s="26"/>
      <c r="P631" s="26" t="s">
        <v>702</v>
      </c>
      <c r="Q631" s="26" t="s">
        <v>324</v>
      </c>
      <c r="U631" s="26" t="s">
        <v>480</v>
      </c>
      <c r="W631" s="27"/>
      <c r="AA631" s="26">
        <v>70902</v>
      </c>
      <c r="AD631" s="47"/>
      <c r="AG631" s="28" t="s">
        <v>704</v>
      </c>
    </row>
    <row r="632" spans="1:33" x14ac:dyDescent="0.25">
      <c r="A632" s="10">
        <f t="shared" si="27"/>
        <v>631</v>
      </c>
      <c r="B632" s="10">
        <f t="shared" si="27"/>
        <v>1630</v>
      </c>
      <c r="F632" s="26"/>
      <c r="G632" s="26"/>
      <c r="H632" s="26"/>
      <c r="I632" s="26"/>
      <c r="J632" s="26"/>
      <c r="K632" s="26"/>
      <c r="L632" s="10" t="s">
        <v>58</v>
      </c>
      <c r="M632" s="26" t="s">
        <v>318</v>
      </c>
      <c r="N632" s="26"/>
      <c r="P632" s="26" t="s">
        <v>702</v>
      </c>
      <c r="Q632" s="26" t="s">
        <v>317</v>
      </c>
      <c r="U632" s="26" t="s">
        <v>484</v>
      </c>
      <c r="W632" s="27"/>
      <c r="AA632" s="26">
        <v>70904</v>
      </c>
      <c r="AD632" s="47"/>
      <c r="AG632" s="28" t="s">
        <v>705</v>
      </c>
    </row>
    <row r="633" spans="1:33" x14ac:dyDescent="0.25">
      <c r="A633" s="10">
        <f t="shared" si="27"/>
        <v>632</v>
      </c>
      <c r="B633" s="10">
        <f t="shared" si="27"/>
        <v>1631</v>
      </c>
      <c r="F633" s="26"/>
      <c r="G633" s="26"/>
      <c r="H633" s="26"/>
      <c r="I633" s="26"/>
      <c r="J633" s="26"/>
      <c r="K633" s="26"/>
      <c r="L633" s="10" t="s">
        <v>58</v>
      </c>
      <c r="M633" s="26" t="s">
        <v>318</v>
      </c>
      <c r="N633" s="26"/>
      <c r="P633" s="26" t="s">
        <v>702</v>
      </c>
      <c r="Q633" s="26" t="s">
        <v>322</v>
      </c>
      <c r="U633" s="26" t="s">
        <v>484</v>
      </c>
      <c r="W633" s="27"/>
      <c r="AA633" s="26">
        <v>70904</v>
      </c>
      <c r="AD633" s="47"/>
      <c r="AG633" s="28" t="s">
        <v>706</v>
      </c>
    </row>
    <row r="634" spans="1:33" x14ac:dyDescent="0.25">
      <c r="A634" s="10">
        <f t="shared" si="27"/>
        <v>633</v>
      </c>
      <c r="B634" s="10">
        <f t="shared" si="27"/>
        <v>1632</v>
      </c>
      <c r="F634" s="26"/>
      <c r="G634" s="26"/>
      <c r="H634" s="26"/>
      <c r="I634" s="26"/>
      <c r="J634" s="26"/>
      <c r="K634" s="26"/>
      <c r="L634" s="10" t="s">
        <v>58</v>
      </c>
      <c r="M634" s="26" t="s">
        <v>318</v>
      </c>
      <c r="N634" s="26"/>
      <c r="P634" s="26" t="s">
        <v>702</v>
      </c>
      <c r="Q634" s="26" t="s">
        <v>324</v>
      </c>
      <c r="U634" s="26" t="s">
        <v>484</v>
      </c>
      <c r="W634" s="27"/>
      <c r="AA634" s="26">
        <v>70904</v>
      </c>
      <c r="AD634" s="47"/>
      <c r="AG634" s="28" t="s">
        <v>707</v>
      </c>
    </row>
    <row r="635" spans="1:33" x14ac:dyDescent="0.25">
      <c r="A635" s="10">
        <f t="shared" si="27"/>
        <v>634</v>
      </c>
      <c r="B635" s="10">
        <f t="shared" si="27"/>
        <v>1633</v>
      </c>
      <c r="F635" s="26"/>
      <c r="G635" s="26"/>
      <c r="H635" s="26"/>
      <c r="I635" s="26"/>
      <c r="J635" s="26"/>
      <c r="K635" s="26"/>
      <c r="L635" s="10" t="s">
        <v>58</v>
      </c>
      <c r="M635" s="26" t="s">
        <v>318</v>
      </c>
      <c r="N635" s="26"/>
      <c r="P635" s="26" t="s">
        <v>702</v>
      </c>
      <c r="Q635" s="26" t="s">
        <v>317</v>
      </c>
      <c r="U635" s="26" t="s">
        <v>488</v>
      </c>
      <c r="W635" s="27"/>
      <c r="AA635" s="26">
        <v>70905</v>
      </c>
      <c r="AD635" s="47"/>
      <c r="AG635" s="28" t="s">
        <v>708</v>
      </c>
    </row>
    <row r="636" spans="1:33" x14ac:dyDescent="0.25">
      <c r="A636" s="10">
        <f t="shared" si="27"/>
        <v>635</v>
      </c>
      <c r="B636" s="10">
        <f t="shared" si="27"/>
        <v>1634</v>
      </c>
      <c r="F636" s="26"/>
      <c r="G636" s="26"/>
      <c r="H636" s="26"/>
      <c r="I636" s="26"/>
      <c r="J636" s="26"/>
      <c r="K636" s="26"/>
      <c r="L636" s="10" t="s">
        <v>58</v>
      </c>
      <c r="M636" s="26" t="s">
        <v>318</v>
      </c>
      <c r="N636" s="26"/>
      <c r="P636" s="26" t="s">
        <v>702</v>
      </c>
      <c r="Q636" s="26" t="s">
        <v>322</v>
      </c>
      <c r="U636" s="26" t="s">
        <v>488</v>
      </c>
      <c r="W636" s="27"/>
      <c r="AA636" s="26">
        <v>70905</v>
      </c>
      <c r="AD636" s="47"/>
      <c r="AG636" s="28" t="s">
        <v>709</v>
      </c>
    </row>
    <row r="637" spans="1:33" x14ac:dyDescent="0.25">
      <c r="A637" s="10">
        <f t="shared" si="27"/>
        <v>636</v>
      </c>
      <c r="B637" s="10">
        <f t="shared" si="27"/>
        <v>1635</v>
      </c>
      <c r="F637" s="26"/>
      <c r="G637" s="26"/>
      <c r="H637" s="26"/>
      <c r="I637" s="26"/>
      <c r="J637" s="26"/>
      <c r="K637" s="26"/>
      <c r="L637" s="10" t="s">
        <v>58</v>
      </c>
      <c r="M637" s="26" t="s">
        <v>318</v>
      </c>
      <c r="N637" s="26"/>
      <c r="P637" s="26" t="s">
        <v>702</v>
      </c>
      <c r="Q637" s="26" t="s">
        <v>324</v>
      </c>
      <c r="U637" s="26" t="s">
        <v>488</v>
      </c>
      <c r="W637" s="27"/>
      <c r="AA637" s="26">
        <v>70905</v>
      </c>
      <c r="AD637" s="47"/>
      <c r="AG637" s="28" t="s">
        <v>710</v>
      </c>
    </row>
    <row r="638" spans="1:33" x14ac:dyDescent="0.25">
      <c r="A638" s="10">
        <f t="shared" si="27"/>
        <v>637</v>
      </c>
      <c r="B638" s="10">
        <f t="shared" si="27"/>
        <v>1636</v>
      </c>
      <c r="F638" s="26"/>
      <c r="G638" s="26"/>
      <c r="H638" s="26"/>
      <c r="I638" s="26"/>
      <c r="J638" s="26"/>
      <c r="K638" s="26"/>
      <c r="L638" s="10" t="s">
        <v>58</v>
      </c>
      <c r="M638" s="26" t="s">
        <v>318</v>
      </c>
      <c r="N638" s="26"/>
      <c r="P638" s="26" t="s">
        <v>702</v>
      </c>
      <c r="Q638" s="26" t="s">
        <v>317</v>
      </c>
      <c r="U638" s="26" t="s">
        <v>492</v>
      </c>
      <c r="W638" s="27"/>
      <c r="AA638" s="26">
        <v>70907</v>
      </c>
      <c r="AD638" s="47"/>
      <c r="AG638" s="28" t="s">
        <v>711</v>
      </c>
    </row>
    <row r="639" spans="1:33" x14ac:dyDescent="0.25">
      <c r="A639" s="10">
        <f t="shared" si="27"/>
        <v>638</v>
      </c>
      <c r="B639" s="10">
        <f t="shared" si="27"/>
        <v>1637</v>
      </c>
      <c r="F639" s="26"/>
      <c r="G639" s="26"/>
      <c r="H639" s="26"/>
      <c r="I639" s="26"/>
      <c r="J639" s="26"/>
      <c r="K639" s="26"/>
      <c r="L639" s="10" t="s">
        <v>58</v>
      </c>
      <c r="M639" s="26" t="s">
        <v>318</v>
      </c>
      <c r="N639" s="26"/>
      <c r="P639" s="26" t="s">
        <v>702</v>
      </c>
      <c r="Q639" s="26" t="s">
        <v>322</v>
      </c>
      <c r="U639" s="26" t="s">
        <v>492</v>
      </c>
      <c r="W639" s="27"/>
      <c r="AA639" s="26">
        <v>70907</v>
      </c>
      <c r="AD639" s="47"/>
      <c r="AG639" s="28" t="s">
        <v>712</v>
      </c>
    </row>
    <row r="640" spans="1:33" x14ac:dyDescent="0.25">
      <c r="A640" s="10">
        <f t="shared" si="27"/>
        <v>639</v>
      </c>
      <c r="B640" s="10">
        <f t="shared" si="27"/>
        <v>1638</v>
      </c>
      <c r="F640" s="26"/>
      <c r="G640" s="26"/>
      <c r="H640" s="26"/>
      <c r="I640" s="26"/>
      <c r="J640" s="26"/>
      <c r="K640" s="26"/>
      <c r="L640" s="10" t="s">
        <v>58</v>
      </c>
      <c r="M640" s="26" t="s">
        <v>318</v>
      </c>
      <c r="N640" s="26"/>
      <c r="P640" s="26" t="s">
        <v>702</v>
      </c>
      <c r="Q640" s="26" t="s">
        <v>324</v>
      </c>
      <c r="U640" s="26" t="s">
        <v>492</v>
      </c>
      <c r="W640" s="27"/>
      <c r="AA640" s="26">
        <v>70907</v>
      </c>
      <c r="AD640" s="47"/>
      <c r="AG640" s="28" t="s">
        <v>713</v>
      </c>
    </row>
    <row r="641" spans="1:33" x14ac:dyDescent="0.25">
      <c r="A641" s="10">
        <f t="shared" si="27"/>
        <v>640</v>
      </c>
      <c r="B641" s="10">
        <f t="shared" si="27"/>
        <v>1639</v>
      </c>
      <c r="F641" s="26"/>
      <c r="G641" s="26"/>
      <c r="H641" s="26"/>
      <c r="I641" s="26"/>
      <c r="J641" s="26"/>
      <c r="K641" s="26"/>
      <c r="L641" s="10" t="s">
        <v>58</v>
      </c>
      <c r="M641" s="26" t="s">
        <v>318</v>
      </c>
      <c r="N641" s="26"/>
      <c r="P641" s="26" t="s">
        <v>702</v>
      </c>
      <c r="Q641" s="26" t="s">
        <v>317</v>
      </c>
      <c r="U641" s="26" t="s">
        <v>496</v>
      </c>
      <c r="W641" s="27"/>
      <c r="AA641" s="26">
        <v>70907</v>
      </c>
      <c r="AD641" s="47"/>
      <c r="AG641" s="28" t="s">
        <v>714</v>
      </c>
    </row>
    <row r="642" spans="1:33" x14ac:dyDescent="0.25">
      <c r="A642" s="10">
        <f t="shared" si="27"/>
        <v>641</v>
      </c>
      <c r="B642" s="10">
        <f t="shared" si="27"/>
        <v>1640</v>
      </c>
      <c r="F642" s="26"/>
      <c r="G642" s="26"/>
      <c r="H642" s="26"/>
      <c r="I642" s="26"/>
      <c r="J642" s="26"/>
      <c r="K642" s="26"/>
      <c r="L642" s="10" t="s">
        <v>58</v>
      </c>
      <c r="M642" s="26" t="s">
        <v>318</v>
      </c>
      <c r="N642" s="26"/>
      <c r="P642" s="26" t="s">
        <v>702</v>
      </c>
      <c r="Q642" s="26" t="s">
        <v>322</v>
      </c>
      <c r="U642" s="26" t="s">
        <v>496</v>
      </c>
      <c r="W642" s="27"/>
      <c r="AA642" s="26">
        <v>70907</v>
      </c>
      <c r="AD642" s="47"/>
      <c r="AG642" s="28" t="s">
        <v>715</v>
      </c>
    </row>
    <row r="643" spans="1:33" x14ac:dyDescent="0.25">
      <c r="A643" s="10">
        <f t="shared" si="27"/>
        <v>642</v>
      </c>
      <c r="B643" s="10">
        <f t="shared" si="27"/>
        <v>1641</v>
      </c>
      <c r="F643" s="26"/>
      <c r="G643" s="26"/>
      <c r="H643" s="26"/>
      <c r="I643" s="26"/>
      <c r="J643" s="26"/>
      <c r="K643" s="26"/>
      <c r="L643" s="10" t="s">
        <v>58</v>
      </c>
      <c r="M643" s="26" t="s">
        <v>318</v>
      </c>
      <c r="N643" s="26"/>
      <c r="P643" s="26" t="s">
        <v>702</v>
      </c>
      <c r="Q643" s="26" t="s">
        <v>324</v>
      </c>
      <c r="U643" s="26" t="s">
        <v>496</v>
      </c>
      <c r="W643" s="27"/>
      <c r="AA643" s="26">
        <v>70907</v>
      </c>
      <c r="AD643" s="47"/>
      <c r="AG643" s="28" t="s">
        <v>716</v>
      </c>
    </row>
    <row r="644" spans="1:33" x14ac:dyDescent="0.25">
      <c r="A644" s="10">
        <f t="shared" ref="A644:B659" si="28">A643+1</f>
        <v>643</v>
      </c>
      <c r="B644" s="10">
        <f t="shared" si="28"/>
        <v>1642</v>
      </c>
      <c r="F644" s="26"/>
      <c r="G644" s="26"/>
      <c r="H644" s="26"/>
      <c r="I644" s="26"/>
      <c r="J644" s="26"/>
      <c r="K644" s="26"/>
      <c r="L644" s="10" t="s">
        <v>58</v>
      </c>
      <c r="M644" s="26" t="s">
        <v>318</v>
      </c>
      <c r="N644" s="26"/>
      <c r="P644" s="26" t="s">
        <v>702</v>
      </c>
      <c r="Q644" s="26" t="s">
        <v>317</v>
      </c>
      <c r="U644" s="26" t="s">
        <v>500</v>
      </c>
      <c r="W644" s="27"/>
      <c r="AA644" s="26">
        <v>70908</v>
      </c>
      <c r="AD644" s="47"/>
      <c r="AG644" s="28" t="s">
        <v>717</v>
      </c>
    </row>
    <row r="645" spans="1:33" x14ac:dyDescent="0.25">
      <c r="A645" s="10">
        <f t="shared" si="28"/>
        <v>644</v>
      </c>
      <c r="B645" s="10">
        <f t="shared" si="28"/>
        <v>1643</v>
      </c>
      <c r="F645" s="26"/>
      <c r="G645" s="26"/>
      <c r="H645" s="26"/>
      <c r="I645" s="26"/>
      <c r="J645" s="26"/>
      <c r="K645" s="26"/>
      <c r="L645" s="10" t="s">
        <v>58</v>
      </c>
      <c r="M645" s="26" t="s">
        <v>318</v>
      </c>
      <c r="N645" s="26"/>
      <c r="P645" s="26" t="s">
        <v>702</v>
      </c>
      <c r="Q645" s="26" t="s">
        <v>322</v>
      </c>
      <c r="U645" s="26" t="s">
        <v>500</v>
      </c>
      <c r="W645" s="27"/>
      <c r="AA645" s="26">
        <v>70908</v>
      </c>
      <c r="AD645" s="47"/>
      <c r="AG645" s="28" t="s">
        <v>718</v>
      </c>
    </row>
    <row r="646" spans="1:33" x14ac:dyDescent="0.25">
      <c r="A646" s="10">
        <f t="shared" si="28"/>
        <v>645</v>
      </c>
      <c r="B646" s="10">
        <f t="shared" si="28"/>
        <v>1644</v>
      </c>
      <c r="F646" s="26"/>
      <c r="G646" s="26"/>
      <c r="H646" s="26"/>
      <c r="I646" s="26"/>
      <c r="J646" s="26"/>
      <c r="K646" s="26"/>
      <c r="L646" s="10" t="s">
        <v>58</v>
      </c>
      <c r="M646" s="26" t="s">
        <v>318</v>
      </c>
      <c r="N646" s="26"/>
      <c r="P646" s="26" t="s">
        <v>702</v>
      </c>
      <c r="Q646" s="26" t="s">
        <v>324</v>
      </c>
      <c r="U646" s="26" t="s">
        <v>500</v>
      </c>
      <c r="W646" s="27"/>
      <c r="AA646" s="26">
        <v>70908</v>
      </c>
      <c r="AD646" s="47"/>
      <c r="AG646" s="28" t="s">
        <v>719</v>
      </c>
    </row>
    <row r="647" spans="1:33" x14ac:dyDescent="0.25">
      <c r="A647" s="10">
        <f t="shared" si="28"/>
        <v>646</v>
      </c>
      <c r="B647" s="10">
        <f t="shared" si="28"/>
        <v>1645</v>
      </c>
      <c r="F647" s="26"/>
      <c r="G647" s="26"/>
      <c r="H647" s="26"/>
      <c r="I647" s="26"/>
      <c r="J647" s="26"/>
      <c r="K647" s="26"/>
      <c r="L647" s="10" t="s">
        <v>58</v>
      </c>
      <c r="M647" s="26" t="s">
        <v>318</v>
      </c>
      <c r="N647" s="26"/>
      <c r="P647" s="26" t="s">
        <v>319</v>
      </c>
      <c r="Q647" s="26" t="s">
        <v>721</v>
      </c>
      <c r="U647" s="26" t="s">
        <v>320</v>
      </c>
      <c r="W647" s="27"/>
      <c r="AA647" s="26">
        <v>70100</v>
      </c>
      <c r="AD647" s="47"/>
      <c r="AG647" s="28" t="s">
        <v>720</v>
      </c>
    </row>
    <row r="648" spans="1:33" x14ac:dyDescent="0.25">
      <c r="A648" s="10">
        <f t="shared" si="28"/>
        <v>647</v>
      </c>
      <c r="B648" s="10">
        <f t="shared" si="28"/>
        <v>1646</v>
      </c>
      <c r="F648" s="26"/>
      <c r="G648" s="26"/>
      <c r="H648" s="26"/>
      <c r="I648" s="26"/>
      <c r="J648" s="26"/>
      <c r="K648" s="26"/>
      <c r="L648" s="10" t="s">
        <v>58</v>
      </c>
      <c r="M648" s="26" t="s">
        <v>318</v>
      </c>
      <c r="N648" s="26"/>
      <c r="P648" s="26" t="s">
        <v>319</v>
      </c>
      <c r="Q648" s="26" t="s">
        <v>723</v>
      </c>
      <c r="U648" s="26" t="s">
        <v>320</v>
      </c>
      <c r="W648" s="27"/>
      <c r="AA648" s="26">
        <v>70100</v>
      </c>
      <c r="AD648" s="47"/>
      <c r="AG648" s="28" t="s">
        <v>722</v>
      </c>
    </row>
    <row r="649" spans="1:33" x14ac:dyDescent="0.25">
      <c r="A649" s="10">
        <f t="shared" si="28"/>
        <v>648</v>
      </c>
      <c r="B649" s="10">
        <f t="shared" si="28"/>
        <v>1647</v>
      </c>
      <c r="F649" s="26"/>
      <c r="G649" s="26"/>
      <c r="H649" s="26"/>
      <c r="I649" s="26"/>
      <c r="J649" s="26"/>
      <c r="K649" s="26"/>
      <c r="L649" s="10" t="s">
        <v>58</v>
      </c>
      <c r="M649" s="26" t="s">
        <v>318</v>
      </c>
      <c r="N649" s="26"/>
      <c r="P649" s="26" t="s">
        <v>319</v>
      </c>
      <c r="Q649" s="26" t="s">
        <v>725</v>
      </c>
      <c r="U649" s="26" t="s">
        <v>320</v>
      </c>
      <c r="W649" s="27"/>
      <c r="AA649" s="26">
        <v>70100</v>
      </c>
      <c r="AD649" s="47"/>
      <c r="AG649" s="28" t="s">
        <v>724</v>
      </c>
    </row>
    <row r="650" spans="1:33" x14ac:dyDescent="0.25">
      <c r="A650" s="10">
        <f t="shared" si="28"/>
        <v>649</v>
      </c>
      <c r="B650" s="10">
        <f t="shared" si="28"/>
        <v>1648</v>
      </c>
      <c r="F650" s="26"/>
      <c r="G650" s="26"/>
      <c r="H650" s="26"/>
      <c r="I650" s="26"/>
      <c r="J650" s="26"/>
      <c r="K650" s="26"/>
      <c r="L650" s="10" t="s">
        <v>58</v>
      </c>
      <c r="M650" s="26" t="s">
        <v>318</v>
      </c>
      <c r="N650" s="26"/>
      <c r="P650" s="26" t="s">
        <v>319</v>
      </c>
      <c r="Q650" s="26" t="s">
        <v>721</v>
      </c>
      <c r="U650" s="26" t="s">
        <v>326</v>
      </c>
      <c r="W650" s="27"/>
      <c r="AA650" s="26">
        <v>70100</v>
      </c>
      <c r="AD650" s="47"/>
      <c r="AG650" s="28" t="s">
        <v>726</v>
      </c>
    </row>
    <row r="651" spans="1:33" x14ac:dyDescent="0.25">
      <c r="A651" s="10">
        <f t="shared" si="28"/>
        <v>650</v>
      </c>
      <c r="B651" s="10">
        <f t="shared" si="28"/>
        <v>1649</v>
      </c>
      <c r="F651" s="26"/>
      <c r="G651" s="26"/>
      <c r="H651" s="26"/>
      <c r="I651" s="26"/>
      <c r="J651" s="26"/>
      <c r="K651" s="26"/>
      <c r="L651" s="10" t="s">
        <v>58</v>
      </c>
      <c r="M651" s="26" t="s">
        <v>318</v>
      </c>
      <c r="N651" s="26"/>
      <c r="P651" s="26" t="s">
        <v>319</v>
      </c>
      <c r="Q651" s="26" t="s">
        <v>723</v>
      </c>
      <c r="U651" s="26" t="s">
        <v>326</v>
      </c>
      <c r="W651" s="27"/>
      <c r="AA651" s="26">
        <v>70100</v>
      </c>
      <c r="AD651" s="47"/>
      <c r="AG651" s="28" t="s">
        <v>727</v>
      </c>
    </row>
    <row r="652" spans="1:33" x14ac:dyDescent="0.25">
      <c r="A652" s="10">
        <f t="shared" si="28"/>
        <v>651</v>
      </c>
      <c r="B652" s="10">
        <f t="shared" si="28"/>
        <v>1650</v>
      </c>
      <c r="F652" s="26"/>
      <c r="G652" s="26"/>
      <c r="H652" s="26"/>
      <c r="I652" s="26"/>
      <c r="J652" s="26"/>
      <c r="K652" s="26"/>
      <c r="L652" s="10" t="s">
        <v>58</v>
      </c>
      <c r="M652" s="26" t="s">
        <v>318</v>
      </c>
      <c r="N652" s="26"/>
      <c r="P652" s="26" t="s">
        <v>319</v>
      </c>
      <c r="Q652" s="26" t="s">
        <v>725</v>
      </c>
      <c r="U652" s="26" t="s">
        <v>326</v>
      </c>
      <c r="W652" s="27"/>
      <c r="AA652" s="26">
        <v>70100</v>
      </c>
      <c r="AD652" s="47"/>
      <c r="AG652" s="28" t="s">
        <v>728</v>
      </c>
    </row>
    <row r="653" spans="1:33" x14ac:dyDescent="0.25">
      <c r="A653" s="10">
        <f t="shared" si="28"/>
        <v>652</v>
      </c>
      <c r="B653" s="10">
        <f t="shared" si="28"/>
        <v>1651</v>
      </c>
      <c r="F653" s="26"/>
      <c r="G653" s="26"/>
      <c r="H653" s="26"/>
      <c r="I653" s="26"/>
      <c r="J653" s="26"/>
      <c r="K653" s="26"/>
      <c r="L653" s="10" t="s">
        <v>58</v>
      </c>
      <c r="M653" s="26" t="s">
        <v>318</v>
      </c>
      <c r="N653" s="26"/>
      <c r="P653" s="26" t="s">
        <v>319</v>
      </c>
      <c r="Q653" s="26" t="s">
        <v>721</v>
      </c>
      <c r="U653" s="26" t="s">
        <v>330</v>
      </c>
      <c r="W653" s="27"/>
      <c r="AA653" s="26">
        <v>70101</v>
      </c>
      <c r="AD653" s="47"/>
      <c r="AG653" s="28" t="s">
        <v>729</v>
      </c>
    </row>
    <row r="654" spans="1:33" x14ac:dyDescent="0.25">
      <c r="A654" s="10">
        <f t="shared" si="28"/>
        <v>653</v>
      </c>
      <c r="B654" s="10">
        <f t="shared" si="28"/>
        <v>1652</v>
      </c>
      <c r="F654" s="26"/>
      <c r="G654" s="26"/>
      <c r="H654" s="26"/>
      <c r="I654" s="26"/>
      <c r="J654" s="26"/>
      <c r="K654" s="26"/>
      <c r="L654" s="10" t="s">
        <v>58</v>
      </c>
      <c r="M654" s="26" t="s">
        <v>318</v>
      </c>
      <c r="N654" s="26"/>
      <c r="P654" s="26" t="s">
        <v>319</v>
      </c>
      <c r="Q654" s="26" t="s">
        <v>723</v>
      </c>
      <c r="U654" s="26" t="s">
        <v>330</v>
      </c>
      <c r="W654" s="27"/>
      <c r="AA654" s="26">
        <v>70101</v>
      </c>
      <c r="AD654" s="47"/>
      <c r="AG654" s="28" t="s">
        <v>730</v>
      </c>
    </row>
    <row r="655" spans="1:33" x14ac:dyDescent="0.25">
      <c r="A655" s="10">
        <f t="shared" si="28"/>
        <v>654</v>
      </c>
      <c r="B655" s="10">
        <f t="shared" si="28"/>
        <v>1653</v>
      </c>
      <c r="F655" s="26"/>
      <c r="G655" s="26"/>
      <c r="H655" s="26"/>
      <c r="I655" s="26"/>
      <c r="J655" s="26"/>
      <c r="K655" s="26"/>
      <c r="L655" s="10" t="s">
        <v>58</v>
      </c>
      <c r="M655" s="26" t="s">
        <v>318</v>
      </c>
      <c r="N655" s="26"/>
      <c r="P655" s="26" t="s">
        <v>319</v>
      </c>
      <c r="Q655" s="26" t="s">
        <v>725</v>
      </c>
      <c r="U655" s="26" t="s">
        <v>330</v>
      </c>
      <c r="W655" s="27"/>
      <c r="AA655" s="26">
        <v>70101</v>
      </c>
      <c r="AD655" s="47"/>
      <c r="AG655" s="28" t="s">
        <v>731</v>
      </c>
    </row>
    <row r="656" spans="1:33" x14ac:dyDescent="0.25">
      <c r="A656" s="10">
        <f t="shared" si="28"/>
        <v>655</v>
      </c>
      <c r="B656" s="10">
        <f t="shared" si="28"/>
        <v>1654</v>
      </c>
      <c r="F656" s="26"/>
      <c r="G656" s="26"/>
      <c r="H656" s="26"/>
      <c r="I656" s="26"/>
      <c r="J656" s="26"/>
      <c r="K656" s="26"/>
      <c r="L656" s="10" t="s">
        <v>58</v>
      </c>
      <c r="M656" s="26" t="s">
        <v>318</v>
      </c>
      <c r="N656" s="26"/>
      <c r="P656" s="26" t="s">
        <v>319</v>
      </c>
      <c r="Q656" s="26" t="s">
        <v>721</v>
      </c>
      <c r="U656" s="26" t="s">
        <v>334</v>
      </c>
      <c r="W656" s="27"/>
      <c r="AA656" s="26">
        <v>70101</v>
      </c>
      <c r="AD656" s="47"/>
      <c r="AG656" s="28" t="s">
        <v>732</v>
      </c>
    </row>
    <row r="657" spans="1:33" x14ac:dyDescent="0.25">
      <c r="A657" s="10">
        <f t="shared" si="28"/>
        <v>656</v>
      </c>
      <c r="B657" s="10">
        <f t="shared" si="28"/>
        <v>1655</v>
      </c>
      <c r="F657" s="26"/>
      <c r="G657" s="26"/>
      <c r="H657" s="26"/>
      <c r="I657" s="26"/>
      <c r="J657" s="26"/>
      <c r="K657" s="26"/>
      <c r="L657" s="10" t="s">
        <v>58</v>
      </c>
      <c r="M657" s="26" t="s">
        <v>318</v>
      </c>
      <c r="N657" s="26"/>
      <c r="P657" s="26" t="s">
        <v>319</v>
      </c>
      <c r="Q657" s="26" t="s">
        <v>723</v>
      </c>
      <c r="U657" s="26" t="s">
        <v>334</v>
      </c>
      <c r="W657" s="27"/>
      <c r="AA657" s="26">
        <v>70101</v>
      </c>
      <c r="AD657" s="47"/>
      <c r="AG657" s="28" t="s">
        <v>733</v>
      </c>
    </row>
    <row r="658" spans="1:33" x14ac:dyDescent="0.25">
      <c r="A658" s="10">
        <f t="shared" si="28"/>
        <v>657</v>
      </c>
      <c r="B658" s="10">
        <f t="shared" si="28"/>
        <v>1656</v>
      </c>
      <c r="F658" s="26"/>
      <c r="G658" s="26"/>
      <c r="H658" s="26"/>
      <c r="I658" s="26"/>
      <c r="J658" s="26"/>
      <c r="K658" s="26"/>
      <c r="L658" s="10" t="s">
        <v>58</v>
      </c>
      <c r="M658" s="26" t="s">
        <v>318</v>
      </c>
      <c r="N658" s="26"/>
      <c r="P658" s="26" t="s">
        <v>319</v>
      </c>
      <c r="Q658" s="26" t="s">
        <v>725</v>
      </c>
      <c r="U658" s="26" t="s">
        <v>334</v>
      </c>
      <c r="W658" s="27"/>
      <c r="AA658" s="26">
        <v>70101</v>
      </c>
      <c r="AD658" s="47"/>
      <c r="AG658" s="28" t="s">
        <v>734</v>
      </c>
    </row>
    <row r="659" spans="1:33" x14ac:dyDescent="0.25">
      <c r="A659" s="10">
        <f t="shared" si="28"/>
        <v>658</v>
      </c>
      <c r="B659" s="10">
        <f t="shared" si="28"/>
        <v>1657</v>
      </c>
      <c r="F659" s="26"/>
      <c r="G659" s="26"/>
      <c r="H659" s="26"/>
      <c r="I659" s="26"/>
      <c r="J659" s="26"/>
      <c r="K659" s="26"/>
      <c r="L659" s="10" t="s">
        <v>58</v>
      </c>
      <c r="M659" s="26" t="s">
        <v>318</v>
      </c>
      <c r="N659" s="26"/>
      <c r="P659" s="26" t="s">
        <v>319</v>
      </c>
      <c r="Q659" s="26" t="s">
        <v>721</v>
      </c>
      <c r="U659" s="26" t="s">
        <v>338</v>
      </c>
      <c r="W659" s="27"/>
      <c r="AA659" s="26">
        <v>70101</v>
      </c>
      <c r="AD659" s="47"/>
      <c r="AG659" s="28" t="s">
        <v>735</v>
      </c>
    </row>
    <row r="660" spans="1:33" x14ac:dyDescent="0.25">
      <c r="A660" s="10">
        <f t="shared" ref="A660:B675" si="29">A659+1</f>
        <v>659</v>
      </c>
      <c r="B660" s="10">
        <f t="shared" si="29"/>
        <v>1658</v>
      </c>
      <c r="F660" s="26"/>
      <c r="G660" s="26"/>
      <c r="H660" s="26"/>
      <c r="I660" s="26"/>
      <c r="J660" s="26"/>
      <c r="K660" s="26"/>
      <c r="L660" s="10" t="s">
        <v>58</v>
      </c>
      <c r="M660" s="26" t="s">
        <v>318</v>
      </c>
      <c r="N660" s="26"/>
      <c r="P660" s="26" t="s">
        <v>319</v>
      </c>
      <c r="Q660" s="26" t="s">
        <v>723</v>
      </c>
      <c r="U660" s="26" t="s">
        <v>338</v>
      </c>
      <c r="W660" s="27"/>
      <c r="AA660" s="26">
        <v>70101</v>
      </c>
      <c r="AD660" s="47"/>
      <c r="AG660" s="28" t="s">
        <v>736</v>
      </c>
    </row>
    <row r="661" spans="1:33" x14ac:dyDescent="0.25">
      <c r="A661" s="10">
        <f t="shared" si="29"/>
        <v>660</v>
      </c>
      <c r="B661" s="10">
        <f t="shared" si="29"/>
        <v>1659</v>
      </c>
      <c r="F661" s="26"/>
      <c r="G661" s="26"/>
      <c r="H661" s="26"/>
      <c r="I661" s="26"/>
      <c r="J661" s="26"/>
      <c r="K661" s="26"/>
      <c r="L661" s="10" t="s">
        <v>58</v>
      </c>
      <c r="M661" s="26" t="s">
        <v>318</v>
      </c>
      <c r="N661" s="26"/>
      <c r="P661" s="26" t="s">
        <v>319</v>
      </c>
      <c r="Q661" s="26" t="s">
        <v>725</v>
      </c>
      <c r="U661" s="26" t="s">
        <v>338</v>
      </c>
      <c r="W661" s="27"/>
      <c r="AA661" s="26">
        <v>70101</v>
      </c>
      <c r="AD661" s="47"/>
      <c r="AG661" s="28" t="s">
        <v>737</v>
      </c>
    </row>
    <row r="662" spans="1:33" x14ac:dyDescent="0.25">
      <c r="A662" s="10">
        <f t="shared" si="29"/>
        <v>661</v>
      </c>
      <c r="B662" s="10">
        <f t="shared" si="29"/>
        <v>1660</v>
      </c>
      <c r="F662" s="26"/>
      <c r="G662" s="26"/>
      <c r="H662" s="26"/>
      <c r="I662" s="26"/>
      <c r="J662" s="26"/>
      <c r="K662" s="26"/>
      <c r="L662" s="10" t="s">
        <v>58</v>
      </c>
      <c r="M662" s="26" t="s">
        <v>318</v>
      </c>
      <c r="N662" s="26"/>
      <c r="P662" s="26" t="s">
        <v>319</v>
      </c>
      <c r="Q662" s="26" t="s">
        <v>721</v>
      </c>
      <c r="U662" s="26" t="s">
        <v>342</v>
      </c>
      <c r="W662" s="27"/>
      <c r="AA662" s="26">
        <v>70101</v>
      </c>
      <c r="AD662" s="47"/>
      <c r="AG662" s="28" t="s">
        <v>738</v>
      </c>
    </row>
    <row r="663" spans="1:33" x14ac:dyDescent="0.25">
      <c r="A663" s="10">
        <f t="shared" si="29"/>
        <v>662</v>
      </c>
      <c r="B663" s="10">
        <f t="shared" si="29"/>
        <v>1661</v>
      </c>
      <c r="F663" s="26"/>
      <c r="G663" s="26"/>
      <c r="H663" s="26"/>
      <c r="I663" s="26"/>
      <c r="J663" s="26"/>
      <c r="K663" s="26"/>
      <c r="L663" s="10" t="s">
        <v>58</v>
      </c>
      <c r="M663" s="26" t="s">
        <v>318</v>
      </c>
      <c r="N663" s="26"/>
      <c r="P663" s="26" t="s">
        <v>319</v>
      </c>
      <c r="Q663" s="26" t="s">
        <v>723</v>
      </c>
      <c r="U663" s="26" t="s">
        <v>342</v>
      </c>
      <c r="W663" s="27"/>
      <c r="AA663" s="26">
        <v>70101</v>
      </c>
      <c r="AD663" s="47"/>
      <c r="AG663" s="28" t="s">
        <v>739</v>
      </c>
    </row>
    <row r="664" spans="1:33" x14ac:dyDescent="0.25">
      <c r="A664" s="10">
        <f t="shared" si="29"/>
        <v>663</v>
      </c>
      <c r="B664" s="10">
        <f t="shared" si="29"/>
        <v>1662</v>
      </c>
      <c r="F664" s="26"/>
      <c r="G664" s="26"/>
      <c r="H664" s="26"/>
      <c r="I664" s="26"/>
      <c r="J664" s="26"/>
      <c r="K664" s="26"/>
      <c r="L664" s="10" t="s">
        <v>58</v>
      </c>
      <c r="M664" s="26" t="s">
        <v>318</v>
      </c>
      <c r="N664" s="26"/>
      <c r="P664" s="26" t="s">
        <v>319</v>
      </c>
      <c r="Q664" s="26" t="s">
        <v>725</v>
      </c>
      <c r="U664" s="26" t="s">
        <v>342</v>
      </c>
      <c r="W664" s="27"/>
      <c r="AA664" s="26">
        <v>70101</v>
      </c>
      <c r="AD664" s="47"/>
      <c r="AG664" s="28" t="s">
        <v>740</v>
      </c>
    </row>
    <row r="665" spans="1:33" x14ac:dyDescent="0.25">
      <c r="A665" s="10">
        <f t="shared" si="29"/>
        <v>664</v>
      </c>
      <c r="B665" s="10">
        <f t="shared" si="29"/>
        <v>1663</v>
      </c>
      <c r="F665" s="26"/>
      <c r="G665" s="26"/>
      <c r="H665" s="26"/>
      <c r="I665" s="26"/>
      <c r="J665" s="26"/>
      <c r="K665" s="26"/>
      <c r="L665" s="10" t="s">
        <v>58</v>
      </c>
      <c r="M665" s="26" t="s">
        <v>318</v>
      </c>
      <c r="N665" s="26"/>
      <c r="P665" s="26" t="s">
        <v>319</v>
      </c>
      <c r="Q665" s="26" t="s">
        <v>721</v>
      </c>
      <c r="U665" s="26" t="s">
        <v>346</v>
      </c>
      <c r="W665" s="27"/>
      <c r="AA665" s="26">
        <v>70101</v>
      </c>
      <c r="AD665" s="47"/>
      <c r="AG665" s="28" t="s">
        <v>741</v>
      </c>
    </row>
    <row r="666" spans="1:33" x14ac:dyDescent="0.25">
      <c r="A666" s="10">
        <f t="shared" si="29"/>
        <v>665</v>
      </c>
      <c r="B666" s="10">
        <f t="shared" si="29"/>
        <v>1664</v>
      </c>
      <c r="F666" s="26"/>
      <c r="G666" s="26"/>
      <c r="H666" s="26"/>
      <c r="I666" s="26"/>
      <c r="J666" s="26"/>
      <c r="K666" s="26"/>
      <c r="L666" s="10" t="s">
        <v>58</v>
      </c>
      <c r="M666" s="26" t="s">
        <v>318</v>
      </c>
      <c r="N666" s="26"/>
      <c r="P666" s="26" t="s">
        <v>319</v>
      </c>
      <c r="Q666" s="26" t="s">
        <v>723</v>
      </c>
      <c r="U666" s="26" t="s">
        <v>346</v>
      </c>
      <c r="W666" s="27"/>
      <c r="AA666" s="26">
        <v>70101</v>
      </c>
      <c r="AD666" s="47"/>
      <c r="AG666" s="28" t="s">
        <v>742</v>
      </c>
    </row>
    <row r="667" spans="1:33" x14ac:dyDescent="0.25">
      <c r="A667" s="10">
        <f t="shared" si="29"/>
        <v>666</v>
      </c>
      <c r="B667" s="10">
        <f t="shared" si="29"/>
        <v>1665</v>
      </c>
      <c r="F667" s="26"/>
      <c r="G667" s="26"/>
      <c r="H667" s="26"/>
      <c r="I667" s="26"/>
      <c r="J667" s="26"/>
      <c r="K667" s="26"/>
      <c r="L667" s="10" t="s">
        <v>58</v>
      </c>
      <c r="M667" s="26" t="s">
        <v>318</v>
      </c>
      <c r="N667" s="26"/>
      <c r="P667" s="26" t="s">
        <v>319</v>
      </c>
      <c r="Q667" s="26" t="s">
        <v>725</v>
      </c>
      <c r="U667" s="26" t="s">
        <v>346</v>
      </c>
      <c r="W667" s="27"/>
      <c r="AA667" s="26">
        <v>70101</v>
      </c>
      <c r="AD667" s="47"/>
      <c r="AG667" s="28" t="s">
        <v>743</v>
      </c>
    </row>
    <row r="668" spans="1:33" x14ac:dyDescent="0.25">
      <c r="A668" s="10">
        <f t="shared" si="29"/>
        <v>667</v>
      </c>
      <c r="B668" s="10">
        <f t="shared" si="29"/>
        <v>1666</v>
      </c>
      <c r="F668" s="26"/>
      <c r="G668" s="26"/>
      <c r="H668" s="26"/>
      <c r="I668" s="26"/>
      <c r="J668" s="26"/>
      <c r="K668" s="26"/>
      <c r="L668" s="10" t="s">
        <v>58</v>
      </c>
      <c r="M668" s="26" t="s">
        <v>318</v>
      </c>
      <c r="N668" s="26"/>
      <c r="P668" s="26" t="s">
        <v>319</v>
      </c>
      <c r="Q668" s="26" t="s">
        <v>721</v>
      </c>
      <c r="U668" s="26" t="s">
        <v>350</v>
      </c>
      <c r="W668" s="27"/>
      <c r="AA668" s="26">
        <v>70101</v>
      </c>
      <c r="AD668" s="47"/>
      <c r="AG668" s="28" t="s">
        <v>744</v>
      </c>
    </row>
    <row r="669" spans="1:33" x14ac:dyDescent="0.25">
      <c r="A669" s="10">
        <f t="shared" si="29"/>
        <v>668</v>
      </c>
      <c r="B669" s="10">
        <f t="shared" si="29"/>
        <v>1667</v>
      </c>
      <c r="F669" s="26"/>
      <c r="G669" s="26"/>
      <c r="H669" s="26"/>
      <c r="I669" s="26"/>
      <c r="J669" s="26"/>
      <c r="K669" s="26"/>
      <c r="L669" s="10" t="s">
        <v>58</v>
      </c>
      <c r="M669" s="26" t="s">
        <v>318</v>
      </c>
      <c r="N669" s="26"/>
      <c r="P669" s="26" t="s">
        <v>319</v>
      </c>
      <c r="Q669" s="26" t="s">
        <v>723</v>
      </c>
      <c r="U669" s="26" t="s">
        <v>350</v>
      </c>
      <c r="W669" s="27"/>
      <c r="AA669" s="26">
        <v>70101</v>
      </c>
      <c r="AD669" s="47"/>
      <c r="AG669" s="28" t="s">
        <v>745</v>
      </c>
    </row>
    <row r="670" spans="1:33" x14ac:dyDescent="0.25">
      <c r="A670" s="10">
        <f t="shared" si="29"/>
        <v>669</v>
      </c>
      <c r="B670" s="10">
        <f t="shared" si="29"/>
        <v>1668</v>
      </c>
      <c r="F670" s="26"/>
      <c r="G670" s="26"/>
      <c r="H670" s="26"/>
      <c r="I670" s="26"/>
      <c r="J670" s="26"/>
      <c r="K670" s="26"/>
      <c r="L670" s="10" t="s">
        <v>58</v>
      </c>
      <c r="M670" s="26" t="s">
        <v>318</v>
      </c>
      <c r="N670" s="26"/>
      <c r="P670" s="26" t="s">
        <v>319</v>
      </c>
      <c r="Q670" s="26" t="s">
        <v>725</v>
      </c>
      <c r="U670" s="26" t="s">
        <v>350</v>
      </c>
      <c r="W670" s="27"/>
      <c r="AA670" s="26">
        <v>70101</v>
      </c>
      <c r="AD670" s="47"/>
      <c r="AG670" s="28" t="s">
        <v>746</v>
      </c>
    </row>
    <row r="671" spans="1:33" x14ac:dyDescent="0.25">
      <c r="A671" s="10">
        <f t="shared" si="29"/>
        <v>670</v>
      </c>
      <c r="B671" s="10">
        <f t="shared" si="29"/>
        <v>1669</v>
      </c>
      <c r="F671" s="26"/>
      <c r="G671" s="26"/>
      <c r="H671" s="26"/>
      <c r="I671" s="26"/>
      <c r="J671" s="26"/>
      <c r="K671" s="26"/>
      <c r="L671" s="10" t="s">
        <v>58</v>
      </c>
      <c r="M671" s="26" t="s">
        <v>318</v>
      </c>
      <c r="N671" s="26"/>
      <c r="P671" s="26" t="s">
        <v>319</v>
      </c>
      <c r="Q671" s="26" t="s">
        <v>721</v>
      </c>
      <c r="U671" s="26" t="s">
        <v>354</v>
      </c>
      <c r="W671" s="27"/>
      <c r="AA671" s="26">
        <v>70101</v>
      </c>
      <c r="AD671" s="47"/>
      <c r="AG671" s="28" t="s">
        <v>747</v>
      </c>
    </row>
    <row r="672" spans="1:33" x14ac:dyDescent="0.25">
      <c r="A672" s="10">
        <f t="shared" si="29"/>
        <v>671</v>
      </c>
      <c r="B672" s="10">
        <f t="shared" si="29"/>
        <v>1670</v>
      </c>
      <c r="F672" s="26"/>
      <c r="G672" s="26"/>
      <c r="H672" s="26"/>
      <c r="I672" s="26"/>
      <c r="J672" s="26"/>
      <c r="K672" s="26"/>
      <c r="L672" s="10" t="s">
        <v>58</v>
      </c>
      <c r="M672" s="26" t="s">
        <v>318</v>
      </c>
      <c r="N672" s="26"/>
      <c r="P672" s="26" t="s">
        <v>319</v>
      </c>
      <c r="Q672" s="26" t="s">
        <v>723</v>
      </c>
      <c r="U672" s="26" t="s">
        <v>354</v>
      </c>
      <c r="W672" s="27"/>
      <c r="AA672" s="26">
        <v>70101</v>
      </c>
      <c r="AD672" s="47"/>
      <c r="AG672" s="28" t="s">
        <v>748</v>
      </c>
    </row>
    <row r="673" spans="1:33" x14ac:dyDescent="0.25">
      <c r="A673" s="10">
        <f t="shared" si="29"/>
        <v>672</v>
      </c>
      <c r="B673" s="10">
        <f t="shared" si="29"/>
        <v>1671</v>
      </c>
      <c r="F673" s="26"/>
      <c r="G673" s="26"/>
      <c r="H673" s="26"/>
      <c r="I673" s="26"/>
      <c r="J673" s="26"/>
      <c r="K673" s="26"/>
      <c r="L673" s="10" t="s">
        <v>58</v>
      </c>
      <c r="M673" s="26" t="s">
        <v>318</v>
      </c>
      <c r="N673" s="26"/>
      <c r="P673" s="26" t="s">
        <v>319</v>
      </c>
      <c r="Q673" s="26" t="s">
        <v>725</v>
      </c>
      <c r="U673" s="26" t="s">
        <v>354</v>
      </c>
      <c r="W673" s="27"/>
      <c r="AA673" s="26">
        <v>70101</v>
      </c>
      <c r="AD673" s="47"/>
      <c r="AG673" s="28" t="s">
        <v>749</v>
      </c>
    </row>
    <row r="674" spans="1:33" x14ac:dyDescent="0.25">
      <c r="A674" s="10">
        <f t="shared" si="29"/>
        <v>673</v>
      </c>
      <c r="B674" s="10">
        <f t="shared" si="29"/>
        <v>1672</v>
      </c>
      <c r="F674" s="26"/>
      <c r="G674" s="26"/>
      <c r="H674" s="26"/>
      <c r="I674" s="26"/>
      <c r="J674" s="26"/>
      <c r="K674" s="26"/>
      <c r="L674" s="10" t="s">
        <v>58</v>
      </c>
      <c r="M674" s="26" t="s">
        <v>318</v>
      </c>
      <c r="N674" s="26"/>
      <c r="P674" s="26" t="s">
        <v>319</v>
      </c>
      <c r="Q674" s="26" t="s">
        <v>721</v>
      </c>
      <c r="U674" s="26" t="s">
        <v>358</v>
      </c>
      <c r="W674" s="27"/>
      <c r="AA674" s="26">
        <v>70101</v>
      </c>
      <c r="AD674" s="47"/>
      <c r="AG674" s="28" t="s">
        <v>750</v>
      </c>
    </row>
    <row r="675" spans="1:33" x14ac:dyDescent="0.25">
      <c r="A675" s="10">
        <f t="shared" si="29"/>
        <v>674</v>
      </c>
      <c r="B675" s="10">
        <f t="shared" si="29"/>
        <v>1673</v>
      </c>
      <c r="F675" s="26"/>
      <c r="G675" s="26"/>
      <c r="H675" s="26"/>
      <c r="I675" s="26"/>
      <c r="J675" s="26"/>
      <c r="K675" s="26"/>
      <c r="L675" s="10" t="s">
        <v>58</v>
      </c>
      <c r="M675" s="26" t="s">
        <v>318</v>
      </c>
      <c r="N675" s="26"/>
      <c r="P675" s="26" t="s">
        <v>319</v>
      </c>
      <c r="Q675" s="26" t="s">
        <v>723</v>
      </c>
      <c r="U675" s="26" t="s">
        <v>358</v>
      </c>
      <c r="W675" s="27"/>
      <c r="AA675" s="26">
        <v>70101</v>
      </c>
      <c r="AD675" s="47"/>
      <c r="AG675" s="28" t="s">
        <v>751</v>
      </c>
    </row>
    <row r="676" spans="1:33" x14ac:dyDescent="0.25">
      <c r="A676" s="10">
        <f t="shared" ref="A676:B691" si="30">A675+1</f>
        <v>675</v>
      </c>
      <c r="B676" s="10">
        <f t="shared" si="30"/>
        <v>1674</v>
      </c>
      <c r="F676" s="26"/>
      <c r="G676" s="26"/>
      <c r="H676" s="26"/>
      <c r="I676" s="26"/>
      <c r="J676" s="26"/>
      <c r="K676" s="26"/>
      <c r="L676" s="10" t="s">
        <v>58</v>
      </c>
      <c r="M676" s="26" t="s">
        <v>318</v>
      </c>
      <c r="N676" s="26"/>
      <c r="P676" s="26" t="s">
        <v>319</v>
      </c>
      <c r="Q676" s="26" t="s">
        <v>725</v>
      </c>
      <c r="U676" s="26" t="s">
        <v>358</v>
      </c>
      <c r="W676" s="27"/>
      <c r="AA676" s="26">
        <v>70101</v>
      </c>
      <c r="AD676" s="47"/>
      <c r="AG676" s="28" t="s">
        <v>752</v>
      </c>
    </row>
    <row r="677" spans="1:33" x14ac:dyDescent="0.25">
      <c r="A677" s="10">
        <f t="shared" si="30"/>
        <v>676</v>
      </c>
      <c r="B677" s="10">
        <f t="shared" si="30"/>
        <v>1675</v>
      </c>
      <c r="F677" s="26"/>
      <c r="G677" s="26"/>
      <c r="H677" s="26"/>
      <c r="I677" s="26"/>
      <c r="J677" s="26"/>
      <c r="K677" s="26"/>
      <c r="L677" s="10" t="s">
        <v>58</v>
      </c>
      <c r="M677" s="26" t="s">
        <v>318</v>
      </c>
      <c r="N677" s="26"/>
      <c r="P677" s="26" t="s">
        <v>319</v>
      </c>
      <c r="Q677" s="26" t="s">
        <v>721</v>
      </c>
      <c r="U677" s="26" t="s">
        <v>362</v>
      </c>
      <c r="W677" s="27"/>
      <c r="AA677" s="26">
        <v>70101</v>
      </c>
      <c r="AD677" s="47"/>
      <c r="AG677" s="28" t="s">
        <v>753</v>
      </c>
    </row>
    <row r="678" spans="1:33" x14ac:dyDescent="0.25">
      <c r="A678" s="10">
        <f t="shared" si="30"/>
        <v>677</v>
      </c>
      <c r="B678" s="10">
        <f t="shared" si="30"/>
        <v>1676</v>
      </c>
      <c r="F678" s="26"/>
      <c r="G678" s="26"/>
      <c r="H678" s="26"/>
      <c r="I678" s="26"/>
      <c r="J678" s="26"/>
      <c r="K678" s="26"/>
      <c r="L678" s="10" t="s">
        <v>58</v>
      </c>
      <c r="M678" s="26" t="s">
        <v>318</v>
      </c>
      <c r="N678" s="26"/>
      <c r="P678" s="26" t="s">
        <v>319</v>
      </c>
      <c r="Q678" s="26" t="s">
        <v>723</v>
      </c>
      <c r="U678" s="26" t="s">
        <v>362</v>
      </c>
      <c r="W678" s="27"/>
      <c r="AA678" s="26">
        <v>70101</v>
      </c>
      <c r="AD678" s="47"/>
      <c r="AG678" s="28" t="s">
        <v>754</v>
      </c>
    </row>
    <row r="679" spans="1:33" x14ac:dyDescent="0.25">
      <c r="A679" s="10">
        <f t="shared" si="30"/>
        <v>678</v>
      </c>
      <c r="B679" s="10">
        <f t="shared" si="30"/>
        <v>1677</v>
      </c>
      <c r="F679" s="26"/>
      <c r="G679" s="26"/>
      <c r="H679" s="26"/>
      <c r="I679" s="26"/>
      <c r="J679" s="26"/>
      <c r="K679" s="26"/>
      <c r="L679" s="10" t="s">
        <v>58</v>
      </c>
      <c r="M679" s="26" t="s">
        <v>318</v>
      </c>
      <c r="N679" s="26"/>
      <c r="P679" s="26" t="s">
        <v>319</v>
      </c>
      <c r="Q679" s="26" t="s">
        <v>725</v>
      </c>
      <c r="U679" s="26" t="s">
        <v>362</v>
      </c>
      <c r="W679" s="27"/>
      <c r="AA679" s="26">
        <v>70101</v>
      </c>
      <c r="AD679" s="47"/>
      <c r="AG679" s="28" t="s">
        <v>755</v>
      </c>
    </row>
    <row r="680" spans="1:33" x14ac:dyDescent="0.25">
      <c r="A680" s="10">
        <f t="shared" si="30"/>
        <v>679</v>
      </c>
      <c r="B680" s="10">
        <f t="shared" si="30"/>
        <v>1678</v>
      </c>
      <c r="F680" s="26"/>
      <c r="G680" s="26"/>
      <c r="H680" s="26"/>
      <c r="I680" s="26"/>
      <c r="J680" s="26"/>
      <c r="K680" s="26"/>
      <c r="L680" s="10" t="s">
        <v>58</v>
      </c>
      <c r="M680" s="26" t="s">
        <v>318</v>
      </c>
      <c r="N680" s="26"/>
      <c r="P680" s="26" t="s">
        <v>319</v>
      </c>
      <c r="Q680" s="26" t="s">
        <v>721</v>
      </c>
      <c r="U680" s="26" t="s">
        <v>366</v>
      </c>
      <c r="W680" s="27"/>
      <c r="AA680" s="26">
        <v>70101</v>
      </c>
      <c r="AD680" s="47"/>
      <c r="AG680" s="28" t="s">
        <v>756</v>
      </c>
    </row>
    <row r="681" spans="1:33" x14ac:dyDescent="0.25">
      <c r="A681" s="10">
        <f t="shared" si="30"/>
        <v>680</v>
      </c>
      <c r="B681" s="10">
        <f t="shared" si="30"/>
        <v>1679</v>
      </c>
      <c r="F681" s="26"/>
      <c r="G681" s="26"/>
      <c r="H681" s="26"/>
      <c r="I681" s="26"/>
      <c r="J681" s="26"/>
      <c r="K681" s="26"/>
      <c r="L681" s="10" t="s">
        <v>58</v>
      </c>
      <c r="M681" s="26" t="s">
        <v>318</v>
      </c>
      <c r="N681" s="26"/>
      <c r="P681" s="26" t="s">
        <v>319</v>
      </c>
      <c r="Q681" s="26" t="s">
        <v>723</v>
      </c>
      <c r="U681" s="26" t="s">
        <v>366</v>
      </c>
      <c r="W681" s="27"/>
      <c r="AA681" s="26">
        <v>70101</v>
      </c>
      <c r="AD681" s="47"/>
      <c r="AG681" s="28" t="s">
        <v>757</v>
      </c>
    </row>
    <row r="682" spans="1:33" x14ac:dyDescent="0.25">
      <c r="A682" s="10">
        <f t="shared" si="30"/>
        <v>681</v>
      </c>
      <c r="B682" s="10">
        <f t="shared" si="30"/>
        <v>1680</v>
      </c>
      <c r="F682" s="26"/>
      <c r="G682" s="26"/>
      <c r="H682" s="26"/>
      <c r="I682" s="26"/>
      <c r="J682" s="26"/>
      <c r="K682" s="26"/>
      <c r="L682" s="10" t="s">
        <v>58</v>
      </c>
      <c r="M682" s="26" t="s">
        <v>318</v>
      </c>
      <c r="N682" s="26"/>
      <c r="P682" s="26" t="s">
        <v>319</v>
      </c>
      <c r="Q682" s="26" t="s">
        <v>725</v>
      </c>
      <c r="U682" s="26" t="s">
        <v>366</v>
      </c>
      <c r="W682" s="27"/>
      <c r="AA682" s="26">
        <v>70101</v>
      </c>
      <c r="AD682" s="47"/>
      <c r="AG682" s="28" t="s">
        <v>758</v>
      </c>
    </row>
    <row r="683" spans="1:33" x14ac:dyDescent="0.25">
      <c r="A683" s="10">
        <f t="shared" si="30"/>
        <v>682</v>
      </c>
      <c r="B683" s="10">
        <f t="shared" si="30"/>
        <v>1681</v>
      </c>
      <c r="F683" s="26"/>
      <c r="G683" s="26"/>
      <c r="H683" s="26"/>
      <c r="I683" s="26"/>
      <c r="J683" s="26"/>
      <c r="K683" s="26"/>
      <c r="L683" s="10" t="s">
        <v>58</v>
      </c>
      <c r="M683" s="26" t="s">
        <v>318</v>
      </c>
      <c r="N683" s="26"/>
      <c r="P683" s="26" t="s">
        <v>319</v>
      </c>
      <c r="Q683" s="26" t="s">
        <v>721</v>
      </c>
      <c r="U683" s="26" t="s">
        <v>370</v>
      </c>
      <c r="W683" s="27"/>
      <c r="AA683" s="26">
        <v>70103</v>
      </c>
      <c r="AD683" s="47"/>
      <c r="AG683" s="28" t="s">
        <v>759</v>
      </c>
    </row>
    <row r="684" spans="1:33" x14ac:dyDescent="0.25">
      <c r="A684" s="10">
        <f t="shared" si="30"/>
        <v>683</v>
      </c>
      <c r="B684" s="10">
        <f t="shared" si="30"/>
        <v>1682</v>
      </c>
      <c r="F684" s="26"/>
      <c r="G684" s="26"/>
      <c r="H684" s="26"/>
      <c r="I684" s="26"/>
      <c r="J684" s="26"/>
      <c r="K684" s="26"/>
      <c r="L684" s="10" t="s">
        <v>58</v>
      </c>
      <c r="M684" s="26" t="s">
        <v>318</v>
      </c>
      <c r="N684" s="26"/>
      <c r="P684" s="26" t="s">
        <v>319</v>
      </c>
      <c r="Q684" s="26" t="s">
        <v>723</v>
      </c>
      <c r="U684" s="26" t="s">
        <v>370</v>
      </c>
      <c r="W684" s="27"/>
      <c r="AA684" s="26">
        <v>70103</v>
      </c>
      <c r="AD684" s="47"/>
      <c r="AG684" s="28" t="s">
        <v>760</v>
      </c>
    </row>
    <row r="685" spans="1:33" x14ac:dyDescent="0.25">
      <c r="A685" s="10">
        <f t="shared" si="30"/>
        <v>684</v>
      </c>
      <c r="B685" s="10">
        <f t="shared" si="30"/>
        <v>1683</v>
      </c>
      <c r="F685" s="26"/>
      <c r="G685" s="26"/>
      <c r="H685" s="26"/>
      <c r="I685" s="26"/>
      <c r="J685" s="26"/>
      <c r="K685" s="26"/>
      <c r="L685" s="10" t="s">
        <v>58</v>
      </c>
      <c r="M685" s="26" t="s">
        <v>318</v>
      </c>
      <c r="N685" s="26"/>
      <c r="P685" s="26" t="s">
        <v>319</v>
      </c>
      <c r="Q685" s="26" t="s">
        <v>725</v>
      </c>
      <c r="U685" s="26" t="s">
        <v>370</v>
      </c>
      <c r="W685" s="27"/>
      <c r="AA685" s="26">
        <v>70103</v>
      </c>
      <c r="AD685" s="47"/>
      <c r="AG685" s="28" t="s">
        <v>761</v>
      </c>
    </row>
    <row r="686" spans="1:33" x14ac:dyDescent="0.25">
      <c r="A686" s="10">
        <f t="shared" si="30"/>
        <v>685</v>
      </c>
      <c r="B686" s="10">
        <f t="shared" si="30"/>
        <v>1684</v>
      </c>
      <c r="F686" s="26"/>
      <c r="G686" s="26"/>
      <c r="H686" s="26"/>
      <c r="I686" s="26"/>
      <c r="J686" s="26"/>
      <c r="K686" s="26"/>
      <c r="L686" s="10" t="s">
        <v>58</v>
      </c>
      <c r="M686" s="26" t="s">
        <v>318</v>
      </c>
      <c r="N686" s="26"/>
      <c r="P686" s="26" t="s">
        <v>319</v>
      </c>
      <c r="Q686" s="26" t="s">
        <v>721</v>
      </c>
      <c r="U686" s="26" t="s">
        <v>374</v>
      </c>
      <c r="W686" s="27"/>
      <c r="AA686" s="26">
        <v>70104</v>
      </c>
      <c r="AD686" s="47"/>
      <c r="AG686" s="28" t="s">
        <v>762</v>
      </c>
    </row>
    <row r="687" spans="1:33" x14ac:dyDescent="0.25">
      <c r="A687" s="10">
        <f t="shared" si="30"/>
        <v>686</v>
      </c>
      <c r="B687" s="10">
        <f t="shared" si="30"/>
        <v>1685</v>
      </c>
      <c r="F687" s="26"/>
      <c r="G687" s="26"/>
      <c r="H687" s="26"/>
      <c r="I687" s="26"/>
      <c r="J687" s="26"/>
      <c r="K687" s="26"/>
      <c r="L687" s="10" t="s">
        <v>58</v>
      </c>
      <c r="M687" s="26" t="s">
        <v>318</v>
      </c>
      <c r="N687" s="26"/>
      <c r="P687" s="26" t="s">
        <v>319</v>
      </c>
      <c r="Q687" s="26" t="s">
        <v>723</v>
      </c>
      <c r="U687" s="26" t="s">
        <v>374</v>
      </c>
      <c r="W687" s="27"/>
      <c r="AA687" s="26">
        <v>70104</v>
      </c>
      <c r="AD687" s="47"/>
      <c r="AG687" s="28" t="s">
        <v>763</v>
      </c>
    </row>
    <row r="688" spans="1:33" x14ac:dyDescent="0.25">
      <c r="A688" s="10">
        <f t="shared" si="30"/>
        <v>687</v>
      </c>
      <c r="B688" s="10">
        <f t="shared" si="30"/>
        <v>1686</v>
      </c>
      <c r="F688" s="26"/>
      <c r="G688" s="26"/>
      <c r="H688" s="26"/>
      <c r="I688" s="26"/>
      <c r="J688" s="26"/>
      <c r="K688" s="26"/>
      <c r="L688" s="10" t="s">
        <v>58</v>
      </c>
      <c r="M688" s="26" t="s">
        <v>318</v>
      </c>
      <c r="N688" s="26"/>
      <c r="P688" s="26" t="s">
        <v>319</v>
      </c>
      <c r="Q688" s="26" t="s">
        <v>725</v>
      </c>
      <c r="U688" s="26" t="s">
        <v>374</v>
      </c>
      <c r="W688" s="27"/>
      <c r="AA688" s="26">
        <v>70104</v>
      </c>
      <c r="AD688" s="47"/>
      <c r="AG688" s="28" t="s">
        <v>764</v>
      </c>
    </row>
    <row r="689" spans="1:33" x14ac:dyDescent="0.25">
      <c r="A689" s="10">
        <f t="shared" si="30"/>
        <v>688</v>
      </c>
      <c r="B689" s="10">
        <f t="shared" si="30"/>
        <v>1687</v>
      </c>
      <c r="F689" s="26"/>
      <c r="G689" s="26"/>
      <c r="H689" s="26"/>
      <c r="I689" s="26"/>
      <c r="J689" s="26"/>
      <c r="K689" s="26"/>
      <c r="L689" s="10" t="s">
        <v>58</v>
      </c>
      <c r="M689" s="26" t="s">
        <v>318</v>
      </c>
      <c r="N689" s="26"/>
      <c r="P689" s="26" t="s">
        <v>319</v>
      </c>
      <c r="Q689" s="26" t="s">
        <v>721</v>
      </c>
      <c r="U689" s="26" t="s">
        <v>378</v>
      </c>
      <c r="W689" s="27"/>
      <c r="AA689" s="26">
        <v>70104</v>
      </c>
      <c r="AD689" s="47"/>
      <c r="AG689" s="28" t="s">
        <v>765</v>
      </c>
    </row>
    <row r="690" spans="1:33" x14ac:dyDescent="0.25">
      <c r="A690" s="10">
        <f t="shared" si="30"/>
        <v>689</v>
      </c>
      <c r="B690" s="10">
        <f t="shared" si="30"/>
        <v>1688</v>
      </c>
      <c r="F690" s="26"/>
      <c r="G690" s="26"/>
      <c r="H690" s="26"/>
      <c r="I690" s="26"/>
      <c r="J690" s="26"/>
      <c r="K690" s="26"/>
      <c r="L690" s="10" t="s">
        <v>58</v>
      </c>
      <c r="M690" s="26" t="s">
        <v>318</v>
      </c>
      <c r="N690" s="26"/>
      <c r="P690" s="26" t="s">
        <v>319</v>
      </c>
      <c r="Q690" s="26" t="s">
        <v>723</v>
      </c>
      <c r="U690" s="26" t="s">
        <v>378</v>
      </c>
      <c r="W690" s="27"/>
      <c r="AA690" s="26">
        <v>70104</v>
      </c>
      <c r="AD690" s="47"/>
      <c r="AG690" s="28" t="s">
        <v>766</v>
      </c>
    </row>
    <row r="691" spans="1:33" x14ac:dyDescent="0.25">
      <c r="A691" s="10">
        <f t="shared" si="30"/>
        <v>690</v>
      </c>
      <c r="B691" s="10">
        <f t="shared" si="30"/>
        <v>1689</v>
      </c>
      <c r="F691" s="26"/>
      <c r="G691" s="26"/>
      <c r="H691" s="26"/>
      <c r="I691" s="26"/>
      <c r="J691" s="26"/>
      <c r="K691" s="26"/>
      <c r="L691" s="10" t="s">
        <v>58</v>
      </c>
      <c r="M691" s="26" t="s">
        <v>318</v>
      </c>
      <c r="N691" s="26"/>
      <c r="P691" s="26" t="s">
        <v>319</v>
      </c>
      <c r="Q691" s="26" t="s">
        <v>725</v>
      </c>
      <c r="U691" s="26" t="s">
        <v>378</v>
      </c>
      <c r="W691" s="27"/>
      <c r="AA691" s="26">
        <v>70104</v>
      </c>
      <c r="AD691" s="47"/>
      <c r="AG691" s="28" t="s">
        <v>767</v>
      </c>
    </row>
    <row r="692" spans="1:33" x14ac:dyDescent="0.25">
      <c r="A692" s="10">
        <f t="shared" ref="A692:B707" si="31">A691+1</f>
        <v>691</v>
      </c>
      <c r="B692" s="10">
        <f t="shared" si="31"/>
        <v>1690</v>
      </c>
      <c r="F692" s="26"/>
      <c r="G692" s="26"/>
      <c r="H692" s="26"/>
      <c r="I692" s="26"/>
      <c r="J692" s="26"/>
      <c r="K692" s="26"/>
      <c r="L692" s="10" t="s">
        <v>58</v>
      </c>
      <c r="M692" s="26" t="s">
        <v>318</v>
      </c>
      <c r="N692" s="26"/>
      <c r="P692" s="26" t="s">
        <v>319</v>
      </c>
      <c r="Q692" s="26" t="s">
        <v>721</v>
      </c>
      <c r="U692" s="26" t="s">
        <v>382</v>
      </c>
      <c r="W692" s="27"/>
      <c r="AA692" s="26">
        <v>70105</v>
      </c>
      <c r="AD692" s="47"/>
      <c r="AG692" s="28" t="s">
        <v>768</v>
      </c>
    </row>
    <row r="693" spans="1:33" x14ac:dyDescent="0.25">
      <c r="A693" s="10">
        <f t="shared" si="31"/>
        <v>692</v>
      </c>
      <c r="B693" s="10">
        <f t="shared" si="31"/>
        <v>1691</v>
      </c>
      <c r="F693" s="26"/>
      <c r="G693" s="26"/>
      <c r="H693" s="26"/>
      <c r="I693" s="26"/>
      <c r="J693" s="26"/>
      <c r="K693" s="26"/>
      <c r="L693" s="10" t="s">
        <v>58</v>
      </c>
      <c r="M693" s="26" t="s">
        <v>318</v>
      </c>
      <c r="N693" s="26"/>
      <c r="P693" s="26" t="s">
        <v>319</v>
      </c>
      <c r="Q693" s="26" t="s">
        <v>723</v>
      </c>
      <c r="U693" s="26" t="s">
        <v>382</v>
      </c>
      <c r="W693" s="27"/>
      <c r="AA693" s="26">
        <v>70105</v>
      </c>
      <c r="AD693" s="47"/>
      <c r="AG693" s="28" t="s">
        <v>769</v>
      </c>
    </row>
    <row r="694" spans="1:33" x14ac:dyDescent="0.25">
      <c r="A694" s="10">
        <f t="shared" si="31"/>
        <v>693</v>
      </c>
      <c r="B694" s="10">
        <f t="shared" si="31"/>
        <v>1692</v>
      </c>
      <c r="F694" s="26"/>
      <c r="G694" s="26"/>
      <c r="H694" s="26"/>
      <c r="I694" s="26"/>
      <c r="J694" s="26"/>
      <c r="K694" s="26"/>
      <c r="L694" s="10" t="s">
        <v>58</v>
      </c>
      <c r="M694" s="26" t="s">
        <v>318</v>
      </c>
      <c r="N694" s="26"/>
      <c r="P694" s="26" t="s">
        <v>319</v>
      </c>
      <c r="Q694" s="26" t="s">
        <v>725</v>
      </c>
      <c r="U694" s="26" t="s">
        <v>382</v>
      </c>
      <c r="W694" s="27"/>
      <c r="AA694" s="26">
        <v>70105</v>
      </c>
      <c r="AD694" s="47"/>
      <c r="AG694" s="28" t="s">
        <v>770</v>
      </c>
    </row>
    <row r="695" spans="1:33" x14ac:dyDescent="0.25">
      <c r="A695" s="10">
        <f t="shared" si="31"/>
        <v>694</v>
      </c>
      <c r="B695" s="10">
        <f t="shared" si="31"/>
        <v>1693</v>
      </c>
      <c r="F695" s="26"/>
      <c r="G695" s="26"/>
      <c r="H695" s="26"/>
      <c r="I695" s="26"/>
      <c r="J695" s="26"/>
      <c r="K695" s="26"/>
      <c r="L695" s="10" t="s">
        <v>58</v>
      </c>
      <c r="M695" s="26" t="s">
        <v>318</v>
      </c>
      <c r="N695" s="26"/>
      <c r="P695" s="26" t="s">
        <v>319</v>
      </c>
      <c r="Q695" s="26" t="s">
        <v>721</v>
      </c>
      <c r="U695" s="26" t="s">
        <v>386</v>
      </c>
      <c r="W695" s="27"/>
      <c r="AA695" s="26">
        <v>70105</v>
      </c>
      <c r="AD695" s="47"/>
      <c r="AG695" s="28" t="s">
        <v>771</v>
      </c>
    </row>
    <row r="696" spans="1:33" x14ac:dyDescent="0.25">
      <c r="A696" s="10">
        <f t="shared" si="31"/>
        <v>695</v>
      </c>
      <c r="B696" s="10">
        <f t="shared" si="31"/>
        <v>1694</v>
      </c>
      <c r="F696" s="26"/>
      <c r="G696" s="26"/>
      <c r="H696" s="26"/>
      <c r="I696" s="26"/>
      <c r="J696" s="26"/>
      <c r="K696" s="26"/>
      <c r="L696" s="10" t="s">
        <v>58</v>
      </c>
      <c r="M696" s="26" t="s">
        <v>318</v>
      </c>
      <c r="N696" s="26"/>
      <c r="P696" s="26" t="s">
        <v>319</v>
      </c>
      <c r="Q696" s="26" t="s">
        <v>723</v>
      </c>
      <c r="U696" s="26" t="s">
        <v>386</v>
      </c>
      <c r="W696" s="27"/>
      <c r="AA696" s="26">
        <v>70105</v>
      </c>
      <c r="AD696" s="47"/>
      <c r="AG696" s="28" t="s">
        <v>772</v>
      </c>
    </row>
    <row r="697" spans="1:33" x14ac:dyDescent="0.25">
      <c r="A697" s="10">
        <f t="shared" si="31"/>
        <v>696</v>
      </c>
      <c r="B697" s="10">
        <f t="shared" si="31"/>
        <v>1695</v>
      </c>
      <c r="F697" s="26"/>
      <c r="G697" s="26"/>
      <c r="H697" s="26"/>
      <c r="I697" s="26"/>
      <c r="J697" s="26"/>
      <c r="K697" s="26"/>
      <c r="L697" s="10" t="s">
        <v>58</v>
      </c>
      <c r="M697" s="26" t="s">
        <v>318</v>
      </c>
      <c r="N697" s="26"/>
      <c r="P697" s="26" t="s">
        <v>319</v>
      </c>
      <c r="Q697" s="26" t="s">
        <v>725</v>
      </c>
      <c r="U697" s="26" t="s">
        <v>386</v>
      </c>
      <c r="W697" s="27"/>
      <c r="AA697" s="26">
        <v>70105</v>
      </c>
      <c r="AD697" s="47"/>
      <c r="AG697" s="28" t="s">
        <v>773</v>
      </c>
    </row>
    <row r="698" spans="1:33" x14ac:dyDescent="0.25">
      <c r="A698" s="10">
        <f t="shared" si="31"/>
        <v>697</v>
      </c>
      <c r="B698" s="10">
        <f t="shared" si="31"/>
        <v>1696</v>
      </c>
      <c r="F698" s="26"/>
      <c r="G698" s="26"/>
      <c r="H698" s="26"/>
      <c r="I698" s="26"/>
      <c r="J698" s="26"/>
      <c r="K698" s="26"/>
      <c r="L698" s="10" t="s">
        <v>58</v>
      </c>
      <c r="M698" s="26" t="s">
        <v>318</v>
      </c>
      <c r="N698" s="26"/>
      <c r="P698" s="26" t="s">
        <v>319</v>
      </c>
      <c r="Q698" s="26" t="s">
        <v>721</v>
      </c>
      <c r="U698" s="26" t="s">
        <v>390</v>
      </c>
      <c r="W698" s="27"/>
      <c r="AA698" s="26">
        <v>70105</v>
      </c>
      <c r="AD698" s="47"/>
      <c r="AG698" s="28" t="s">
        <v>774</v>
      </c>
    </row>
    <row r="699" spans="1:33" x14ac:dyDescent="0.25">
      <c r="A699" s="10">
        <f t="shared" si="31"/>
        <v>698</v>
      </c>
      <c r="B699" s="10">
        <f t="shared" si="31"/>
        <v>1697</v>
      </c>
      <c r="F699" s="26"/>
      <c r="G699" s="26"/>
      <c r="H699" s="26"/>
      <c r="I699" s="26"/>
      <c r="J699" s="26"/>
      <c r="K699" s="26"/>
      <c r="L699" s="10" t="s">
        <v>58</v>
      </c>
      <c r="M699" s="26" t="s">
        <v>318</v>
      </c>
      <c r="N699" s="26"/>
      <c r="P699" s="26" t="s">
        <v>319</v>
      </c>
      <c r="Q699" s="26" t="s">
        <v>723</v>
      </c>
      <c r="U699" s="26" t="s">
        <v>390</v>
      </c>
      <c r="W699" s="27"/>
      <c r="AA699" s="26">
        <v>70105</v>
      </c>
      <c r="AD699" s="47"/>
      <c r="AG699" s="28" t="s">
        <v>775</v>
      </c>
    </row>
    <row r="700" spans="1:33" x14ac:dyDescent="0.25">
      <c r="A700" s="10">
        <f t="shared" si="31"/>
        <v>699</v>
      </c>
      <c r="B700" s="10">
        <f t="shared" si="31"/>
        <v>1698</v>
      </c>
      <c r="F700" s="26"/>
      <c r="G700" s="26"/>
      <c r="H700" s="26"/>
      <c r="I700" s="26"/>
      <c r="J700" s="26"/>
      <c r="K700" s="26"/>
      <c r="L700" s="10" t="s">
        <v>58</v>
      </c>
      <c r="M700" s="26" t="s">
        <v>318</v>
      </c>
      <c r="N700" s="26"/>
      <c r="P700" s="26" t="s">
        <v>319</v>
      </c>
      <c r="Q700" s="26" t="s">
        <v>725</v>
      </c>
      <c r="U700" s="26" t="s">
        <v>390</v>
      </c>
      <c r="W700" s="27"/>
      <c r="AA700" s="26">
        <v>70105</v>
      </c>
      <c r="AD700" s="47"/>
      <c r="AG700" s="28" t="s">
        <v>776</v>
      </c>
    </row>
    <row r="701" spans="1:33" x14ac:dyDescent="0.25">
      <c r="A701" s="10">
        <f t="shared" si="31"/>
        <v>700</v>
      </c>
      <c r="B701" s="10">
        <f t="shared" si="31"/>
        <v>1699</v>
      </c>
      <c r="F701" s="26"/>
      <c r="G701" s="26"/>
      <c r="H701" s="26"/>
      <c r="I701" s="26"/>
      <c r="J701" s="26"/>
      <c r="K701" s="26"/>
      <c r="L701" s="10" t="s">
        <v>58</v>
      </c>
      <c r="M701" s="26" t="s">
        <v>318</v>
      </c>
      <c r="N701" s="26"/>
      <c r="P701" s="26" t="s">
        <v>319</v>
      </c>
      <c r="Q701" s="26" t="s">
        <v>721</v>
      </c>
      <c r="U701" s="26" t="s">
        <v>394</v>
      </c>
      <c r="W701" s="27"/>
      <c r="AA701" s="26">
        <v>70106</v>
      </c>
      <c r="AD701" s="47"/>
      <c r="AG701" s="28" t="s">
        <v>777</v>
      </c>
    </row>
    <row r="702" spans="1:33" x14ac:dyDescent="0.25">
      <c r="A702" s="10">
        <f t="shared" si="31"/>
        <v>701</v>
      </c>
      <c r="B702" s="10">
        <f t="shared" si="31"/>
        <v>1700</v>
      </c>
      <c r="F702" s="26"/>
      <c r="G702" s="26"/>
      <c r="H702" s="26"/>
      <c r="I702" s="26"/>
      <c r="J702" s="26"/>
      <c r="K702" s="26"/>
      <c r="L702" s="10" t="s">
        <v>58</v>
      </c>
      <c r="M702" s="26" t="s">
        <v>318</v>
      </c>
      <c r="N702" s="26"/>
      <c r="P702" s="26" t="s">
        <v>319</v>
      </c>
      <c r="Q702" s="26" t="s">
        <v>723</v>
      </c>
      <c r="U702" s="26" t="s">
        <v>394</v>
      </c>
      <c r="W702" s="27"/>
      <c r="AA702" s="26">
        <v>70106</v>
      </c>
      <c r="AD702" s="47"/>
      <c r="AG702" s="28" t="s">
        <v>778</v>
      </c>
    </row>
    <row r="703" spans="1:33" x14ac:dyDescent="0.25">
      <c r="A703" s="10">
        <f t="shared" si="31"/>
        <v>702</v>
      </c>
      <c r="B703" s="10">
        <f t="shared" si="31"/>
        <v>1701</v>
      </c>
      <c r="F703" s="26"/>
      <c r="G703" s="26"/>
      <c r="H703" s="26"/>
      <c r="I703" s="26"/>
      <c r="J703" s="26"/>
      <c r="K703" s="26"/>
      <c r="L703" s="10" t="s">
        <v>58</v>
      </c>
      <c r="M703" s="26" t="s">
        <v>318</v>
      </c>
      <c r="N703" s="26"/>
      <c r="P703" s="26" t="s">
        <v>319</v>
      </c>
      <c r="Q703" s="26" t="s">
        <v>725</v>
      </c>
      <c r="U703" s="26" t="s">
        <v>394</v>
      </c>
      <c r="W703" s="27"/>
      <c r="AA703" s="26">
        <v>70106</v>
      </c>
      <c r="AD703" s="47"/>
      <c r="AG703" s="28" t="s">
        <v>779</v>
      </c>
    </row>
    <row r="704" spans="1:33" x14ac:dyDescent="0.25">
      <c r="A704" s="10">
        <f t="shared" si="31"/>
        <v>703</v>
      </c>
      <c r="B704" s="10">
        <f t="shared" si="31"/>
        <v>1702</v>
      </c>
      <c r="F704" s="26"/>
      <c r="G704" s="26"/>
      <c r="H704" s="26"/>
      <c r="I704" s="26"/>
      <c r="J704" s="26"/>
      <c r="K704" s="26"/>
      <c r="L704" s="10" t="s">
        <v>58</v>
      </c>
      <c r="M704" s="26" t="s">
        <v>318</v>
      </c>
      <c r="N704" s="26"/>
      <c r="P704" s="26" t="s">
        <v>319</v>
      </c>
      <c r="Q704" s="26" t="s">
        <v>721</v>
      </c>
      <c r="U704" s="26" t="s">
        <v>398</v>
      </c>
      <c r="W704" s="27"/>
      <c r="AA704" s="26">
        <v>70106</v>
      </c>
      <c r="AD704" s="47"/>
      <c r="AG704" s="28" t="s">
        <v>780</v>
      </c>
    </row>
    <row r="705" spans="1:33" x14ac:dyDescent="0.25">
      <c r="A705" s="10">
        <f t="shared" si="31"/>
        <v>704</v>
      </c>
      <c r="B705" s="10">
        <f t="shared" si="31"/>
        <v>1703</v>
      </c>
      <c r="F705" s="26"/>
      <c r="G705" s="26"/>
      <c r="H705" s="26"/>
      <c r="I705" s="26"/>
      <c r="J705" s="26"/>
      <c r="K705" s="26"/>
      <c r="L705" s="10" t="s">
        <v>58</v>
      </c>
      <c r="M705" s="26" t="s">
        <v>318</v>
      </c>
      <c r="N705" s="26"/>
      <c r="P705" s="26" t="s">
        <v>319</v>
      </c>
      <c r="Q705" s="26" t="s">
        <v>723</v>
      </c>
      <c r="U705" s="26" t="s">
        <v>398</v>
      </c>
      <c r="W705" s="27"/>
      <c r="AA705" s="26">
        <v>70106</v>
      </c>
      <c r="AD705" s="47"/>
      <c r="AG705" s="28" t="s">
        <v>781</v>
      </c>
    </row>
    <row r="706" spans="1:33" x14ac:dyDescent="0.25">
      <c r="A706" s="10">
        <f t="shared" si="31"/>
        <v>705</v>
      </c>
      <c r="B706" s="10">
        <f t="shared" si="31"/>
        <v>1704</v>
      </c>
      <c r="F706" s="26"/>
      <c r="G706" s="26"/>
      <c r="H706" s="26"/>
      <c r="I706" s="26"/>
      <c r="J706" s="26"/>
      <c r="K706" s="26"/>
      <c r="L706" s="10" t="s">
        <v>58</v>
      </c>
      <c r="M706" s="26" t="s">
        <v>318</v>
      </c>
      <c r="N706" s="26"/>
      <c r="P706" s="26" t="s">
        <v>319</v>
      </c>
      <c r="Q706" s="26" t="s">
        <v>725</v>
      </c>
      <c r="U706" s="26" t="s">
        <v>398</v>
      </c>
      <c r="W706" s="27"/>
      <c r="AA706" s="26">
        <v>70106</v>
      </c>
      <c r="AD706" s="47"/>
      <c r="AG706" s="28" t="s">
        <v>782</v>
      </c>
    </row>
    <row r="707" spans="1:33" x14ac:dyDescent="0.25">
      <c r="A707" s="10">
        <f t="shared" si="31"/>
        <v>706</v>
      </c>
      <c r="B707" s="10">
        <f t="shared" si="31"/>
        <v>1705</v>
      </c>
      <c r="F707" s="26"/>
      <c r="G707" s="26"/>
      <c r="H707" s="26"/>
      <c r="I707" s="26"/>
      <c r="J707" s="26"/>
      <c r="K707" s="26"/>
      <c r="L707" s="10" t="s">
        <v>58</v>
      </c>
      <c r="M707" s="26" t="s">
        <v>318</v>
      </c>
      <c r="N707" s="26"/>
      <c r="P707" s="26" t="s">
        <v>319</v>
      </c>
      <c r="Q707" s="26" t="s">
        <v>721</v>
      </c>
      <c r="U707" s="26" t="s">
        <v>402</v>
      </c>
      <c r="W707" s="27"/>
      <c r="AA707" s="26">
        <v>70107</v>
      </c>
      <c r="AD707" s="47"/>
      <c r="AG707" s="28" t="s">
        <v>783</v>
      </c>
    </row>
    <row r="708" spans="1:33" x14ac:dyDescent="0.25">
      <c r="A708" s="10">
        <f t="shared" ref="A708:B723" si="32">A707+1</f>
        <v>707</v>
      </c>
      <c r="B708" s="10">
        <f t="shared" si="32"/>
        <v>1706</v>
      </c>
      <c r="F708" s="26"/>
      <c r="G708" s="26"/>
      <c r="H708" s="26"/>
      <c r="I708" s="26"/>
      <c r="J708" s="26"/>
      <c r="K708" s="26"/>
      <c r="L708" s="10" t="s">
        <v>58</v>
      </c>
      <c r="M708" s="26" t="s">
        <v>318</v>
      </c>
      <c r="N708" s="26"/>
      <c r="P708" s="26" t="s">
        <v>319</v>
      </c>
      <c r="Q708" s="26" t="s">
        <v>723</v>
      </c>
      <c r="U708" s="26" t="s">
        <v>402</v>
      </c>
      <c r="W708" s="27"/>
      <c r="AA708" s="26">
        <v>70107</v>
      </c>
      <c r="AD708" s="47"/>
      <c r="AG708" s="28" t="s">
        <v>784</v>
      </c>
    </row>
    <row r="709" spans="1:33" x14ac:dyDescent="0.25">
      <c r="A709" s="10">
        <f t="shared" si="32"/>
        <v>708</v>
      </c>
      <c r="B709" s="10">
        <f t="shared" si="32"/>
        <v>1707</v>
      </c>
      <c r="F709" s="26"/>
      <c r="G709" s="26"/>
      <c r="H709" s="26"/>
      <c r="I709" s="26"/>
      <c r="J709" s="26"/>
      <c r="K709" s="26"/>
      <c r="L709" s="10" t="s">
        <v>58</v>
      </c>
      <c r="M709" s="26" t="s">
        <v>318</v>
      </c>
      <c r="N709" s="26"/>
      <c r="P709" s="26" t="s">
        <v>319</v>
      </c>
      <c r="Q709" s="26" t="s">
        <v>725</v>
      </c>
      <c r="U709" s="26" t="s">
        <v>402</v>
      </c>
      <c r="W709" s="27"/>
      <c r="AA709" s="26">
        <v>70107</v>
      </c>
      <c r="AD709" s="47"/>
      <c r="AG709" s="28" t="s">
        <v>785</v>
      </c>
    </row>
    <row r="710" spans="1:33" x14ac:dyDescent="0.25">
      <c r="A710" s="10">
        <f t="shared" si="32"/>
        <v>709</v>
      </c>
      <c r="B710" s="10">
        <f t="shared" si="32"/>
        <v>1708</v>
      </c>
      <c r="F710" s="26"/>
      <c r="G710" s="26"/>
      <c r="H710" s="26"/>
      <c r="I710" s="26"/>
      <c r="J710" s="26"/>
      <c r="K710" s="26"/>
      <c r="L710" s="10" t="s">
        <v>58</v>
      </c>
      <c r="M710" s="26" t="s">
        <v>318</v>
      </c>
      <c r="N710" s="26"/>
      <c r="P710" s="26" t="s">
        <v>319</v>
      </c>
      <c r="Q710" s="26" t="s">
        <v>721</v>
      </c>
      <c r="U710" s="26" t="s">
        <v>406</v>
      </c>
      <c r="W710" s="27"/>
      <c r="AA710" s="26">
        <v>70107</v>
      </c>
      <c r="AD710" s="47"/>
      <c r="AG710" s="28" t="s">
        <v>786</v>
      </c>
    </row>
    <row r="711" spans="1:33" x14ac:dyDescent="0.25">
      <c r="A711" s="10">
        <f t="shared" si="32"/>
        <v>710</v>
      </c>
      <c r="B711" s="10">
        <f t="shared" si="32"/>
        <v>1709</v>
      </c>
      <c r="F711" s="26"/>
      <c r="G711" s="26"/>
      <c r="H711" s="26"/>
      <c r="I711" s="26"/>
      <c r="J711" s="26"/>
      <c r="K711" s="26"/>
      <c r="L711" s="10" t="s">
        <v>58</v>
      </c>
      <c r="M711" s="26" t="s">
        <v>318</v>
      </c>
      <c r="N711" s="26"/>
      <c r="P711" s="26" t="s">
        <v>319</v>
      </c>
      <c r="Q711" s="26" t="s">
        <v>723</v>
      </c>
      <c r="U711" s="26" t="s">
        <v>406</v>
      </c>
      <c r="W711" s="27"/>
      <c r="AA711" s="26">
        <v>70107</v>
      </c>
      <c r="AD711" s="47"/>
      <c r="AG711" s="28" t="s">
        <v>787</v>
      </c>
    </row>
    <row r="712" spans="1:33" x14ac:dyDescent="0.25">
      <c r="A712" s="10">
        <f t="shared" si="32"/>
        <v>711</v>
      </c>
      <c r="B712" s="10">
        <f t="shared" si="32"/>
        <v>1710</v>
      </c>
      <c r="F712" s="26"/>
      <c r="G712" s="26"/>
      <c r="H712" s="26"/>
      <c r="I712" s="26"/>
      <c r="J712" s="26"/>
      <c r="K712" s="26"/>
      <c r="L712" s="10" t="s">
        <v>58</v>
      </c>
      <c r="M712" s="26" t="s">
        <v>318</v>
      </c>
      <c r="N712" s="26"/>
      <c r="P712" s="26" t="s">
        <v>319</v>
      </c>
      <c r="Q712" s="26" t="s">
        <v>725</v>
      </c>
      <c r="U712" s="26" t="s">
        <v>406</v>
      </c>
      <c r="W712" s="27"/>
      <c r="AA712" s="26">
        <v>70107</v>
      </c>
      <c r="AD712" s="47"/>
      <c r="AG712" s="28" t="s">
        <v>788</v>
      </c>
    </row>
    <row r="713" spans="1:33" x14ac:dyDescent="0.25">
      <c r="A713" s="10">
        <f t="shared" si="32"/>
        <v>712</v>
      </c>
      <c r="B713" s="10">
        <f t="shared" si="32"/>
        <v>1711</v>
      </c>
      <c r="F713" s="26"/>
      <c r="G713" s="26"/>
      <c r="H713" s="26"/>
      <c r="I713" s="26"/>
      <c r="J713" s="26"/>
      <c r="K713" s="26"/>
      <c r="L713" s="10" t="s">
        <v>58</v>
      </c>
      <c r="M713" s="26" t="s">
        <v>318</v>
      </c>
      <c r="N713" s="26"/>
      <c r="P713" s="26" t="s">
        <v>319</v>
      </c>
      <c r="Q713" s="26" t="s">
        <v>721</v>
      </c>
      <c r="U713" s="26" t="s">
        <v>410</v>
      </c>
      <c r="W713" s="27"/>
      <c r="AA713" s="26">
        <v>70107</v>
      </c>
      <c r="AD713" s="47"/>
      <c r="AG713" s="28" t="s">
        <v>789</v>
      </c>
    </row>
    <row r="714" spans="1:33" x14ac:dyDescent="0.25">
      <c r="A714" s="10">
        <f t="shared" si="32"/>
        <v>713</v>
      </c>
      <c r="B714" s="10">
        <f t="shared" si="32"/>
        <v>1712</v>
      </c>
      <c r="F714" s="26"/>
      <c r="G714" s="26"/>
      <c r="H714" s="26"/>
      <c r="I714" s="26"/>
      <c r="J714" s="26"/>
      <c r="K714" s="26"/>
      <c r="L714" s="10" t="s">
        <v>58</v>
      </c>
      <c r="M714" s="26" t="s">
        <v>318</v>
      </c>
      <c r="N714" s="26"/>
      <c r="P714" s="26" t="s">
        <v>319</v>
      </c>
      <c r="Q714" s="26" t="s">
        <v>723</v>
      </c>
      <c r="U714" s="26" t="s">
        <v>410</v>
      </c>
      <c r="W714" s="27"/>
      <c r="AA714" s="26">
        <v>70107</v>
      </c>
      <c r="AD714" s="47"/>
      <c r="AG714" s="28" t="s">
        <v>790</v>
      </c>
    </row>
    <row r="715" spans="1:33" x14ac:dyDescent="0.25">
      <c r="A715" s="10">
        <f t="shared" si="32"/>
        <v>714</v>
      </c>
      <c r="B715" s="10">
        <f t="shared" si="32"/>
        <v>1713</v>
      </c>
      <c r="F715" s="26"/>
      <c r="G715" s="26"/>
      <c r="H715" s="26"/>
      <c r="I715" s="26"/>
      <c r="J715" s="26"/>
      <c r="K715" s="26"/>
      <c r="L715" s="10" t="s">
        <v>58</v>
      </c>
      <c r="M715" s="26" t="s">
        <v>318</v>
      </c>
      <c r="N715" s="26"/>
      <c r="P715" s="26" t="s">
        <v>319</v>
      </c>
      <c r="Q715" s="26" t="s">
        <v>725</v>
      </c>
      <c r="U715" s="26" t="s">
        <v>410</v>
      </c>
      <c r="W715" s="27"/>
      <c r="AA715" s="26">
        <v>70107</v>
      </c>
      <c r="AD715" s="47"/>
      <c r="AG715" s="28" t="s">
        <v>791</v>
      </c>
    </row>
    <row r="716" spans="1:33" x14ac:dyDescent="0.25">
      <c r="A716" s="10">
        <f t="shared" si="32"/>
        <v>715</v>
      </c>
      <c r="B716" s="10">
        <f t="shared" si="32"/>
        <v>1714</v>
      </c>
      <c r="F716" s="26"/>
      <c r="G716" s="26"/>
      <c r="H716" s="26"/>
      <c r="I716" s="26"/>
      <c r="J716" s="26"/>
      <c r="K716" s="26"/>
      <c r="L716" s="10" t="s">
        <v>58</v>
      </c>
      <c r="M716" s="26" t="s">
        <v>318</v>
      </c>
      <c r="N716" s="26"/>
      <c r="P716" s="26" t="s">
        <v>319</v>
      </c>
      <c r="Q716" s="26" t="s">
        <v>721</v>
      </c>
      <c r="U716" s="26" t="s">
        <v>414</v>
      </c>
      <c r="W716" s="27"/>
      <c r="AA716" s="26">
        <v>70108</v>
      </c>
      <c r="AD716" s="47"/>
      <c r="AG716" s="28" t="s">
        <v>792</v>
      </c>
    </row>
    <row r="717" spans="1:33" x14ac:dyDescent="0.25">
      <c r="A717" s="10">
        <f t="shared" si="32"/>
        <v>716</v>
      </c>
      <c r="B717" s="10">
        <f t="shared" si="32"/>
        <v>1715</v>
      </c>
      <c r="F717" s="26"/>
      <c r="G717" s="26"/>
      <c r="H717" s="26"/>
      <c r="I717" s="26"/>
      <c r="J717" s="26"/>
      <c r="K717" s="26"/>
      <c r="L717" s="10" t="s">
        <v>58</v>
      </c>
      <c r="M717" s="26" t="s">
        <v>318</v>
      </c>
      <c r="N717" s="26"/>
      <c r="P717" s="26" t="s">
        <v>319</v>
      </c>
      <c r="Q717" s="26" t="s">
        <v>723</v>
      </c>
      <c r="U717" s="26" t="s">
        <v>414</v>
      </c>
      <c r="W717" s="27"/>
      <c r="AA717" s="26">
        <v>70108</v>
      </c>
      <c r="AD717" s="47"/>
      <c r="AG717" s="28" t="s">
        <v>793</v>
      </c>
    </row>
    <row r="718" spans="1:33" x14ac:dyDescent="0.25">
      <c r="A718" s="10">
        <f t="shared" si="32"/>
        <v>717</v>
      </c>
      <c r="B718" s="10">
        <f t="shared" si="32"/>
        <v>1716</v>
      </c>
      <c r="F718" s="26"/>
      <c r="G718" s="26"/>
      <c r="H718" s="26"/>
      <c r="I718" s="26"/>
      <c r="J718" s="26"/>
      <c r="K718" s="26"/>
      <c r="L718" s="10" t="s">
        <v>58</v>
      </c>
      <c r="M718" s="26" t="s">
        <v>318</v>
      </c>
      <c r="N718" s="26"/>
      <c r="P718" s="26" t="s">
        <v>319</v>
      </c>
      <c r="Q718" s="26" t="s">
        <v>725</v>
      </c>
      <c r="U718" s="26" t="s">
        <v>414</v>
      </c>
      <c r="W718" s="27"/>
      <c r="AA718" s="26">
        <v>70108</v>
      </c>
      <c r="AD718" s="47"/>
      <c r="AG718" s="28" t="s">
        <v>794</v>
      </c>
    </row>
    <row r="719" spans="1:33" x14ac:dyDescent="0.25">
      <c r="A719" s="10">
        <f t="shared" si="32"/>
        <v>718</v>
      </c>
      <c r="B719" s="10">
        <f t="shared" si="32"/>
        <v>1717</v>
      </c>
      <c r="F719" s="26"/>
      <c r="G719" s="26"/>
      <c r="H719" s="26"/>
      <c r="I719" s="26"/>
      <c r="J719" s="26"/>
      <c r="K719" s="26"/>
      <c r="L719" s="10" t="s">
        <v>58</v>
      </c>
      <c r="M719" s="26" t="s">
        <v>318</v>
      </c>
      <c r="N719" s="26"/>
      <c r="P719" s="26" t="s">
        <v>319</v>
      </c>
      <c r="Q719" s="26" t="s">
        <v>721</v>
      </c>
      <c r="U719" s="26" t="s">
        <v>418</v>
      </c>
      <c r="W719" s="27"/>
      <c r="AA719" s="26">
        <v>70109</v>
      </c>
      <c r="AD719" s="47"/>
      <c r="AG719" s="28" t="s">
        <v>795</v>
      </c>
    </row>
    <row r="720" spans="1:33" x14ac:dyDescent="0.25">
      <c r="A720" s="10">
        <f t="shared" si="32"/>
        <v>719</v>
      </c>
      <c r="B720" s="10">
        <f t="shared" si="32"/>
        <v>1718</v>
      </c>
      <c r="F720" s="26"/>
      <c r="G720" s="26"/>
      <c r="H720" s="26"/>
      <c r="I720" s="26"/>
      <c r="J720" s="26"/>
      <c r="K720" s="26"/>
      <c r="L720" s="10" t="s">
        <v>58</v>
      </c>
      <c r="M720" s="26" t="s">
        <v>318</v>
      </c>
      <c r="N720" s="26"/>
      <c r="P720" s="26" t="s">
        <v>319</v>
      </c>
      <c r="Q720" s="26" t="s">
        <v>723</v>
      </c>
      <c r="U720" s="26" t="s">
        <v>418</v>
      </c>
      <c r="W720" s="27"/>
      <c r="AA720" s="26">
        <v>70109</v>
      </c>
      <c r="AD720" s="47"/>
      <c r="AG720" s="28" t="s">
        <v>796</v>
      </c>
    </row>
    <row r="721" spans="1:33" x14ac:dyDescent="0.25">
      <c r="A721" s="10">
        <f t="shared" si="32"/>
        <v>720</v>
      </c>
      <c r="B721" s="10">
        <f t="shared" si="32"/>
        <v>1719</v>
      </c>
      <c r="F721" s="26"/>
      <c r="G721" s="26"/>
      <c r="H721" s="26"/>
      <c r="I721" s="26"/>
      <c r="J721" s="26"/>
      <c r="K721" s="26"/>
      <c r="L721" s="10" t="s">
        <v>58</v>
      </c>
      <c r="M721" s="26" t="s">
        <v>318</v>
      </c>
      <c r="N721" s="26"/>
      <c r="P721" s="26" t="s">
        <v>319</v>
      </c>
      <c r="Q721" s="26" t="s">
        <v>725</v>
      </c>
      <c r="U721" s="26" t="s">
        <v>418</v>
      </c>
      <c r="W721" s="27"/>
      <c r="AA721" s="26">
        <v>70109</v>
      </c>
      <c r="AD721" s="47"/>
      <c r="AG721" s="28" t="s">
        <v>797</v>
      </c>
    </row>
    <row r="722" spans="1:33" x14ac:dyDescent="0.25">
      <c r="A722" s="10">
        <f t="shared" si="32"/>
        <v>721</v>
      </c>
      <c r="B722" s="10">
        <f t="shared" si="32"/>
        <v>1720</v>
      </c>
      <c r="F722" s="26"/>
      <c r="G722" s="26"/>
      <c r="H722" s="26"/>
      <c r="I722" s="26"/>
      <c r="J722" s="26"/>
      <c r="K722" s="26"/>
      <c r="L722" s="10" t="s">
        <v>58</v>
      </c>
      <c r="M722" s="26" t="s">
        <v>318</v>
      </c>
      <c r="N722" s="26"/>
      <c r="P722" s="26" t="s">
        <v>319</v>
      </c>
      <c r="Q722" s="26" t="s">
        <v>721</v>
      </c>
      <c r="U722" s="26" t="s">
        <v>422</v>
      </c>
      <c r="W722" s="27"/>
      <c r="AA722" s="26">
        <v>70110</v>
      </c>
      <c r="AD722" s="47"/>
      <c r="AG722" s="28" t="s">
        <v>798</v>
      </c>
    </row>
    <row r="723" spans="1:33" x14ac:dyDescent="0.25">
      <c r="A723" s="10">
        <f t="shared" si="32"/>
        <v>722</v>
      </c>
      <c r="B723" s="10">
        <f t="shared" si="32"/>
        <v>1721</v>
      </c>
      <c r="F723" s="26"/>
      <c r="G723" s="26"/>
      <c r="H723" s="26"/>
      <c r="I723" s="26"/>
      <c r="J723" s="26"/>
      <c r="K723" s="26"/>
      <c r="L723" s="10" t="s">
        <v>58</v>
      </c>
      <c r="M723" s="26" t="s">
        <v>318</v>
      </c>
      <c r="N723" s="26"/>
      <c r="P723" s="26" t="s">
        <v>319</v>
      </c>
      <c r="Q723" s="26" t="s">
        <v>723</v>
      </c>
      <c r="U723" s="26" t="s">
        <v>422</v>
      </c>
      <c r="W723" s="27"/>
      <c r="AA723" s="26">
        <v>70110</v>
      </c>
      <c r="AD723" s="47"/>
      <c r="AG723" s="28" t="s">
        <v>799</v>
      </c>
    </row>
    <row r="724" spans="1:33" x14ac:dyDescent="0.25">
      <c r="A724" s="10">
        <f t="shared" ref="A724:B739" si="33">A723+1</f>
        <v>723</v>
      </c>
      <c r="B724" s="10">
        <f t="shared" si="33"/>
        <v>1722</v>
      </c>
      <c r="F724" s="26"/>
      <c r="G724" s="26"/>
      <c r="H724" s="26"/>
      <c r="I724" s="26"/>
      <c r="J724" s="26"/>
      <c r="K724" s="26"/>
      <c r="L724" s="10" t="s">
        <v>58</v>
      </c>
      <c r="M724" s="26" t="s">
        <v>318</v>
      </c>
      <c r="N724" s="26"/>
      <c r="P724" s="26" t="s">
        <v>319</v>
      </c>
      <c r="Q724" s="26" t="s">
        <v>725</v>
      </c>
      <c r="U724" s="26" t="s">
        <v>422</v>
      </c>
      <c r="W724" s="27"/>
      <c r="AA724" s="26">
        <v>70110</v>
      </c>
      <c r="AD724" s="47"/>
      <c r="AG724" s="28" t="s">
        <v>800</v>
      </c>
    </row>
    <row r="725" spans="1:33" x14ac:dyDescent="0.25">
      <c r="A725" s="10">
        <f t="shared" si="33"/>
        <v>724</v>
      </c>
      <c r="B725" s="10">
        <f t="shared" si="33"/>
        <v>1723</v>
      </c>
      <c r="F725" s="26"/>
      <c r="G725" s="26"/>
      <c r="H725" s="26"/>
      <c r="I725" s="26"/>
      <c r="J725" s="26"/>
      <c r="K725" s="26"/>
      <c r="L725" s="10" t="s">
        <v>58</v>
      </c>
      <c r="M725" s="26" t="s">
        <v>318</v>
      </c>
      <c r="N725" s="26"/>
      <c r="P725" s="26" t="s">
        <v>319</v>
      </c>
      <c r="Q725" s="26" t="s">
        <v>721</v>
      </c>
      <c r="U725" s="26" t="s">
        <v>426</v>
      </c>
      <c r="W725" s="27"/>
      <c r="AA725" s="26">
        <v>70110</v>
      </c>
      <c r="AD725" s="47"/>
      <c r="AG725" s="28" t="s">
        <v>801</v>
      </c>
    </row>
    <row r="726" spans="1:33" x14ac:dyDescent="0.25">
      <c r="A726" s="10">
        <f t="shared" si="33"/>
        <v>725</v>
      </c>
      <c r="B726" s="10">
        <f t="shared" si="33"/>
        <v>1724</v>
      </c>
      <c r="F726" s="26"/>
      <c r="G726" s="26"/>
      <c r="H726" s="26"/>
      <c r="I726" s="26"/>
      <c r="J726" s="26"/>
      <c r="K726" s="26"/>
      <c r="L726" s="10" t="s">
        <v>58</v>
      </c>
      <c r="M726" s="26" t="s">
        <v>318</v>
      </c>
      <c r="N726" s="26"/>
      <c r="P726" s="26" t="s">
        <v>319</v>
      </c>
      <c r="Q726" s="26" t="s">
        <v>723</v>
      </c>
      <c r="U726" s="26" t="s">
        <v>426</v>
      </c>
      <c r="W726" s="27"/>
      <c r="AA726" s="26">
        <v>70110</v>
      </c>
      <c r="AD726" s="47"/>
      <c r="AG726" s="28" t="s">
        <v>802</v>
      </c>
    </row>
    <row r="727" spans="1:33" x14ac:dyDescent="0.25">
      <c r="A727" s="10">
        <f t="shared" si="33"/>
        <v>726</v>
      </c>
      <c r="B727" s="10">
        <f t="shared" si="33"/>
        <v>1725</v>
      </c>
      <c r="F727" s="26"/>
      <c r="G727" s="26"/>
      <c r="H727" s="26"/>
      <c r="I727" s="26"/>
      <c r="J727" s="26"/>
      <c r="K727" s="26"/>
      <c r="L727" s="10" t="s">
        <v>58</v>
      </c>
      <c r="M727" s="26" t="s">
        <v>318</v>
      </c>
      <c r="N727" s="26"/>
      <c r="P727" s="26" t="s">
        <v>319</v>
      </c>
      <c r="Q727" s="26" t="s">
        <v>725</v>
      </c>
      <c r="U727" s="26" t="s">
        <v>426</v>
      </c>
      <c r="W727" s="27"/>
      <c r="AA727" s="26">
        <v>70110</v>
      </c>
      <c r="AD727" s="47"/>
      <c r="AG727" s="28" t="s">
        <v>803</v>
      </c>
    </row>
    <row r="728" spans="1:33" x14ac:dyDescent="0.25">
      <c r="A728" s="10">
        <f t="shared" si="33"/>
        <v>727</v>
      </c>
      <c r="B728" s="10">
        <f t="shared" si="33"/>
        <v>1726</v>
      </c>
      <c r="F728" s="26"/>
      <c r="G728" s="26"/>
      <c r="H728" s="26"/>
      <c r="I728" s="26"/>
      <c r="J728" s="26"/>
      <c r="K728" s="26"/>
      <c r="L728" s="10" t="s">
        <v>58</v>
      </c>
      <c r="M728" s="26" t="s">
        <v>318</v>
      </c>
      <c r="N728" s="26"/>
      <c r="P728" s="26" t="s">
        <v>319</v>
      </c>
      <c r="Q728" s="26" t="s">
        <v>721</v>
      </c>
      <c r="U728" s="26" t="s">
        <v>430</v>
      </c>
      <c r="W728" s="27"/>
      <c r="AA728" s="26">
        <v>70110</v>
      </c>
      <c r="AD728" s="47"/>
      <c r="AG728" s="28" t="s">
        <v>804</v>
      </c>
    </row>
    <row r="729" spans="1:33" x14ac:dyDescent="0.25">
      <c r="A729" s="10">
        <f t="shared" si="33"/>
        <v>728</v>
      </c>
      <c r="B729" s="10">
        <f t="shared" si="33"/>
        <v>1727</v>
      </c>
      <c r="F729" s="26"/>
      <c r="G729" s="26"/>
      <c r="H729" s="26"/>
      <c r="I729" s="26"/>
      <c r="J729" s="26"/>
      <c r="K729" s="26"/>
      <c r="L729" s="10" t="s">
        <v>58</v>
      </c>
      <c r="M729" s="26" t="s">
        <v>318</v>
      </c>
      <c r="N729" s="26"/>
      <c r="P729" s="26" t="s">
        <v>319</v>
      </c>
      <c r="Q729" s="26" t="s">
        <v>723</v>
      </c>
      <c r="U729" s="26" t="s">
        <v>430</v>
      </c>
      <c r="W729" s="27"/>
      <c r="AA729" s="26">
        <v>70110</v>
      </c>
      <c r="AD729" s="47"/>
      <c r="AG729" s="28" t="s">
        <v>805</v>
      </c>
    </row>
    <row r="730" spans="1:33" x14ac:dyDescent="0.25">
      <c r="A730" s="10">
        <f t="shared" si="33"/>
        <v>729</v>
      </c>
      <c r="B730" s="10">
        <f t="shared" si="33"/>
        <v>1728</v>
      </c>
      <c r="F730" s="26"/>
      <c r="G730" s="26"/>
      <c r="H730" s="26"/>
      <c r="I730" s="26"/>
      <c r="J730" s="26"/>
      <c r="K730" s="26"/>
      <c r="L730" s="10" t="s">
        <v>58</v>
      </c>
      <c r="M730" s="26" t="s">
        <v>318</v>
      </c>
      <c r="N730" s="26"/>
      <c r="P730" s="26" t="s">
        <v>319</v>
      </c>
      <c r="Q730" s="26" t="s">
        <v>725</v>
      </c>
      <c r="U730" s="26" t="s">
        <v>430</v>
      </c>
      <c r="W730" s="27"/>
      <c r="AA730" s="26">
        <v>70110</v>
      </c>
      <c r="AD730" s="47"/>
      <c r="AG730" s="28" t="s">
        <v>806</v>
      </c>
    </row>
    <row r="731" spans="1:33" x14ac:dyDescent="0.25">
      <c r="A731" s="10">
        <f t="shared" si="33"/>
        <v>730</v>
      </c>
      <c r="B731" s="10">
        <f t="shared" si="33"/>
        <v>1729</v>
      </c>
      <c r="F731" s="26"/>
      <c r="G731" s="26"/>
      <c r="H731" s="26"/>
      <c r="I731" s="26"/>
      <c r="J731" s="26"/>
      <c r="K731" s="26"/>
      <c r="L731" s="10" t="s">
        <v>58</v>
      </c>
      <c r="M731" s="26" t="s">
        <v>318</v>
      </c>
      <c r="N731" s="26"/>
      <c r="P731" s="26" t="s">
        <v>319</v>
      </c>
      <c r="Q731" s="26" t="s">
        <v>721</v>
      </c>
      <c r="U731" s="26" t="s">
        <v>434</v>
      </c>
      <c r="W731" s="27"/>
      <c r="AA731" s="26">
        <v>70110</v>
      </c>
      <c r="AD731" s="47"/>
      <c r="AG731" s="28" t="s">
        <v>807</v>
      </c>
    </row>
    <row r="732" spans="1:33" x14ac:dyDescent="0.25">
      <c r="A732" s="10">
        <f t="shared" si="33"/>
        <v>731</v>
      </c>
      <c r="B732" s="10">
        <f t="shared" si="33"/>
        <v>1730</v>
      </c>
      <c r="F732" s="26"/>
      <c r="G732" s="26"/>
      <c r="H732" s="26"/>
      <c r="I732" s="26"/>
      <c r="J732" s="26"/>
      <c r="K732" s="26"/>
      <c r="L732" s="10" t="s">
        <v>58</v>
      </c>
      <c r="M732" s="26" t="s">
        <v>318</v>
      </c>
      <c r="N732" s="26"/>
      <c r="P732" s="26" t="s">
        <v>319</v>
      </c>
      <c r="Q732" s="26" t="s">
        <v>723</v>
      </c>
      <c r="U732" s="26" t="s">
        <v>434</v>
      </c>
      <c r="W732" s="27"/>
      <c r="AA732" s="26">
        <v>70110</v>
      </c>
      <c r="AD732" s="47"/>
      <c r="AG732" s="28" t="s">
        <v>808</v>
      </c>
    </row>
    <row r="733" spans="1:33" x14ac:dyDescent="0.25">
      <c r="A733" s="10">
        <f t="shared" si="33"/>
        <v>732</v>
      </c>
      <c r="B733" s="10">
        <f t="shared" si="33"/>
        <v>1731</v>
      </c>
      <c r="F733" s="26"/>
      <c r="G733" s="26"/>
      <c r="H733" s="26"/>
      <c r="I733" s="26"/>
      <c r="J733" s="26"/>
      <c r="K733" s="26"/>
      <c r="L733" s="10" t="s">
        <v>58</v>
      </c>
      <c r="M733" s="26" t="s">
        <v>318</v>
      </c>
      <c r="N733" s="26"/>
      <c r="P733" s="26" t="s">
        <v>319</v>
      </c>
      <c r="Q733" s="26" t="s">
        <v>725</v>
      </c>
      <c r="U733" s="26" t="s">
        <v>434</v>
      </c>
      <c r="W733" s="27"/>
      <c r="AA733" s="26">
        <v>70110</v>
      </c>
      <c r="AD733" s="47"/>
      <c r="AG733" s="28" t="s">
        <v>809</v>
      </c>
    </row>
    <row r="734" spans="1:33" x14ac:dyDescent="0.25">
      <c r="A734" s="10">
        <f t="shared" si="33"/>
        <v>733</v>
      </c>
      <c r="B734" s="10">
        <f t="shared" si="33"/>
        <v>1732</v>
      </c>
      <c r="F734" s="26"/>
      <c r="G734" s="26"/>
      <c r="H734" s="26"/>
      <c r="I734" s="26"/>
      <c r="J734" s="26"/>
      <c r="K734" s="26"/>
      <c r="L734" s="10" t="s">
        <v>58</v>
      </c>
      <c r="M734" s="26" t="s">
        <v>318</v>
      </c>
      <c r="N734" s="26"/>
      <c r="P734" s="26" t="s">
        <v>438</v>
      </c>
      <c r="Q734" s="26" t="s">
        <v>721</v>
      </c>
      <c r="U734" s="26" t="s">
        <v>439</v>
      </c>
      <c r="W734" s="27"/>
      <c r="AA734" s="26">
        <v>70902</v>
      </c>
      <c r="AD734" s="47"/>
      <c r="AG734" s="28" t="s">
        <v>810</v>
      </c>
    </row>
    <row r="735" spans="1:33" x14ac:dyDescent="0.25">
      <c r="A735" s="10">
        <f t="shared" si="33"/>
        <v>734</v>
      </c>
      <c r="B735" s="10">
        <f t="shared" si="33"/>
        <v>1733</v>
      </c>
      <c r="F735" s="26"/>
      <c r="G735" s="26"/>
      <c r="H735" s="26"/>
      <c r="I735" s="26"/>
      <c r="J735" s="26"/>
      <c r="K735" s="26"/>
      <c r="L735" s="10" t="s">
        <v>58</v>
      </c>
      <c r="M735" s="26" t="s">
        <v>318</v>
      </c>
      <c r="N735" s="26"/>
      <c r="P735" s="26" t="s">
        <v>438</v>
      </c>
      <c r="Q735" s="26" t="s">
        <v>723</v>
      </c>
      <c r="U735" s="26" t="s">
        <v>439</v>
      </c>
      <c r="W735" s="27"/>
      <c r="AA735" s="26">
        <v>70902</v>
      </c>
      <c r="AD735" s="47"/>
      <c r="AG735" s="28" t="s">
        <v>811</v>
      </c>
    </row>
    <row r="736" spans="1:33" x14ac:dyDescent="0.25">
      <c r="A736" s="10">
        <f t="shared" si="33"/>
        <v>735</v>
      </c>
      <c r="B736" s="10">
        <f t="shared" si="33"/>
        <v>1734</v>
      </c>
      <c r="F736" s="26"/>
      <c r="G736" s="26"/>
      <c r="H736" s="26"/>
      <c r="I736" s="26"/>
      <c r="J736" s="26"/>
      <c r="K736" s="26"/>
      <c r="L736" s="10" t="s">
        <v>58</v>
      </c>
      <c r="M736" s="26" t="s">
        <v>318</v>
      </c>
      <c r="N736" s="26"/>
      <c r="P736" s="26" t="s">
        <v>438</v>
      </c>
      <c r="Q736" s="26" t="s">
        <v>725</v>
      </c>
      <c r="U736" s="26" t="s">
        <v>439</v>
      </c>
      <c r="W736" s="27"/>
      <c r="AA736" s="26">
        <v>70902</v>
      </c>
      <c r="AD736" s="47"/>
      <c r="AG736" s="28" t="s">
        <v>812</v>
      </c>
    </row>
    <row r="737" spans="1:33" x14ac:dyDescent="0.25">
      <c r="A737" s="10">
        <f t="shared" si="33"/>
        <v>736</v>
      </c>
      <c r="B737" s="10">
        <f t="shared" si="33"/>
        <v>1735</v>
      </c>
      <c r="F737" s="26"/>
      <c r="G737" s="26"/>
      <c r="H737" s="26"/>
      <c r="I737" s="26"/>
      <c r="J737" s="26"/>
      <c r="K737" s="26"/>
      <c r="L737" s="10" t="s">
        <v>58</v>
      </c>
      <c r="M737" s="26" t="s">
        <v>318</v>
      </c>
      <c r="N737" s="26"/>
      <c r="P737" s="26" t="s">
        <v>438</v>
      </c>
      <c r="Q737" s="26" t="s">
        <v>721</v>
      </c>
      <c r="U737" s="26" t="s">
        <v>443</v>
      </c>
      <c r="W737" s="27"/>
      <c r="AA737" s="26">
        <v>70902</v>
      </c>
      <c r="AD737" s="47"/>
      <c r="AG737" s="28" t="s">
        <v>813</v>
      </c>
    </row>
    <row r="738" spans="1:33" x14ac:dyDescent="0.25">
      <c r="A738" s="10">
        <f t="shared" si="33"/>
        <v>737</v>
      </c>
      <c r="B738" s="10">
        <f t="shared" si="33"/>
        <v>1736</v>
      </c>
      <c r="F738" s="26"/>
      <c r="G738" s="26"/>
      <c r="H738" s="26"/>
      <c r="I738" s="26"/>
      <c r="J738" s="26"/>
      <c r="K738" s="26"/>
      <c r="L738" s="10" t="s">
        <v>58</v>
      </c>
      <c r="M738" s="26" t="s">
        <v>318</v>
      </c>
      <c r="N738" s="26"/>
      <c r="P738" s="26" t="s">
        <v>438</v>
      </c>
      <c r="Q738" s="26" t="s">
        <v>723</v>
      </c>
      <c r="U738" s="26" t="s">
        <v>443</v>
      </c>
      <c r="W738" s="27"/>
      <c r="AA738" s="26">
        <v>70902</v>
      </c>
      <c r="AD738" s="47"/>
      <c r="AG738" s="28" t="s">
        <v>814</v>
      </c>
    </row>
    <row r="739" spans="1:33" x14ac:dyDescent="0.25">
      <c r="A739" s="10">
        <f t="shared" si="33"/>
        <v>738</v>
      </c>
      <c r="B739" s="10">
        <f t="shared" si="33"/>
        <v>1737</v>
      </c>
      <c r="F739" s="26"/>
      <c r="G739" s="26"/>
      <c r="H739" s="26"/>
      <c r="I739" s="26"/>
      <c r="J739" s="26"/>
      <c r="K739" s="26"/>
      <c r="L739" s="10" t="s">
        <v>58</v>
      </c>
      <c r="M739" s="26" t="s">
        <v>318</v>
      </c>
      <c r="N739" s="26"/>
      <c r="P739" s="26" t="s">
        <v>438</v>
      </c>
      <c r="Q739" s="26" t="s">
        <v>725</v>
      </c>
      <c r="U739" s="26" t="s">
        <v>443</v>
      </c>
      <c r="W739" s="27"/>
      <c r="AA739" s="26">
        <v>70902</v>
      </c>
      <c r="AD739" s="47"/>
      <c r="AG739" s="28" t="s">
        <v>815</v>
      </c>
    </row>
    <row r="740" spans="1:33" x14ac:dyDescent="0.25">
      <c r="A740" s="10">
        <f t="shared" ref="A740:B755" si="34">A739+1</f>
        <v>739</v>
      </c>
      <c r="B740" s="10">
        <f t="shared" si="34"/>
        <v>1738</v>
      </c>
      <c r="F740" s="26"/>
      <c r="G740" s="26"/>
      <c r="H740" s="26"/>
      <c r="I740" s="26"/>
      <c r="J740" s="26"/>
      <c r="K740" s="26"/>
      <c r="L740" s="10" t="s">
        <v>58</v>
      </c>
      <c r="M740" s="26" t="s">
        <v>318</v>
      </c>
      <c r="N740" s="26"/>
      <c r="P740" s="26" t="s">
        <v>438</v>
      </c>
      <c r="Q740" s="26" t="s">
        <v>721</v>
      </c>
      <c r="U740" s="26" t="s">
        <v>447</v>
      </c>
      <c r="W740" s="27"/>
      <c r="AA740" s="26">
        <v>70904</v>
      </c>
      <c r="AD740" s="47"/>
      <c r="AG740" s="28" t="s">
        <v>816</v>
      </c>
    </row>
    <row r="741" spans="1:33" x14ac:dyDescent="0.25">
      <c r="A741" s="10">
        <f t="shared" si="34"/>
        <v>740</v>
      </c>
      <c r="B741" s="10">
        <f t="shared" si="34"/>
        <v>1739</v>
      </c>
      <c r="F741" s="26"/>
      <c r="G741" s="26"/>
      <c r="H741" s="26"/>
      <c r="I741" s="26"/>
      <c r="J741" s="26"/>
      <c r="K741" s="26"/>
      <c r="L741" s="10" t="s">
        <v>58</v>
      </c>
      <c r="M741" s="26" t="s">
        <v>318</v>
      </c>
      <c r="N741" s="26"/>
      <c r="P741" s="26" t="s">
        <v>438</v>
      </c>
      <c r="Q741" s="26" t="s">
        <v>723</v>
      </c>
      <c r="U741" s="26" t="s">
        <v>447</v>
      </c>
      <c r="W741" s="27"/>
      <c r="AA741" s="26">
        <v>70904</v>
      </c>
      <c r="AD741" s="47"/>
      <c r="AG741" s="28" t="s">
        <v>817</v>
      </c>
    </row>
    <row r="742" spans="1:33" x14ac:dyDescent="0.25">
      <c r="A742" s="10">
        <f t="shared" si="34"/>
        <v>741</v>
      </c>
      <c r="B742" s="10">
        <f t="shared" si="34"/>
        <v>1740</v>
      </c>
      <c r="F742" s="26"/>
      <c r="G742" s="26"/>
      <c r="H742" s="26"/>
      <c r="I742" s="26"/>
      <c r="J742" s="26"/>
      <c r="K742" s="26"/>
      <c r="L742" s="10" t="s">
        <v>58</v>
      </c>
      <c r="M742" s="26" t="s">
        <v>318</v>
      </c>
      <c r="N742" s="26"/>
      <c r="P742" s="26" t="s">
        <v>438</v>
      </c>
      <c r="Q742" s="26" t="s">
        <v>725</v>
      </c>
      <c r="U742" s="26" t="s">
        <v>447</v>
      </c>
      <c r="W742" s="27"/>
      <c r="AA742" s="26">
        <v>70904</v>
      </c>
      <c r="AD742" s="47"/>
      <c r="AG742" s="28" t="s">
        <v>818</v>
      </c>
    </row>
    <row r="743" spans="1:33" x14ac:dyDescent="0.25">
      <c r="A743" s="10">
        <f t="shared" si="34"/>
        <v>742</v>
      </c>
      <c r="B743" s="10">
        <f t="shared" si="34"/>
        <v>1741</v>
      </c>
      <c r="F743" s="26"/>
      <c r="G743" s="26"/>
      <c r="H743" s="26"/>
      <c r="I743" s="26"/>
      <c r="J743" s="26"/>
      <c r="K743" s="26"/>
      <c r="L743" s="10" t="s">
        <v>58</v>
      </c>
      <c r="M743" s="26" t="s">
        <v>318</v>
      </c>
      <c r="N743" s="26"/>
      <c r="P743" s="26" t="s">
        <v>438</v>
      </c>
      <c r="Q743" s="26" t="s">
        <v>721</v>
      </c>
      <c r="U743" s="26" t="s">
        <v>451</v>
      </c>
      <c r="W743" s="27"/>
      <c r="AA743" s="26">
        <v>70905</v>
      </c>
      <c r="AD743" s="47"/>
      <c r="AG743" s="28" t="s">
        <v>819</v>
      </c>
    </row>
    <row r="744" spans="1:33" x14ac:dyDescent="0.25">
      <c r="A744" s="10">
        <f t="shared" si="34"/>
        <v>743</v>
      </c>
      <c r="B744" s="10">
        <f t="shared" si="34"/>
        <v>1742</v>
      </c>
      <c r="F744" s="26"/>
      <c r="G744" s="26"/>
      <c r="H744" s="26"/>
      <c r="I744" s="26"/>
      <c r="J744" s="26"/>
      <c r="K744" s="26"/>
      <c r="L744" s="10" t="s">
        <v>58</v>
      </c>
      <c r="M744" s="26" t="s">
        <v>318</v>
      </c>
      <c r="N744" s="26"/>
      <c r="P744" s="26" t="s">
        <v>438</v>
      </c>
      <c r="Q744" s="26" t="s">
        <v>723</v>
      </c>
      <c r="U744" s="26" t="s">
        <v>451</v>
      </c>
      <c r="W744" s="27"/>
      <c r="AA744" s="26">
        <v>70905</v>
      </c>
      <c r="AD744" s="47"/>
      <c r="AG744" s="28" t="s">
        <v>820</v>
      </c>
    </row>
    <row r="745" spans="1:33" x14ac:dyDescent="0.25">
      <c r="A745" s="10">
        <f t="shared" si="34"/>
        <v>744</v>
      </c>
      <c r="B745" s="10">
        <f t="shared" si="34"/>
        <v>1743</v>
      </c>
      <c r="F745" s="26"/>
      <c r="G745" s="26"/>
      <c r="H745" s="26"/>
      <c r="I745" s="26"/>
      <c r="J745" s="26"/>
      <c r="K745" s="26"/>
      <c r="L745" s="10" t="s">
        <v>58</v>
      </c>
      <c r="M745" s="26" t="s">
        <v>318</v>
      </c>
      <c r="N745" s="26"/>
      <c r="P745" s="26" t="s">
        <v>438</v>
      </c>
      <c r="Q745" s="26" t="s">
        <v>725</v>
      </c>
      <c r="U745" s="26" t="s">
        <v>451</v>
      </c>
      <c r="W745" s="27"/>
      <c r="AA745" s="26">
        <v>70905</v>
      </c>
      <c r="AD745" s="47"/>
      <c r="AG745" s="28" t="s">
        <v>821</v>
      </c>
    </row>
    <row r="746" spans="1:33" x14ac:dyDescent="0.25">
      <c r="A746" s="10">
        <f t="shared" si="34"/>
        <v>745</v>
      </c>
      <c r="B746" s="10">
        <f t="shared" si="34"/>
        <v>1744</v>
      </c>
      <c r="F746" s="26"/>
      <c r="G746" s="26"/>
      <c r="H746" s="26"/>
      <c r="I746" s="26"/>
      <c r="J746" s="26"/>
      <c r="K746" s="26"/>
      <c r="L746" s="10" t="s">
        <v>58</v>
      </c>
      <c r="M746" s="26" t="s">
        <v>318</v>
      </c>
      <c r="N746" s="26"/>
      <c r="P746" s="26" t="s">
        <v>438</v>
      </c>
      <c r="Q746" s="26" t="s">
        <v>721</v>
      </c>
      <c r="U746" s="26" t="s">
        <v>455</v>
      </c>
      <c r="W746" s="27"/>
      <c r="AA746" s="26">
        <v>70907</v>
      </c>
      <c r="AD746" s="47"/>
      <c r="AG746" s="28" t="s">
        <v>822</v>
      </c>
    </row>
    <row r="747" spans="1:33" x14ac:dyDescent="0.25">
      <c r="A747" s="10">
        <f t="shared" si="34"/>
        <v>746</v>
      </c>
      <c r="B747" s="10">
        <f t="shared" si="34"/>
        <v>1745</v>
      </c>
      <c r="F747" s="26"/>
      <c r="G747" s="26"/>
      <c r="H747" s="26"/>
      <c r="I747" s="26"/>
      <c r="J747" s="26"/>
      <c r="K747" s="26"/>
      <c r="L747" s="10" t="s">
        <v>58</v>
      </c>
      <c r="M747" s="26" t="s">
        <v>318</v>
      </c>
      <c r="N747" s="26"/>
      <c r="P747" s="26" t="s">
        <v>438</v>
      </c>
      <c r="Q747" s="26" t="s">
        <v>723</v>
      </c>
      <c r="U747" s="26" t="s">
        <v>455</v>
      </c>
      <c r="W747" s="27"/>
      <c r="AA747" s="26">
        <v>70907</v>
      </c>
      <c r="AD747" s="47"/>
      <c r="AG747" s="28" t="s">
        <v>823</v>
      </c>
    </row>
    <row r="748" spans="1:33" x14ac:dyDescent="0.25">
      <c r="A748" s="10">
        <f t="shared" si="34"/>
        <v>747</v>
      </c>
      <c r="B748" s="10">
        <f t="shared" si="34"/>
        <v>1746</v>
      </c>
      <c r="F748" s="26"/>
      <c r="G748" s="26"/>
      <c r="H748" s="26"/>
      <c r="I748" s="26"/>
      <c r="J748" s="26"/>
      <c r="K748" s="26"/>
      <c r="L748" s="10" t="s">
        <v>58</v>
      </c>
      <c r="M748" s="26" t="s">
        <v>318</v>
      </c>
      <c r="N748" s="26"/>
      <c r="P748" s="26" t="s">
        <v>438</v>
      </c>
      <c r="Q748" s="26" t="s">
        <v>725</v>
      </c>
      <c r="U748" s="26" t="s">
        <v>455</v>
      </c>
      <c r="W748" s="27"/>
      <c r="AA748" s="26">
        <v>70907</v>
      </c>
      <c r="AD748" s="47"/>
      <c r="AG748" s="28" t="s">
        <v>824</v>
      </c>
    </row>
    <row r="749" spans="1:33" x14ac:dyDescent="0.25">
      <c r="A749" s="10">
        <f t="shared" si="34"/>
        <v>748</v>
      </c>
      <c r="B749" s="10">
        <f t="shared" si="34"/>
        <v>1747</v>
      </c>
      <c r="F749" s="26"/>
      <c r="G749" s="26"/>
      <c r="H749" s="26"/>
      <c r="I749" s="26"/>
      <c r="J749" s="26"/>
      <c r="K749" s="26"/>
      <c r="L749" s="10" t="s">
        <v>58</v>
      </c>
      <c r="M749" s="26" t="s">
        <v>318</v>
      </c>
      <c r="N749" s="26"/>
      <c r="P749" s="26" t="s">
        <v>438</v>
      </c>
      <c r="Q749" s="26" t="s">
        <v>721</v>
      </c>
      <c r="U749" s="26" t="s">
        <v>459</v>
      </c>
      <c r="W749" s="27"/>
      <c r="AA749" s="26">
        <v>70907</v>
      </c>
      <c r="AD749" s="47"/>
      <c r="AG749" s="28" t="s">
        <v>825</v>
      </c>
    </row>
    <row r="750" spans="1:33" x14ac:dyDescent="0.25">
      <c r="A750" s="10">
        <f t="shared" si="34"/>
        <v>749</v>
      </c>
      <c r="B750" s="10">
        <f t="shared" si="34"/>
        <v>1748</v>
      </c>
      <c r="F750" s="26"/>
      <c r="G750" s="26"/>
      <c r="H750" s="26"/>
      <c r="I750" s="26"/>
      <c r="J750" s="26"/>
      <c r="K750" s="26"/>
      <c r="L750" s="10" t="s">
        <v>58</v>
      </c>
      <c r="M750" s="26" t="s">
        <v>318</v>
      </c>
      <c r="N750" s="26"/>
      <c r="P750" s="26" t="s">
        <v>438</v>
      </c>
      <c r="Q750" s="26" t="s">
        <v>723</v>
      </c>
      <c r="U750" s="26" t="s">
        <v>459</v>
      </c>
      <c r="W750" s="27"/>
      <c r="AA750" s="26">
        <v>70907</v>
      </c>
      <c r="AD750" s="47"/>
      <c r="AG750" s="28" t="s">
        <v>826</v>
      </c>
    </row>
    <row r="751" spans="1:33" x14ac:dyDescent="0.25">
      <c r="A751" s="10">
        <f t="shared" si="34"/>
        <v>750</v>
      </c>
      <c r="B751" s="10">
        <f t="shared" si="34"/>
        <v>1749</v>
      </c>
      <c r="F751" s="26"/>
      <c r="G751" s="26"/>
      <c r="H751" s="26"/>
      <c r="I751" s="26"/>
      <c r="J751" s="26"/>
      <c r="K751" s="26"/>
      <c r="L751" s="10" t="s">
        <v>58</v>
      </c>
      <c r="M751" s="26" t="s">
        <v>318</v>
      </c>
      <c r="N751" s="26"/>
      <c r="P751" s="26" t="s">
        <v>438</v>
      </c>
      <c r="Q751" s="26" t="s">
        <v>725</v>
      </c>
      <c r="U751" s="26" t="s">
        <v>459</v>
      </c>
      <c r="W751" s="27"/>
      <c r="AA751" s="26">
        <v>70907</v>
      </c>
      <c r="AD751" s="47"/>
      <c r="AG751" s="28" t="s">
        <v>827</v>
      </c>
    </row>
    <row r="752" spans="1:33" x14ac:dyDescent="0.25">
      <c r="A752" s="10">
        <f t="shared" si="34"/>
        <v>751</v>
      </c>
      <c r="B752" s="10">
        <f t="shared" si="34"/>
        <v>1750</v>
      </c>
      <c r="F752" s="26"/>
      <c r="G752" s="26"/>
      <c r="H752" s="26"/>
      <c r="I752" s="26"/>
      <c r="J752" s="26"/>
      <c r="K752" s="26"/>
      <c r="L752" s="10" t="s">
        <v>58</v>
      </c>
      <c r="M752" s="26" t="s">
        <v>318</v>
      </c>
      <c r="N752" s="26"/>
      <c r="P752" s="26" t="s">
        <v>438</v>
      </c>
      <c r="Q752" s="26" t="s">
        <v>721</v>
      </c>
      <c r="U752" s="26" t="s">
        <v>463</v>
      </c>
      <c r="W752" s="27"/>
      <c r="AA752" s="26">
        <v>70908</v>
      </c>
      <c r="AD752" s="47"/>
      <c r="AG752" s="28" t="s">
        <v>828</v>
      </c>
    </row>
    <row r="753" spans="1:33" x14ac:dyDescent="0.25">
      <c r="A753" s="10">
        <f t="shared" si="34"/>
        <v>752</v>
      </c>
      <c r="B753" s="10">
        <f t="shared" si="34"/>
        <v>1751</v>
      </c>
      <c r="F753" s="26"/>
      <c r="G753" s="26"/>
      <c r="H753" s="26"/>
      <c r="I753" s="26"/>
      <c r="J753" s="26"/>
      <c r="K753" s="26"/>
      <c r="L753" s="10" t="s">
        <v>58</v>
      </c>
      <c r="M753" s="26" t="s">
        <v>318</v>
      </c>
      <c r="N753" s="26"/>
      <c r="P753" s="26" t="s">
        <v>438</v>
      </c>
      <c r="Q753" s="26" t="s">
        <v>723</v>
      </c>
      <c r="U753" s="26" t="s">
        <v>463</v>
      </c>
      <c r="W753" s="27"/>
      <c r="AA753" s="26">
        <v>70908</v>
      </c>
      <c r="AD753" s="47"/>
      <c r="AG753" s="28" t="s">
        <v>829</v>
      </c>
    </row>
    <row r="754" spans="1:33" x14ac:dyDescent="0.25">
      <c r="A754" s="10">
        <f t="shared" si="34"/>
        <v>753</v>
      </c>
      <c r="B754" s="10">
        <f t="shared" si="34"/>
        <v>1752</v>
      </c>
      <c r="F754" s="26"/>
      <c r="G754" s="26"/>
      <c r="H754" s="26"/>
      <c r="I754" s="26"/>
      <c r="J754" s="26"/>
      <c r="K754" s="26"/>
      <c r="L754" s="10" t="s">
        <v>58</v>
      </c>
      <c r="M754" s="26" t="s">
        <v>318</v>
      </c>
      <c r="N754" s="26"/>
      <c r="P754" s="26" t="s">
        <v>438</v>
      </c>
      <c r="Q754" s="26" t="s">
        <v>725</v>
      </c>
      <c r="U754" s="26" t="s">
        <v>463</v>
      </c>
      <c r="W754" s="27"/>
      <c r="AA754" s="26">
        <v>70908</v>
      </c>
      <c r="AD754" s="47"/>
      <c r="AG754" s="28" t="s">
        <v>830</v>
      </c>
    </row>
    <row r="755" spans="1:33" x14ac:dyDescent="0.25">
      <c r="A755" s="10">
        <f t="shared" si="34"/>
        <v>754</v>
      </c>
      <c r="B755" s="10">
        <f t="shared" si="34"/>
        <v>1753</v>
      </c>
      <c r="F755" s="26"/>
      <c r="G755" s="26"/>
      <c r="H755" s="26"/>
      <c r="I755" s="26"/>
      <c r="J755" s="26"/>
      <c r="K755" s="26"/>
      <c r="L755" s="10" t="s">
        <v>58</v>
      </c>
      <c r="M755" s="26" t="s">
        <v>318</v>
      </c>
      <c r="N755" s="26"/>
      <c r="P755" s="26" t="s">
        <v>438</v>
      </c>
      <c r="Q755" s="26" t="s">
        <v>721</v>
      </c>
      <c r="U755" s="26" t="s">
        <v>467</v>
      </c>
      <c r="W755" s="27"/>
      <c r="AA755" s="26">
        <v>70909</v>
      </c>
      <c r="AD755" s="47"/>
      <c r="AG755" s="28" t="s">
        <v>831</v>
      </c>
    </row>
    <row r="756" spans="1:33" x14ac:dyDescent="0.25">
      <c r="A756" s="10">
        <f t="shared" ref="A756:B771" si="35">A755+1</f>
        <v>755</v>
      </c>
      <c r="B756" s="10">
        <f t="shared" si="35"/>
        <v>1754</v>
      </c>
      <c r="F756" s="26"/>
      <c r="G756" s="26"/>
      <c r="H756" s="26"/>
      <c r="I756" s="26"/>
      <c r="J756" s="26"/>
      <c r="K756" s="26"/>
      <c r="L756" s="10" t="s">
        <v>58</v>
      </c>
      <c r="M756" s="26" t="s">
        <v>318</v>
      </c>
      <c r="N756" s="26"/>
      <c r="P756" s="26" t="s">
        <v>438</v>
      </c>
      <c r="Q756" s="26" t="s">
        <v>723</v>
      </c>
      <c r="U756" s="26" t="s">
        <v>467</v>
      </c>
      <c r="W756" s="27"/>
      <c r="AA756" s="26">
        <v>70909</v>
      </c>
      <c r="AD756" s="47"/>
      <c r="AG756" s="28" t="s">
        <v>832</v>
      </c>
    </row>
    <row r="757" spans="1:33" x14ac:dyDescent="0.25">
      <c r="A757" s="10">
        <f t="shared" si="35"/>
        <v>756</v>
      </c>
      <c r="B757" s="10">
        <f t="shared" si="35"/>
        <v>1755</v>
      </c>
      <c r="F757" s="26"/>
      <c r="G757" s="26"/>
      <c r="H757" s="26"/>
      <c r="I757" s="26"/>
      <c r="J757" s="26"/>
      <c r="K757" s="26"/>
      <c r="L757" s="10" t="s">
        <v>58</v>
      </c>
      <c r="M757" s="26" t="s">
        <v>318</v>
      </c>
      <c r="N757" s="26"/>
      <c r="P757" s="26" t="s">
        <v>438</v>
      </c>
      <c r="Q757" s="26" t="s">
        <v>725</v>
      </c>
      <c r="U757" s="26" t="s">
        <v>467</v>
      </c>
      <c r="W757" s="27"/>
      <c r="AA757" s="26">
        <v>70909</v>
      </c>
      <c r="AD757" s="47"/>
      <c r="AG757" s="28" t="s">
        <v>833</v>
      </c>
    </row>
    <row r="758" spans="1:33" x14ac:dyDescent="0.25">
      <c r="A758" s="10">
        <f t="shared" si="35"/>
        <v>757</v>
      </c>
      <c r="B758" s="10">
        <f t="shared" si="35"/>
        <v>1756</v>
      </c>
      <c r="F758" s="26"/>
      <c r="G758" s="26"/>
      <c r="H758" s="26"/>
      <c r="I758" s="26"/>
      <c r="J758" s="26"/>
      <c r="K758" s="26"/>
      <c r="L758" s="10" t="s">
        <v>58</v>
      </c>
      <c r="M758" s="26" t="s">
        <v>318</v>
      </c>
      <c r="N758" s="26"/>
      <c r="P758" s="26" t="s">
        <v>438</v>
      </c>
      <c r="Q758" s="26" t="s">
        <v>721</v>
      </c>
      <c r="U758" s="26" t="s">
        <v>471</v>
      </c>
      <c r="W758" s="27"/>
      <c r="AA758" s="26">
        <v>70909</v>
      </c>
      <c r="AD758" s="47"/>
      <c r="AG758" s="28" t="s">
        <v>834</v>
      </c>
    </row>
    <row r="759" spans="1:33" x14ac:dyDescent="0.25">
      <c r="A759" s="10">
        <f t="shared" si="35"/>
        <v>758</v>
      </c>
      <c r="B759" s="10">
        <f t="shared" si="35"/>
        <v>1757</v>
      </c>
      <c r="F759" s="26"/>
      <c r="G759" s="26"/>
      <c r="H759" s="26"/>
      <c r="I759" s="26"/>
      <c r="J759" s="26"/>
      <c r="K759" s="26"/>
      <c r="L759" s="10" t="s">
        <v>58</v>
      </c>
      <c r="M759" s="26" t="s">
        <v>318</v>
      </c>
      <c r="N759" s="26"/>
      <c r="P759" s="26" t="s">
        <v>438</v>
      </c>
      <c r="Q759" s="26" t="s">
        <v>723</v>
      </c>
      <c r="U759" s="26" t="s">
        <v>471</v>
      </c>
      <c r="W759" s="27"/>
      <c r="AA759" s="26">
        <v>70909</v>
      </c>
      <c r="AD759" s="47"/>
      <c r="AG759" s="28" t="s">
        <v>835</v>
      </c>
    </row>
    <row r="760" spans="1:33" x14ac:dyDescent="0.25">
      <c r="A760" s="10">
        <f t="shared" si="35"/>
        <v>759</v>
      </c>
      <c r="B760" s="10">
        <f t="shared" si="35"/>
        <v>1758</v>
      </c>
      <c r="F760" s="26"/>
      <c r="G760" s="26"/>
      <c r="H760" s="26"/>
      <c r="I760" s="26"/>
      <c r="J760" s="26"/>
      <c r="K760" s="26"/>
      <c r="L760" s="10" t="s">
        <v>58</v>
      </c>
      <c r="M760" s="26" t="s">
        <v>318</v>
      </c>
      <c r="N760" s="26"/>
      <c r="P760" s="26" t="s">
        <v>438</v>
      </c>
      <c r="Q760" s="26" t="s">
        <v>725</v>
      </c>
      <c r="U760" s="26" t="s">
        <v>471</v>
      </c>
      <c r="W760" s="27"/>
      <c r="AA760" s="26">
        <v>70909</v>
      </c>
      <c r="AD760" s="47"/>
      <c r="AG760" s="28" t="s">
        <v>836</v>
      </c>
    </row>
    <row r="761" spans="1:33" x14ac:dyDescent="0.25">
      <c r="A761" s="10">
        <f t="shared" si="35"/>
        <v>760</v>
      </c>
      <c r="B761" s="10">
        <f t="shared" si="35"/>
        <v>1759</v>
      </c>
      <c r="F761" s="26"/>
      <c r="G761" s="26"/>
      <c r="H761" s="26"/>
      <c r="I761" s="26"/>
      <c r="J761" s="26"/>
      <c r="K761" s="26"/>
      <c r="L761" s="10" t="s">
        <v>58</v>
      </c>
      <c r="M761" s="26" t="s">
        <v>318</v>
      </c>
      <c r="N761" s="26"/>
      <c r="P761" s="26" t="s">
        <v>438</v>
      </c>
      <c r="Q761" s="26" t="s">
        <v>721</v>
      </c>
      <c r="U761" s="26" t="s">
        <v>475</v>
      </c>
      <c r="W761" s="27"/>
      <c r="AA761" s="26">
        <v>70909</v>
      </c>
      <c r="AD761" s="47"/>
      <c r="AG761" s="28" t="s">
        <v>837</v>
      </c>
    </row>
    <row r="762" spans="1:33" x14ac:dyDescent="0.25">
      <c r="A762" s="10">
        <f t="shared" si="35"/>
        <v>761</v>
      </c>
      <c r="B762" s="10">
        <f t="shared" si="35"/>
        <v>1760</v>
      </c>
      <c r="F762" s="26"/>
      <c r="G762" s="26"/>
      <c r="H762" s="26"/>
      <c r="I762" s="26"/>
      <c r="J762" s="26"/>
      <c r="K762" s="26"/>
      <c r="L762" s="10" t="s">
        <v>58</v>
      </c>
      <c r="M762" s="26" t="s">
        <v>318</v>
      </c>
      <c r="N762" s="26"/>
      <c r="P762" s="26" t="s">
        <v>438</v>
      </c>
      <c r="Q762" s="26" t="s">
        <v>723</v>
      </c>
      <c r="U762" s="26" t="s">
        <v>475</v>
      </c>
      <c r="W762" s="27"/>
      <c r="AA762" s="26">
        <v>70909</v>
      </c>
      <c r="AD762" s="47"/>
      <c r="AG762" s="28" t="s">
        <v>838</v>
      </c>
    </row>
    <row r="763" spans="1:33" x14ac:dyDescent="0.25">
      <c r="A763" s="10">
        <f t="shared" si="35"/>
        <v>762</v>
      </c>
      <c r="B763" s="10">
        <f t="shared" si="35"/>
        <v>1761</v>
      </c>
      <c r="F763" s="26"/>
      <c r="G763" s="26"/>
      <c r="H763" s="26"/>
      <c r="I763" s="26"/>
      <c r="J763" s="26"/>
      <c r="K763" s="26"/>
      <c r="L763" s="10" t="s">
        <v>58</v>
      </c>
      <c r="M763" s="26" t="s">
        <v>318</v>
      </c>
      <c r="N763" s="26"/>
      <c r="P763" s="26" t="s">
        <v>438</v>
      </c>
      <c r="Q763" s="26" t="s">
        <v>725</v>
      </c>
      <c r="U763" s="26" t="s">
        <v>475</v>
      </c>
      <c r="W763" s="27"/>
      <c r="AA763" s="26">
        <v>70909</v>
      </c>
      <c r="AD763" s="47"/>
      <c r="AG763" s="28" t="s">
        <v>839</v>
      </c>
    </row>
    <row r="764" spans="1:33" x14ac:dyDescent="0.25">
      <c r="A764" s="10">
        <f t="shared" si="35"/>
        <v>763</v>
      </c>
      <c r="B764" s="10">
        <f t="shared" si="35"/>
        <v>1762</v>
      </c>
      <c r="F764" s="26"/>
      <c r="G764" s="26"/>
      <c r="H764" s="26"/>
      <c r="I764" s="26"/>
      <c r="J764" s="26"/>
      <c r="K764" s="26"/>
      <c r="L764" s="10" t="s">
        <v>58</v>
      </c>
      <c r="M764" s="26" t="s">
        <v>318</v>
      </c>
      <c r="N764" s="26"/>
      <c r="P764" s="26" t="s">
        <v>479</v>
      </c>
      <c r="Q764" s="26" t="s">
        <v>721</v>
      </c>
      <c r="U764" s="26" t="s">
        <v>480</v>
      </c>
      <c r="W764" s="27"/>
      <c r="AA764" s="26">
        <v>71002</v>
      </c>
      <c r="AD764" s="47"/>
      <c r="AG764" s="28" t="s">
        <v>840</v>
      </c>
    </row>
    <row r="765" spans="1:33" x14ac:dyDescent="0.25">
      <c r="A765" s="10">
        <f t="shared" si="35"/>
        <v>764</v>
      </c>
      <c r="B765" s="10">
        <f t="shared" si="35"/>
        <v>1763</v>
      </c>
      <c r="F765" s="26"/>
      <c r="G765" s="26"/>
      <c r="H765" s="26"/>
      <c r="I765" s="26"/>
      <c r="J765" s="26"/>
      <c r="K765" s="26"/>
      <c r="L765" s="10" t="s">
        <v>58</v>
      </c>
      <c r="M765" s="26" t="s">
        <v>318</v>
      </c>
      <c r="N765" s="26"/>
      <c r="P765" s="26" t="s">
        <v>479</v>
      </c>
      <c r="Q765" s="26" t="s">
        <v>723</v>
      </c>
      <c r="U765" s="26" t="s">
        <v>480</v>
      </c>
      <c r="W765" s="27"/>
      <c r="AA765" s="26">
        <v>71002</v>
      </c>
      <c r="AD765" s="47"/>
      <c r="AG765" s="28" t="s">
        <v>841</v>
      </c>
    </row>
    <row r="766" spans="1:33" x14ac:dyDescent="0.25">
      <c r="A766" s="10">
        <f t="shared" si="35"/>
        <v>765</v>
      </c>
      <c r="B766" s="10">
        <f t="shared" si="35"/>
        <v>1764</v>
      </c>
      <c r="F766" s="26"/>
      <c r="G766" s="26"/>
      <c r="H766" s="26"/>
      <c r="I766" s="26"/>
      <c r="J766" s="26"/>
      <c r="K766" s="26"/>
      <c r="L766" s="10" t="s">
        <v>58</v>
      </c>
      <c r="M766" s="26" t="s">
        <v>318</v>
      </c>
      <c r="N766" s="26"/>
      <c r="P766" s="26" t="s">
        <v>479</v>
      </c>
      <c r="Q766" s="26" t="s">
        <v>725</v>
      </c>
      <c r="U766" s="26" t="s">
        <v>480</v>
      </c>
      <c r="W766" s="27"/>
      <c r="AA766" s="26">
        <v>71002</v>
      </c>
      <c r="AD766" s="47"/>
      <c r="AG766" s="28" t="s">
        <v>842</v>
      </c>
    </row>
    <row r="767" spans="1:33" x14ac:dyDescent="0.25">
      <c r="A767" s="10">
        <f t="shared" si="35"/>
        <v>766</v>
      </c>
      <c r="B767" s="10">
        <f t="shared" si="35"/>
        <v>1765</v>
      </c>
      <c r="F767" s="26"/>
      <c r="G767" s="26"/>
      <c r="H767" s="26"/>
      <c r="I767" s="26"/>
      <c r="J767" s="26"/>
      <c r="K767" s="26"/>
      <c r="L767" s="10" t="s">
        <v>58</v>
      </c>
      <c r="M767" s="26" t="s">
        <v>318</v>
      </c>
      <c r="N767" s="26"/>
      <c r="P767" s="26" t="s">
        <v>479</v>
      </c>
      <c r="Q767" s="26" t="s">
        <v>721</v>
      </c>
      <c r="U767" s="26" t="s">
        <v>484</v>
      </c>
      <c r="W767" s="27"/>
      <c r="AA767" s="26">
        <v>71002</v>
      </c>
      <c r="AD767" s="47"/>
      <c r="AG767" s="28" t="s">
        <v>843</v>
      </c>
    </row>
    <row r="768" spans="1:33" x14ac:dyDescent="0.25">
      <c r="A768" s="10">
        <f t="shared" si="35"/>
        <v>767</v>
      </c>
      <c r="B768" s="10">
        <f t="shared" si="35"/>
        <v>1766</v>
      </c>
      <c r="F768" s="26"/>
      <c r="G768" s="26"/>
      <c r="H768" s="26"/>
      <c r="I768" s="26"/>
      <c r="J768" s="26"/>
      <c r="K768" s="26"/>
      <c r="L768" s="10" t="s">
        <v>58</v>
      </c>
      <c r="M768" s="26" t="s">
        <v>318</v>
      </c>
      <c r="N768" s="26"/>
      <c r="P768" s="26" t="s">
        <v>479</v>
      </c>
      <c r="Q768" s="26" t="s">
        <v>723</v>
      </c>
      <c r="U768" s="26" t="s">
        <v>484</v>
      </c>
      <c r="W768" s="27"/>
      <c r="AA768" s="26">
        <v>71002</v>
      </c>
      <c r="AD768" s="47"/>
      <c r="AG768" s="28" t="s">
        <v>844</v>
      </c>
    </row>
    <row r="769" spans="1:33" x14ac:dyDescent="0.25">
      <c r="A769" s="10">
        <f t="shared" si="35"/>
        <v>768</v>
      </c>
      <c r="B769" s="10">
        <f t="shared" si="35"/>
        <v>1767</v>
      </c>
      <c r="F769" s="26"/>
      <c r="G769" s="26"/>
      <c r="H769" s="26"/>
      <c r="I769" s="26"/>
      <c r="J769" s="26"/>
      <c r="K769" s="26"/>
      <c r="L769" s="10" t="s">
        <v>58</v>
      </c>
      <c r="M769" s="26" t="s">
        <v>318</v>
      </c>
      <c r="N769" s="26"/>
      <c r="P769" s="26" t="s">
        <v>479</v>
      </c>
      <c r="Q769" s="26" t="s">
        <v>725</v>
      </c>
      <c r="U769" s="26" t="s">
        <v>484</v>
      </c>
      <c r="W769" s="27"/>
      <c r="AA769" s="26">
        <v>71002</v>
      </c>
      <c r="AD769" s="47"/>
      <c r="AG769" s="28" t="s">
        <v>845</v>
      </c>
    </row>
    <row r="770" spans="1:33" x14ac:dyDescent="0.25">
      <c r="A770" s="10">
        <f t="shared" si="35"/>
        <v>769</v>
      </c>
      <c r="B770" s="10">
        <f t="shared" si="35"/>
        <v>1768</v>
      </c>
      <c r="F770" s="26"/>
      <c r="G770" s="26"/>
      <c r="H770" s="26"/>
      <c r="I770" s="26"/>
      <c r="J770" s="26"/>
      <c r="K770" s="26"/>
      <c r="L770" s="10" t="s">
        <v>58</v>
      </c>
      <c r="M770" s="26" t="s">
        <v>318</v>
      </c>
      <c r="N770" s="26"/>
      <c r="P770" s="26" t="s">
        <v>479</v>
      </c>
      <c r="Q770" s="26" t="s">
        <v>721</v>
      </c>
      <c r="U770" s="26" t="s">
        <v>488</v>
      </c>
      <c r="W770" s="27"/>
      <c r="AA770" s="26">
        <v>71005</v>
      </c>
      <c r="AD770" s="47"/>
      <c r="AG770" s="28" t="s">
        <v>846</v>
      </c>
    </row>
    <row r="771" spans="1:33" x14ac:dyDescent="0.25">
      <c r="A771" s="10">
        <f t="shared" si="35"/>
        <v>770</v>
      </c>
      <c r="B771" s="10">
        <f t="shared" si="35"/>
        <v>1769</v>
      </c>
      <c r="F771" s="26"/>
      <c r="G771" s="26"/>
      <c r="H771" s="26"/>
      <c r="I771" s="26"/>
      <c r="J771" s="26"/>
      <c r="K771" s="26"/>
      <c r="L771" s="10" t="s">
        <v>58</v>
      </c>
      <c r="M771" s="26" t="s">
        <v>318</v>
      </c>
      <c r="N771" s="26"/>
      <c r="P771" s="26" t="s">
        <v>479</v>
      </c>
      <c r="Q771" s="26" t="s">
        <v>723</v>
      </c>
      <c r="U771" s="26" t="s">
        <v>488</v>
      </c>
      <c r="W771" s="27"/>
      <c r="AA771" s="26">
        <v>71005</v>
      </c>
      <c r="AD771" s="47"/>
      <c r="AG771" s="28" t="s">
        <v>847</v>
      </c>
    </row>
    <row r="772" spans="1:33" x14ac:dyDescent="0.25">
      <c r="A772" s="10">
        <f t="shared" ref="A772:B787" si="36">A771+1</f>
        <v>771</v>
      </c>
      <c r="B772" s="10">
        <f t="shared" si="36"/>
        <v>1770</v>
      </c>
      <c r="F772" s="26"/>
      <c r="G772" s="26"/>
      <c r="H772" s="26"/>
      <c r="I772" s="26"/>
      <c r="J772" s="26"/>
      <c r="K772" s="26"/>
      <c r="L772" s="10" t="s">
        <v>58</v>
      </c>
      <c r="M772" s="26" t="s">
        <v>318</v>
      </c>
      <c r="N772" s="26"/>
      <c r="P772" s="26" t="s">
        <v>479</v>
      </c>
      <c r="Q772" s="26" t="s">
        <v>725</v>
      </c>
      <c r="U772" s="26" t="s">
        <v>488</v>
      </c>
      <c r="W772" s="27"/>
      <c r="AA772" s="26">
        <v>71005</v>
      </c>
      <c r="AD772" s="47"/>
      <c r="AG772" s="28" t="s">
        <v>848</v>
      </c>
    </row>
    <row r="773" spans="1:33" x14ac:dyDescent="0.25">
      <c r="A773" s="10">
        <f t="shared" si="36"/>
        <v>772</v>
      </c>
      <c r="B773" s="10">
        <f t="shared" si="36"/>
        <v>1771</v>
      </c>
      <c r="F773" s="26"/>
      <c r="G773" s="26"/>
      <c r="H773" s="26"/>
      <c r="I773" s="26"/>
      <c r="J773" s="26"/>
      <c r="K773" s="26"/>
      <c r="L773" s="10" t="s">
        <v>58</v>
      </c>
      <c r="M773" s="26" t="s">
        <v>318</v>
      </c>
      <c r="N773" s="26"/>
      <c r="P773" s="26" t="s">
        <v>479</v>
      </c>
      <c r="Q773" s="26" t="s">
        <v>721</v>
      </c>
      <c r="U773" s="26" t="s">
        <v>492</v>
      </c>
      <c r="W773" s="27"/>
      <c r="AA773" s="26">
        <v>71006</v>
      </c>
      <c r="AD773" s="47"/>
      <c r="AG773" s="28" t="s">
        <v>849</v>
      </c>
    </row>
    <row r="774" spans="1:33" x14ac:dyDescent="0.25">
      <c r="A774" s="10">
        <f t="shared" si="36"/>
        <v>773</v>
      </c>
      <c r="B774" s="10">
        <f t="shared" si="36"/>
        <v>1772</v>
      </c>
      <c r="F774" s="26"/>
      <c r="G774" s="26"/>
      <c r="H774" s="26"/>
      <c r="I774" s="26"/>
      <c r="J774" s="26"/>
      <c r="K774" s="26"/>
      <c r="L774" s="10" t="s">
        <v>58</v>
      </c>
      <c r="M774" s="26" t="s">
        <v>318</v>
      </c>
      <c r="N774" s="26"/>
      <c r="P774" s="26" t="s">
        <v>479</v>
      </c>
      <c r="Q774" s="26" t="s">
        <v>723</v>
      </c>
      <c r="U774" s="26" t="s">
        <v>492</v>
      </c>
      <c r="W774" s="27"/>
      <c r="AA774" s="26">
        <v>71006</v>
      </c>
      <c r="AD774" s="47"/>
      <c r="AG774" s="28" t="s">
        <v>850</v>
      </c>
    </row>
    <row r="775" spans="1:33" x14ac:dyDescent="0.25">
      <c r="A775" s="10">
        <f t="shared" si="36"/>
        <v>774</v>
      </c>
      <c r="B775" s="10">
        <f t="shared" si="36"/>
        <v>1773</v>
      </c>
      <c r="F775" s="26"/>
      <c r="G775" s="26"/>
      <c r="H775" s="26"/>
      <c r="I775" s="26"/>
      <c r="J775" s="26"/>
      <c r="K775" s="26"/>
      <c r="L775" s="10" t="s">
        <v>58</v>
      </c>
      <c r="M775" s="26" t="s">
        <v>318</v>
      </c>
      <c r="N775" s="26"/>
      <c r="P775" s="26" t="s">
        <v>479</v>
      </c>
      <c r="Q775" s="26" t="s">
        <v>725</v>
      </c>
      <c r="U775" s="26" t="s">
        <v>492</v>
      </c>
      <c r="W775" s="27"/>
      <c r="AA775" s="26">
        <v>71006</v>
      </c>
      <c r="AD775" s="47"/>
      <c r="AG775" s="28" t="s">
        <v>851</v>
      </c>
    </row>
    <row r="776" spans="1:33" x14ac:dyDescent="0.25">
      <c r="A776" s="10">
        <f t="shared" si="36"/>
        <v>775</v>
      </c>
      <c r="B776" s="10">
        <f t="shared" si="36"/>
        <v>1774</v>
      </c>
      <c r="F776" s="26"/>
      <c r="G776" s="26"/>
      <c r="H776" s="26"/>
      <c r="I776" s="26"/>
      <c r="J776" s="26"/>
      <c r="K776" s="26"/>
      <c r="L776" s="10" t="s">
        <v>58</v>
      </c>
      <c r="M776" s="26" t="s">
        <v>318</v>
      </c>
      <c r="N776" s="26"/>
      <c r="P776" s="26" t="s">
        <v>479</v>
      </c>
      <c r="Q776" s="26" t="s">
        <v>721</v>
      </c>
      <c r="U776" s="26" t="s">
        <v>496</v>
      </c>
      <c r="W776" s="27"/>
      <c r="AA776" s="26">
        <v>71007</v>
      </c>
      <c r="AD776" s="47"/>
      <c r="AG776" s="28" t="s">
        <v>852</v>
      </c>
    </row>
    <row r="777" spans="1:33" x14ac:dyDescent="0.25">
      <c r="A777" s="10">
        <f t="shared" si="36"/>
        <v>776</v>
      </c>
      <c r="B777" s="10">
        <f t="shared" si="36"/>
        <v>1775</v>
      </c>
      <c r="F777" s="26"/>
      <c r="G777" s="26"/>
      <c r="H777" s="26"/>
      <c r="I777" s="26"/>
      <c r="J777" s="26"/>
      <c r="K777" s="26"/>
      <c r="L777" s="10" t="s">
        <v>58</v>
      </c>
      <c r="M777" s="26" t="s">
        <v>318</v>
      </c>
      <c r="N777" s="26"/>
      <c r="P777" s="26" t="s">
        <v>479</v>
      </c>
      <c r="Q777" s="26" t="s">
        <v>723</v>
      </c>
      <c r="U777" s="26" t="s">
        <v>496</v>
      </c>
      <c r="W777" s="27"/>
      <c r="AA777" s="26">
        <v>71007</v>
      </c>
      <c r="AD777" s="47"/>
      <c r="AG777" s="28" t="s">
        <v>853</v>
      </c>
    </row>
    <row r="778" spans="1:33" x14ac:dyDescent="0.25">
      <c r="A778" s="10">
        <f t="shared" si="36"/>
        <v>777</v>
      </c>
      <c r="B778" s="10">
        <f t="shared" si="36"/>
        <v>1776</v>
      </c>
      <c r="F778" s="26"/>
      <c r="G778" s="26"/>
      <c r="H778" s="26"/>
      <c r="I778" s="26"/>
      <c r="J778" s="26"/>
      <c r="K778" s="26"/>
      <c r="L778" s="10" t="s">
        <v>58</v>
      </c>
      <c r="M778" s="26" t="s">
        <v>318</v>
      </c>
      <c r="N778" s="26"/>
      <c r="P778" s="26" t="s">
        <v>479</v>
      </c>
      <c r="Q778" s="26" t="s">
        <v>725</v>
      </c>
      <c r="U778" s="26" t="s">
        <v>496</v>
      </c>
      <c r="W778" s="27"/>
      <c r="AA778" s="26">
        <v>71007</v>
      </c>
      <c r="AD778" s="47"/>
      <c r="AG778" s="28" t="s">
        <v>854</v>
      </c>
    </row>
    <row r="779" spans="1:33" x14ac:dyDescent="0.25">
      <c r="A779" s="10">
        <f t="shared" si="36"/>
        <v>778</v>
      </c>
      <c r="B779" s="10">
        <f t="shared" si="36"/>
        <v>1777</v>
      </c>
      <c r="F779" s="26"/>
      <c r="G779" s="26"/>
      <c r="H779" s="26"/>
      <c r="I779" s="26"/>
      <c r="J779" s="26"/>
      <c r="K779" s="26"/>
      <c r="L779" s="10" t="s">
        <v>58</v>
      </c>
      <c r="M779" s="26" t="s">
        <v>318</v>
      </c>
      <c r="N779" s="26"/>
      <c r="P779" s="26" t="s">
        <v>479</v>
      </c>
      <c r="Q779" s="26" t="s">
        <v>721</v>
      </c>
      <c r="U779" s="26" t="s">
        <v>500</v>
      </c>
      <c r="W779" s="27"/>
      <c r="AA779" s="26">
        <v>71008</v>
      </c>
      <c r="AD779" s="47"/>
      <c r="AG779" s="28" t="s">
        <v>855</v>
      </c>
    </row>
    <row r="780" spans="1:33" x14ac:dyDescent="0.25">
      <c r="A780" s="10">
        <f t="shared" si="36"/>
        <v>779</v>
      </c>
      <c r="B780" s="10">
        <f t="shared" si="36"/>
        <v>1778</v>
      </c>
      <c r="F780" s="26"/>
      <c r="G780" s="26"/>
      <c r="H780" s="26"/>
      <c r="I780" s="26"/>
      <c r="J780" s="26"/>
      <c r="K780" s="26"/>
      <c r="L780" s="10" t="s">
        <v>58</v>
      </c>
      <c r="M780" s="26" t="s">
        <v>318</v>
      </c>
      <c r="N780" s="26"/>
      <c r="P780" s="26" t="s">
        <v>479</v>
      </c>
      <c r="Q780" s="26" t="s">
        <v>723</v>
      </c>
      <c r="U780" s="26" t="s">
        <v>500</v>
      </c>
      <c r="W780" s="27"/>
      <c r="AA780" s="26">
        <v>71008</v>
      </c>
      <c r="AD780" s="47"/>
      <c r="AG780" s="28" t="s">
        <v>856</v>
      </c>
    </row>
    <row r="781" spans="1:33" x14ac:dyDescent="0.25">
      <c r="A781" s="10">
        <f t="shared" si="36"/>
        <v>780</v>
      </c>
      <c r="B781" s="10">
        <f t="shared" si="36"/>
        <v>1779</v>
      </c>
      <c r="F781" s="26"/>
      <c r="G781" s="26"/>
      <c r="H781" s="26"/>
      <c r="I781" s="26"/>
      <c r="J781" s="26"/>
      <c r="K781" s="26"/>
      <c r="L781" s="10" t="s">
        <v>58</v>
      </c>
      <c r="M781" s="26" t="s">
        <v>318</v>
      </c>
      <c r="N781" s="26"/>
      <c r="P781" s="26" t="s">
        <v>479</v>
      </c>
      <c r="Q781" s="26" t="s">
        <v>725</v>
      </c>
      <c r="U781" s="26" t="s">
        <v>500</v>
      </c>
      <c r="W781" s="27"/>
      <c r="AA781" s="26">
        <v>71008</v>
      </c>
      <c r="AD781" s="47"/>
      <c r="AG781" s="28" t="s">
        <v>857</v>
      </c>
    </row>
    <row r="782" spans="1:33" x14ac:dyDescent="0.25">
      <c r="A782" s="10">
        <f t="shared" si="36"/>
        <v>781</v>
      </c>
      <c r="B782" s="10">
        <f t="shared" si="36"/>
        <v>1780</v>
      </c>
      <c r="F782" s="26"/>
      <c r="G782" s="26"/>
      <c r="H782" s="26"/>
      <c r="I782" s="26"/>
      <c r="J782" s="26"/>
      <c r="K782" s="26"/>
      <c r="L782" s="10" t="s">
        <v>58</v>
      </c>
      <c r="M782" s="26" t="s">
        <v>318</v>
      </c>
      <c r="N782" s="26"/>
      <c r="P782" s="26" t="s">
        <v>479</v>
      </c>
      <c r="Q782" s="26" t="s">
        <v>721</v>
      </c>
      <c r="U782" s="26" t="s">
        <v>504</v>
      </c>
      <c r="W782" s="27"/>
      <c r="AA782" s="26">
        <v>71008</v>
      </c>
      <c r="AD782" s="47"/>
      <c r="AG782" s="28" t="s">
        <v>858</v>
      </c>
    </row>
    <row r="783" spans="1:33" x14ac:dyDescent="0.25">
      <c r="A783" s="10">
        <f t="shared" si="36"/>
        <v>782</v>
      </c>
      <c r="B783" s="10">
        <f t="shared" si="36"/>
        <v>1781</v>
      </c>
      <c r="F783" s="26"/>
      <c r="G783" s="26"/>
      <c r="H783" s="26"/>
      <c r="I783" s="26"/>
      <c r="J783" s="26"/>
      <c r="K783" s="26"/>
      <c r="L783" s="10" t="s">
        <v>58</v>
      </c>
      <c r="M783" s="26" t="s">
        <v>318</v>
      </c>
      <c r="N783" s="26"/>
      <c r="P783" s="26" t="s">
        <v>479</v>
      </c>
      <c r="Q783" s="26" t="s">
        <v>723</v>
      </c>
      <c r="U783" s="26" t="s">
        <v>504</v>
      </c>
      <c r="W783" s="27"/>
      <c r="AA783" s="26">
        <v>71008</v>
      </c>
      <c r="AD783" s="47"/>
      <c r="AG783" s="28" t="s">
        <v>859</v>
      </c>
    </row>
    <row r="784" spans="1:33" x14ac:dyDescent="0.25">
      <c r="A784" s="10">
        <f t="shared" si="36"/>
        <v>783</v>
      </c>
      <c r="B784" s="10">
        <f t="shared" si="36"/>
        <v>1782</v>
      </c>
      <c r="F784" s="26"/>
      <c r="G784" s="26"/>
      <c r="H784" s="26"/>
      <c r="I784" s="26"/>
      <c r="J784" s="26"/>
      <c r="K784" s="26"/>
      <c r="L784" s="10" t="s">
        <v>58</v>
      </c>
      <c r="M784" s="26" t="s">
        <v>318</v>
      </c>
      <c r="N784" s="26"/>
      <c r="P784" s="26" t="s">
        <v>479</v>
      </c>
      <c r="Q784" s="26" t="s">
        <v>725</v>
      </c>
      <c r="U784" s="26" t="s">
        <v>504</v>
      </c>
      <c r="W784" s="27"/>
      <c r="AA784" s="26">
        <v>71008</v>
      </c>
      <c r="AD784" s="47"/>
      <c r="AG784" s="28" t="s">
        <v>860</v>
      </c>
    </row>
    <row r="785" spans="1:33" x14ac:dyDescent="0.25">
      <c r="A785" s="10">
        <f t="shared" si="36"/>
        <v>784</v>
      </c>
      <c r="B785" s="10">
        <f t="shared" si="36"/>
        <v>1783</v>
      </c>
      <c r="F785" s="26"/>
      <c r="G785" s="26"/>
      <c r="H785" s="26"/>
      <c r="I785" s="26"/>
      <c r="J785" s="26"/>
      <c r="K785" s="26"/>
      <c r="L785" s="10" t="s">
        <v>58</v>
      </c>
      <c r="M785" s="26" t="s">
        <v>318</v>
      </c>
      <c r="N785" s="26"/>
      <c r="P785" s="26" t="s">
        <v>479</v>
      </c>
      <c r="Q785" s="26" t="s">
        <v>721</v>
      </c>
      <c r="U785" s="26" t="s">
        <v>508</v>
      </c>
      <c r="W785" s="27"/>
      <c r="AA785" s="26">
        <v>71009</v>
      </c>
      <c r="AD785" s="47"/>
      <c r="AG785" s="28" t="s">
        <v>861</v>
      </c>
    </row>
    <row r="786" spans="1:33" x14ac:dyDescent="0.25">
      <c r="A786" s="10">
        <f t="shared" si="36"/>
        <v>785</v>
      </c>
      <c r="B786" s="10">
        <f t="shared" si="36"/>
        <v>1784</v>
      </c>
      <c r="F786" s="26"/>
      <c r="G786" s="26"/>
      <c r="H786" s="26"/>
      <c r="I786" s="26"/>
      <c r="J786" s="26"/>
      <c r="K786" s="26"/>
      <c r="L786" s="10" t="s">
        <v>58</v>
      </c>
      <c r="M786" s="26" t="s">
        <v>318</v>
      </c>
      <c r="N786" s="26"/>
      <c r="P786" s="26" t="s">
        <v>479</v>
      </c>
      <c r="Q786" s="26" t="s">
        <v>723</v>
      </c>
      <c r="U786" s="26" t="s">
        <v>508</v>
      </c>
      <c r="W786" s="27"/>
      <c r="AA786" s="26">
        <v>71009</v>
      </c>
      <c r="AD786" s="47"/>
      <c r="AG786" s="28" t="s">
        <v>862</v>
      </c>
    </row>
    <row r="787" spans="1:33" x14ac:dyDescent="0.25">
      <c r="A787" s="10">
        <f t="shared" si="36"/>
        <v>786</v>
      </c>
      <c r="B787" s="10">
        <f t="shared" si="36"/>
        <v>1785</v>
      </c>
      <c r="F787" s="26"/>
      <c r="G787" s="26"/>
      <c r="H787" s="26"/>
      <c r="I787" s="26"/>
      <c r="J787" s="26"/>
      <c r="K787" s="26"/>
      <c r="L787" s="10" t="s">
        <v>58</v>
      </c>
      <c r="M787" s="26" t="s">
        <v>318</v>
      </c>
      <c r="N787" s="26"/>
      <c r="P787" s="26" t="s">
        <v>479</v>
      </c>
      <c r="Q787" s="26" t="s">
        <v>725</v>
      </c>
      <c r="U787" s="26" t="s">
        <v>508</v>
      </c>
      <c r="W787" s="27"/>
      <c r="AA787" s="26">
        <v>71009</v>
      </c>
      <c r="AD787" s="47"/>
      <c r="AG787" s="28" t="s">
        <v>863</v>
      </c>
    </row>
    <row r="788" spans="1:33" x14ac:dyDescent="0.25">
      <c r="A788" s="10">
        <f t="shared" ref="A788:B803" si="37">A787+1</f>
        <v>787</v>
      </c>
      <c r="B788" s="10">
        <f t="shared" si="37"/>
        <v>1786</v>
      </c>
      <c r="F788" s="26"/>
      <c r="G788" s="26"/>
      <c r="H788" s="26"/>
      <c r="I788" s="26"/>
      <c r="J788" s="26"/>
      <c r="K788" s="26"/>
      <c r="L788" s="10" t="s">
        <v>58</v>
      </c>
      <c r="M788" s="26" t="s">
        <v>318</v>
      </c>
      <c r="N788" s="26"/>
      <c r="P788" s="26" t="s">
        <v>479</v>
      </c>
      <c r="Q788" s="26" t="s">
        <v>721</v>
      </c>
      <c r="U788" s="26" t="s">
        <v>512</v>
      </c>
      <c r="W788" s="27"/>
      <c r="AA788" s="26">
        <v>71009</v>
      </c>
      <c r="AD788" s="47"/>
      <c r="AG788" s="28" t="s">
        <v>864</v>
      </c>
    </row>
    <row r="789" spans="1:33" x14ac:dyDescent="0.25">
      <c r="A789" s="10">
        <f t="shared" si="37"/>
        <v>788</v>
      </c>
      <c r="B789" s="10">
        <f t="shared" si="37"/>
        <v>1787</v>
      </c>
      <c r="F789" s="26"/>
      <c r="G789" s="26"/>
      <c r="H789" s="26"/>
      <c r="I789" s="26"/>
      <c r="J789" s="26"/>
      <c r="K789" s="26"/>
      <c r="L789" s="10" t="s">
        <v>58</v>
      </c>
      <c r="M789" s="26" t="s">
        <v>318</v>
      </c>
      <c r="N789" s="26"/>
      <c r="P789" s="26" t="s">
        <v>479</v>
      </c>
      <c r="Q789" s="26" t="s">
        <v>723</v>
      </c>
      <c r="U789" s="26" t="s">
        <v>512</v>
      </c>
      <c r="W789" s="27"/>
      <c r="AA789" s="26">
        <v>71009</v>
      </c>
      <c r="AD789" s="47"/>
      <c r="AG789" s="28" t="s">
        <v>865</v>
      </c>
    </row>
    <row r="790" spans="1:33" x14ac:dyDescent="0.25">
      <c r="A790" s="10">
        <f t="shared" si="37"/>
        <v>789</v>
      </c>
      <c r="B790" s="10">
        <f t="shared" si="37"/>
        <v>1788</v>
      </c>
      <c r="F790" s="26"/>
      <c r="G790" s="26"/>
      <c r="H790" s="26"/>
      <c r="I790" s="26"/>
      <c r="J790" s="26"/>
      <c r="K790" s="26"/>
      <c r="L790" s="10" t="s">
        <v>58</v>
      </c>
      <c r="M790" s="26" t="s">
        <v>318</v>
      </c>
      <c r="N790" s="26"/>
      <c r="P790" s="26" t="s">
        <v>479</v>
      </c>
      <c r="Q790" s="26" t="s">
        <v>725</v>
      </c>
      <c r="U790" s="26" t="s">
        <v>512</v>
      </c>
      <c r="W790" s="27"/>
      <c r="AA790" s="26">
        <v>71009</v>
      </c>
      <c r="AD790" s="47"/>
      <c r="AG790" s="28" t="s">
        <v>866</v>
      </c>
    </row>
    <row r="791" spans="1:33" x14ac:dyDescent="0.25">
      <c r="A791" s="10">
        <f t="shared" si="37"/>
        <v>790</v>
      </c>
      <c r="B791" s="10">
        <f t="shared" si="37"/>
        <v>1789</v>
      </c>
      <c r="F791" s="26"/>
      <c r="G791" s="26"/>
      <c r="H791" s="26"/>
      <c r="I791" s="26"/>
      <c r="J791" s="26"/>
      <c r="K791" s="26"/>
      <c r="L791" s="10" t="s">
        <v>58</v>
      </c>
      <c r="M791" s="26" t="s">
        <v>318</v>
      </c>
      <c r="N791" s="26"/>
      <c r="P791" s="26" t="s">
        <v>479</v>
      </c>
      <c r="Q791" s="26" t="s">
        <v>721</v>
      </c>
      <c r="U791" s="26" t="s">
        <v>516</v>
      </c>
      <c r="W791" s="27"/>
      <c r="AA791" s="26">
        <v>71009</v>
      </c>
      <c r="AD791" s="47"/>
      <c r="AG791" s="28" t="s">
        <v>867</v>
      </c>
    </row>
    <row r="792" spans="1:33" x14ac:dyDescent="0.25">
      <c r="A792" s="10">
        <f t="shared" si="37"/>
        <v>791</v>
      </c>
      <c r="B792" s="10">
        <f t="shared" si="37"/>
        <v>1790</v>
      </c>
      <c r="F792" s="26"/>
      <c r="G792" s="26"/>
      <c r="H792" s="26"/>
      <c r="I792" s="26"/>
      <c r="J792" s="26"/>
      <c r="K792" s="26"/>
      <c r="L792" s="10" t="s">
        <v>58</v>
      </c>
      <c r="M792" s="26" t="s">
        <v>318</v>
      </c>
      <c r="N792" s="26"/>
      <c r="P792" s="26" t="s">
        <v>479</v>
      </c>
      <c r="Q792" s="26" t="s">
        <v>723</v>
      </c>
      <c r="U792" s="26" t="s">
        <v>516</v>
      </c>
      <c r="W792" s="27"/>
      <c r="AA792" s="26">
        <v>71009</v>
      </c>
      <c r="AD792" s="47"/>
      <c r="AG792" s="28" t="s">
        <v>868</v>
      </c>
    </row>
    <row r="793" spans="1:33" x14ac:dyDescent="0.25">
      <c r="A793" s="10">
        <f t="shared" si="37"/>
        <v>792</v>
      </c>
      <c r="B793" s="10">
        <f t="shared" si="37"/>
        <v>1791</v>
      </c>
      <c r="F793" s="26"/>
      <c r="G793" s="26"/>
      <c r="H793" s="26"/>
      <c r="I793" s="26"/>
      <c r="J793" s="26"/>
      <c r="K793" s="26"/>
      <c r="L793" s="10" t="s">
        <v>58</v>
      </c>
      <c r="M793" s="26" t="s">
        <v>318</v>
      </c>
      <c r="N793" s="26"/>
      <c r="P793" s="26" t="s">
        <v>479</v>
      </c>
      <c r="Q793" s="26" t="s">
        <v>725</v>
      </c>
      <c r="U793" s="26" t="s">
        <v>516</v>
      </c>
      <c r="W793" s="27"/>
      <c r="AA793" s="26">
        <v>71009</v>
      </c>
      <c r="AD793" s="47"/>
      <c r="AG793" s="28" t="s">
        <v>869</v>
      </c>
    </row>
    <row r="794" spans="1:33" x14ac:dyDescent="0.25">
      <c r="A794" s="10">
        <f t="shared" si="37"/>
        <v>793</v>
      </c>
      <c r="B794" s="10">
        <f t="shared" si="37"/>
        <v>1792</v>
      </c>
      <c r="F794" s="26"/>
      <c r="G794" s="26"/>
      <c r="H794" s="26"/>
      <c r="I794" s="26"/>
      <c r="J794" s="26"/>
      <c r="K794" s="26"/>
      <c r="L794" s="10" t="s">
        <v>58</v>
      </c>
      <c r="M794" s="26" t="s">
        <v>318</v>
      </c>
      <c r="N794" s="26"/>
      <c r="P794" s="26" t="s">
        <v>479</v>
      </c>
      <c r="Q794" s="26" t="s">
        <v>721</v>
      </c>
      <c r="U794" s="26" t="s">
        <v>520</v>
      </c>
      <c r="W794" s="27"/>
      <c r="AA794" s="26">
        <v>71009</v>
      </c>
      <c r="AD794" s="47"/>
      <c r="AG794" s="28" t="s">
        <v>870</v>
      </c>
    </row>
    <row r="795" spans="1:33" x14ac:dyDescent="0.25">
      <c r="A795" s="10">
        <f t="shared" si="37"/>
        <v>794</v>
      </c>
      <c r="B795" s="10">
        <f t="shared" si="37"/>
        <v>1793</v>
      </c>
      <c r="F795" s="26"/>
      <c r="G795" s="26"/>
      <c r="H795" s="26"/>
      <c r="I795" s="26"/>
      <c r="J795" s="26"/>
      <c r="K795" s="26"/>
      <c r="L795" s="10" t="s">
        <v>58</v>
      </c>
      <c r="M795" s="26" t="s">
        <v>318</v>
      </c>
      <c r="N795" s="26"/>
      <c r="P795" s="26" t="s">
        <v>479</v>
      </c>
      <c r="Q795" s="26" t="s">
        <v>723</v>
      </c>
      <c r="U795" s="26" t="s">
        <v>520</v>
      </c>
      <c r="W795" s="27"/>
      <c r="AA795" s="26">
        <v>71009</v>
      </c>
      <c r="AD795" s="47"/>
      <c r="AG795" s="28" t="s">
        <v>871</v>
      </c>
    </row>
    <row r="796" spans="1:33" x14ac:dyDescent="0.25">
      <c r="A796" s="10">
        <f t="shared" si="37"/>
        <v>795</v>
      </c>
      <c r="B796" s="10">
        <f t="shared" si="37"/>
        <v>1794</v>
      </c>
      <c r="F796" s="26"/>
      <c r="G796" s="26"/>
      <c r="H796" s="26"/>
      <c r="I796" s="26"/>
      <c r="J796" s="26"/>
      <c r="K796" s="26"/>
      <c r="L796" s="10" t="s">
        <v>58</v>
      </c>
      <c r="M796" s="26" t="s">
        <v>318</v>
      </c>
      <c r="N796" s="26"/>
      <c r="P796" s="26" t="s">
        <v>479</v>
      </c>
      <c r="Q796" s="26" t="s">
        <v>725</v>
      </c>
      <c r="U796" s="26" t="s">
        <v>520</v>
      </c>
      <c r="W796" s="27"/>
      <c r="AA796" s="26">
        <v>71009</v>
      </c>
      <c r="AD796" s="47"/>
      <c r="AG796" s="28" t="s">
        <v>872</v>
      </c>
    </row>
    <row r="797" spans="1:33" x14ac:dyDescent="0.25">
      <c r="A797" s="10">
        <f t="shared" si="37"/>
        <v>796</v>
      </c>
      <c r="B797" s="10">
        <f t="shared" si="37"/>
        <v>1795</v>
      </c>
      <c r="F797" s="26"/>
      <c r="G797" s="26"/>
      <c r="H797" s="26"/>
      <c r="I797" s="26"/>
      <c r="J797" s="26"/>
      <c r="K797" s="26"/>
      <c r="L797" s="10" t="s">
        <v>58</v>
      </c>
      <c r="M797" s="26" t="s">
        <v>318</v>
      </c>
      <c r="N797" s="26"/>
      <c r="P797" s="26" t="s">
        <v>524</v>
      </c>
      <c r="Q797" s="26" t="s">
        <v>721</v>
      </c>
      <c r="U797" s="26" t="s">
        <v>480</v>
      </c>
      <c r="W797" s="27"/>
      <c r="AA797" s="26">
        <v>71002</v>
      </c>
      <c r="AD797" s="47"/>
      <c r="AG797" s="28" t="s">
        <v>873</v>
      </c>
    </row>
    <row r="798" spans="1:33" x14ac:dyDescent="0.25">
      <c r="A798" s="10">
        <f t="shared" si="37"/>
        <v>797</v>
      </c>
      <c r="B798" s="10">
        <f t="shared" si="37"/>
        <v>1796</v>
      </c>
      <c r="F798" s="26"/>
      <c r="G798" s="26"/>
      <c r="H798" s="26"/>
      <c r="I798" s="26"/>
      <c r="J798" s="26"/>
      <c r="K798" s="26"/>
      <c r="L798" s="10" t="s">
        <v>58</v>
      </c>
      <c r="M798" s="26" t="s">
        <v>318</v>
      </c>
      <c r="N798" s="26"/>
      <c r="P798" s="26" t="s">
        <v>524</v>
      </c>
      <c r="Q798" s="26" t="s">
        <v>723</v>
      </c>
      <c r="U798" s="26" t="s">
        <v>480</v>
      </c>
      <c r="W798" s="27"/>
      <c r="AA798" s="26">
        <v>71002</v>
      </c>
      <c r="AD798" s="47"/>
      <c r="AG798" s="28" t="s">
        <v>874</v>
      </c>
    </row>
    <row r="799" spans="1:33" x14ac:dyDescent="0.25">
      <c r="A799" s="10">
        <f t="shared" si="37"/>
        <v>798</v>
      </c>
      <c r="B799" s="10">
        <f t="shared" si="37"/>
        <v>1797</v>
      </c>
      <c r="F799" s="26"/>
      <c r="G799" s="26"/>
      <c r="H799" s="26"/>
      <c r="I799" s="26"/>
      <c r="J799" s="26"/>
      <c r="K799" s="26"/>
      <c r="L799" s="10" t="s">
        <v>58</v>
      </c>
      <c r="M799" s="26" t="s">
        <v>318</v>
      </c>
      <c r="N799" s="26"/>
      <c r="P799" s="26" t="s">
        <v>524</v>
      </c>
      <c r="Q799" s="26" t="s">
        <v>725</v>
      </c>
      <c r="U799" s="26" t="s">
        <v>480</v>
      </c>
      <c r="W799" s="27"/>
      <c r="AA799" s="26">
        <v>71002</v>
      </c>
      <c r="AD799" s="47"/>
      <c r="AG799" s="28" t="s">
        <v>875</v>
      </c>
    </row>
    <row r="800" spans="1:33" x14ac:dyDescent="0.25">
      <c r="A800" s="10">
        <f t="shared" si="37"/>
        <v>799</v>
      </c>
      <c r="B800" s="10">
        <f t="shared" si="37"/>
        <v>1798</v>
      </c>
      <c r="F800" s="26"/>
      <c r="G800" s="26"/>
      <c r="H800" s="26"/>
      <c r="I800" s="26"/>
      <c r="J800" s="26"/>
      <c r="K800" s="26"/>
      <c r="L800" s="10" t="s">
        <v>58</v>
      </c>
      <c r="M800" s="26" t="s">
        <v>318</v>
      </c>
      <c r="N800" s="26"/>
      <c r="P800" s="26" t="s">
        <v>524</v>
      </c>
      <c r="Q800" s="26" t="s">
        <v>721</v>
      </c>
      <c r="U800" s="26" t="s">
        <v>484</v>
      </c>
      <c r="W800" s="27"/>
      <c r="AA800" s="26">
        <v>71002</v>
      </c>
      <c r="AD800" s="47"/>
      <c r="AG800" s="28" t="s">
        <v>876</v>
      </c>
    </row>
    <row r="801" spans="1:33" x14ac:dyDescent="0.25">
      <c r="A801" s="10">
        <f t="shared" si="37"/>
        <v>800</v>
      </c>
      <c r="B801" s="10">
        <f t="shared" si="37"/>
        <v>1799</v>
      </c>
      <c r="F801" s="26"/>
      <c r="G801" s="26"/>
      <c r="H801" s="26"/>
      <c r="I801" s="26"/>
      <c r="J801" s="26"/>
      <c r="K801" s="26"/>
      <c r="L801" s="10" t="s">
        <v>58</v>
      </c>
      <c r="M801" s="26" t="s">
        <v>318</v>
      </c>
      <c r="N801" s="26"/>
      <c r="P801" s="26" t="s">
        <v>524</v>
      </c>
      <c r="Q801" s="26" t="s">
        <v>723</v>
      </c>
      <c r="U801" s="26" t="s">
        <v>484</v>
      </c>
      <c r="W801" s="27"/>
      <c r="AA801" s="26">
        <v>71002</v>
      </c>
      <c r="AD801" s="47"/>
      <c r="AG801" s="28" t="s">
        <v>877</v>
      </c>
    </row>
    <row r="802" spans="1:33" x14ac:dyDescent="0.25">
      <c r="A802" s="10">
        <f t="shared" si="37"/>
        <v>801</v>
      </c>
      <c r="B802" s="10">
        <f t="shared" si="37"/>
        <v>1800</v>
      </c>
      <c r="F802" s="26"/>
      <c r="G802" s="26"/>
      <c r="H802" s="26"/>
      <c r="I802" s="26"/>
      <c r="J802" s="26"/>
      <c r="K802" s="26"/>
      <c r="L802" s="10" t="s">
        <v>58</v>
      </c>
      <c r="M802" s="26" t="s">
        <v>318</v>
      </c>
      <c r="N802" s="26"/>
      <c r="P802" s="26" t="s">
        <v>524</v>
      </c>
      <c r="Q802" s="26" t="s">
        <v>725</v>
      </c>
      <c r="U802" s="26" t="s">
        <v>484</v>
      </c>
      <c r="W802" s="27"/>
      <c r="AA802" s="26">
        <v>71002</v>
      </c>
      <c r="AD802" s="47"/>
      <c r="AG802" s="28" t="s">
        <v>878</v>
      </c>
    </row>
    <row r="803" spans="1:33" x14ac:dyDescent="0.25">
      <c r="A803" s="10">
        <f t="shared" si="37"/>
        <v>802</v>
      </c>
      <c r="B803" s="10">
        <f t="shared" si="37"/>
        <v>1801</v>
      </c>
      <c r="F803" s="26"/>
      <c r="G803" s="26"/>
      <c r="H803" s="26"/>
      <c r="I803" s="26"/>
      <c r="J803" s="26"/>
      <c r="K803" s="26"/>
      <c r="L803" s="10" t="s">
        <v>58</v>
      </c>
      <c r="M803" s="26" t="s">
        <v>318</v>
      </c>
      <c r="N803" s="26"/>
      <c r="P803" s="26" t="s">
        <v>524</v>
      </c>
      <c r="Q803" s="26" t="s">
        <v>721</v>
      </c>
      <c r="U803" s="26" t="s">
        <v>488</v>
      </c>
      <c r="W803" s="27"/>
      <c r="AA803" s="26">
        <v>71005</v>
      </c>
      <c r="AD803" s="47"/>
      <c r="AG803" s="28" t="s">
        <v>879</v>
      </c>
    </row>
    <row r="804" spans="1:33" x14ac:dyDescent="0.25">
      <c r="A804" s="10">
        <f t="shared" ref="A804:B819" si="38">A803+1</f>
        <v>803</v>
      </c>
      <c r="B804" s="10">
        <f t="shared" si="38"/>
        <v>1802</v>
      </c>
      <c r="F804" s="26"/>
      <c r="G804" s="26"/>
      <c r="H804" s="26"/>
      <c r="I804" s="26"/>
      <c r="J804" s="26"/>
      <c r="K804" s="26"/>
      <c r="L804" s="10" t="s">
        <v>58</v>
      </c>
      <c r="M804" s="26" t="s">
        <v>318</v>
      </c>
      <c r="N804" s="26"/>
      <c r="P804" s="26" t="s">
        <v>524</v>
      </c>
      <c r="Q804" s="26" t="s">
        <v>723</v>
      </c>
      <c r="U804" s="26" t="s">
        <v>488</v>
      </c>
      <c r="W804" s="27"/>
      <c r="AA804" s="26">
        <v>71005</v>
      </c>
      <c r="AD804" s="47"/>
      <c r="AG804" s="28" t="s">
        <v>880</v>
      </c>
    </row>
    <row r="805" spans="1:33" x14ac:dyDescent="0.25">
      <c r="A805" s="10">
        <f t="shared" si="38"/>
        <v>804</v>
      </c>
      <c r="B805" s="10">
        <f t="shared" si="38"/>
        <v>1803</v>
      </c>
      <c r="F805" s="26"/>
      <c r="G805" s="26"/>
      <c r="H805" s="26"/>
      <c r="I805" s="26"/>
      <c r="J805" s="26"/>
      <c r="K805" s="26"/>
      <c r="L805" s="10" t="s">
        <v>58</v>
      </c>
      <c r="M805" s="26" t="s">
        <v>318</v>
      </c>
      <c r="N805" s="26"/>
      <c r="P805" s="26" t="s">
        <v>524</v>
      </c>
      <c r="Q805" s="26" t="s">
        <v>725</v>
      </c>
      <c r="U805" s="26" t="s">
        <v>488</v>
      </c>
      <c r="W805" s="27"/>
      <c r="AA805" s="26">
        <v>71005</v>
      </c>
      <c r="AD805" s="47"/>
      <c r="AG805" s="28" t="s">
        <v>881</v>
      </c>
    </row>
    <row r="806" spans="1:33" x14ac:dyDescent="0.25">
      <c r="A806" s="10">
        <f t="shared" si="38"/>
        <v>805</v>
      </c>
      <c r="B806" s="10">
        <f t="shared" si="38"/>
        <v>1804</v>
      </c>
      <c r="F806" s="26"/>
      <c r="G806" s="26"/>
      <c r="H806" s="26"/>
      <c r="I806" s="26"/>
      <c r="J806" s="26"/>
      <c r="K806" s="26"/>
      <c r="L806" s="10" t="s">
        <v>58</v>
      </c>
      <c r="M806" s="26" t="s">
        <v>318</v>
      </c>
      <c r="N806" s="26"/>
      <c r="P806" s="26" t="s">
        <v>524</v>
      </c>
      <c r="Q806" s="26" t="s">
        <v>721</v>
      </c>
      <c r="U806" s="26" t="s">
        <v>492</v>
      </c>
      <c r="W806" s="27"/>
      <c r="AA806" s="26">
        <v>71006</v>
      </c>
      <c r="AD806" s="47"/>
      <c r="AG806" s="28" t="s">
        <v>882</v>
      </c>
    </row>
    <row r="807" spans="1:33" x14ac:dyDescent="0.25">
      <c r="A807" s="10">
        <f t="shared" si="38"/>
        <v>806</v>
      </c>
      <c r="B807" s="10">
        <f t="shared" si="38"/>
        <v>1805</v>
      </c>
      <c r="F807" s="26"/>
      <c r="G807" s="26"/>
      <c r="H807" s="26"/>
      <c r="I807" s="26"/>
      <c r="J807" s="26"/>
      <c r="K807" s="26"/>
      <c r="L807" s="10" t="s">
        <v>58</v>
      </c>
      <c r="M807" s="26" t="s">
        <v>318</v>
      </c>
      <c r="N807" s="26"/>
      <c r="P807" s="26" t="s">
        <v>524</v>
      </c>
      <c r="Q807" s="26" t="s">
        <v>723</v>
      </c>
      <c r="U807" s="26" t="s">
        <v>492</v>
      </c>
      <c r="W807" s="27"/>
      <c r="AA807" s="26">
        <v>71006</v>
      </c>
      <c r="AD807" s="47"/>
      <c r="AG807" s="28" t="s">
        <v>883</v>
      </c>
    </row>
    <row r="808" spans="1:33" x14ac:dyDescent="0.25">
      <c r="A808" s="10">
        <f t="shared" si="38"/>
        <v>807</v>
      </c>
      <c r="B808" s="10">
        <f t="shared" si="38"/>
        <v>1806</v>
      </c>
      <c r="F808" s="26"/>
      <c r="G808" s="26"/>
      <c r="H808" s="26"/>
      <c r="I808" s="26"/>
      <c r="J808" s="26"/>
      <c r="K808" s="26"/>
      <c r="L808" s="10" t="s">
        <v>58</v>
      </c>
      <c r="M808" s="26" t="s">
        <v>318</v>
      </c>
      <c r="N808" s="26"/>
      <c r="P808" s="26" t="s">
        <v>524</v>
      </c>
      <c r="Q808" s="26" t="s">
        <v>725</v>
      </c>
      <c r="U808" s="26" t="s">
        <v>492</v>
      </c>
      <c r="W808" s="27"/>
      <c r="AA808" s="26">
        <v>71006</v>
      </c>
      <c r="AD808" s="47"/>
      <c r="AG808" s="28" t="s">
        <v>884</v>
      </c>
    </row>
    <row r="809" spans="1:33" x14ac:dyDescent="0.25">
      <c r="A809" s="10">
        <f t="shared" si="38"/>
        <v>808</v>
      </c>
      <c r="B809" s="10">
        <f t="shared" si="38"/>
        <v>1807</v>
      </c>
      <c r="F809" s="26"/>
      <c r="G809" s="26"/>
      <c r="H809" s="26"/>
      <c r="I809" s="26"/>
      <c r="J809" s="26"/>
      <c r="K809" s="26"/>
      <c r="L809" s="10" t="s">
        <v>58</v>
      </c>
      <c r="M809" s="26" t="s">
        <v>318</v>
      </c>
      <c r="N809" s="26"/>
      <c r="P809" s="26" t="s">
        <v>524</v>
      </c>
      <c r="Q809" s="26" t="s">
        <v>721</v>
      </c>
      <c r="U809" s="26" t="s">
        <v>496</v>
      </c>
      <c r="W809" s="27"/>
      <c r="AA809" s="26">
        <v>71007</v>
      </c>
      <c r="AD809" s="47"/>
      <c r="AG809" s="28" t="s">
        <v>885</v>
      </c>
    </row>
    <row r="810" spans="1:33" x14ac:dyDescent="0.25">
      <c r="A810" s="10">
        <f t="shared" si="38"/>
        <v>809</v>
      </c>
      <c r="B810" s="10">
        <f t="shared" si="38"/>
        <v>1808</v>
      </c>
      <c r="F810" s="26"/>
      <c r="G810" s="26"/>
      <c r="H810" s="26"/>
      <c r="I810" s="26"/>
      <c r="J810" s="26"/>
      <c r="K810" s="26"/>
      <c r="L810" s="10" t="s">
        <v>58</v>
      </c>
      <c r="M810" s="26" t="s">
        <v>318</v>
      </c>
      <c r="N810" s="26"/>
      <c r="P810" s="26" t="s">
        <v>524</v>
      </c>
      <c r="Q810" s="26" t="s">
        <v>723</v>
      </c>
      <c r="U810" s="26" t="s">
        <v>496</v>
      </c>
      <c r="W810" s="27"/>
      <c r="AA810" s="26">
        <v>71007</v>
      </c>
      <c r="AD810" s="47"/>
      <c r="AG810" s="28" t="s">
        <v>886</v>
      </c>
    </row>
    <row r="811" spans="1:33" x14ac:dyDescent="0.25">
      <c r="A811" s="10">
        <f t="shared" si="38"/>
        <v>810</v>
      </c>
      <c r="B811" s="10">
        <f t="shared" si="38"/>
        <v>1809</v>
      </c>
      <c r="F811" s="26"/>
      <c r="G811" s="26"/>
      <c r="H811" s="26"/>
      <c r="I811" s="26"/>
      <c r="J811" s="26"/>
      <c r="K811" s="26"/>
      <c r="L811" s="10" t="s">
        <v>58</v>
      </c>
      <c r="M811" s="26" t="s">
        <v>318</v>
      </c>
      <c r="N811" s="26"/>
      <c r="P811" s="26" t="s">
        <v>524</v>
      </c>
      <c r="Q811" s="26" t="s">
        <v>725</v>
      </c>
      <c r="U811" s="26" t="s">
        <v>496</v>
      </c>
      <c r="W811" s="27"/>
      <c r="AA811" s="26">
        <v>71007</v>
      </c>
      <c r="AD811" s="47"/>
      <c r="AG811" s="28" t="s">
        <v>887</v>
      </c>
    </row>
    <row r="812" spans="1:33" x14ac:dyDescent="0.25">
      <c r="A812" s="10">
        <f t="shared" si="38"/>
        <v>811</v>
      </c>
      <c r="B812" s="10">
        <f t="shared" si="38"/>
        <v>1810</v>
      </c>
      <c r="F812" s="26"/>
      <c r="G812" s="26"/>
      <c r="H812" s="26"/>
      <c r="I812" s="26"/>
      <c r="J812" s="26"/>
      <c r="K812" s="26"/>
      <c r="L812" s="10" t="s">
        <v>58</v>
      </c>
      <c r="M812" s="26" t="s">
        <v>318</v>
      </c>
      <c r="N812" s="26"/>
      <c r="P812" s="26" t="s">
        <v>524</v>
      </c>
      <c r="Q812" s="26" t="s">
        <v>721</v>
      </c>
      <c r="U812" s="26" t="s">
        <v>500</v>
      </c>
      <c r="W812" s="27"/>
      <c r="AA812" s="26">
        <v>71008</v>
      </c>
      <c r="AD812" s="47"/>
      <c r="AG812" s="28" t="s">
        <v>888</v>
      </c>
    </row>
    <row r="813" spans="1:33" x14ac:dyDescent="0.25">
      <c r="A813" s="10">
        <f t="shared" si="38"/>
        <v>812</v>
      </c>
      <c r="B813" s="10">
        <f t="shared" si="38"/>
        <v>1811</v>
      </c>
      <c r="F813" s="26"/>
      <c r="G813" s="26"/>
      <c r="H813" s="26"/>
      <c r="I813" s="26"/>
      <c r="J813" s="26"/>
      <c r="K813" s="26"/>
      <c r="L813" s="10" t="s">
        <v>58</v>
      </c>
      <c r="M813" s="26" t="s">
        <v>318</v>
      </c>
      <c r="N813" s="26"/>
      <c r="P813" s="26" t="s">
        <v>524</v>
      </c>
      <c r="Q813" s="26" t="s">
        <v>723</v>
      </c>
      <c r="U813" s="26" t="s">
        <v>500</v>
      </c>
      <c r="W813" s="27"/>
      <c r="AA813" s="26">
        <v>71008</v>
      </c>
      <c r="AD813" s="47"/>
      <c r="AG813" s="28" t="s">
        <v>889</v>
      </c>
    </row>
    <row r="814" spans="1:33" x14ac:dyDescent="0.25">
      <c r="A814" s="10">
        <f t="shared" si="38"/>
        <v>813</v>
      </c>
      <c r="B814" s="10">
        <f t="shared" si="38"/>
        <v>1812</v>
      </c>
      <c r="F814" s="26"/>
      <c r="G814" s="26"/>
      <c r="H814" s="26"/>
      <c r="I814" s="26"/>
      <c r="J814" s="26"/>
      <c r="K814" s="26"/>
      <c r="L814" s="10" t="s">
        <v>58</v>
      </c>
      <c r="M814" s="26" t="s">
        <v>318</v>
      </c>
      <c r="N814" s="26"/>
      <c r="P814" s="26" t="s">
        <v>524</v>
      </c>
      <c r="Q814" s="26" t="s">
        <v>725</v>
      </c>
      <c r="U814" s="26" t="s">
        <v>500</v>
      </c>
      <c r="W814" s="27"/>
      <c r="AA814" s="26">
        <v>71008</v>
      </c>
      <c r="AD814" s="47"/>
      <c r="AG814" s="28" t="s">
        <v>890</v>
      </c>
    </row>
    <row r="815" spans="1:33" x14ac:dyDescent="0.25">
      <c r="A815" s="10">
        <f t="shared" si="38"/>
        <v>814</v>
      </c>
      <c r="B815" s="10">
        <f t="shared" si="38"/>
        <v>1813</v>
      </c>
      <c r="F815" s="26"/>
      <c r="G815" s="26"/>
      <c r="H815" s="26"/>
      <c r="I815" s="26"/>
      <c r="J815" s="26"/>
      <c r="K815" s="26"/>
      <c r="L815" s="10" t="s">
        <v>58</v>
      </c>
      <c r="M815" s="26" t="s">
        <v>318</v>
      </c>
      <c r="N815" s="26"/>
      <c r="P815" s="26" t="s">
        <v>543</v>
      </c>
      <c r="Q815" s="26" t="s">
        <v>721</v>
      </c>
      <c r="U815" s="26" t="s">
        <v>439</v>
      </c>
      <c r="W815" s="27"/>
      <c r="AA815" s="26">
        <v>71002</v>
      </c>
      <c r="AD815" s="47"/>
      <c r="AG815" s="28" t="s">
        <v>891</v>
      </c>
    </row>
    <row r="816" spans="1:33" x14ac:dyDescent="0.25">
      <c r="A816" s="10">
        <f t="shared" si="38"/>
        <v>815</v>
      </c>
      <c r="B816" s="10">
        <f t="shared" si="38"/>
        <v>1814</v>
      </c>
      <c r="F816" s="26"/>
      <c r="G816" s="26"/>
      <c r="H816" s="26"/>
      <c r="I816" s="26"/>
      <c r="J816" s="26"/>
      <c r="K816" s="26"/>
      <c r="L816" s="10" t="s">
        <v>58</v>
      </c>
      <c r="M816" s="26" t="s">
        <v>318</v>
      </c>
      <c r="N816" s="26"/>
      <c r="P816" s="26" t="s">
        <v>543</v>
      </c>
      <c r="Q816" s="26" t="s">
        <v>723</v>
      </c>
      <c r="U816" s="26" t="s">
        <v>439</v>
      </c>
      <c r="W816" s="27"/>
      <c r="AA816" s="26">
        <v>71002</v>
      </c>
      <c r="AD816" s="47"/>
      <c r="AG816" s="28" t="s">
        <v>892</v>
      </c>
    </row>
    <row r="817" spans="1:33" x14ac:dyDescent="0.25">
      <c r="A817" s="10">
        <f t="shared" si="38"/>
        <v>816</v>
      </c>
      <c r="B817" s="10">
        <f t="shared" si="38"/>
        <v>1815</v>
      </c>
      <c r="F817" s="26"/>
      <c r="G817" s="26"/>
      <c r="H817" s="26"/>
      <c r="I817" s="26"/>
      <c r="J817" s="26"/>
      <c r="K817" s="26"/>
      <c r="L817" s="10" t="s">
        <v>58</v>
      </c>
      <c r="M817" s="26" t="s">
        <v>318</v>
      </c>
      <c r="N817" s="26"/>
      <c r="P817" s="26" t="s">
        <v>543</v>
      </c>
      <c r="Q817" s="26" t="s">
        <v>725</v>
      </c>
      <c r="U817" s="26" t="s">
        <v>439</v>
      </c>
      <c r="W817" s="27"/>
      <c r="AA817" s="26">
        <v>71002</v>
      </c>
      <c r="AD817" s="47"/>
      <c r="AG817" s="28" t="s">
        <v>893</v>
      </c>
    </row>
    <row r="818" spans="1:33" x14ac:dyDescent="0.25">
      <c r="A818" s="10">
        <f t="shared" si="38"/>
        <v>817</v>
      </c>
      <c r="B818" s="10">
        <f t="shared" si="38"/>
        <v>1816</v>
      </c>
      <c r="F818" s="26"/>
      <c r="G818" s="26"/>
      <c r="H818" s="26"/>
      <c r="I818" s="26"/>
      <c r="J818" s="26"/>
      <c r="K818" s="26"/>
      <c r="L818" s="10" t="s">
        <v>58</v>
      </c>
      <c r="M818" s="26" t="s">
        <v>318</v>
      </c>
      <c r="N818" s="26"/>
      <c r="P818" s="26" t="s">
        <v>543</v>
      </c>
      <c r="Q818" s="26" t="s">
        <v>721</v>
      </c>
      <c r="U818" s="26" t="s">
        <v>443</v>
      </c>
      <c r="W818" s="27"/>
      <c r="AA818" s="26">
        <v>71003</v>
      </c>
      <c r="AD818" s="47"/>
      <c r="AG818" s="28" t="s">
        <v>894</v>
      </c>
    </row>
    <row r="819" spans="1:33" x14ac:dyDescent="0.25">
      <c r="A819" s="10">
        <f t="shared" si="38"/>
        <v>818</v>
      </c>
      <c r="B819" s="10">
        <f t="shared" si="38"/>
        <v>1817</v>
      </c>
      <c r="F819" s="26"/>
      <c r="G819" s="26"/>
      <c r="H819" s="26"/>
      <c r="I819" s="26"/>
      <c r="J819" s="26"/>
      <c r="K819" s="26"/>
      <c r="L819" s="10" t="s">
        <v>58</v>
      </c>
      <c r="M819" s="26" t="s">
        <v>318</v>
      </c>
      <c r="N819" s="26"/>
      <c r="P819" s="26" t="s">
        <v>543</v>
      </c>
      <c r="Q819" s="26" t="s">
        <v>723</v>
      </c>
      <c r="U819" s="26" t="s">
        <v>443</v>
      </c>
      <c r="W819" s="27"/>
      <c r="AA819" s="26">
        <v>71003</v>
      </c>
      <c r="AD819" s="47"/>
      <c r="AG819" s="28" t="s">
        <v>895</v>
      </c>
    </row>
    <row r="820" spans="1:33" x14ac:dyDescent="0.25">
      <c r="A820" s="10">
        <f t="shared" ref="A820:B835" si="39">A819+1</f>
        <v>819</v>
      </c>
      <c r="B820" s="10">
        <f t="shared" si="39"/>
        <v>1818</v>
      </c>
      <c r="F820" s="26"/>
      <c r="G820" s="26"/>
      <c r="H820" s="26"/>
      <c r="I820" s="26"/>
      <c r="J820" s="26"/>
      <c r="K820" s="26"/>
      <c r="L820" s="10" t="s">
        <v>58</v>
      </c>
      <c r="M820" s="26" t="s">
        <v>318</v>
      </c>
      <c r="N820" s="26"/>
      <c r="P820" s="26" t="s">
        <v>543</v>
      </c>
      <c r="Q820" s="26" t="s">
        <v>725</v>
      </c>
      <c r="U820" s="26" t="s">
        <v>443</v>
      </c>
      <c r="W820" s="27"/>
      <c r="AA820" s="26">
        <v>71003</v>
      </c>
      <c r="AD820" s="47"/>
      <c r="AG820" s="28" t="s">
        <v>896</v>
      </c>
    </row>
    <row r="821" spans="1:33" x14ac:dyDescent="0.25">
      <c r="A821" s="10">
        <f t="shared" si="39"/>
        <v>820</v>
      </c>
      <c r="B821" s="10">
        <f t="shared" si="39"/>
        <v>1819</v>
      </c>
      <c r="F821" s="26"/>
      <c r="G821" s="26"/>
      <c r="H821" s="26"/>
      <c r="I821" s="26"/>
      <c r="J821" s="26"/>
      <c r="K821" s="26"/>
      <c r="L821" s="10" t="s">
        <v>58</v>
      </c>
      <c r="M821" s="26" t="s">
        <v>318</v>
      </c>
      <c r="N821" s="26"/>
      <c r="P821" s="26" t="s">
        <v>543</v>
      </c>
      <c r="Q821" s="26" t="s">
        <v>721</v>
      </c>
      <c r="U821" s="26" t="s">
        <v>447</v>
      </c>
      <c r="W821" s="27"/>
      <c r="AA821" s="26">
        <v>71004</v>
      </c>
      <c r="AD821" s="47"/>
      <c r="AG821" s="28" t="s">
        <v>897</v>
      </c>
    </row>
    <row r="822" spans="1:33" x14ac:dyDescent="0.25">
      <c r="A822" s="10">
        <f t="shared" si="39"/>
        <v>821</v>
      </c>
      <c r="B822" s="10">
        <f t="shared" si="39"/>
        <v>1820</v>
      </c>
      <c r="F822" s="26"/>
      <c r="G822" s="26"/>
      <c r="H822" s="26"/>
      <c r="I822" s="26"/>
      <c r="J822" s="26"/>
      <c r="K822" s="26"/>
      <c r="L822" s="10" t="s">
        <v>58</v>
      </c>
      <c r="M822" s="26" t="s">
        <v>318</v>
      </c>
      <c r="N822" s="26"/>
      <c r="P822" s="26" t="s">
        <v>543</v>
      </c>
      <c r="Q822" s="26" t="s">
        <v>723</v>
      </c>
      <c r="U822" s="26" t="s">
        <v>447</v>
      </c>
      <c r="W822" s="27"/>
      <c r="AA822" s="26">
        <v>71004</v>
      </c>
      <c r="AD822" s="47"/>
      <c r="AG822" s="28" t="s">
        <v>898</v>
      </c>
    </row>
    <row r="823" spans="1:33" x14ac:dyDescent="0.25">
      <c r="A823" s="10">
        <f t="shared" si="39"/>
        <v>822</v>
      </c>
      <c r="B823" s="10">
        <f t="shared" si="39"/>
        <v>1821</v>
      </c>
      <c r="F823" s="26"/>
      <c r="G823" s="26"/>
      <c r="H823" s="26"/>
      <c r="I823" s="26"/>
      <c r="J823" s="26"/>
      <c r="K823" s="26"/>
      <c r="L823" s="10" t="s">
        <v>58</v>
      </c>
      <c r="M823" s="26" t="s">
        <v>318</v>
      </c>
      <c r="N823" s="26"/>
      <c r="P823" s="26" t="s">
        <v>543</v>
      </c>
      <c r="Q823" s="26" t="s">
        <v>725</v>
      </c>
      <c r="U823" s="26" t="s">
        <v>447</v>
      </c>
      <c r="W823" s="27"/>
      <c r="AA823" s="26">
        <v>71004</v>
      </c>
      <c r="AD823" s="47"/>
      <c r="AG823" s="28" t="s">
        <v>899</v>
      </c>
    </row>
    <row r="824" spans="1:33" x14ac:dyDescent="0.25">
      <c r="A824" s="10">
        <f t="shared" si="39"/>
        <v>823</v>
      </c>
      <c r="B824" s="10">
        <f t="shared" si="39"/>
        <v>1822</v>
      </c>
      <c r="F824" s="26"/>
      <c r="G824" s="26"/>
      <c r="H824" s="26"/>
      <c r="I824" s="26"/>
      <c r="J824" s="26"/>
      <c r="K824" s="26"/>
      <c r="L824" s="10" t="s">
        <v>58</v>
      </c>
      <c r="M824" s="26" t="s">
        <v>318</v>
      </c>
      <c r="N824" s="26"/>
      <c r="P824" s="26" t="s">
        <v>543</v>
      </c>
      <c r="Q824" s="26" t="s">
        <v>721</v>
      </c>
      <c r="U824" s="26" t="s">
        <v>451</v>
      </c>
      <c r="W824" s="27"/>
      <c r="AA824" s="26">
        <v>71005</v>
      </c>
      <c r="AD824" s="47"/>
      <c r="AG824" s="28" t="s">
        <v>900</v>
      </c>
    </row>
    <row r="825" spans="1:33" x14ac:dyDescent="0.25">
      <c r="A825" s="10">
        <f t="shared" si="39"/>
        <v>824</v>
      </c>
      <c r="B825" s="10">
        <f t="shared" si="39"/>
        <v>1823</v>
      </c>
      <c r="F825" s="26"/>
      <c r="G825" s="26"/>
      <c r="H825" s="26"/>
      <c r="I825" s="26"/>
      <c r="J825" s="26"/>
      <c r="K825" s="26"/>
      <c r="L825" s="10" t="s">
        <v>58</v>
      </c>
      <c r="M825" s="26" t="s">
        <v>318</v>
      </c>
      <c r="N825" s="26"/>
      <c r="P825" s="26" t="s">
        <v>543</v>
      </c>
      <c r="Q825" s="26" t="s">
        <v>723</v>
      </c>
      <c r="U825" s="26" t="s">
        <v>451</v>
      </c>
      <c r="W825" s="27"/>
      <c r="AA825" s="26">
        <v>71005</v>
      </c>
      <c r="AD825" s="47"/>
      <c r="AG825" s="28" t="s">
        <v>901</v>
      </c>
    </row>
    <row r="826" spans="1:33" x14ac:dyDescent="0.25">
      <c r="A826" s="10">
        <f t="shared" si="39"/>
        <v>825</v>
      </c>
      <c r="B826" s="10">
        <f t="shared" si="39"/>
        <v>1824</v>
      </c>
      <c r="F826" s="26"/>
      <c r="G826" s="26"/>
      <c r="H826" s="26"/>
      <c r="I826" s="26"/>
      <c r="J826" s="26"/>
      <c r="K826" s="26"/>
      <c r="L826" s="10" t="s">
        <v>58</v>
      </c>
      <c r="M826" s="26" t="s">
        <v>318</v>
      </c>
      <c r="N826" s="26"/>
      <c r="P826" s="26" t="s">
        <v>543</v>
      </c>
      <c r="Q826" s="26" t="s">
        <v>725</v>
      </c>
      <c r="U826" s="26" t="s">
        <v>451</v>
      </c>
      <c r="W826" s="27"/>
      <c r="AA826" s="26">
        <v>71005</v>
      </c>
      <c r="AD826" s="47"/>
      <c r="AG826" s="28" t="s">
        <v>902</v>
      </c>
    </row>
    <row r="827" spans="1:33" x14ac:dyDescent="0.25">
      <c r="A827" s="10">
        <f t="shared" si="39"/>
        <v>826</v>
      </c>
      <c r="B827" s="10">
        <f t="shared" si="39"/>
        <v>1825</v>
      </c>
      <c r="F827" s="26"/>
      <c r="G827" s="26"/>
      <c r="H827" s="26"/>
      <c r="I827" s="26"/>
      <c r="J827" s="26"/>
      <c r="K827" s="26"/>
      <c r="L827" s="10" t="s">
        <v>58</v>
      </c>
      <c r="M827" s="26" t="s">
        <v>318</v>
      </c>
      <c r="N827" s="26"/>
      <c r="P827" s="26" t="s">
        <v>543</v>
      </c>
      <c r="Q827" s="26" t="s">
        <v>721</v>
      </c>
      <c r="U827" s="26" t="s">
        <v>455</v>
      </c>
      <c r="W827" s="27"/>
      <c r="AA827" s="26">
        <v>71007</v>
      </c>
      <c r="AD827" s="47"/>
      <c r="AG827" s="28" t="s">
        <v>903</v>
      </c>
    </row>
    <row r="828" spans="1:33" x14ac:dyDescent="0.25">
      <c r="A828" s="10">
        <f t="shared" si="39"/>
        <v>827</v>
      </c>
      <c r="B828" s="10">
        <f t="shared" si="39"/>
        <v>1826</v>
      </c>
      <c r="F828" s="26"/>
      <c r="G828" s="26"/>
      <c r="H828" s="26"/>
      <c r="I828" s="26"/>
      <c r="J828" s="26"/>
      <c r="K828" s="26"/>
      <c r="L828" s="10" t="s">
        <v>58</v>
      </c>
      <c r="M828" s="26" t="s">
        <v>318</v>
      </c>
      <c r="N828" s="26"/>
      <c r="P828" s="26" t="s">
        <v>543</v>
      </c>
      <c r="Q828" s="26" t="s">
        <v>723</v>
      </c>
      <c r="U828" s="26" t="s">
        <v>455</v>
      </c>
      <c r="W828" s="27"/>
      <c r="AA828" s="26">
        <v>71007</v>
      </c>
      <c r="AD828" s="47"/>
      <c r="AG828" s="28" t="s">
        <v>904</v>
      </c>
    </row>
    <row r="829" spans="1:33" x14ac:dyDescent="0.25">
      <c r="A829" s="10">
        <f t="shared" si="39"/>
        <v>828</v>
      </c>
      <c r="B829" s="10">
        <f t="shared" si="39"/>
        <v>1827</v>
      </c>
      <c r="F829" s="26"/>
      <c r="G829" s="26"/>
      <c r="H829" s="26"/>
      <c r="I829" s="26"/>
      <c r="J829" s="26"/>
      <c r="K829" s="26"/>
      <c r="L829" s="10" t="s">
        <v>58</v>
      </c>
      <c r="M829" s="26" t="s">
        <v>318</v>
      </c>
      <c r="N829" s="26"/>
      <c r="P829" s="26" t="s">
        <v>543</v>
      </c>
      <c r="Q829" s="26" t="s">
        <v>725</v>
      </c>
      <c r="U829" s="26" t="s">
        <v>455</v>
      </c>
      <c r="W829" s="27"/>
      <c r="AA829" s="26">
        <v>71007</v>
      </c>
      <c r="AD829" s="47"/>
      <c r="AG829" s="28" t="s">
        <v>905</v>
      </c>
    </row>
    <row r="830" spans="1:33" x14ac:dyDescent="0.25">
      <c r="A830" s="10">
        <f t="shared" si="39"/>
        <v>829</v>
      </c>
      <c r="B830" s="10">
        <f t="shared" si="39"/>
        <v>1828</v>
      </c>
      <c r="F830" s="26"/>
      <c r="G830" s="26"/>
      <c r="H830" s="26"/>
      <c r="I830" s="26"/>
      <c r="J830" s="26"/>
      <c r="K830" s="26"/>
      <c r="L830" s="10" t="s">
        <v>58</v>
      </c>
      <c r="M830" s="26" t="s">
        <v>318</v>
      </c>
      <c r="N830" s="26"/>
      <c r="P830" s="26" t="s">
        <v>543</v>
      </c>
      <c r="Q830" s="26" t="s">
        <v>721</v>
      </c>
      <c r="U830" s="26" t="s">
        <v>459</v>
      </c>
      <c r="W830" s="27"/>
      <c r="AA830" s="26">
        <v>71007</v>
      </c>
      <c r="AD830" s="47"/>
      <c r="AG830" s="28" t="s">
        <v>906</v>
      </c>
    </row>
    <row r="831" spans="1:33" x14ac:dyDescent="0.25">
      <c r="A831" s="10">
        <f t="shared" si="39"/>
        <v>830</v>
      </c>
      <c r="B831" s="10">
        <f t="shared" si="39"/>
        <v>1829</v>
      </c>
      <c r="F831" s="26"/>
      <c r="G831" s="26"/>
      <c r="H831" s="26"/>
      <c r="I831" s="26"/>
      <c r="J831" s="26"/>
      <c r="K831" s="26"/>
      <c r="L831" s="10" t="s">
        <v>58</v>
      </c>
      <c r="M831" s="26" t="s">
        <v>318</v>
      </c>
      <c r="N831" s="26"/>
      <c r="P831" s="26" t="s">
        <v>543</v>
      </c>
      <c r="Q831" s="26" t="s">
        <v>723</v>
      </c>
      <c r="U831" s="26" t="s">
        <v>459</v>
      </c>
      <c r="W831" s="27"/>
      <c r="AA831" s="26">
        <v>71007</v>
      </c>
      <c r="AD831" s="47"/>
      <c r="AG831" s="28" t="s">
        <v>907</v>
      </c>
    </row>
    <row r="832" spans="1:33" x14ac:dyDescent="0.25">
      <c r="A832" s="10">
        <f t="shared" si="39"/>
        <v>831</v>
      </c>
      <c r="B832" s="10">
        <f t="shared" si="39"/>
        <v>1830</v>
      </c>
      <c r="F832" s="26"/>
      <c r="G832" s="26"/>
      <c r="H832" s="26"/>
      <c r="I832" s="26"/>
      <c r="J832" s="26"/>
      <c r="K832" s="26"/>
      <c r="L832" s="10" t="s">
        <v>58</v>
      </c>
      <c r="M832" s="26" t="s">
        <v>318</v>
      </c>
      <c r="N832" s="26"/>
      <c r="P832" s="26" t="s">
        <v>543</v>
      </c>
      <c r="Q832" s="26" t="s">
        <v>725</v>
      </c>
      <c r="U832" s="26" t="s">
        <v>459</v>
      </c>
      <c r="W832" s="27"/>
      <c r="AA832" s="26">
        <v>71007</v>
      </c>
      <c r="AD832" s="47"/>
      <c r="AG832" s="28" t="s">
        <v>908</v>
      </c>
    </row>
    <row r="833" spans="1:33" x14ac:dyDescent="0.25">
      <c r="A833" s="10">
        <f t="shared" si="39"/>
        <v>832</v>
      </c>
      <c r="B833" s="10">
        <f t="shared" si="39"/>
        <v>1831</v>
      </c>
      <c r="F833" s="26"/>
      <c r="G833" s="26"/>
      <c r="H833" s="26"/>
      <c r="I833" s="26"/>
      <c r="J833" s="26"/>
      <c r="K833" s="26"/>
      <c r="L833" s="10" t="s">
        <v>58</v>
      </c>
      <c r="M833" s="26" t="s">
        <v>318</v>
      </c>
      <c r="N833" s="26"/>
      <c r="P833" s="26" t="s">
        <v>543</v>
      </c>
      <c r="Q833" s="26" t="s">
        <v>721</v>
      </c>
      <c r="U833" s="26" t="s">
        <v>463</v>
      </c>
      <c r="W833" s="27"/>
      <c r="AA833" s="26">
        <v>71008</v>
      </c>
      <c r="AD833" s="47"/>
      <c r="AG833" s="28" t="s">
        <v>909</v>
      </c>
    </row>
    <row r="834" spans="1:33" x14ac:dyDescent="0.25">
      <c r="A834" s="10">
        <f t="shared" si="39"/>
        <v>833</v>
      </c>
      <c r="B834" s="10">
        <f t="shared" si="39"/>
        <v>1832</v>
      </c>
      <c r="F834" s="26"/>
      <c r="G834" s="26"/>
      <c r="H834" s="26"/>
      <c r="I834" s="26"/>
      <c r="J834" s="26"/>
      <c r="K834" s="26"/>
      <c r="L834" s="10" t="s">
        <v>58</v>
      </c>
      <c r="M834" s="26" t="s">
        <v>318</v>
      </c>
      <c r="N834" s="26"/>
      <c r="P834" s="26" t="s">
        <v>543</v>
      </c>
      <c r="Q834" s="26" t="s">
        <v>723</v>
      </c>
      <c r="U834" s="26" t="s">
        <v>463</v>
      </c>
      <c r="W834" s="27"/>
      <c r="AA834" s="26">
        <v>71008</v>
      </c>
      <c r="AD834" s="47"/>
      <c r="AG834" s="28" t="s">
        <v>910</v>
      </c>
    </row>
    <row r="835" spans="1:33" x14ac:dyDescent="0.25">
      <c r="A835" s="10">
        <f t="shared" si="39"/>
        <v>834</v>
      </c>
      <c r="B835" s="10">
        <f t="shared" si="39"/>
        <v>1833</v>
      </c>
      <c r="F835" s="26"/>
      <c r="G835" s="26"/>
      <c r="H835" s="26"/>
      <c r="I835" s="26"/>
      <c r="J835" s="26"/>
      <c r="K835" s="26"/>
      <c r="L835" s="10" t="s">
        <v>58</v>
      </c>
      <c r="M835" s="26" t="s">
        <v>318</v>
      </c>
      <c r="N835" s="26"/>
      <c r="P835" s="26" t="s">
        <v>543</v>
      </c>
      <c r="Q835" s="26" t="s">
        <v>725</v>
      </c>
      <c r="U835" s="26" t="s">
        <v>463</v>
      </c>
      <c r="W835" s="27"/>
      <c r="AA835" s="26">
        <v>71008</v>
      </c>
      <c r="AD835" s="47"/>
      <c r="AG835" s="28" t="s">
        <v>911</v>
      </c>
    </row>
    <row r="836" spans="1:33" x14ac:dyDescent="0.25">
      <c r="A836" s="10">
        <f t="shared" ref="A836:B851" si="40">A835+1</f>
        <v>835</v>
      </c>
      <c r="B836" s="10">
        <f t="shared" si="40"/>
        <v>1834</v>
      </c>
      <c r="F836" s="26"/>
      <c r="G836" s="26"/>
      <c r="H836" s="26"/>
      <c r="I836" s="26"/>
      <c r="J836" s="26"/>
      <c r="K836" s="26"/>
      <c r="L836" s="10" t="s">
        <v>58</v>
      </c>
      <c r="M836" s="26" t="s">
        <v>318</v>
      </c>
      <c r="N836" s="26"/>
      <c r="P836" s="26" t="s">
        <v>543</v>
      </c>
      <c r="Q836" s="26" t="s">
        <v>721</v>
      </c>
      <c r="U836" s="26" t="s">
        <v>467</v>
      </c>
      <c r="W836" s="27"/>
      <c r="AA836" s="26">
        <v>71009</v>
      </c>
      <c r="AD836" s="47"/>
      <c r="AG836" s="28" t="s">
        <v>912</v>
      </c>
    </row>
    <row r="837" spans="1:33" x14ac:dyDescent="0.25">
      <c r="A837" s="10">
        <f t="shared" si="40"/>
        <v>836</v>
      </c>
      <c r="B837" s="10">
        <f t="shared" si="40"/>
        <v>1835</v>
      </c>
      <c r="F837" s="26"/>
      <c r="G837" s="26"/>
      <c r="H837" s="26"/>
      <c r="I837" s="26"/>
      <c r="J837" s="26"/>
      <c r="K837" s="26"/>
      <c r="L837" s="10" t="s">
        <v>58</v>
      </c>
      <c r="M837" s="26" t="s">
        <v>318</v>
      </c>
      <c r="N837" s="26"/>
      <c r="P837" s="26" t="s">
        <v>543</v>
      </c>
      <c r="Q837" s="26" t="s">
        <v>723</v>
      </c>
      <c r="U837" s="26" t="s">
        <v>467</v>
      </c>
      <c r="W837" s="27"/>
      <c r="AA837" s="26">
        <v>71009</v>
      </c>
      <c r="AD837" s="47"/>
      <c r="AG837" s="28" t="s">
        <v>913</v>
      </c>
    </row>
    <row r="838" spans="1:33" x14ac:dyDescent="0.25">
      <c r="A838" s="10">
        <f t="shared" si="40"/>
        <v>837</v>
      </c>
      <c r="B838" s="10">
        <f t="shared" si="40"/>
        <v>1836</v>
      </c>
      <c r="F838" s="26"/>
      <c r="G838" s="26"/>
      <c r="H838" s="26"/>
      <c r="I838" s="26"/>
      <c r="J838" s="26"/>
      <c r="K838" s="26"/>
      <c r="L838" s="10" t="s">
        <v>58</v>
      </c>
      <c r="M838" s="26" t="s">
        <v>318</v>
      </c>
      <c r="N838" s="26"/>
      <c r="P838" s="26" t="s">
        <v>543</v>
      </c>
      <c r="Q838" s="26" t="s">
        <v>725</v>
      </c>
      <c r="U838" s="26" t="s">
        <v>467</v>
      </c>
      <c r="W838" s="27"/>
      <c r="AA838" s="26">
        <v>71009</v>
      </c>
      <c r="AD838" s="47"/>
      <c r="AG838" s="28" t="s">
        <v>914</v>
      </c>
    </row>
    <row r="839" spans="1:33" x14ac:dyDescent="0.25">
      <c r="A839" s="10">
        <f t="shared" si="40"/>
        <v>838</v>
      </c>
      <c r="B839" s="10">
        <f t="shared" si="40"/>
        <v>1837</v>
      </c>
      <c r="F839" s="26"/>
      <c r="G839" s="26"/>
      <c r="H839" s="26"/>
      <c r="I839" s="26"/>
      <c r="J839" s="26"/>
      <c r="K839" s="26"/>
      <c r="L839" s="10" t="s">
        <v>58</v>
      </c>
      <c r="M839" s="26" t="s">
        <v>318</v>
      </c>
      <c r="N839" s="26"/>
      <c r="P839" s="26" t="s">
        <v>543</v>
      </c>
      <c r="Q839" s="26" t="s">
        <v>721</v>
      </c>
      <c r="U839" s="26" t="s">
        <v>471</v>
      </c>
      <c r="W839" s="27"/>
      <c r="AA839" s="26">
        <v>71009</v>
      </c>
      <c r="AD839" s="47"/>
      <c r="AG839" s="28" t="s">
        <v>915</v>
      </c>
    </row>
    <row r="840" spans="1:33" x14ac:dyDescent="0.25">
      <c r="A840" s="10">
        <f t="shared" si="40"/>
        <v>839</v>
      </c>
      <c r="B840" s="10">
        <f t="shared" si="40"/>
        <v>1838</v>
      </c>
      <c r="F840" s="26"/>
      <c r="G840" s="26"/>
      <c r="H840" s="26"/>
      <c r="I840" s="26"/>
      <c r="J840" s="26"/>
      <c r="K840" s="26"/>
      <c r="L840" s="10" t="s">
        <v>58</v>
      </c>
      <c r="M840" s="26" t="s">
        <v>318</v>
      </c>
      <c r="N840" s="26"/>
      <c r="P840" s="26" t="s">
        <v>543</v>
      </c>
      <c r="Q840" s="26" t="s">
        <v>723</v>
      </c>
      <c r="U840" s="26" t="s">
        <v>471</v>
      </c>
      <c r="W840" s="27"/>
      <c r="AA840" s="26">
        <v>71009</v>
      </c>
      <c r="AD840" s="47"/>
      <c r="AG840" s="28" t="s">
        <v>916</v>
      </c>
    </row>
    <row r="841" spans="1:33" x14ac:dyDescent="0.25">
      <c r="A841" s="10">
        <f t="shared" si="40"/>
        <v>840</v>
      </c>
      <c r="B841" s="10">
        <f t="shared" si="40"/>
        <v>1839</v>
      </c>
      <c r="F841" s="26"/>
      <c r="G841" s="26"/>
      <c r="H841" s="26"/>
      <c r="I841" s="26"/>
      <c r="J841" s="26"/>
      <c r="K841" s="26"/>
      <c r="L841" s="10" t="s">
        <v>58</v>
      </c>
      <c r="M841" s="26" t="s">
        <v>318</v>
      </c>
      <c r="N841" s="26"/>
      <c r="P841" s="26" t="s">
        <v>543</v>
      </c>
      <c r="Q841" s="26" t="s">
        <v>725</v>
      </c>
      <c r="U841" s="26" t="s">
        <v>471</v>
      </c>
      <c r="W841" s="27"/>
      <c r="AA841" s="26">
        <v>71009</v>
      </c>
      <c r="AD841" s="47"/>
      <c r="AG841" s="28" t="s">
        <v>917</v>
      </c>
    </row>
    <row r="842" spans="1:33" x14ac:dyDescent="0.25">
      <c r="A842" s="10">
        <f t="shared" si="40"/>
        <v>841</v>
      </c>
      <c r="B842" s="10">
        <f t="shared" si="40"/>
        <v>1840</v>
      </c>
      <c r="F842" s="26"/>
      <c r="G842" s="26"/>
      <c r="H842" s="26"/>
      <c r="I842" s="26"/>
      <c r="J842" s="26"/>
      <c r="K842" s="26"/>
      <c r="L842" s="10" t="s">
        <v>58</v>
      </c>
      <c r="M842" s="26" t="s">
        <v>318</v>
      </c>
      <c r="N842" s="26"/>
      <c r="P842" s="26" t="s">
        <v>543</v>
      </c>
      <c r="Q842" s="26" t="s">
        <v>721</v>
      </c>
      <c r="U842" s="26" t="s">
        <v>475</v>
      </c>
      <c r="W842" s="27"/>
      <c r="AA842" s="26">
        <v>71009</v>
      </c>
      <c r="AD842" s="47"/>
      <c r="AG842" s="28" t="s">
        <v>918</v>
      </c>
    </row>
    <row r="843" spans="1:33" x14ac:dyDescent="0.25">
      <c r="A843" s="10">
        <f t="shared" si="40"/>
        <v>842</v>
      </c>
      <c r="B843" s="10">
        <f t="shared" si="40"/>
        <v>1841</v>
      </c>
      <c r="F843" s="26"/>
      <c r="G843" s="26"/>
      <c r="H843" s="26"/>
      <c r="I843" s="26"/>
      <c r="J843" s="26"/>
      <c r="K843" s="26"/>
      <c r="L843" s="10" t="s">
        <v>58</v>
      </c>
      <c r="M843" s="26" t="s">
        <v>318</v>
      </c>
      <c r="N843" s="26"/>
      <c r="P843" s="26" t="s">
        <v>543</v>
      </c>
      <c r="Q843" s="26" t="s">
        <v>723</v>
      </c>
      <c r="U843" s="26" t="s">
        <v>475</v>
      </c>
      <c r="W843" s="27"/>
      <c r="AA843" s="26">
        <v>71009</v>
      </c>
      <c r="AD843" s="47"/>
      <c r="AG843" s="28" t="s">
        <v>919</v>
      </c>
    </row>
    <row r="844" spans="1:33" x14ac:dyDescent="0.25">
      <c r="A844" s="10">
        <f t="shared" si="40"/>
        <v>843</v>
      </c>
      <c r="B844" s="10">
        <f t="shared" si="40"/>
        <v>1842</v>
      </c>
      <c r="F844" s="26"/>
      <c r="G844" s="26"/>
      <c r="H844" s="26"/>
      <c r="I844" s="26"/>
      <c r="J844" s="26"/>
      <c r="K844" s="26"/>
      <c r="L844" s="10" t="s">
        <v>58</v>
      </c>
      <c r="M844" s="26" t="s">
        <v>318</v>
      </c>
      <c r="N844" s="26"/>
      <c r="P844" s="26" t="s">
        <v>543</v>
      </c>
      <c r="Q844" s="26" t="s">
        <v>725</v>
      </c>
      <c r="U844" s="26" t="s">
        <v>475</v>
      </c>
      <c r="W844" s="27"/>
      <c r="AA844" s="26">
        <v>71009</v>
      </c>
      <c r="AD844" s="47"/>
      <c r="AG844" s="28" t="s">
        <v>920</v>
      </c>
    </row>
    <row r="845" spans="1:33" x14ac:dyDescent="0.25">
      <c r="A845" s="10">
        <f t="shared" si="40"/>
        <v>844</v>
      </c>
      <c r="B845" s="10">
        <f t="shared" si="40"/>
        <v>1843</v>
      </c>
      <c r="F845" s="26"/>
      <c r="G845" s="26"/>
      <c r="H845" s="26"/>
      <c r="I845" s="26"/>
      <c r="J845" s="26"/>
      <c r="K845" s="26"/>
      <c r="L845" s="10" t="s">
        <v>58</v>
      </c>
      <c r="M845" s="26" t="s">
        <v>318</v>
      </c>
      <c r="N845" s="26"/>
      <c r="P845" s="26" t="s">
        <v>574</v>
      </c>
      <c r="Q845" s="26" t="s">
        <v>721</v>
      </c>
      <c r="U845" s="26" t="s">
        <v>575</v>
      </c>
      <c r="W845" s="27"/>
      <c r="AA845" s="26">
        <v>71100</v>
      </c>
      <c r="AD845" s="47"/>
      <c r="AG845" s="28" t="s">
        <v>921</v>
      </c>
    </row>
    <row r="846" spans="1:33" x14ac:dyDescent="0.25">
      <c r="A846" s="10">
        <f t="shared" si="40"/>
        <v>845</v>
      </c>
      <c r="B846" s="10">
        <f t="shared" si="40"/>
        <v>1844</v>
      </c>
      <c r="F846" s="26"/>
      <c r="G846" s="26"/>
      <c r="H846" s="26"/>
      <c r="I846" s="26"/>
      <c r="J846" s="26"/>
      <c r="K846" s="26"/>
      <c r="L846" s="10" t="s">
        <v>58</v>
      </c>
      <c r="M846" s="26" t="s">
        <v>318</v>
      </c>
      <c r="N846" s="26"/>
      <c r="P846" s="26" t="s">
        <v>574</v>
      </c>
      <c r="Q846" s="26" t="s">
        <v>723</v>
      </c>
      <c r="U846" s="26" t="s">
        <v>575</v>
      </c>
      <c r="W846" s="27"/>
      <c r="AA846" s="26">
        <v>71100</v>
      </c>
      <c r="AD846" s="47"/>
      <c r="AG846" s="28" t="s">
        <v>922</v>
      </c>
    </row>
    <row r="847" spans="1:33" x14ac:dyDescent="0.25">
      <c r="A847" s="10">
        <f t="shared" si="40"/>
        <v>846</v>
      </c>
      <c r="B847" s="10">
        <f t="shared" si="40"/>
        <v>1845</v>
      </c>
      <c r="F847" s="26"/>
      <c r="G847" s="26"/>
      <c r="H847" s="26"/>
      <c r="I847" s="26"/>
      <c r="J847" s="26"/>
      <c r="K847" s="26"/>
      <c r="L847" s="10" t="s">
        <v>58</v>
      </c>
      <c r="M847" s="26" t="s">
        <v>318</v>
      </c>
      <c r="N847" s="26"/>
      <c r="P847" s="26" t="s">
        <v>574</v>
      </c>
      <c r="Q847" s="26" t="s">
        <v>725</v>
      </c>
      <c r="U847" s="26" t="s">
        <v>575</v>
      </c>
      <c r="W847" s="27"/>
      <c r="AA847" s="26">
        <v>71100</v>
      </c>
      <c r="AD847" s="47"/>
      <c r="AG847" s="28" t="s">
        <v>923</v>
      </c>
    </row>
    <row r="848" spans="1:33" x14ac:dyDescent="0.25">
      <c r="A848" s="10">
        <f t="shared" si="40"/>
        <v>847</v>
      </c>
      <c r="B848" s="10">
        <f t="shared" si="40"/>
        <v>1846</v>
      </c>
      <c r="F848" s="26"/>
      <c r="G848" s="26"/>
      <c r="H848" s="26"/>
      <c r="I848" s="26"/>
      <c r="J848" s="26"/>
      <c r="K848" s="26"/>
      <c r="L848" s="10" t="s">
        <v>58</v>
      </c>
      <c r="M848" s="26" t="s">
        <v>318</v>
      </c>
      <c r="N848" s="26"/>
      <c r="P848" s="26" t="s">
        <v>574</v>
      </c>
      <c r="Q848" s="26" t="s">
        <v>721</v>
      </c>
      <c r="U848" s="26" t="s">
        <v>579</v>
      </c>
      <c r="W848" s="27"/>
      <c r="AA848" s="26">
        <v>71101</v>
      </c>
      <c r="AD848" s="47"/>
      <c r="AG848" s="28" t="s">
        <v>924</v>
      </c>
    </row>
    <row r="849" spans="1:33" x14ac:dyDescent="0.25">
      <c r="A849" s="10">
        <f t="shared" si="40"/>
        <v>848</v>
      </c>
      <c r="B849" s="10">
        <f t="shared" si="40"/>
        <v>1847</v>
      </c>
      <c r="F849" s="26"/>
      <c r="G849" s="26"/>
      <c r="H849" s="26"/>
      <c r="I849" s="26"/>
      <c r="J849" s="26"/>
      <c r="K849" s="26"/>
      <c r="L849" s="10" t="s">
        <v>58</v>
      </c>
      <c r="M849" s="26" t="s">
        <v>318</v>
      </c>
      <c r="N849" s="26"/>
      <c r="P849" s="26" t="s">
        <v>574</v>
      </c>
      <c r="Q849" s="26" t="s">
        <v>723</v>
      </c>
      <c r="U849" s="26" t="s">
        <v>579</v>
      </c>
      <c r="W849" s="27"/>
      <c r="AA849" s="26">
        <v>71101</v>
      </c>
      <c r="AD849" s="47"/>
      <c r="AG849" s="28" t="s">
        <v>925</v>
      </c>
    </row>
    <row r="850" spans="1:33" x14ac:dyDescent="0.25">
      <c r="A850" s="10">
        <f t="shared" si="40"/>
        <v>849</v>
      </c>
      <c r="B850" s="10">
        <f t="shared" si="40"/>
        <v>1848</v>
      </c>
      <c r="F850" s="26"/>
      <c r="G850" s="26"/>
      <c r="H850" s="26"/>
      <c r="I850" s="26"/>
      <c r="J850" s="26"/>
      <c r="K850" s="26"/>
      <c r="L850" s="10" t="s">
        <v>58</v>
      </c>
      <c r="M850" s="26" t="s">
        <v>318</v>
      </c>
      <c r="N850" s="26"/>
      <c r="P850" s="26" t="s">
        <v>574</v>
      </c>
      <c r="Q850" s="26" t="s">
        <v>725</v>
      </c>
      <c r="U850" s="26" t="s">
        <v>579</v>
      </c>
      <c r="W850" s="27"/>
      <c r="AA850" s="26">
        <v>71101</v>
      </c>
      <c r="AD850" s="47"/>
      <c r="AG850" s="28" t="s">
        <v>926</v>
      </c>
    </row>
    <row r="851" spans="1:33" x14ac:dyDescent="0.25">
      <c r="A851" s="10">
        <f t="shared" si="40"/>
        <v>850</v>
      </c>
      <c r="B851" s="10">
        <f t="shared" si="40"/>
        <v>1849</v>
      </c>
      <c r="F851" s="26"/>
      <c r="G851" s="26"/>
      <c r="H851" s="26"/>
      <c r="I851" s="26"/>
      <c r="J851" s="26"/>
      <c r="K851" s="26"/>
      <c r="L851" s="10" t="s">
        <v>58</v>
      </c>
      <c r="M851" s="26" t="s">
        <v>318</v>
      </c>
      <c r="N851" s="26"/>
      <c r="P851" s="26" t="s">
        <v>574</v>
      </c>
      <c r="Q851" s="26" t="s">
        <v>721</v>
      </c>
      <c r="U851" s="26" t="s">
        <v>583</v>
      </c>
      <c r="W851" s="27"/>
      <c r="AA851" s="26">
        <v>71101</v>
      </c>
      <c r="AD851" s="47"/>
      <c r="AG851" s="28" t="s">
        <v>927</v>
      </c>
    </row>
    <row r="852" spans="1:33" x14ac:dyDescent="0.25">
      <c r="A852" s="10">
        <f t="shared" ref="A852:B867" si="41">A851+1</f>
        <v>851</v>
      </c>
      <c r="B852" s="10">
        <f t="shared" si="41"/>
        <v>1850</v>
      </c>
      <c r="F852" s="26"/>
      <c r="G852" s="26"/>
      <c r="H852" s="26"/>
      <c r="I852" s="26"/>
      <c r="J852" s="26"/>
      <c r="K852" s="26"/>
      <c r="L852" s="10" t="s">
        <v>58</v>
      </c>
      <c r="M852" s="26" t="s">
        <v>318</v>
      </c>
      <c r="N852" s="26"/>
      <c r="P852" s="26" t="s">
        <v>574</v>
      </c>
      <c r="Q852" s="26" t="s">
        <v>723</v>
      </c>
      <c r="U852" s="26" t="s">
        <v>583</v>
      </c>
      <c r="W852" s="27"/>
      <c r="AA852" s="26">
        <v>71101</v>
      </c>
      <c r="AD852" s="47"/>
      <c r="AG852" s="28" t="s">
        <v>928</v>
      </c>
    </row>
    <row r="853" spans="1:33" x14ac:dyDescent="0.25">
      <c r="A853" s="10">
        <f t="shared" si="41"/>
        <v>852</v>
      </c>
      <c r="B853" s="10">
        <f t="shared" si="41"/>
        <v>1851</v>
      </c>
      <c r="F853" s="26"/>
      <c r="G853" s="26"/>
      <c r="H853" s="26"/>
      <c r="I853" s="26"/>
      <c r="J853" s="26"/>
      <c r="K853" s="26"/>
      <c r="L853" s="10" t="s">
        <v>58</v>
      </c>
      <c r="M853" s="26" t="s">
        <v>318</v>
      </c>
      <c r="N853" s="26"/>
      <c r="P853" s="26" t="s">
        <v>574</v>
      </c>
      <c r="Q853" s="26" t="s">
        <v>725</v>
      </c>
      <c r="U853" s="26" t="s">
        <v>583</v>
      </c>
      <c r="W853" s="27"/>
      <c r="AA853" s="26">
        <v>71101</v>
      </c>
      <c r="AD853" s="47"/>
      <c r="AG853" s="28" t="s">
        <v>929</v>
      </c>
    </row>
    <row r="854" spans="1:33" x14ac:dyDescent="0.25">
      <c r="A854" s="10">
        <f t="shared" si="41"/>
        <v>853</v>
      </c>
      <c r="B854" s="10">
        <f t="shared" si="41"/>
        <v>1852</v>
      </c>
      <c r="F854" s="26"/>
      <c r="G854" s="26"/>
      <c r="H854" s="26"/>
      <c r="I854" s="26"/>
      <c r="J854" s="26"/>
      <c r="K854" s="26"/>
      <c r="L854" s="10" t="s">
        <v>58</v>
      </c>
      <c r="M854" s="26" t="s">
        <v>318</v>
      </c>
      <c r="N854" s="26"/>
      <c r="P854" s="26" t="s">
        <v>574</v>
      </c>
      <c r="Q854" s="26" t="s">
        <v>721</v>
      </c>
      <c r="U854" s="26" t="s">
        <v>587</v>
      </c>
      <c r="W854" s="27"/>
      <c r="AA854" s="26">
        <v>71102</v>
      </c>
      <c r="AD854" s="47"/>
      <c r="AG854" s="28" t="s">
        <v>930</v>
      </c>
    </row>
    <row r="855" spans="1:33" x14ac:dyDescent="0.25">
      <c r="A855" s="10">
        <f t="shared" si="41"/>
        <v>854</v>
      </c>
      <c r="B855" s="10">
        <f t="shared" si="41"/>
        <v>1853</v>
      </c>
      <c r="F855" s="26"/>
      <c r="G855" s="26"/>
      <c r="H855" s="26"/>
      <c r="I855" s="26"/>
      <c r="J855" s="26"/>
      <c r="K855" s="26"/>
      <c r="L855" s="10" t="s">
        <v>58</v>
      </c>
      <c r="M855" s="26" t="s">
        <v>318</v>
      </c>
      <c r="N855" s="26"/>
      <c r="P855" s="26" t="s">
        <v>574</v>
      </c>
      <c r="Q855" s="26" t="s">
        <v>723</v>
      </c>
      <c r="U855" s="26" t="s">
        <v>587</v>
      </c>
      <c r="W855" s="27"/>
      <c r="AA855" s="26">
        <v>71102</v>
      </c>
      <c r="AD855" s="47"/>
      <c r="AG855" s="28" t="s">
        <v>931</v>
      </c>
    </row>
    <row r="856" spans="1:33" x14ac:dyDescent="0.25">
      <c r="A856" s="10">
        <f t="shared" si="41"/>
        <v>855</v>
      </c>
      <c r="B856" s="10">
        <f t="shared" si="41"/>
        <v>1854</v>
      </c>
      <c r="F856" s="26"/>
      <c r="G856" s="26"/>
      <c r="H856" s="26"/>
      <c r="I856" s="26"/>
      <c r="J856" s="26"/>
      <c r="K856" s="26"/>
      <c r="L856" s="10" t="s">
        <v>58</v>
      </c>
      <c r="M856" s="26" t="s">
        <v>318</v>
      </c>
      <c r="N856" s="26"/>
      <c r="P856" s="26" t="s">
        <v>574</v>
      </c>
      <c r="Q856" s="26" t="s">
        <v>725</v>
      </c>
      <c r="U856" s="26" t="s">
        <v>587</v>
      </c>
      <c r="W856" s="27"/>
      <c r="AA856" s="26">
        <v>71102</v>
      </c>
      <c r="AD856" s="47"/>
      <c r="AG856" s="28" t="s">
        <v>932</v>
      </c>
    </row>
    <row r="857" spans="1:33" x14ac:dyDescent="0.25">
      <c r="A857" s="10">
        <f t="shared" si="41"/>
        <v>856</v>
      </c>
      <c r="B857" s="10">
        <f t="shared" si="41"/>
        <v>1855</v>
      </c>
      <c r="F857" s="26"/>
      <c r="G857" s="26"/>
      <c r="H857" s="26"/>
      <c r="I857" s="26"/>
      <c r="J857" s="26"/>
      <c r="K857" s="26"/>
      <c r="L857" s="10" t="s">
        <v>58</v>
      </c>
      <c r="M857" s="26" t="s">
        <v>318</v>
      </c>
      <c r="N857" s="26"/>
      <c r="P857" s="26" t="s">
        <v>574</v>
      </c>
      <c r="Q857" s="26" t="s">
        <v>721</v>
      </c>
      <c r="U857" s="26" t="s">
        <v>591</v>
      </c>
      <c r="W857" s="27"/>
      <c r="AA857" s="26">
        <v>71102</v>
      </c>
      <c r="AD857" s="47"/>
      <c r="AG857" s="28" t="s">
        <v>933</v>
      </c>
    </row>
    <row r="858" spans="1:33" x14ac:dyDescent="0.25">
      <c r="A858" s="10">
        <f t="shared" si="41"/>
        <v>857</v>
      </c>
      <c r="B858" s="10">
        <f t="shared" si="41"/>
        <v>1856</v>
      </c>
      <c r="F858" s="26"/>
      <c r="G858" s="26"/>
      <c r="H858" s="26"/>
      <c r="I858" s="26"/>
      <c r="J858" s="26"/>
      <c r="K858" s="26"/>
      <c r="L858" s="10" t="s">
        <v>58</v>
      </c>
      <c r="M858" s="26" t="s">
        <v>318</v>
      </c>
      <c r="N858" s="26"/>
      <c r="P858" s="26" t="s">
        <v>574</v>
      </c>
      <c r="Q858" s="26" t="s">
        <v>723</v>
      </c>
      <c r="U858" s="26" t="s">
        <v>591</v>
      </c>
      <c r="W858" s="27"/>
      <c r="AA858" s="26">
        <v>71102</v>
      </c>
      <c r="AD858" s="47"/>
      <c r="AG858" s="28" t="s">
        <v>934</v>
      </c>
    </row>
    <row r="859" spans="1:33" x14ac:dyDescent="0.25">
      <c r="A859" s="10">
        <f t="shared" si="41"/>
        <v>858</v>
      </c>
      <c r="B859" s="10">
        <f t="shared" si="41"/>
        <v>1857</v>
      </c>
      <c r="F859" s="26"/>
      <c r="G859" s="26"/>
      <c r="H859" s="26"/>
      <c r="I859" s="26"/>
      <c r="J859" s="26"/>
      <c r="K859" s="26"/>
      <c r="L859" s="10" t="s">
        <v>58</v>
      </c>
      <c r="M859" s="26" t="s">
        <v>318</v>
      </c>
      <c r="N859" s="26"/>
      <c r="P859" s="26" t="s">
        <v>574</v>
      </c>
      <c r="Q859" s="26" t="s">
        <v>725</v>
      </c>
      <c r="U859" s="26" t="s">
        <v>591</v>
      </c>
      <c r="W859" s="27"/>
      <c r="AA859" s="26">
        <v>71102</v>
      </c>
      <c r="AD859" s="47"/>
      <c r="AG859" s="28" t="s">
        <v>935</v>
      </c>
    </row>
    <row r="860" spans="1:33" x14ac:dyDescent="0.25">
      <c r="A860" s="10">
        <f t="shared" si="41"/>
        <v>859</v>
      </c>
      <c r="B860" s="10">
        <f t="shared" si="41"/>
        <v>1858</v>
      </c>
      <c r="F860" s="26"/>
      <c r="G860" s="26"/>
      <c r="H860" s="26"/>
      <c r="I860" s="26"/>
      <c r="J860" s="26"/>
      <c r="K860" s="26"/>
      <c r="L860" s="10" t="s">
        <v>58</v>
      </c>
      <c r="M860" s="26" t="s">
        <v>318</v>
      </c>
      <c r="N860" s="26"/>
      <c r="P860" s="26" t="s">
        <v>574</v>
      </c>
      <c r="Q860" s="26" t="s">
        <v>721</v>
      </c>
      <c r="U860" s="26" t="s">
        <v>595</v>
      </c>
      <c r="W860" s="27"/>
      <c r="AA860" s="26">
        <v>71102</v>
      </c>
      <c r="AD860" s="47"/>
      <c r="AG860" s="28" t="s">
        <v>936</v>
      </c>
    </row>
    <row r="861" spans="1:33" x14ac:dyDescent="0.25">
      <c r="A861" s="10">
        <f t="shared" si="41"/>
        <v>860</v>
      </c>
      <c r="B861" s="10">
        <f t="shared" si="41"/>
        <v>1859</v>
      </c>
      <c r="F861" s="26"/>
      <c r="G861" s="26"/>
      <c r="H861" s="26"/>
      <c r="I861" s="26"/>
      <c r="J861" s="26"/>
      <c r="K861" s="26"/>
      <c r="L861" s="10" t="s">
        <v>58</v>
      </c>
      <c r="M861" s="26" t="s">
        <v>318</v>
      </c>
      <c r="N861" s="26"/>
      <c r="P861" s="26" t="s">
        <v>574</v>
      </c>
      <c r="Q861" s="26" t="s">
        <v>723</v>
      </c>
      <c r="U861" s="26" t="s">
        <v>595</v>
      </c>
      <c r="W861" s="27"/>
      <c r="AA861" s="26">
        <v>71102</v>
      </c>
      <c r="AD861" s="47"/>
      <c r="AG861" s="28" t="s">
        <v>937</v>
      </c>
    </row>
    <row r="862" spans="1:33" x14ac:dyDescent="0.25">
      <c r="A862" s="10">
        <f t="shared" si="41"/>
        <v>861</v>
      </c>
      <c r="B862" s="10">
        <f t="shared" si="41"/>
        <v>1860</v>
      </c>
      <c r="F862" s="26"/>
      <c r="G862" s="26"/>
      <c r="H862" s="26"/>
      <c r="I862" s="26"/>
      <c r="J862" s="26"/>
      <c r="K862" s="26"/>
      <c r="L862" s="10" t="s">
        <v>58</v>
      </c>
      <c r="M862" s="26" t="s">
        <v>318</v>
      </c>
      <c r="N862" s="26"/>
      <c r="P862" s="26" t="s">
        <v>574</v>
      </c>
      <c r="Q862" s="26" t="s">
        <v>725</v>
      </c>
      <c r="U862" s="26" t="s">
        <v>595</v>
      </c>
      <c r="W862" s="27"/>
      <c r="AA862" s="26">
        <v>71102</v>
      </c>
      <c r="AD862" s="47"/>
      <c r="AG862" s="28" t="s">
        <v>938</v>
      </c>
    </row>
    <row r="863" spans="1:33" x14ac:dyDescent="0.25">
      <c r="A863" s="10">
        <f t="shared" si="41"/>
        <v>862</v>
      </c>
      <c r="B863" s="10">
        <f t="shared" si="41"/>
        <v>1861</v>
      </c>
      <c r="F863" s="26"/>
      <c r="G863" s="26"/>
      <c r="H863" s="26"/>
      <c r="I863" s="26"/>
      <c r="J863" s="26"/>
      <c r="K863" s="26"/>
      <c r="L863" s="10" t="s">
        <v>58</v>
      </c>
      <c r="M863" s="26" t="s">
        <v>318</v>
      </c>
      <c r="N863" s="26"/>
      <c r="P863" s="26" t="s">
        <v>574</v>
      </c>
      <c r="Q863" s="26" t="s">
        <v>721</v>
      </c>
      <c r="U863" s="26" t="s">
        <v>599</v>
      </c>
      <c r="W863" s="27"/>
      <c r="AA863" s="26">
        <v>71102</v>
      </c>
      <c r="AD863" s="47"/>
      <c r="AG863" s="28" t="s">
        <v>939</v>
      </c>
    </row>
    <row r="864" spans="1:33" x14ac:dyDescent="0.25">
      <c r="A864" s="10">
        <f t="shared" si="41"/>
        <v>863</v>
      </c>
      <c r="B864" s="10">
        <f t="shared" si="41"/>
        <v>1862</v>
      </c>
      <c r="F864" s="26"/>
      <c r="G864" s="26"/>
      <c r="H864" s="26"/>
      <c r="I864" s="26"/>
      <c r="J864" s="26"/>
      <c r="K864" s="26"/>
      <c r="L864" s="10" t="s">
        <v>58</v>
      </c>
      <c r="M864" s="26" t="s">
        <v>318</v>
      </c>
      <c r="N864" s="26"/>
      <c r="P864" s="26" t="s">
        <v>574</v>
      </c>
      <c r="Q864" s="26" t="s">
        <v>723</v>
      </c>
      <c r="U864" s="26" t="s">
        <v>599</v>
      </c>
      <c r="W864" s="27"/>
      <c r="AA864" s="26">
        <v>71102</v>
      </c>
      <c r="AD864" s="47"/>
      <c r="AG864" s="28" t="s">
        <v>940</v>
      </c>
    </row>
    <row r="865" spans="1:33" x14ac:dyDescent="0.25">
      <c r="A865" s="10">
        <f t="shared" si="41"/>
        <v>864</v>
      </c>
      <c r="B865" s="10">
        <f t="shared" si="41"/>
        <v>1863</v>
      </c>
      <c r="F865" s="26"/>
      <c r="G865" s="26"/>
      <c r="H865" s="26"/>
      <c r="I865" s="26"/>
      <c r="J865" s="26"/>
      <c r="K865" s="26"/>
      <c r="L865" s="10" t="s">
        <v>58</v>
      </c>
      <c r="M865" s="26" t="s">
        <v>318</v>
      </c>
      <c r="N865" s="26"/>
      <c r="P865" s="26" t="s">
        <v>574</v>
      </c>
      <c r="Q865" s="26" t="s">
        <v>725</v>
      </c>
      <c r="U865" s="26" t="s">
        <v>599</v>
      </c>
      <c r="W865" s="27"/>
      <c r="AA865" s="26">
        <v>71102</v>
      </c>
      <c r="AD865" s="47"/>
      <c r="AG865" s="28" t="s">
        <v>941</v>
      </c>
    </row>
    <row r="866" spans="1:33" x14ac:dyDescent="0.25">
      <c r="A866" s="10">
        <f t="shared" si="41"/>
        <v>865</v>
      </c>
      <c r="B866" s="10">
        <f t="shared" si="41"/>
        <v>1864</v>
      </c>
      <c r="F866" s="26"/>
      <c r="G866" s="26"/>
      <c r="H866" s="26"/>
      <c r="I866" s="26"/>
      <c r="J866" s="26"/>
      <c r="K866" s="26"/>
      <c r="L866" s="10" t="s">
        <v>58</v>
      </c>
      <c r="M866" s="26" t="s">
        <v>318</v>
      </c>
      <c r="N866" s="26"/>
      <c r="P866" s="26" t="s">
        <v>574</v>
      </c>
      <c r="Q866" s="26" t="s">
        <v>721</v>
      </c>
      <c r="U866" s="26" t="s">
        <v>603</v>
      </c>
      <c r="W866" s="27"/>
      <c r="AA866" s="26">
        <v>71102</v>
      </c>
      <c r="AD866" s="47"/>
      <c r="AG866" s="28" t="s">
        <v>942</v>
      </c>
    </row>
    <row r="867" spans="1:33" x14ac:dyDescent="0.25">
      <c r="A867" s="10">
        <f t="shared" si="41"/>
        <v>866</v>
      </c>
      <c r="B867" s="10">
        <f t="shared" si="41"/>
        <v>1865</v>
      </c>
      <c r="F867" s="26"/>
      <c r="G867" s="26"/>
      <c r="H867" s="26"/>
      <c r="I867" s="26"/>
      <c r="J867" s="26"/>
      <c r="K867" s="26"/>
      <c r="L867" s="10" t="s">
        <v>58</v>
      </c>
      <c r="M867" s="26" t="s">
        <v>318</v>
      </c>
      <c r="N867" s="26"/>
      <c r="P867" s="26" t="s">
        <v>574</v>
      </c>
      <c r="Q867" s="26" t="s">
        <v>723</v>
      </c>
      <c r="U867" s="26" t="s">
        <v>603</v>
      </c>
      <c r="W867" s="27"/>
      <c r="AA867" s="26">
        <v>71102</v>
      </c>
      <c r="AD867" s="47"/>
      <c r="AG867" s="28" t="s">
        <v>943</v>
      </c>
    </row>
    <row r="868" spans="1:33" x14ac:dyDescent="0.25">
      <c r="A868" s="10">
        <f t="shared" ref="A868:B883" si="42">A867+1</f>
        <v>867</v>
      </c>
      <c r="B868" s="10">
        <f t="shared" si="42"/>
        <v>1866</v>
      </c>
      <c r="F868" s="26"/>
      <c r="G868" s="26"/>
      <c r="H868" s="26"/>
      <c r="I868" s="26"/>
      <c r="J868" s="26"/>
      <c r="K868" s="26"/>
      <c r="L868" s="10" t="s">
        <v>58</v>
      </c>
      <c r="M868" s="26" t="s">
        <v>318</v>
      </c>
      <c r="N868" s="26"/>
      <c r="P868" s="26" t="s">
        <v>574</v>
      </c>
      <c r="Q868" s="26" t="s">
        <v>725</v>
      </c>
      <c r="U868" s="26" t="s">
        <v>603</v>
      </c>
      <c r="W868" s="27"/>
      <c r="AA868" s="26">
        <v>71102</v>
      </c>
      <c r="AD868" s="47"/>
      <c r="AG868" s="28" t="s">
        <v>944</v>
      </c>
    </row>
    <row r="869" spans="1:33" x14ac:dyDescent="0.25">
      <c r="A869" s="10">
        <f t="shared" si="42"/>
        <v>868</v>
      </c>
      <c r="B869" s="10">
        <f t="shared" si="42"/>
        <v>1867</v>
      </c>
      <c r="F869" s="26"/>
      <c r="G869" s="26"/>
      <c r="H869" s="26"/>
      <c r="I869" s="26"/>
      <c r="J869" s="26"/>
      <c r="K869" s="26"/>
      <c r="L869" s="10" t="s">
        <v>58</v>
      </c>
      <c r="M869" s="26" t="s">
        <v>318</v>
      </c>
      <c r="N869" s="26"/>
      <c r="P869" s="26" t="s">
        <v>574</v>
      </c>
      <c r="Q869" s="26" t="s">
        <v>721</v>
      </c>
      <c r="U869" s="26" t="s">
        <v>480</v>
      </c>
      <c r="W869" s="27"/>
      <c r="AA869" s="26">
        <v>71104</v>
      </c>
      <c r="AD869" s="47"/>
      <c r="AG869" s="28" t="s">
        <v>945</v>
      </c>
    </row>
    <row r="870" spans="1:33" x14ac:dyDescent="0.25">
      <c r="A870" s="10">
        <f t="shared" si="42"/>
        <v>869</v>
      </c>
      <c r="B870" s="10">
        <f t="shared" si="42"/>
        <v>1868</v>
      </c>
      <c r="F870" s="26"/>
      <c r="G870" s="26"/>
      <c r="H870" s="26"/>
      <c r="I870" s="26"/>
      <c r="J870" s="26"/>
      <c r="K870" s="26"/>
      <c r="L870" s="10" t="s">
        <v>58</v>
      </c>
      <c r="M870" s="26" t="s">
        <v>318</v>
      </c>
      <c r="N870" s="26"/>
      <c r="P870" s="26" t="s">
        <v>574</v>
      </c>
      <c r="Q870" s="26" t="s">
        <v>723</v>
      </c>
      <c r="U870" s="26" t="s">
        <v>480</v>
      </c>
      <c r="W870" s="27"/>
      <c r="AA870" s="26">
        <v>71104</v>
      </c>
      <c r="AD870" s="47"/>
      <c r="AG870" s="28" t="s">
        <v>946</v>
      </c>
    </row>
    <row r="871" spans="1:33" x14ac:dyDescent="0.25">
      <c r="A871" s="10">
        <f t="shared" si="42"/>
        <v>870</v>
      </c>
      <c r="B871" s="10">
        <f t="shared" si="42"/>
        <v>1869</v>
      </c>
      <c r="F871" s="26"/>
      <c r="G871" s="26"/>
      <c r="H871" s="26"/>
      <c r="I871" s="26"/>
      <c r="J871" s="26"/>
      <c r="K871" s="26"/>
      <c r="L871" s="10" t="s">
        <v>58</v>
      </c>
      <c r="M871" s="26" t="s">
        <v>318</v>
      </c>
      <c r="N871" s="26"/>
      <c r="P871" s="26" t="s">
        <v>574</v>
      </c>
      <c r="Q871" s="26" t="s">
        <v>725</v>
      </c>
      <c r="U871" s="26" t="s">
        <v>480</v>
      </c>
      <c r="W871" s="27"/>
      <c r="AA871" s="26">
        <v>71104</v>
      </c>
      <c r="AD871" s="47"/>
      <c r="AG871" s="28" t="s">
        <v>947</v>
      </c>
    </row>
    <row r="872" spans="1:33" x14ac:dyDescent="0.25">
      <c r="A872" s="10">
        <f t="shared" si="42"/>
        <v>871</v>
      </c>
      <c r="B872" s="10">
        <f t="shared" si="42"/>
        <v>1870</v>
      </c>
      <c r="F872" s="26"/>
      <c r="G872" s="26"/>
      <c r="H872" s="26"/>
      <c r="I872" s="26"/>
      <c r="J872" s="26"/>
      <c r="K872" s="26"/>
      <c r="L872" s="10" t="s">
        <v>58</v>
      </c>
      <c r="M872" s="26" t="s">
        <v>318</v>
      </c>
      <c r="N872" s="26"/>
      <c r="P872" s="26" t="s">
        <v>574</v>
      </c>
      <c r="Q872" s="26" t="s">
        <v>721</v>
      </c>
      <c r="U872" s="26" t="s">
        <v>610</v>
      </c>
      <c r="W872" s="27"/>
      <c r="AA872" s="26">
        <v>71105</v>
      </c>
      <c r="AD872" s="47"/>
      <c r="AG872" s="28" t="s">
        <v>948</v>
      </c>
    </row>
    <row r="873" spans="1:33" x14ac:dyDescent="0.25">
      <c r="A873" s="10">
        <f t="shared" si="42"/>
        <v>872</v>
      </c>
      <c r="B873" s="10">
        <f t="shared" si="42"/>
        <v>1871</v>
      </c>
      <c r="F873" s="26"/>
      <c r="G873" s="26"/>
      <c r="H873" s="26"/>
      <c r="I873" s="26"/>
      <c r="J873" s="26"/>
      <c r="K873" s="26"/>
      <c r="L873" s="10" t="s">
        <v>58</v>
      </c>
      <c r="M873" s="26" t="s">
        <v>318</v>
      </c>
      <c r="N873" s="26"/>
      <c r="P873" s="26" t="s">
        <v>574</v>
      </c>
      <c r="Q873" s="26" t="s">
        <v>723</v>
      </c>
      <c r="U873" s="26" t="s">
        <v>610</v>
      </c>
      <c r="W873" s="27"/>
      <c r="AA873" s="26">
        <v>71105</v>
      </c>
      <c r="AD873" s="47"/>
      <c r="AG873" s="28" t="s">
        <v>949</v>
      </c>
    </row>
    <row r="874" spans="1:33" x14ac:dyDescent="0.25">
      <c r="A874" s="10">
        <f t="shared" si="42"/>
        <v>873</v>
      </c>
      <c r="B874" s="10">
        <f t="shared" si="42"/>
        <v>1872</v>
      </c>
      <c r="F874" s="26"/>
      <c r="G874" s="26"/>
      <c r="H874" s="26"/>
      <c r="I874" s="26"/>
      <c r="J874" s="26"/>
      <c r="K874" s="26"/>
      <c r="L874" s="10" t="s">
        <v>58</v>
      </c>
      <c r="M874" s="26" t="s">
        <v>318</v>
      </c>
      <c r="N874" s="26"/>
      <c r="P874" s="26" t="s">
        <v>574</v>
      </c>
      <c r="Q874" s="26" t="s">
        <v>725</v>
      </c>
      <c r="U874" s="26" t="s">
        <v>610</v>
      </c>
      <c r="W874" s="27"/>
      <c r="AA874" s="26">
        <v>71105</v>
      </c>
      <c r="AD874" s="47"/>
      <c r="AG874" s="28" t="s">
        <v>950</v>
      </c>
    </row>
    <row r="875" spans="1:33" x14ac:dyDescent="0.25">
      <c r="A875" s="10">
        <f t="shared" si="42"/>
        <v>874</v>
      </c>
      <c r="B875" s="10">
        <f t="shared" si="42"/>
        <v>1873</v>
      </c>
      <c r="F875" s="26"/>
      <c r="G875" s="26"/>
      <c r="H875" s="26"/>
      <c r="I875" s="26"/>
      <c r="J875" s="26"/>
      <c r="K875" s="26"/>
      <c r="L875" s="10" t="s">
        <v>58</v>
      </c>
      <c r="M875" s="26" t="s">
        <v>318</v>
      </c>
      <c r="N875" s="26"/>
      <c r="P875" s="26" t="s">
        <v>574</v>
      </c>
      <c r="Q875" s="26" t="s">
        <v>721</v>
      </c>
      <c r="U875" s="26" t="s">
        <v>484</v>
      </c>
      <c r="W875" s="27"/>
      <c r="AA875" s="26">
        <v>71105</v>
      </c>
      <c r="AD875" s="47"/>
      <c r="AG875" s="28" t="s">
        <v>951</v>
      </c>
    </row>
    <row r="876" spans="1:33" x14ac:dyDescent="0.25">
      <c r="A876" s="10">
        <f t="shared" si="42"/>
        <v>875</v>
      </c>
      <c r="B876" s="10">
        <f t="shared" si="42"/>
        <v>1874</v>
      </c>
      <c r="F876" s="26"/>
      <c r="G876" s="26"/>
      <c r="H876" s="26"/>
      <c r="I876" s="26"/>
      <c r="J876" s="26"/>
      <c r="K876" s="26"/>
      <c r="L876" s="10" t="s">
        <v>58</v>
      </c>
      <c r="M876" s="26" t="s">
        <v>318</v>
      </c>
      <c r="N876" s="26"/>
      <c r="P876" s="26" t="s">
        <v>574</v>
      </c>
      <c r="Q876" s="26" t="s">
        <v>723</v>
      </c>
      <c r="U876" s="26" t="s">
        <v>484</v>
      </c>
      <c r="W876" s="27"/>
      <c r="AA876" s="26">
        <v>71105</v>
      </c>
      <c r="AD876" s="47"/>
      <c r="AG876" s="28" t="s">
        <v>952</v>
      </c>
    </row>
    <row r="877" spans="1:33" x14ac:dyDescent="0.25">
      <c r="A877" s="10">
        <f t="shared" si="42"/>
        <v>876</v>
      </c>
      <c r="B877" s="10">
        <f t="shared" si="42"/>
        <v>1875</v>
      </c>
      <c r="F877" s="26"/>
      <c r="G877" s="26"/>
      <c r="H877" s="26"/>
      <c r="I877" s="26"/>
      <c r="J877" s="26"/>
      <c r="K877" s="26"/>
      <c r="L877" s="10" t="s">
        <v>58</v>
      </c>
      <c r="M877" s="26" t="s">
        <v>318</v>
      </c>
      <c r="N877" s="26"/>
      <c r="P877" s="26" t="s">
        <v>574</v>
      </c>
      <c r="Q877" s="26" t="s">
        <v>725</v>
      </c>
      <c r="U877" s="26" t="s">
        <v>484</v>
      </c>
      <c r="W877" s="27"/>
      <c r="AA877" s="26">
        <v>71105</v>
      </c>
      <c r="AD877" s="47"/>
      <c r="AG877" s="28" t="s">
        <v>953</v>
      </c>
    </row>
    <row r="878" spans="1:33" x14ac:dyDescent="0.25">
      <c r="A878" s="10">
        <f t="shared" si="42"/>
        <v>877</v>
      </c>
      <c r="B878" s="10">
        <f t="shared" si="42"/>
        <v>1876</v>
      </c>
      <c r="F878" s="26"/>
      <c r="G878" s="26"/>
      <c r="H878" s="26"/>
      <c r="I878" s="26"/>
      <c r="J878" s="26"/>
      <c r="K878" s="26"/>
      <c r="L878" s="10" t="s">
        <v>58</v>
      </c>
      <c r="M878" s="26" t="s">
        <v>318</v>
      </c>
      <c r="N878" s="26"/>
      <c r="P878" s="26" t="s">
        <v>574</v>
      </c>
      <c r="Q878" s="26" t="s">
        <v>721</v>
      </c>
      <c r="U878" s="26" t="s">
        <v>617</v>
      </c>
      <c r="W878" s="27"/>
      <c r="AA878" s="26">
        <v>71105</v>
      </c>
      <c r="AD878" s="47"/>
      <c r="AG878" s="28" t="s">
        <v>954</v>
      </c>
    </row>
    <row r="879" spans="1:33" x14ac:dyDescent="0.25">
      <c r="A879" s="10">
        <f t="shared" si="42"/>
        <v>878</v>
      </c>
      <c r="B879" s="10">
        <f t="shared" si="42"/>
        <v>1877</v>
      </c>
      <c r="F879" s="26"/>
      <c r="G879" s="26"/>
      <c r="H879" s="26"/>
      <c r="I879" s="26"/>
      <c r="J879" s="26"/>
      <c r="K879" s="26"/>
      <c r="L879" s="10" t="s">
        <v>58</v>
      </c>
      <c r="M879" s="26" t="s">
        <v>318</v>
      </c>
      <c r="N879" s="26"/>
      <c r="P879" s="26" t="s">
        <v>574</v>
      </c>
      <c r="Q879" s="26" t="s">
        <v>723</v>
      </c>
      <c r="U879" s="26" t="s">
        <v>617</v>
      </c>
      <c r="W879" s="27"/>
      <c r="AA879" s="26">
        <v>71105</v>
      </c>
      <c r="AD879" s="47"/>
      <c r="AG879" s="28" t="s">
        <v>955</v>
      </c>
    </row>
    <row r="880" spans="1:33" x14ac:dyDescent="0.25">
      <c r="A880" s="10">
        <f t="shared" si="42"/>
        <v>879</v>
      </c>
      <c r="B880" s="10">
        <f t="shared" si="42"/>
        <v>1878</v>
      </c>
      <c r="F880" s="26"/>
      <c r="G880" s="26"/>
      <c r="H880" s="26"/>
      <c r="I880" s="26"/>
      <c r="J880" s="26"/>
      <c r="K880" s="26"/>
      <c r="L880" s="10" t="s">
        <v>58</v>
      </c>
      <c r="M880" s="26" t="s">
        <v>318</v>
      </c>
      <c r="N880" s="26"/>
      <c r="P880" s="26" t="s">
        <v>574</v>
      </c>
      <c r="Q880" s="26" t="s">
        <v>725</v>
      </c>
      <c r="U880" s="26" t="s">
        <v>617</v>
      </c>
      <c r="W880" s="27"/>
      <c r="AA880" s="26">
        <v>71105</v>
      </c>
      <c r="AD880" s="47"/>
      <c r="AG880" s="28" t="s">
        <v>956</v>
      </c>
    </row>
    <row r="881" spans="1:33" x14ac:dyDescent="0.25">
      <c r="A881" s="10">
        <f t="shared" si="42"/>
        <v>880</v>
      </c>
      <c r="B881" s="10">
        <f t="shared" si="42"/>
        <v>1879</v>
      </c>
      <c r="F881" s="26"/>
      <c r="G881" s="26"/>
      <c r="H881" s="26"/>
      <c r="I881" s="26"/>
      <c r="J881" s="26"/>
      <c r="K881" s="26"/>
      <c r="L881" s="10" t="s">
        <v>58</v>
      </c>
      <c r="M881" s="26" t="s">
        <v>318</v>
      </c>
      <c r="N881" s="26"/>
      <c r="P881" s="26" t="s">
        <v>574</v>
      </c>
      <c r="Q881" s="26" t="s">
        <v>721</v>
      </c>
      <c r="U881" s="26" t="s">
        <v>488</v>
      </c>
      <c r="W881" s="27"/>
      <c r="AA881" s="26">
        <v>71106</v>
      </c>
      <c r="AD881" s="47"/>
      <c r="AG881" s="28" t="s">
        <v>957</v>
      </c>
    </row>
    <row r="882" spans="1:33" x14ac:dyDescent="0.25">
      <c r="A882" s="10">
        <f t="shared" si="42"/>
        <v>881</v>
      </c>
      <c r="B882" s="10">
        <f t="shared" si="42"/>
        <v>1880</v>
      </c>
      <c r="F882" s="26"/>
      <c r="G882" s="26"/>
      <c r="H882" s="26"/>
      <c r="I882" s="26"/>
      <c r="J882" s="26"/>
      <c r="K882" s="26"/>
      <c r="L882" s="10" t="s">
        <v>58</v>
      </c>
      <c r="M882" s="26" t="s">
        <v>318</v>
      </c>
      <c r="N882" s="26"/>
      <c r="P882" s="26" t="s">
        <v>574</v>
      </c>
      <c r="Q882" s="26" t="s">
        <v>723</v>
      </c>
      <c r="U882" s="26" t="s">
        <v>488</v>
      </c>
      <c r="W882" s="27"/>
      <c r="AA882" s="26">
        <v>71106</v>
      </c>
      <c r="AD882" s="47"/>
      <c r="AG882" s="28" t="s">
        <v>958</v>
      </c>
    </row>
    <row r="883" spans="1:33" x14ac:dyDescent="0.25">
      <c r="A883" s="10">
        <f t="shared" si="42"/>
        <v>882</v>
      </c>
      <c r="B883" s="10">
        <f t="shared" si="42"/>
        <v>1881</v>
      </c>
      <c r="F883" s="26"/>
      <c r="G883" s="26"/>
      <c r="H883" s="26"/>
      <c r="I883" s="26"/>
      <c r="J883" s="26"/>
      <c r="K883" s="26"/>
      <c r="L883" s="10" t="s">
        <v>58</v>
      </c>
      <c r="M883" s="26" t="s">
        <v>318</v>
      </c>
      <c r="N883" s="26"/>
      <c r="P883" s="26" t="s">
        <v>574</v>
      </c>
      <c r="Q883" s="26" t="s">
        <v>725</v>
      </c>
      <c r="U883" s="26" t="s">
        <v>488</v>
      </c>
      <c r="W883" s="27"/>
      <c r="AA883" s="26">
        <v>71106</v>
      </c>
      <c r="AD883" s="47"/>
      <c r="AG883" s="28" t="s">
        <v>959</v>
      </c>
    </row>
    <row r="884" spans="1:33" x14ac:dyDescent="0.25">
      <c r="A884" s="10">
        <f t="shared" ref="A884:B899" si="43">A883+1</f>
        <v>883</v>
      </c>
      <c r="B884" s="10">
        <f t="shared" si="43"/>
        <v>1882</v>
      </c>
      <c r="F884" s="26"/>
      <c r="G884" s="26"/>
      <c r="H884" s="26"/>
      <c r="I884" s="26"/>
      <c r="J884" s="26"/>
      <c r="K884" s="26"/>
      <c r="L884" s="10" t="s">
        <v>58</v>
      </c>
      <c r="M884" s="26" t="s">
        <v>318</v>
      </c>
      <c r="N884" s="26"/>
      <c r="P884" s="26" t="s">
        <v>574</v>
      </c>
      <c r="Q884" s="26" t="s">
        <v>721</v>
      </c>
      <c r="U884" s="26" t="s">
        <v>624</v>
      </c>
      <c r="W884" s="27"/>
      <c r="AA884" s="26">
        <v>71107</v>
      </c>
      <c r="AD884" s="47"/>
      <c r="AG884" s="28" t="s">
        <v>960</v>
      </c>
    </row>
    <row r="885" spans="1:33" x14ac:dyDescent="0.25">
      <c r="A885" s="10">
        <f t="shared" si="43"/>
        <v>884</v>
      </c>
      <c r="B885" s="10">
        <f t="shared" si="43"/>
        <v>1883</v>
      </c>
      <c r="F885" s="26"/>
      <c r="G885" s="26"/>
      <c r="H885" s="26"/>
      <c r="I885" s="26"/>
      <c r="J885" s="26"/>
      <c r="K885" s="26"/>
      <c r="L885" s="10" t="s">
        <v>58</v>
      </c>
      <c r="M885" s="26" t="s">
        <v>318</v>
      </c>
      <c r="N885" s="26"/>
      <c r="P885" s="26" t="s">
        <v>574</v>
      </c>
      <c r="Q885" s="26" t="s">
        <v>723</v>
      </c>
      <c r="U885" s="26" t="s">
        <v>624</v>
      </c>
      <c r="W885" s="27"/>
      <c r="AA885" s="26">
        <v>71107</v>
      </c>
      <c r="AD885" s="47"/>
      <c r="AG885" s="28" t="s">
        <v>961</v>
      </c>
    </row>
    <row r="886" spans="1:33" x14ac:dyDescent="0.25">
      <c r="A886" s="10">
        <f t="shared" si="43"/>
        <v>885</v>
      </c>
      <c r="B886" s="10">
        <f t="shared" si="43"/>
        <v>1884</v>
      </c>
      <c r="F886" s="26"/>
      <c r="G886" s="26"/>
      <c r="H886" s="26"/>
      <c r="I886" s="26"/>
      <c r="J886" s="26"/>
      <c r="K886" s="26"/>
      <c r="L886" s="10" t="s">
        <v>58</v>
      </c>
      <c r="M886" s="26" t="s">
        <v>318</v>
      </c>
      <c r="N886" s="26"/>
      <c r="P886" s="26" t="s">
        <v>574</v>
      </c>
      <c r="Q886" s="26" t="s">
        <v>725</v>
      </c>
      <c r="U886" s="26" t="s">
        <v>624</v>
      </c>
      <c r="W886" s="27"/>
      <c r="AA886" s="26">
        <v>71107</v>
      </c>
      <c r="AD886" s="47"/>
      <c r="AG886" s="28" t="s">
        <v>962</v>
      </c>
    </row>
    <row r="887" spans="1:33" x14ac:dyDescent="0.25">
      <c r="A887" s="10">
        <f t="shared" si="43"/>
        <v>886</v>
      </c>
      <c r="B887" s="10">
        <f t="shared" si="43"/>
        <v>1885</v>
      </c>
      <c r="F887" s="26"/>
      <c r="G887" s="26"/>
      <c r="H887" s="26"/>
      <c r="I887" s="26"/>
      <c r="J887" s="26"/>
      <c r="K887" s="26"/>
      <c r="L887" s="10" t="s">
        <v>58</v>
      </c>
      <c r="M887" s="26" t="s">
        <v>318</v>
      </c>
      <c r="N887" s="26"/>
      <c r="P887" s="26" t="s">
        <v>574</v>
      </c>
      <c r="Q887" s="26" t="s">
        <v>721</v>
      </c>
      <c r="U887" s="26" t="s">
        <v>492</v>
      </c>
      <c r="W887" s="27"/>
      <c r="AA887" s="26">
        <v>71107</v>
      </c>
      <c r="AD887" s="47"/>
      <c r="AG887" s="28" t="s">
        <v>963</v>
      </c>
    </row>
    <row r="888" spans="1:33" x14ac:dyDescent="0.25">
      <c r="A888" s="10">
        <f t="shared" si="43"/>
        <v>887</v>
      </c>
      <c r="B888" s="10">
        <f t="shared" si="43"/>
        <v>1886</v>
      </c>
      <c r="F888" s="26"/>
      <c r="G888" s="26"/>
      <c r="H888" s="26"/>
      <c r="I888" s="26"/>
      <c r="J888" s="26"/>
      <c r="K888" s="26"/>
      <c r="L888" s="10" t="s">
        <v>58</v>
      </c>
      <c r="M888" s="26" t="s">
        <v>318</v>
      </c>
      <c r="N888" s="26"/>
      <c r="P888" s="26" t="s">
        <v>574</v>
      </c>
      <c r="Q888" s="26" t="s">
        <v>723</v>
      </c>
      <c r="U888" s="26" t="s">
        <v>492</v>
      </c>
      <c r="W888" s="27"/>
      <c r="AA888" s="26">
        <v>71107</v>
      </c>
      <c r="AD888" s="47"/>
      <c r="AG888" s="28" t="s">
        <v>964</v>
      </c>
    </row>
    <row r="889" spans="1:33" x14ac:dyDescent="0.25">
      <c r="A889" s="10">
        <f t="shared" si="43"/>
        <v>888</v>
      </c>
      <c r="B889" s="10">
        <f t="shared" si="43"/>
        <v>1887</v>
      </c>
      <c r="F889" s="26"/>
      <c r="G889" s="26"/>
      <c r="H889" s="26"/>
      <c r="I889" s="26"/>
      <c r="J889" s="26"/>
      <c r="K889" s="26"/>
      <c r="L889" s="10" t="s">
        <v>58</v>
      </c>
      <c r="M889" s="26" t="s">
        <v>318</v>
      </c>
      <c r="N889" s="26"/>
      <c r="P889" s="26" t="s">
        <v>574</v>
      </c>
      <c r="Q889" s="26" t="s">
        <v>725</v>
      </c>
      <c r="U889" s="26" t="s">
        <v>492</v>
      </c>
      <c r="W889" s="27"/>
      <c r="AA889" s="26">
        <v>71107</v>
      </c>
      <c r="AD889" s="47"/>
      <c r="AG889" s="28" t="s">
        <v>965</v>
      </c>
    </row>
    <row r="890" spans="1:33" x14ac:dyDescent="0.25">
      <c r="A890" s="10">
        <f t="shared" si="43"/>
        <v>889</v>
      </c>
      <c r="B890" s="10">
        <f t="shared" si="43"/>
        <v>1888</v>
      </c>
      <c r="F890" s="26"/>
      <c r="G890" s="26"/>
      <c r="H890" s="26"/>
      <c r="I890" s="26"/>
      <c r="J890" s="26"/>
      <c r="K890" s="26"/>
      <c r="L890" s="10" t="s">
        <v>58</v>
      </c>
      <c r="M890" s="26" t="s">
        <v>318</v>
      </c>
      <c r="N890" s="26"/>
      <c r="P890" s="26" t="s">
        <v>574</v>
      </c>
      <c r="Q890" s="26" t="s">
        <v>721</v>
      </c>
      <c r="U890" s="26" t="s">
        <v>496</v>
      </c>
      <c r="W890" s="27"/>
      <c r="AA890" s="26">
        <v>71108</v>
      </c>
      <c r="AD890" s="47"/>
      <c r="AG890" s="28" t="s">
        <v>966</v>
      </c>
    </row>
    <row r="891" spans="1:33" x14ac:dyDescent="0.25">
      <c r="A891" s="10">
        <f t="shared" si="43"/>
        <v>890</v>
      </c>
      <c r="B891" s="10">
        <f t="shared" si="43"/>
        <v>1889</v>
      </c>
      <c r="F891" s="26"/>
      <c r="G891" s="26"/>
      <c r="H891" s="26"/>
      <c r="I891" s="26"/>
      <c r="J891" s="26"/>
      <c r="K891" s="26"/>
      <c r="L891" s="10" t="s">
        <v>58</v>
      </c>
      <c r="M891" s="26" t="s">
        <v>318</v>
      </c>
      <c r="N891" s="26"/>
      <c r="P891" s="26" t="s">
        <v>574</v>
      </c>
      <c r="Q891" s="26" t="s">
        <v>723</v>
      </c>
      <c r="U891" s="26" t="s">
        <v>496</v>
      </c>
      <c r="W891" s="27"/>
      <c r="AA891" s="26">
        <v>71108</v>
      </c>
      <c r="AD891" s="47"/>
      <c r="AG891" s="28" t="s">
        <v>967</v>
      </c>
    </row>
    <row r="892" spans="1:33" x14ac:dyDescent="0.25">
      <c r="A892" s="10">
        <f t="shared" si="43"/>
        <v>891</v>
      </c>
      <c r="B892" s="10">
        <f t="shared" si="43"/>
        <v>1890</v>
      </c>
      <c r="F892" s="26"/>
      <c r="G892" s="26"/>
      <c r="H892" s="26"/>
      <c r="I892" s="26"/>
      <c r="J892" s="26"/>
      <c r="K892" s="26"/>
      <c r="L892" s="10" t="s">
        <v>58</v>
      </c>
      <c r="M892" s="26" t="s">
        <v>318</v>
      </c>
      <c r="N892" s="26"/>
      <c r="P892" s="26" t="s">
        <v>574</v>
      </c>
      <c r="Q892" s="26" t="s">
        <v>725</v>
      </c>
      <c r="U892" s="26" t="s">
        <v>496</v>
      </c>
      <c r="W892" s="27"/>
      <c r="AA892" s="26">
        <v>71108</v>
      </c>
      <c r="AD892" s="47"/>
      <c r="AG892" s="28" t="s">
        <v>968</v>
      </c>
    </row>
    <row r="893" spans="1:33" x14ac:dyDescent="0.25">
      <c r="A893" s="10">
        <f t="shared" si="43"/>
        <v>892</v>
      </c>
      <c r="B893" s="10">
        <f t="shared" si="43"/>
        <v>1891</v>
      </c>
      <c r="F893" s="26"/>
      <c r="G893" s="26"/>
      <c r="H893" s="26"/>
      <c r="I893" s="26"/>
      <c r="J893" s="26"/>
      <c r="K893" s="26"/>
      <c r="L893" s="10" t="s">
        <v>58</v>
      </c>
      <c r="M893" s="26" t="s">
        <v>318</v>
      </c>
      <c r="N893" s="26"/>
      <c r="P893" s="26" t="s">
        <v>574</v>
      </c>
      <c r="Q893" s="26" t="s">
        <v>721</v>
      </c>
      <c r="U893" s="26" t="s">
        <v>500</v>
      </c>
      <c r="W893" s="27"/>
      <c r="AA893" s="26">
        <v>71109</v>
      </c>
      <c r="AD893" s="47"/>
      <c r="AG893" s="28" t="s">
        <v>969</v>
      </c>
    </row>
    <row r="894" spans="1:33" x14ac:dyDescent="0.25">
      <c r="A894" s="10">
        <f t="shared" si="43"/>
        <v>893</v>
      </c>
      <c r="B894" s="10">
        <f t="shared" si="43"/>
        <v>1892</v>
      </c>
      <c r="F894" s="26"/>
      <c r="G894" s="26"/>
      <c r="H894" s="26"/>
      <c r="I894" s="26"/>
      <c r="J894" s="26"/>
      <c r="K894" s="26"/>
      <c r="L894" s="10" t="s">
        <v>58</v>
      </c>
      <c r="M894" s="26" t="s">
        <v>318</v>
      </c>
      <c r="N894" s="26"/>
      <c r="P894" s="26" t="s">
        <v>574</v>
      </c>
      <c r="Q894" s="26" t="s">
        <v>723</v>
      </c>
      <c r="U894" s="26" t="s">
        <v>500</v>
      </c>
      <c r="W894" s="27"/>
      <c r="AA894" s="26">
        <v>71109</v>
      </c>
      <c r="AD894" s="47"/>
      <c r="AG894" s="28" t="s">
        <v>970</v>
      </c>
    </row>
    <row r="895" spans="1:33" x14ac:dyDescent="0.25">
      <c r="A895" s="10">
        <f t="shared" si="43"/>
        <v>894</v>
      </c>
      <c r="B895" s="10">
        <f t="shared" si="43"/>
        <v>1893</v>
      </c>
      <c r="F895" s="26"/>
      <c r="G895" s="26"/>
      <c r="H895" s="26"/>
      <c r="I895" s="26"/>
      <c r="J895" s="26"/>
      <c r="K895" s="26"/>
      <c r="L895" s="10" t="s">
        <v>58</v>
      </c>
      <c r="M895" s="26" t="s">
        <v>318</v>
      </c>
      <c r="N895" s="26"/>
      <c r="P895" s="26" t="s">
        <v>574</v>
      </c>
      <c r="Q895" s="26" t="s">
        <v>725</v>
      </c>
      <c r="U895" s="26" t="s">
        <v>500</v>
      </c>
      <c r="W895" s="27"/>
      <c r="AA895" s="26">
        <v>71109</v>
      </c>
      <c r="AD895" s="47"/>
      <c r="AG895" s="28" t="s">
        <v>971</v>
      </c>
    </row>
    <row r="896" spans="1:33" x14ac:dyDescent="0.25">
      <c r="A896" s="10">
        <f t="shared" si="43"/>
        <v>895</v>
      </c>
      <c r="B896" s="10">
        <f t="shared" si="43"/>
        <v>1894</v>
      </c>
      <c r="F896" s="26"/>
      <c r="G896" s="26"/>
      <c r="H896" s="26"/>
      <c r="I896" s="26"/>
      <c r="J896" s="26"/>
      <c r="K896" s="26"/>
      <c r="L896" s="10" t="s">
        <v>58</v>
      </c>
      <c r="M896" s="26" t="s">
        <v>318</v>
      </c>
      <c r="N896" s="26"/>
      <c r="P896" s="26" t="s">
        <v>637</v>
      </c>
      <c r="Q896" s="26" t="s">
        <v>721</v>
      </c>
      <c r="U896" s="26" t="s">
        <v>439</v>
      </c>
      <c r="W896" s="27"/>
      <c r="AA896" s="26">
        <v>71002</v>
      </c>
      <c r="AD896" s="47"/>
      <c r="AG896" s="28" t="s">
        <v>972</v>
      </c>
    </row>
    <row r="897" spans="1:33" x14ac:dyDescent="0.25">
      <c r="A897" s="10">
        <f t="shared" si="43"/>
        <v>896</v>
      </c>
      <c r="B897" s="10">
        <f t="shared" si="43"/>
        <v>1895</v>
      </c>
      <c r="F897" s="26"/>
      <c r="G897" s="26"/>
      <c r="H897" s="26"/>
      <c r="I897" s="26"/>
      <c r="J897" s="26"/>
      <c r="K897" s="26"/>
      <c r="L897" s="10" t="s">
        <v>58</v>
      </c>
      <c r="M897" s="26" t="s">
        <v>318</v>
      </c>
      <c r="N897" s="26"/>
      <c r="P897" s="26" t="s">
        <v>637</v>
      </c>
      <c r="Q897" s="26" t="s">
        <v>723</v>
      </c>
      <c r="U897" s="26" t="s">
        <v>439</v>
      </c>
      <c r="W897" s="27"/>
      <c r="AA897" s="26">
        <v>71002</v>
      </c>
      <c r="AD897" s="47"/>
      <c r="AG897" s="28" t="s">
        <v>973</v>
      </c>
    </row>
    <row r="898" spans="1:33" x14ac:dyDescent="0.25">
      <c r="A898" s="10">
        <f t="shared" si="43"/>
        <v>897</v>
      </c>
      <c r="B898" s="10">
        <f t="shared" si="43"/>
        <v>1896</v>
      </c>
      <c r="F898" s="26"/>
      <c r="G898" s="26"/>
      <c r="H898" s="26"/>
      <c r="I898" s="26"/>
      <c r="J898" s="26"/>
      <c r="K898" s="26"/>
      <c r="L898" s="10" t="s">
        <v>58</v>
      </c>
      <c r="M898" s="26" t="s">
        <v>318</v>
      </c>
      <c r="N898" s="26"/>
      <c r="P898" s="26" t="s">
        <v>637</v>
      </c>
      <c r="Q898" s="26" t="s">
        <v>725</v>
      </c>
      <c r="U898" s="26" t="s">
        <v>439</v>
      </c>
      <c r="W898" s="27"/>
      <c r="AA898" s="26">
        <v>71002</v>
      </c>
      <c r="AD898" s="47"/>
      <c r="AG898" s="28" t="s">
        <v>974</v>
      </c>
    </row>
    <row r="899" spans="1:33" x14ac:dyDescent="0.25">
      <c r="A899" s="10">
        <f t="shared" si="43"/>
        <v>898</v>
      </c>
      <c r="B899" s="10">
        <f t="shared" si="43"/>
        <v>1897</v>
      </c>
      <c r="F899" s="26"/>
      <c r="G899" s="26"/>
      <c r="H899" s="26"/>
      <c r="I899" s="26"/>
      <c r="J899" s="26"/>
      <c r="K899" s="26"/>
      <c r="L899" s="10" t="s">
        <v>58</v>
      </c>
      <c r="M899" s="26" t="s">
        <v>318</v>
      </c>
      <c r="N899" s="26"/>
      <c r="P899" s="26" t="s">
        <v>637</v>
      </c>
      <c r="Q899" s="26" t="s">
        <v>721</v>
      </c>
      <c r="U899" s="26" t="s">
        <v>641</v>
      </c>
      <c r="W899" s="27"/>
      <c r="AA899" s="26">
        <v>71002</v>
      </c>
      <c r="AD899" s="47"/>
      <c r="AG899" s="28" t="s">
        <v>975</v>
      </c>
    </row>
    <row r="900" spans="1:33" x14ac:dyDescent="0.25">
      <c r="A900" s="10">
        <f t="shared" ref="A900:B915" si="44">A899+1</f>
        <v>899</v>
      </c>
      <c r="B900" s="10">
        <f t="shared" si="44"/>
        <v>1898</v>
      </c>
      <c r="F900" s="26"/>
      <c r="G900" s="26"/>
      <c r="H900" s="26"/>
      <c r="I900" s="26"/>
      <c r="J900" s="26"/>
      <c r="K900" s="26"/>
      <c r="L900" s="10" t="s">
        <v>58</v>
      </c>
      <c r="M900" s="26" t="s">
        <v>318</v>
      </c>
      <c r="N900" s="26"/>
      <c r="P900" s="26" t="s">
        <v>637</v>
      </c>
      <c r="Q900" s="26" t="s">
        <v>723</v>
      </c>
      <c r="U900" s="26" t="s">
        <v>641</v>
      </c>
      <c r="W900" s="27"/>
      <c r="AA900" s="26">
        <v>71002</v>
      </c>
      <c r="AD900" s="47"/>
      <c r="AG900" s="28" t="s">
        <v>976</v>
      </c>
    </row>
    <row r="901" spans="1:33" x14ac:dyDescent="0.25">
      <c r="A901" s="10">
        <f t="shared" si="44"/>
        <v>900</v>
      </c>
      <c r="B901" s="10">
        <f t="shared" si="44"/>
        <v>1899</v>
      </c>
      <c r="F901" s="26"/>
      <c r="G901" s="26"/>
      <c r="H901" s="26"/>
      <c r="I901" s="26"/>
      <c r="J901" s="26"/>
      <c r="K901" s="26"/>
      <c r="L901" s="10" t="s">
        <v>58</v>
      </c>
      <c r="M901" s="26" t="s">
        <v>318</v>
      </c>
      <c r="N901" s="26"/>
      <c r="P901" s="26" t="s">
        <v>637</v>
      </c>
      <c r="Q901" s="26" t="s">
        <v>725</v>
      </c>
      <c r="U901" s="26" t="s">
        <v>641</v>
      </c>
      <c r="W901" s="27"/>
      <c r="AA901" s="26">
        <v>71002</v>
      </c>
      <c r="AD901" s="47"/>
      <c r="AG901" s="28" t="s">
        <v>977</v>
      </c>
    </row>
    <row r="902" spans="1:33" x14ac:dyDescent="0.25">
      <c r="A902" s="10">
        <f t="shared" si="44"/>
        <v>901</v>
      </c>
      <c r="B902" s="10">
        <f t="shared" si="44"/>
        <v>1900</v>
      </c>
      <c r="F902" s="26"/>
      <c r="G902" s="26"/>
      <c r="H902" s="26"/>
      <c r="I902" s="26"/>
      <c r="J902" s="26"/>
      <c r="K902" s="26"/>
      <c r="L902" s="10" t="s">
        <v>58</v>
      </c>
      <c r="M902" s="26" t="s">
        <v>318</v>
      </c>
      <c r="N902" s="26"/>
      <c r="P902" s="26" t="s">
        <v>637</v>
      </c>
      <c r="Q902" s="26" t="s">
        <v>721</v>
      </c>
      <c r="U902" s="26" t="s">
        <v>645</v>
      </c>
      <c r="W902" s="27"/>
      <c r="AA902" s="26">
        <v>71002</v>
      </c>
      <c r="AD902" s="47"/>
      <c r="AG902" s="28" t="s">
        <v>978</v>
      </c>
    </row>
    <row r="903" spans="1:33" x14ac:dyDescent="0.25">
      <c r="A903" s="10">
        <f t="shared" si="44"/>
        <v>902</v>
      </c>
      <c r="B903" s="10">
        <f t="shared" si="44"/>
        <v>1901</v>
      </c>
      <c r="F903" s="26"/>
      <c r="G903" s="26"/>
      <c r="H903" s="26"/>
      <c r="I903" s="26"/>
      <c r="J903" s="26"/>
      <c r="K903" s="26"/>
      <c r="L903" s="10" t="s">
        <v>58</v>
      </c>
      <c r="M903" s="26" t="s">
        <v>318</v>
      </c>
      <c r="N903" s="26"/>
      <c r="P903" s="26" t="s">
        <v>637</v>
      </c>
      <c r="Q903" s="26" t="s">
        <v>723</v>
      </c>
      <c r="U903" s="26" t="s">
        <v>645</v>
      </c>
      <c r="W903" s="27"/>
      <c r="AA903" s="26">
        <v>71002</v>
      </c>
      <c r="AD903" s="47"/>
      <c r="AG903" s="28" t="s">
        <v>979</v>
      </c>
    </row>
    <row r="904" spans="1:33" x14ac:dyDescent="0.25">
      <c r="A904" s="10">
        <f t="shared" si="44"/>
        <v>903</v>
      </c>
      <c r="B904" s="10">
        <f t="shared" si="44"/>
        <v>1902</v>
      </c>
      <c r="F904" s="26"/>
      <c r="G904" s="26"/>
      <c r="H904" s="26"/>
      <c r="I904" s="26"/>
      <c r="J904" s="26"/>
      <c r="K904" s="26"/>
      <c r="L904" s="10" t="s">
        <v>58</v>
      </c>
      <c r="M904" s="26" t="s">
        <v>318</v>
      </c>
      <c r="N904" s="26"/>
      <c r="P904" s="26" t="s">
        <v>637</v>
      </c>
      <c r="Q904" s="26" t="s">
        <v>725</v>
      </c>
      <c r="U904" s="26" t="s">
        <v>645</v>
      </c>
      <c r="W904" s="27"/>
      <c r="AA904" s="26">
        <v>71002</v>
      </c>
      <c r="AD904" s="47"/>
      <c r="AG904" s="28" t="s">
        <v>980</v>
      </c>
    </row>
    <row r="905" spans="1:33" x14ac:dyDescent="0.25">
      <c r="A905" s="10">
        <f t="shared" si="44"/>
        <v>904</v>
      </c>
      <c r="B905" s="10">
        <f t="shared" si="44"/>
        <v>1903</v>
      </c>
      <c r="F905" s="26"/>
      <c r="G905" s="26"/>
      <c r="H905" s="26"/>
      <c r="I905" s="26"/>
      <c r="J905" s="26"/>
      <c r="K905" s="26"/>
      <c r="L905" s="10" t="s">
        <v>58</v>
      </c>
      <c r="M905" s="26" t="s">
        <v>318</v>
      </c>
      <c r="N905" s="26"/>
      <c r="P905" s="26" t="s">
        <v>637</v>
      </c>
      <c r="Q905" s="26" t="s">
        <v>721</v>
      </c>
      <c r="U905" s="26" t="s">
        <v>649</v>
      </c>
      <c r="W905" s="27"/>
      <c r="AA905" s="26">
        <v>71004</v>
      </c>
      <c r="AD905" s="47"/>
      <c r="AG905" s="28" t="s">
        <v>981</v>
      </c>
    </row>
    <row r="906" spans="1:33" x14ac:dyDescent="0.25">
      <c r="A906" s="10">
        <f t="shared" si="44"/>
        <v>905</v>
      </c>
      <c r="B906" s="10">
        <f t="shared" si="44"/>
        <v>1904</v>
      </c>
      <c r="F906" s="26"/>
      <c r="G906" s="26"/>
      <c r="H906" s="26"/>
      <c r="I906" s="26"/>
      <c r="J906" s="26"/>
      <c r="K906" s="26"/>
      <c r="L906" s="10" t="s">
        <v>58</v>
      </c>
      <c r="M906" s="26" t="s">
        <v>318</v>
      </c>
      <c r="N906" s="26"/>
      <c r="P906" s="26" t="s">
        <v>637</v>
      </c>
      <c r="Q906" s="26" t="s">
        <v>723</v>
      </c>
      <c r="U906" s="26" t="s">
        <v>649</v>
      </c>
      <c r="W906" s="27"/>
      <c r="AA906" s="26">
        <v>71004</v>
      </c>
      <c r="AD906" s="47"/>
      <c r="AG906" s="28" t="s">
        <v>982</v>
      </c>
    </row>
    <row r="907" spans="1:33" x14ac:dyDescent="0.25">
      <c r="A907" s="10">
        <f t="shared" si="44"/>
        <v>906</v>
      </c>
      <c r="B907" s="10">
        <f t="shared" si="44"/>
        <v>1905</v>
      </c>
      <c r="F907" s="26"/>
      <c r="G907" s="26"/>
      <c r="H907" s="26"/>
      <c r="I907" s="26"/>
      <c r="J907" s="26"/>
      <c r="K907" s="26"/>
      <c r="L907" s="10" t="s">
        <v>58</v>
      </c>
      <c r="M907" s="26" t="s">
        <v>318</v>
      </c>
      <c r="N907" s="26"/>
      <c r="P907" s="26" t="s">
        <v>637</v>
      </c>
      <c r="Q907" s="26" t="s">
        <v>725</v>
      </c>
      <c r="U907" s="26" t="s">
        <v>649</v>
      </c>
      <c r="W907" s="27"/>
      <c r="AA907" s="26">
        <v>71004</v>
      </c>
      <c r="AD907" s="47"/>
      <c r="AG907" s="28" t="s">
        <v>983</v>
      </c>
    </row>
    <row r="908" spans="1:33" x14ac:dyDescent="0.25">
      <c r="A908" s="10">
        <f t="shared" si="44"/>
        <v>907</v>
      </c>
      <c r="B908" s="10">
        <f t="shared" si="44"/>
        <v>1906</v>
      </c>
      <c r="F908" s="26"/>
      <c r="G908" s="26"/>
      <c r="H908" s="26"/>
      <c r="I908" s="26"/>
      <c r="J908" s="26"/>
      <c r="K908" s="26"/>
      <c r="L908" s="10" t="s">
        <v>58</v>
      </c>
      <c r="M908" s="26" t="s">
        <v>318</v>
      </c>
      <c r="N908" s="26"/>
      <c r="P908" s="26" t="s">
        <v>637</v>
      </c>
      <c r="Q908" s="26" t="s">
        <v>721</v>
      </c>
      <c r="U908" s="26" t="s">
        <v>653</v>
      </c>
      <c r="W908" s="27"/>
      <c r="AA908" s="26">
        <v>71005</v>
      </c>
      <c r="AD908" s="47"/>
      <c r="AG908" s="28" t="s">
        <v>984</v>
      </c>
    </row>
    <row r="909" spans="1:33" x14ac:dyDescent="0.25">
      <c r="A909" s="10">
        <f t="shared" si="44"/>
        <v>908</v>
      </c>
      <c r="B909" s="10">
        <f t="shared" si="44"/>
        <v>1907</v>
      </c>
      <c r="F909" s="26"/>
      <c r="G909" s="26"/>
      <c r="H909" s="26"/>
      <c r="I909" s="26"/>
      <c r="J909" s="26"/>
      <c r="K909" s="26"/>
      <c r="L909" s="10" t="s">
        <v>58</v>
      </c>
      <c r="M909" s="26" t="s">
        <v>318</v>
      </c>
      <c r="N909" s="26"/>
      <c r="P909" s="26" t="s">
        <v>637</v>
      </c>
      <c r="Q909" s="26" t="s">
        <v>723</v>
      </c>
      <c r="U909" s="26" t="s">
        <v>653</v>
      </c>
      <c r="W909" s="27"/>
      <c r="AA909" s="26">
        <v>71005</v>
      </c>
      <c r="AD909" s="47"/>
      <c r="AG909" s="28" t="s">
        <v>985</v>
      </c>
    </row>
    <row r="910" spans="1:33" x14ac:dyDescent="0.25">
      <c r="A910" s="10">
        <f t="shared" si="44"/>
        <v>909</v>
      </c>
      <c r="B910" s="10">
        <f t="shared" si="44"/>
        <v>1908</v>
      </c>
      <c r="F910" s="26"/>
      <c r="G910" s="26"/>
      <c r="H910" s="26"/>
      <c r="I910" s="26"/>
      <c r="J910" s="26"/>
      <c r="K910" s="26"/>
      <c r="L910" s="10" t="s">
        <v>58</v>
      </c>
      <c r="M910" s="26" t="s">
        <v>318</v>
      </c>
      <c r="N910" s="26"/>
      <c r="P910" s="26" t="s">
        <v>637</v>
      </c>
      <c r="Q910" s="26" t="s">
        <v>725</v>
      </c>
      <c r="U910" s="26" t="s">
        <v>653</v>
      </c>
      <c r="W910" s="27"/>
      <c r="AA910" s="26">
        <v>71005</v>
      </c>
      <c r="AD910" s="47"/>
      <c r="AG910" s="28" t="s">
        <v>986</v>
      </c>
    </row>
    <row r="911" spans="1:33" x14ac:dyDescent="0.25">
      <c r="A911" s="10">
        <f t="shared" si="44"/>
        <v>910</v>
      </c>
      <c r="B911" s="10">
        <f t="shared" si="44"/>
        <v>1909</v>
      </c>
      <c r="F911" s="26"/>
      <c r="G911" s="26"/>
      <c r="H911" s="26"/>
      <c r="I911" s="26"/>
      <c r="J911" s="26"/>
      <c r="K911" s="26"/>
      <c r="L911" s="10" t="s">
        <v>58</v>
      </c>
      <c r="M911" s="26" t="s">
        <v>318</v>
      </c>
      <c r="N911" s="26"/>
      <c r="P911" s="26" t="s">
        <v>637</v>
      </c>
      <c r="Q911" s="26" t="s">
        <v>721</v>
      </c>
      <c r="U911" s="26" t="s">
        <v>657</v>
      </c>
      <c r="W911" s="27"/>
      <c r="AA911" s="26">
        <v>71007</v>
      </c>
      <c r="AD911" s="47"/>
      <c r="AG911" s="28" t="s">
        <v>987</v>
      </c>
    </row>
    <row r="912" spans="1:33" x14ac:dyDescent="0.25">
      <c r="A912" s="10">
        <f t="shared" si="44"/>
        <v>911</v>
      </c>
      <c r="B912" s="10">
        <f t="shared" si="44"/>
        <v>1910</v>
      </c>
      <c r="F912" s="26"/>
      <c r="G912" s="26"/>
      <c r="H912" s="26"/>
      <c r="I912" s="26"/>
      <c r="J912" s="26"/>
      <c r="K912" s="26"/>
      <c r="L912" s="10" t="s">
        <v>58</v>
      </c>
      <c r="M912" s="26" t="s">
        <v>318</v>
      </c>
      <c r="N912" s="26"/>
      <c r="P912" s="26" t="s">
        <v>637</v>
      </c>
      <c r="Q912" s="26" t="s">
        <v>723</v>
      </c>
      <c r="U912" s="26" t="s">
        <v>657</v>
      </c>
      <c r="W912" s="27"/>
      <c r="AA912" s="26">
        <v>71007</v>
      </c>
      <c r="AD912" s="47"/>
      <c r="AG912" s="28" t="s">
        <v>988</v>
      </c>
    </row>
    <row r="913" spans="1:33" x14ac:dyDescent="0.25">
      <c r="A913" s="10">
        <f t="shared" si="44"/>
        <v>912</v>
      </c>
      <c r="B913" s="10">
        <f t="shared" si="44"/>
        <v>1911</v>
      </c>
      <c r="F913" s="26"/>
      <c r="G913" s="26"/>
      <c r="H913" s="26"/>
      <c r="I913" s="26"/>
      <c r="J913" s="26"/>
      <c r="K913" s="26"/>
      <c r="L913" s="10" t="s">
        <v>58</v>
      </c>
      <c r="M913" s="26" t="s">
        <v>318</v>
      </c>
      <c r="N913" s="26"/>
      <c r="P913" s="26" t="s">
        <v>637</v>
      </c>
      <c r="Q913" s="26" t="s">
        <v>725</v>
      </c>
      <c r="U913" s="26" t="s">
        <v>657</v>
      </c>
      <c r="W913" s="27"/>
      <c r="AA913" s="26">
        <v>71007</v>
      </c>
      <c r="AD913" s="47"/>
      <c r="AG913" s="28" t="s">
        <v>989</v>
      </c>
    </row>
    <row r="914" spans="1:33" x14ac:dyDescent="0.25">
      <c r="A914" s="10">
        <f t="shared" si="44"/>
        <v>913</v>
      </c>
      <c r="B914" s="10">
        <f t="shared" si="44"/>
        <v>1912</v>
      </c>
      <c r="F914" s="26"/>
      <c r="G914" s="26"/>
      <c r="H914" s="26"/>
      <c r="I914" s="26"/>
      <c r="J914" s="26"/>
      <c r="K914" s="26"/>
      <c r="L914" s="10" t="s">
        <v>58</v>
      </c>
      <c r="M914" s="26" t="s">
        <v>318</v>
      </c>
      <c r="N914" s="26"/>
      <c r="P914" s="26" t="s">
        <v>637</v>
      </c>
      <c r="Q914" s="26" t="s">
        <v>721</v>
      </c>
      <c r="U914" s="26" t="s">
        <v>661</v>
      </c>
      <c r="W914" s="27"/>
      <c r="AA914" s="26">
        <v>71008</v>
      </c>
      <c r="AD914" s="47"/>
      <c r="AG914" s="28" t="s">
        <v>990</v>
      </c>
    </row>
    <row r="915" spans="1:33" x14ac:dyDescent="0.25">
      <c r="A915" s="10">
        <f t="shared" si="44"/>
        <v>914</v>
      </c>
      <c r="B915" s="10">
        <f t="shared" si="44"/>
        <v>1913</v>
      </c>
      <c r="F915" s="26"/>
      <c r="G915" s="26"/>
      <c r="H915" s="26"/>
      <c r="I915" s="26"/>
      <c r="J915" s="26"/>
      <c r="K915" s="26"/>
      <c r="L915" s="10" t="s">
        <v>58</v>
      </c>
      <c r="M915" s="26" t="s">
        <v>318</v>
      </c>
      <c r="N915" s="26"/>
      <c r="P915" s="26" t="s">
        <v>637</v>
      </c>
      <c r="Q915" s="26" t="s">
        <v>723</v>
      </c>
      <c r="U915" s="26" t="s">
        <v>661</v>
      </c>
      <c r="W915" s="27"/>
      <c r="AA915" s="26">
        <v>71008</v>
      </c>
      <c r="AD915" s="47"/>
      <c r="AG915" s="28" t="s">
        <v>991</v>
      </c>
    </row>
    <row r="916" spans="1:33" x14ac:dyDescent="0.25">
      <c r="A916" s="10">
        <f t="shared" ref="A916:B931" si="45">A915+1</f>
        <v>915</v>
      </c>
      <c r="B916" s="10">
        <f t="shared" si="45"/>
        <v>1914</v>
      </c>
      <c r="F916" s="26"/>
      <c r="G916" s="26"/>
      <c r="H916" s="26"/>
      <c r="I916" s="26"/>
      <c r="J916" s="26"/>
      <c r="K916" s="26"/>
      <c r="L916" s="10" t="s">
        <v>58</v>
      </c>
      <c r="M916" s="26" t="s">
        <v>318</v>
      </c>
      <c r="N916" s="26"/>
      <c r="P916" s="26" t="s">
        <v>637</v>
      </c>
      <c r="Q916" s="26" t="s">
        <v>725</v>
      </c>
      <c r="U916" s="26" t="s">
        <v>661</v>
      </c>
      <c r="W916" s="27"/>
      <c r="AA916" s="26">
        <v>71008</v>
      </c>
      <c r="AD916" s="47"/>
      <c r="AG916" s="28" t="s">
        <v>992</v>
      </c>
    </row>
    <row r="917" spans="1:33" x14ac:dyDescent="0.25">
      <c r="A917" s="10">
        <f t="shared" si="45"/>
        <v>916</v>
      </c>
      <c r="B917" s="10">
        <f t="shared" si="45"/>
        <v>1915</v>
      </c>
      <c r="F917" s="26"/>
      <c r="G917" s="26"/>
      <c r="H917" s="26"/>
      <c r="I917" s="26"/>
      <c r="J917" s="26"/>
      <c r="K917" s="26"/>
      <c r="L917" s="10" t="s">
        <v>58</v>
      </c>
      <c r="M917" s="26" t="s">
        <v>318</v>
      </c>
      <c r="N917" s="26"/>
      <c r="P917" s="26" t="s">
        <v>637</v>
      </c>
      <c r="Q917" s="26" t="s">
        <v>721</v>
      </c>
      <c r="U917" s="26" t="s">
        <v>665</v>
      </c>
      <c r="W917" s="27"/>
      <c r="AA917" s="26">
        <v>71009</v>
      </c>
      <c r="AD917" s="47"/>
      <c r="AG917" s="28" t="s">
        <v>993</v>
      </c>
    </row>
    <row r="918" spans="1:33" x14ac:dyDescent="0.25">
      <c r="A918" s="10">
        <f t="shared" si="45"/>
        <v>917</v>
      </c>
      <c r="B918" s="10">
        <f t="shared" si="45"/>
        <v>1916</v>
      </c>
      <c r="F918" s="26"/>
      <c r="G918" s="26"/>
      <c r="H918" s="26"/>
      <c r="I918" s="26"/>
      <c r="J918" s="26"/>
      <c r="K918" s="26"/>
      <c r="L918" s="10" t="s">
        <v>58</v>
      </c>
      <c r="M918" s="26" t="s">
        <v>318</v>
      </c>
      <c r="N918" s="26"/>
      <c r="P918" s="26" t="s">
        <v>637</v>
      </c>
      <c r="Q918" s="26" t="s">
        <v>723</v>
      </c>
      <c r="U918" s="26" t="s">
        <v>665</v>
      </c>
      <c r="W918" s="27"/>
      <c r="AA918" s="26">
        <v>71009</v>
      </c>
      <c r="AD918" s="47"/>
      <c r="AG918" s="28" t="s">
        <v>994</v>
      </c>
    </row>
    <row r="919" spans="1:33" x14ac:dyDescent="0.25">
      <c r="A919" s="10">
        <f t="shared" si="45"/>
        <v>918</v>
      </c>
      <c r="B919" s="10">
        <f t="shared" si="45"/>
        <v>1917</v>
      </c>
      <c r="F919" s="26"/>
      <c r="G919" s="26"/>
      <c r="H919" s="26"/>
      <c r="I919" s="26"/>
      <c r="J919" s="26"/>
      <c r="K919" s="26"/>
      <c r="L919" s="10" t="s">
        <v>58</v>
      </c>
      <c r="M919" s="26" t="s">
        <v>318</v>
      </c>
      <c r="N919" s="26"/>
      <c r="P919" s="26" t="s">
        <v>637</v>
      </c>
      <c r="Q919" s="26" t="s">
        <v>725</v>
      </c>
      <c r="U919" s="26" t="s">
        <v>665</v>
      </c>
      <c r="W919" s="27"/>
      <c r="AA919" s="26">
        <v>71009</v>
      </c>
      <c r="AD919" s="47"/>
      <c r="AG919" s="28" t="s">
        <v>995</v>
      </c>
    </row>
    <row r="920" spans="1:33" x14ac:dyDescent="0.25">
      <c r="A920" s="10">
        <f t="shared" si="45"/>
        <v>919</v>
      </c>
      <c r="B920" s="10">
        <f t="shared" si="45"/>
        <v>1918</v>
      </c>
      <c r="F920" s="26"/>
      <c r="G920" s="26"/>
      <c r="H920" s="26"/>
      <c r="I920" s="26"/>
      <c r="J920" s="26"/>
      <c r="K920" s="26"/>
      <c r="L920" s="10" t="s">
        <v>58</v>
      </c>
      <c r="M920" s="26" t="s">
        <v>318</v>
      </c>
      <c r="N920" s="26"/>
      <c r="P920" s="26" t="s">
        <v>669</v>
      </c>
      <c r="Q920" s="26" t="s">
        <v>721</v>
      </c>
      <c r="U920" s="26" t="s">
        <v>439</v>
      </c>
      <c r="W920" s="27"/>
      <c r="AA920" s="26">
        <v>70902</v>
      </c>
      <c r="AD920" s="47"/>
      <c r="AG920" s="28" t="s">
        <v>996</v>
      </c>
    </row>
    <row r="921" spans="1:33" x14ac:dyDescent="0.25">
      <c r="A921" s="10">
        <f t="shared" si="45"/>
        <v>920</v>
      </c>
      <c r="B921" s="10">
        <f t="shared" si="45"/>
        <v>1919</v>
      </c>
      <c r="F921" s="26"/>
      <c r="G921" s="26"/>
      <c r="H921" s="26"/>
      <c r="I921" s="26"/>
      <c r="J921" s="26"/>
      <c r="K921" s="26"/>
      <c r="L921" s="10" t="s">
        <v>58</v>
      </c>
      <c r="M921" s="26" t="s">
        <v>318</v>
      </c>
      <c r="N921" s="26"/>
      <c r="P921" s="26" t="s">
        <v>669</v>
      </c>
      <c r="Q921" s="26" t="s">
        <v>723</v>
      </c>
      <c r="U921" s="26" t="s">
        <v>439</v>
      </c>
      <c r="W921" s="27"/>
      <c r="AA921" s="26">
        <v>70902</v>
      </c>
      <c r="AD921" s="47"/>
      <c r="AG921" s="28" t="s">
        <v>997</v>
      </c>
    </row>
    <row r="922" spans="1:33" x14ac:dyDescent="0.25">
      <c r="A922" s="10">
        <f t="shared" si="45"/>
        <v>921</v>
      </c>
      <c r="B922" s="10">
        <f t="shared" si="45"/>
        <v>1920</v>
      </c>
      <c r="F922" s="26"/>
      <c r="G922" s="26"/>
      <c r="H922" s="26"/>
      <c r="I922" s="26"/>
      <c r="J922" s="26"/>
      <c r="K922" s="26"/>
      <c r="L922" s="10" t="s">
        <v>58</v>
      </c>
      <c r="M922" s="26" t="s">
        <v>318</v>
      </c>
      <c r="N922" s="26"/>
      <c r="P922" s="26" t="s">
        <v>669</v>
      </c>
      <c r="Q922" s="26" t="s">
        <v>725</v>
      </c>
      <c r="U922" s="26" t="s">
        <v>439</v>
      </c>
      <c r="W922" s="27"/>
      <c r="AA922" s="26">
        <v>70902</v>
      </c>
      <c r="AD922" s="47"/>
      <c r="AG922" s="28" t="s">
        <v>998</v>
      </c>
    </row>
    <row r="923" spans="1:33" x14ac:dyDescent="0.25">
      <c r="A923" s="10">
        <f t="shared" si="45"/>
        <v>922</v>
      </c>
      <c r="B923" s="10">
        <f t="shared" si="45"/>
        <v>1921</v>
      </c>
      <c r="F923" s="26"/>
      <c r="G923" s="26"/>
      <c r="H923" s="26"/>
      <c r="I923" s="26"/>
      <c r="J923" s="26"/>
      <c r="K923" s="26"/>
      <c r="L923" s="10" t="s">
        <v>58</v>
      </c>
      <c r="M923" s="26" t="s">
        <v>318</v>
      </c>
      <c r="N923" s="26"/>
      <c r="P923" s="26" t="s">
        <v>669</v>
      </c>
      <c r="Q923" s="26" t="s">
        <v>721</v>
      </c>
      <c r="U923" s="26" t="s">
        <v>673</v>
      </c>
      <c r="W923" s="27"/>
      <c r="AA923" s="26">
        <v>70902</v>
      </c>
      <c r="AD923" s="47"/>
      <c r="AG923" s="28" t="s">
        <v>999</v>
      </c>
    </row>
    <row r="924" spans="1:33" x14ac:dyDescent="0.25">
      <c r="A924" s="10">
        <f t="shared" si="45"/>
        <v>923</v>
      </c>
      <c r="B924" s="10">
        <f t="shared" si="45"/>
        <v>1922</v>
      </c>
      <c r="F924" s="26"/>
      <c r="G924" s="26"/>
      <c r="H924" s="26"/>
      <c r="I924" s="26"/>
      <c r="J924" s="26"/>
      <c r="K924" s="26"/>
      <c r="L924" s="10" t="s">
        <v>58</v>
      </c>
      <c r="M924" s="26" t="s">
        <v>318</v>
      </c>
      <c r="N924" s="26"/>
      <c r="P924" s="26" t="s">
        <v>669</v>
      </c>
      <c r="Q924" s="26" t="s">
        <v>723</v>
      </c>
      <c r="U924" s="26" t="s">
        <v>673</v>
      </c>
      <c r="W924" s="27"/>
      <c r="AA924" s="26">
        <v>70902</v>
      </c>
      <c r="AD924" s="47"/>
      <c r="AG924" s="28" t="s">
        <v>1000</v>
      </c>
    </row>
    <row r="925" spans="1:33" x14ac:dyDescent="0.25">
      <c r="A925" s="10">
        <f t="shared" si="45"/>
        <v>924</v>
      </c>
      <c r="B925" s="10">
        <f t="shared" si="45"/>
        <v>1923</v>
      </c>
      <c r="F925" s="26"/>
      <c r="G925" s="26"/>
      <c r="H925" s="26"/>
      <c r="I925" s="26"/>
      <c r="J925" s="26"/>
      <c r="K925" s="26"/>
      <c r="L925" s="10" t="s">
        <v>58</v>
      </c>
      <c r="M925" s="26" t="s">
        <v>318</v>
      </c>
      <c r="N925" s="26"/>
      <c r="P925" s="26" t="s">
        <v>669</v>
      </c>
      <c r="Q925" s="26" t="s">
        <v>725</v>
      </c>
      <c r="U925" s="26" t="s">
        <v>673</v>
      </c>
      <c r="W925" s="27"/>
      <c r="AA925" s="26">
        <v>70902</v>
      </c>
      <c r="AD925" s="47"/>
      <c r="AG925" s="28" t="s">
        <v>1001</v>
      </c>
    </row>
    <row r="926" spans="1:33" x14ac:dyDescent="0.25">
      <c r="A926" s="10">
        <f t="shared" si="45"/>
        <v>925</v>
      </c>
      <c r="B926" s="10">
        <f t="shared" si="45"/>
        <v>1924</v>
      </c>
      <c r="F926" s="26"/>
      <c r="G926" s="26"/>
      <c r="H926" s="26"/>
      <c r="I926" s="26"/>
      <c r="J926" s="26"/>
      <c r="K926" s="26"/>
      <c r="L926" s="10" t="s">
        <v>58</v>
      </c>
      <c r="M926" s="26" t="s">
        <v>318</v>
      </c>
      <c r="N926" s="26"/>
      <c r="P926" s="26" t="s">
        <v>669</v>
      </c>
      <c r="Q926" s="26" t="s">
        <v>721</v>
      </c>
      <c r="U926" s="26" t="s">
        <v>443</v>
      </c>
      <c r="W926" s="27"/>
      <c r="AA926" s="26">
        <v>70902</v>
      </c>
      <c r="AD926" s="47"/>
      <c r="AG926" s="28" t="s">
        <v>1002</v>
      </c>
    </row>
    <row r="927" spans="1:33" x14ac:dyDescent="0.25">
      <c r="A927" s="10">
        <f t="shared" si="45"/>
        <v>926</v>
      </c>
      <c r="B927" s="10">
        <f t="shared" si="45"/>
        <v>1925</v>
      </c>
      <c r="F927" s="26"/>
      <c r="G927" s="26"/>
      <c r="H927" s="26"/>
      <c r="I927" s="26"/>
      <c r="J927" s="26"/>
      <c r="K927" s="26"/>
      <c r="L927" s="10" t="s">
        <v>58</v>
      </c>
      <c r="M927" s="26" t="s">
        <v>318</v>
      </c>
      <c r="N927" s="26"/>
      <c r="P927" s="26" t="s">
        <v>669</v>
      </c>
      <c r="Q927" s="26" t="s">
        <v>723</v>
      </c>
      <c r="U927" s="26" t="s">
        <v>443</v>
      </c>
      <c r="W927" s="27"/>
      <c r="AA927" s="26">
        <v>70902</v>
      </c>
      <c r="AD927" s="47"/>
      <c r="AG927" s="28" t="s">
        <v>1003</v>
      </c>
    </row>
    <row r="928" spans="1:33" x14ac:dyDescent="0.25">
      <c r="A928" s="10">
        <f t="shared" si="45"/>
        <v>927</v>
      </c>
      <c r="B928" s="10">
        <f t="shared" si="45"/>
        <v>1926</v>
      </c>
      <c r="F928" s="26"/>
      <c r="G928" s="26"/>
      <c r="H928" s="26"/>
      <c r="I928" s="26"/>
      <c r="J928" s="26"/>
      <c r="K928" s="26"/>
      <c r="L928" s="10" t="s">
        <v>58</v>
      </c>
      <c r="M928" s="26" t="s">
        <v>318</v>
      </c>
      <c r="N928" s="26"/>
      <c r="P928" s="26" t="s">
        <v>669</v>
      </c>
      <c r="Q928" s="26" t="s">
        <v>725</v>
      </c>
      <c r="U928" s="26" t="s">
        <v>443</v>
      </c>
      <c r="W928" s="27"/>
      <c r="AA928" s="26">
        <v>70902</v>
      </c>
      <c r="AD928" s="47"/>
      <c r="AG928" s="28" t="s">
        <v>1004</v>
      </c>
    </row>
    <row r="929" spans="1:33" x14ac:dyDescent="0.25">
      <c r="A929" s="10">
        <f t="shared" si="45"/>
        <v>928</v>
      </c>
      <c r="B929" s="10">
        <f t="shared" si="45"/>
        <v>1927</v>
      </c>
      <c r="F929" s="26"/>
      <c r="G929" s="26"/>
      <c r="H929" s="26"/>
      <c r="I929" s="26"/>
      <c r="J929" s="26"/>
      <c r="K929" s="26"/>
      <c r="L929" s="10" t="s">
        <v>58</v>
      </c>
      <c r="M929" s="26" t="s">
        <v>318</v>
      </c>
      <c r="N929" s="26"/>
      <c r="P929" s="26" t="s">
        <v>669</v>
      </c>
      <c r="Q929" s="26" t="s">
        <v>721</v>
      </c>
      <c r="U929" s="26" t="s">
        <v>447</v>
      </c>
      <c r="W929" s="27"/>
      <c r="AA929" s="26">
        <v>70904</v>
      </c>
      <c r="AD929" s="47"/>
      <c r="AG929" s="28" t="s">
        <v>1005</v>
      </c>
    </row>
    <row r="930" spans="1:33" x14ac:dyDescent="0.25">
      <c r="A930" s="10">
        <f t="shared" si="45"/>
        <v>929</v>
      </c>
      <c r="B930" s="10">
        <f t="shared" si="45"/>
        <v>1928</v>
      </c>
      <c r="F930" s="26"/>
      <c r="G930" s="26"/>
      <c r="H930" s="26"/>
      <c r="I930" s="26"/>
      <c r="J930" s="26"/>
      <c r="K930" s="26"/>
      <c r="L930" s="10" t="s">
        <v>58</v>
      </c>
      <c r="M930" s="26" t="s">
        <v>318</v>
      </c>
      <c r="N930" s="26"/>
      <c r="P930" s="26" t="s">
        <v>669</v>
      </c>
      <c r="Q930" s="26" t="s">
        <v>723</v>
      </c>
      <c r="U930" s="26" t="s">
        <v>447</v>
      </c>
      <c r="W930" s="27"/>
      <c r="AA930" s="26">
        <v>70904</v>
      </c>
      <c r="AD930" s="47"/>
      <c r="AG930" s="28" t="s">
        <v>1006</v>
      </c>
    </row>
    <row r="931" spans="1:33" x14ac:dyDescent="0.25">
      <c r="A931" s="10">
        <f t="shared" si="45"/>
        <v>930</v>
      </c>
      <c r="B931" s="10">
        <f t="shared" si="45"/>
        <v>1929</v>
      </c>
      <c r="F931" s="26"/>
      <c r="G931" s="26"/>
      <c r="H931" s="26"/>
      <c r="I931" s="26"/>
      <c r="J931" s="26"/>
      <c r="K931" s="26"/>
      <c r="L931" s="10" t="s">
        <v>58</v>
      </c>
      <c r="M931" s="26" t="s">
        <v>318</v>
      </c>
      <c r="N931" s="26"/>
      <c r="P931" s="26" t="s">
        <v>669</v>
      </c>
      <c r="Q931" s="26" t="s">
        <v>725</v>
      </c>
      <c r="U931" s="26" t="s">
        <v>447</v>
      </c>
      <c r="W931" s="27"/>
      <c r="AA931" s="26">
        <v>70904</v>
      </c>
      <c r="AD931" s="47"/>
      <c r="AG931" s="28" t="s">
        <v>1007</v>
      </c>
    </row>
    <row r="932" spans="1:33" x14ac:dyDescent="0.25">
      <c r="A932" s="10">
        <f t="shared" ref="A932:B947" si="46">A931+1</f>
        <v>931</v>
      </c>
      <c r="B932" s="10">
        <f t="shared" si="46"/>
        <v>1930</v>
      </c>
      <c r="F932" s="26"/>
      <c r="G932" s="26"/>
      <c r="H932" s="26"/>
      <c r="I932" s="26"/>
      <c r="J932" s="26"/>
      <c r="K932" s="26"/>
      <c r="L932" s="10" t="s">
        <v>58</v>
      </c>
      <c r="M932" s="26" t="s">
        <v>318</v>
      </c>
      <c r="N932" s="26"/>
      <c r="P932" s="26" t="s">
        <v>669</v>
      </c>
      <c r="Q932" s="26" t="s">
        <v>721</v>
      </c>
      <c r="U932" s="26" t="s">
        <v>683</v>
      </c>
      <c r="W932" s="27"/>
      <c r="AA932" s="26">
        <v>70905</v>
      </c>
      <c r="AD932" s="47"/>
      <c r="AG932" s="28" t="s">
        <v>1008</v>
      </c>
    </row>
    <row r="933" spans="1:33" x14ac:dyDescent="0.25">
      <c r="A933" s="10">
        <f t="shared" si="46"/>
        <v>932</v>
      </c>
      <c r="B933" s="10">
        <f t="shared" si="46"/>
        <v>1931</v>
      </c>
      <c r="F933" s="26"/>
      <c r="G933" s="26"/>
      <c r="H933" s="26"/>
      <c r="I933" s="26"/>
      <c r="J933" s="26"/>
      <c r="K933" s="26"/>
      <c r="L933" s="10" t="s">
        <v>58</v>
      </c>
      <c r="M933" s="26" t="s">
        <v>318</v>
      </c>
      <c r="N933" s="26"/>
      <c r="P933" s="26" t="s">
        <v>669</v>
      </c>
      <c r="Q933" s="26" t="s">
        <v>723</v>
      </c>
      <c r="U933" s="26" t="s">
        <v>683</v>
      </c>
      <c r="W933" s="27"/>
      <c r="AA933" s="26">
        <v>70905</v>
      </c>
      <c r="AD933" s="47"/>
      <c r="AG933" s="28" t="s">
        <v>1009</v>
      </c>
    </row>
    <row r="934" spans="1:33" x14ac:dyDescent="0.25">
      <c r="A934" s="10">
        <f t="shared" si="46"/>
        <v>933</v>
      </c>
      <c r="B934" s="10">
        <f t="shared" si="46"/>
        <v>1932</v>
      </c>
      <c r="F934" s="26"/>
      <c r="G934" s="26"/>
      <c r="H934" s="26"/>
      <c r="I934" s="26"/>
      <c r="J934" s="26"/>
      <c r="K934" s="26"/>
      <c r="L934" s="10" t="s">
        <v>58</v>
      </c>
      <c r="M934" s="26" t="s">
        <v>318</v>
      </c>
      <c r="N934" s="26"/>
      <c r="P934" s="26" t="s">
        <v>669</v>
      </c>
      <c r="Q934" s="26" t="s">
        <v>725</v>
      </c>
      <c r="U934" s="26" t="s">
        <v>683</v>
      </c>
      <c r="W934" s="27"/>
      <c r="AA934" s="26">
        <v>70905</v>
      </c>
      <c r="AD934" s="47"/>
      <c r="AG934" s="28" t="s">
        <v>1010</v>
      </c>
    </row>
    <row r="935" spans="1:33" x14ac:dyDescent="0.25">
      <c r="A935" s="10">
        <f t="shared" si="46"/>
        <v>934</v>
      </c>
      <c r="B935" s="10">
        <f t="shared" si="46"/>
        <v>1933</v>
      </c>
      <c r="F935" s="26"/>
      <c r="G935" s="26"/>
      <c r="H935" s="26"/>
      <c r="I935" s="26"/>
      <c r="J935" s="26"/>
      <c r="K935" s="26"/>
      <c r="L935" s="10" t="s">
        <v>58</v>
      </c>
      <c r="M935" s="26" t="s">
        <v>318</v>
      </c>
      <c r="N935" s="26"/>
      <c r="P935" s="26" t="s">
        <v>669</v>
      </c>
      <c r="Q935" s="26" t="s">
        <v>721</v>
      </c>
      <c r="U935" s="26" t="s">
        <v>451</v>
      </c>
      <c r="W935" s="27"/>
      <c r="AA935" s="26">
        <v>70905</v>
      </c>
      <c r="AD935" s="47"/>
      <c r="AG935" s="28" t="s">
        <v>1011</v>
      </c>
    </row>
    <row r="936" spans="1:33" x14ac:dyDescent="0.25">
      <c r="A936" s="10">
        <f t="shared" si="46"/>
        <v>935</v>
      </c>
      <c r="B936" s="10">
        <f t="shared" si="46"/>
        <v>1934</v>
      </c>
      <c r="F936" s="26"/>
      <c r="G936" s="26"/>
      <c r="H936" s="26"/>
      <c r="I936" s="26"/>
      <c r="J936" s="26"/>
      <c r="K936" s="26"/>
      <c r="L936" s="10" t="s">
        <v>58</v>
      </c>
      <c r="M936" s="26" t="s">
        <v>318</v>
      </c>
      <c r="N936" s="26"/>
      <c r="P936" s="26" t="s">
        <v>669</v>
      </c>
      <c r="Q936" s="26" t="s">
        <v>723</v>
      </c>
      <c r="U936" s="26" t="s">
        <v>451</v>
      </c>
      <c r="W936" s="27"/>
      <c r="AA936" s="26">
        <v>70905</v>
      </c>
      <c r="AD936" s="47"/>
      <c r="AG936" s="28" t="s">
        <v>1012</v>
      </c>
    </row>
    <row r="937" spans="1:33" x14ac:dyDescent="0.25">
      <c r="A937" s="10">
        <f t="shared" si="46"/>
        <v>936</v>
      </c>
      <c r="B937" s="10">
        <f t="shared" si="46"/>
        <v>1935</v>
      </c>
      <c r="F937" s="26"/>
      <c r="G937" s="26"/>
      <c r="H937" s="26"/>
      <c r="I937" s="26"/>
      <c r="J937" s="26"/>
      <c r="K937" s="26"/>
      <c r="L937" s="10" t="s">
        <v>58</v>
      </c>
      <c r="M937" s="26" t="s">
        <v>318</v>
      </c>
      <c r="N937" s="26"/>
      <c r="P937" s="26" t="s">
        <v>669</v>
      </c>
      <c r="Q937" s="26" t="s">
        <v>725</v>
      </c>
      <c r="U937" s="26" t="s">
        <v>451</v>
      </c>
      <c r="W937" s="27"/>
      <c r="AA937" s="26">
        <v>70905</v>
      </c>
      <c r="AD937" s="47"/>
      <c r="AG937" s="28" t="s">
        <v>1013</v>
      </c>
    </row>
    <row r="938" spans="1:33" x14ac:dyDescent="0.25">
      <c r="A938" s="10">
        <f t="shared" si="46"/>
        <v>937</v>
      </c>
      <c r="B938" s="10">
        <f t="shared" si="46"/>
        <v>1936</v>
      </c>
      <c r="F938" s="26"/>
      <c r="G938" s="26"/>
      <c r="H938" s="26"/>
      <c r="I938" s="26"/>
      <c r="J938" s="26"/>
      <c r="K938" s="26"/>
      <c r="L938" s="10" t="s">
        <v>58</v>
      </c>
      <c r="M938" s="26" t="s">
        <v>318</v>
      </c>
      <c r="N938" s="26"/>
      <c r="P938" s="26" t="s">
        <v>669</v>
      </c>
      <c r="Q938" s="26" t="s">
        <v>721</v>
      </c>
      <c r="U938" s="26" t="s">
        <v>690</v>
      </c>
      <c r="W938" s="27"/>
      <c r="AA938" s="26">
        <v>70907</v>
      </c>
      <c r="AD938" s="47"/>
      <c r="AG938" s="28" t="s">
        <v>1014</v>
      </c>
    </row>
    <row r="939" spans="1:33" x14ac:dyDescent="0.25">
      <c r="A939" s="10">
        <f t="shared" si="46"/>
        <v>938</v>
      </c>
      <c r="B939" s="10">
        <f t="shared" si="46"/>
        <v>1937</v>
      </c>
      <c r="F939" s="26"/>
      <c r="G939" s="26"/>
      <c r="H939" s="26"/>
      <c r="I939" s="26"/>
      <c r="J939" s="26"/>
      <c r="K939" s="26"/>
      <c r="L939" s="10" t="s">
        <v>58</v>
      </c>
      <c r="M939" s="26" t="s">
        <v>318</v>
      </c>
      <c r="N939" s="26"/>
      <c r="P939" s="26" t="s">
        <v>669</v>
      </c>
      <c r="Q939" s="26" t="s">
        <v>723</v>
      </c>
      <c r="U939" s="26" t="s">
        <v>690</v>
      </c>
      <c r="W939" s="27"/>
      <c r="AA939" s="26">
        <v>70907</v>
      </c>
      <c r="AD939" s="47"/>
      <c r="AG939" s="28" t="s">
        <v>1015</v>
      </c>
    </row>
    <row r="940" spans="1:33" x14ac:dyDescent="0.25">
      <c r="A940" s="10">
        <f t="shared" si="46"/>
        <v>939</v>
      </c>
      <c r="B940" s="10">
        <f t="shared" si="46"/>
        <v>1938</v>
      </c>
      <c r="F940" s="26"/>
      <c r="G940" s="26"/>
      <c r="H940" s="26"/>
      <c r="I940" s="26"/>
      <c r="J940" s="26"/>
      <c r="K940" s="26"/>
      <c r="L940" s="10" t="s">
        <v>58</v>
      </c>
      <c r="M940" s="26" t="s">
        <v>318</v>
      </c>
      <c r="N940" s="26"/>
      <c r="P940" s="26" t="s">
        <v>669</v>
      </c>
      <c r="Q940" s="26" t="s">
        <v>725</v>
      </c>
      <c r="U940" s="26" t="s">
        <v>690</v>
      </c>
      <c r="W940" s="27"/>
      <c r="AA940" s="26">
        <v>70907</v>
      </c>
      <c r="AD940" s="47"/>
      <c r="AG940" s="28" t="s">
        <v>1016</v>
      </c>
    </row>
    <row r="941" spans="1:33" x14ac:dyDescent="0.25">
      <c r="A941" s="10">
        <f t="shared" si="46"/>
        <v>940</v>
      </c>
      <c r="B941" s="10">
        <f t="shared" si="46"/>
        <v>1939</v>
      </c>
      <c r="F941" s="26"/>
      <c r="G941" s="26"/>
      <c r="H941" s="26"/>
      <c r="I941" s="26"/>
      <c r="J941" s="26"/>
      <c r="K941" s="26"/>
      <c r="L941" s="10" t="s">
        <v>58</v>
      </c>
      <c r="M941" s="26" t="s">
        <v>318</v>
      </c>
      <c r="N941" s="26"/>
      <c r="P941" s="26" t="s">
        <v>669</v>
      </c>
      <c r="Q941" s="26" t="s">
        <v>721</v>
      </c>
      <c r="U941" s="26" t="s">
        <v>694</v>
      </c>
      <c r="W941" s="27"/>
      <c r="AA941" s="26">
        <v>70907</v>
      </c>
      <c r="AD941" s="47"/>
      <c r="AG941" s="28" t="s">
        <v>1017</v>
      </c>
    </row>
    <row r="942" spans="1:33" x14ac:dyDescent="0.25">
      <c r="A942" s="10">
        <f t="shared" si="46"/>
        <v>941</v>
      </c>
      <c r="B942" s="10">
        <f t="shared" si="46"/>
        <v>1940</v>
      </c>
      <c r="F942" s="26"/>
      <c r="G942" s="26"/>
      <c r="H942" s="26"/>
      <c r="I942" s="26"/>
      <c r="J942" s="26"/>
      <c r="K942" s="26"/>
      <c r="L942" s="10" t="s">
        <v>58</v>
      </c>
      <c r="M942" s="26" t="s">
        <v>318</v>
      </c>
      <c r="N942" s="26"/>
      <c r="P942" s="26" t="s">
        <v>669</v>
      </c>
      <c r="Q942" s="26" t="s">
        <v>723</v>
      </c>
      <c r="U942" s="26" t="s">
        <v>694</v>
      </c>
      <c r="W942" s="27"/>
      <c r="AA942" s="26">
        <v>70907</v>
      </c>
      <c r="AD942" s="47"/>
      <c r="AG942" s="28" t="s">
        <v>1018</v>
      </c>
    </row>
    <row r="943" spans="1:33" x14ac:dyDescent="0.25">
      <c r="A943" s="10">
        <f t="shared" si="46"/>
        <v>942</v>
      </c>
      <c r="B943" s="10">
        <f t="shared" si="46"/>
        <v>1941</v>
      </c>
      <c r="F943" s="26"/>
      <c r="G943" s="26"/>
      <c r="H943" s="26"/>
      <c r="I943" s="26"/>
      <c r="J943" s="26"/>
      <c r="K943" s="26"/>
      <c r="L943" s="10" t="s">
        <v>58</v>
      </c>
      <c r="M943" s="26" t="s">
        <v>318</v>
      </c>
      <c r="N943" s="26"/>
      <c r="P943" s="26" t="s">
        <v>669</v>
      </c>
      <c r="Q943" s="26" t="s">
        <v>725</v>
      </c>
      <c r="U943" s="26" t="s">
        <v>694</v>
      </c>
      <c r="W943" s="27"/>
      <c r="AA943" s="26">
        <v>70907</v>
      </c>
      <c r="AD943" s="47"/>
      <c r="AG943" s="28" t="s">
        <v>1019</v>
      </c>
    </row>
    <row r="944" spans="1:33" x14ac:dyDescent="0.25">
      <c r="A944" s="10">
        <f t="shared" si="46"/>
        <v>943</v>
      </c>
      <c r="B944" s="10">
        <f t="shared" si="46"/>
        <v>1942</v>
      </c>
      <c r="F944" s="26"/>
      <c r="G944" s="26"/>
      <c r="H944" s="26"/>
      <c r="I944" s="26"/>
      <c r="J944" s="26"/>
      <c r="K944" s="26"/>
      <c r="L944" s="10" t="s">
        <v>58</v>
      </c>
      <c r="M944" s="26" t="s">
        <v>318</v>
      </c>
      <c r="N944" s="26"/>
      <c r="P944" s="26" t="s">
        <v>669</v>
      </c>
      <c r="Q944" s="26" t="s">
        <v>721</v>
      </c>
      <c r="U944" s="26" t="s">
        <v>698</v>
      </c>
      <c r="W944" s="27"/>
      <c r="AA944" s="26">
        <v>70909</v>
      </c>
      <c r="AD944" s="47"/>
      <c r="AG944" s="28" t="s">
        <v>1020</v>
      </c>
    </row>
    <row r="945" spans="1:33" x14ac:dyDescent="0.25">
      <c r="A945" s="10">
        <f t="shared" si="46"/>
        <v>944</v>
      </c>
      <c r="B945" s="10">
        <f t="shared" si="46"/>
        <v>1943</v>
      </c>
      <c r="F945" s="26"/>
      <c r="G945" s="26"/>
      <c r="H945" s="26"/>
      <c r="I945" s="26"/>
      <c r="J945" s="26"/>
      <c r="K945" s="26"/>
      <c r="L945" s="10" t="s">
        <v>58</v>
      </c>
      <c r="M945" s="26" t="s">
        <v>318</v>
      </c>
      <c r="N945" s="26"/>
      <c r="P945" s="26" t="s">
        <v>669</v>
      </c>
      <c r="Q945" s="26" t="s">
        <v>723</v>
      </c>
      <c r="U945" s="26" t="s">
        <v>698</v>
      </c>
      <c r="W945" s="27"/>
      <c r="AA945" s="26">
        <v>70909</v>
      </c>
      <c r="AD945" s="47"/>
      <c r="AG945" s="28" t="s">
        <v>1021</v>
      </c>
    </row>
    <row r="946" spans="1:33" x14ac:dyDescent="0.25">
      <c r="A946" s="10">
        <f t="shared" si="46"/>
        <v>945</v>
      </c>
      <c r="B946" s="10">
        <f t="shared" si="46"/>
        <v>1944</v>
      </c>
      <c r="F946" s="26"/>
      <c r="G946" s="26"/>
      <c r="H946" s="26"/>
      <c r="I946" s="26"/>
      <c r="J946" s="26"/>
      <c r="K946" s="26"/>
      <c r="L946" s="10" t="s">
        <v>58</v>
      </c>
      <c r="M946" s="26" t="s">
        <v>318</v>
      </c>
      <c r="N946" s="26"/>
      <c r="P946" s="26" t="s">
        <v>669</v>
      </c>
      <c r="Q946" s="26" t="s">
        <v>725</v>
      </c>
      <c r="U946" s="26" t="s">
        <v>698</v>
      </c>
      <c r="W946" s="27"/>
      <c r="AA946" s="26">
        <v>70909</v>
      </c>
      <c r="AD946" s="47"/>
      <c r="AG946" s="28" t="s">
        <v>1022</v>
      </c>
    </row>
    <row r="947" spans="1:33" x14ac:dyDescent="0.25">
      <c r="A947" s="10">
        <f t="shared" si="46"/>
        <v>946</v>
      </c>
      <c r="B947" s="10">
        <f t="shared" si="46"/>
        <v>1945</v>
      </c>
      <c r="F947" s="26"/>
      <c r="G947" s="26"/>
      <c r="H947" s="26"/>
      <c r="I947" s="26"/>
      <c r="J947" s="26"/>
      <c r="K947" s="26"/>
      <c r="L947" s="10" t="s">
        <v>58</v>
      </c>
      <c r="M947" s="26" t="s">
        <v>318</v>
      </c>
      <c r="N947" s="26"/>
      <c r="P947" s="26" t="s">
        <v>702</v>
      </c>
      <c r="Q947" s="26" t="s">
        <v>721</v>
      </c>
      <c r="U947" s="26" t="s">
        <v>480</v>
      </c>
      <c r="W947" s="27"/>
      <c r="AA947" s="26">
        <v>70902</v>
      </c>
      <c r="AD947" s="47"/>
      <c r="AG947" s="28" t="s">
        <v>1023</v>
      </c>
    </row>
    <row r="948" spans="1:33" x14ac:dyDescent="0.25">
      <c r="A948" s="10">
        <f t="shared" ref="A948:B963" si="47">A947+1</f>
        <v>947</v>
      </c>
      <c r="B948" s="10">
        <f t="shared" si="47"/>
        <v>1946</v>
      </c>
      <c r="F948" s="26"/>
      <c r="G948" s="26"/>
      <c r="H948" s="26"/>
      <c r="I948" s="26"/>
      <c r="J948" s="26"/>
      <c r="K948" s="26"/>
      <c r="L948" s="10" t="s">
        <v>58</v>
      </c>
      <c r="M948" s="26" t="s">
        <v>318</v>
      </c>
      <c r="N948" s="26"/>
      <c r="P948" s="26" t="s">
        <v>702</v>
      </c>
      <c r="Q948" s="26" t="s">
        <v>723</v>
      </c>
      <c r="U948" s="26" t="s">
        <v>480</v>
      </c>
      <c r="W948" s="27"/>
      <c r="AA948" s="26">
        <v>70902</v>
      </c>
      <c r="AD948" s="47"/>
      <c r="AG948" s="28" t="s">
        <v>1024</v>
      </c>
    </row>
    <row r="949" spans="1:33" x14ac:dyDescent="0.25">
      <c r="A949" s="10">
        <f t="shared" si="47"/>
        <v>948</v>
      </c>
      <c r="B949" s="10">
        <f t="shared" si="47"/>
        <v>1947</v>
      </c>
      <c r="F949" s="26"/>
      <c r="G949" s="26"/>
      <c r="H949" s="26"/>
      <c r="I949" s="26"/>
      <c r="J949" s="26"/>
      <c r="K949" s="26"/>
      <c r="L949" s="10" t="s">
        <v>58</v>
      </c>
      <c r="M949" s="26" t="s">
        <v>318</v>
      </c>
      <c r="N949" s="26"/>
      <c r="P949" s="26" t="s">
        <v>702</v>
      </c>
      <c r="Q949" s="26" t="s">
        <v>725</v>
      </c>
      <c r="U949" s="26" t="s">
        <v>480</v>
      </c>
      <c r="W949" s="27"/>
      <c r="AA949" s="26">
        <v>70902</v>
      </c>
      <c r="AD949" s="47"/>
      <c r="AG949" s="28" t="s">
        <v>1025</v>
      </c>
    </row>
    <row r="950" spans="1:33" x14ac:dyDescent="0.25">
      <c r="A950" s="10">
        <f t="shared" si="47"/>
        <v>949</v>
      </c>
      <c r="B950" s="10">
        <f t="shared" si="47"/>
        <v>1948</v>
      </c>
      <c r="F950" s="26"/>
      <c r="G950" s="26"/>
      <c r="H950" s="26"/>
      <c r="I950" s="26"/>
      <c r="J950" s="26"/>
      <c r="K950" s="26"/>
      <c r="L950" s="10" t="s">
        <v>58</v>
      </c>
      <c r="M950" s="26" t="s">
        <v>318</v>
      </c>
      <c r="N950" s="26"/>
      <c r="P950" s="26" t="s">
        <v>702</v>
      </c>
      <c r="Q950" s="26" t="s">
        <v>721</v>
      </c>
      <c r="U950" s="26" t="s">
        <v>484</v>
      </c>
      <c r="W950" s="27"/>
      <c r="AA950" s="26">
        <v>70904</v>
      </c>
      <c r="AD950" s="47"/>
      <c r="AG950" s="28" t="s">
        <v>1026</v>
      </c>
    </row>
    <row r="951" spans="1:33" x14ac:dyDescent="0.25">
      <c r="A951" s="10">
        <f t="shared" si="47"/>
        <v>950</v>
      </c>
      <c r="B951" s="10">
        <f t="shared" si="47"/>
        <v>1949</v>
      </c>
      <c r="F951" s="26"/>
      <c r="G951" s="26"/>
      <c r="H951" s="26"/>
      <c r="I951" s="26"/>
      <c r="J951" s="26"/>
      <c r="K951" s="26"/>
      <c r="L951" s="10" t="s">
        <v>58</v>
      </c>
      <c r="M951" s="26" t="s">
        <v>318</v>
      </c>
      <c r="N951" s="26"/>
      <c r="P951" s="26" t="s">
        <v>702</v>
      </c>
      <c r="Q951" s="26" t="s">
        <v>723</v>
      </c>
      <c r="U951" s="26" t="s">
        <v>484</v>
      </c>
      <c r="W951" s="27"/>
      <c r="AA951" s="26">
        <v>70904</v>
      </c>
      <c r="AD951" s="47"/>
      <c r="AG951" s="28" t="s">
        <v>1027</v>
      </c>
    </row>
    <row r="952" spans="1:33" x14ac:dyDescent="0.25">
      <c r="A952" s="10">
        <f t="shared" si="47"/>
        <v>951</v>
      </c>
      <c r="B952" s="10">
        <f t="shared" si="47"/>
        <v>1950</v>
      </c>
      <c r="F952" s="26"/>
      <c r="G952" s="26"/>
      <c r="H952" s="26"/>
      <c r="I952" s="26"/>
      <c r="J952" s="26"/>
      <c r="K952" s="26"/>
      <c r="L952" s="10" t="s">
        <v>58</v>
      </c>
      <c r="M952" s="26" t="s">
        <v>318</v>
      </c>
      <c r="N952" s="26"/>
      <c r="P952" s="26" t="s">
        <v>702</v>
      </c>
      <c r="Q952" s="26" t="s">
        <v>725</v>
      </c>
      <c r="U952" s="26" t="s">
        <v>484</v>
      </c>
      <c r="W952" s="27"/>
      <c r="AA952" s="26">
        <v>70904</v>
      </c>
      <c r="AD952" s="47"/>
      <c r="AG952" s="28" t="s">
        <v>1028</v>
      </c>
    </row>
    <row r="953" spans="1:33" x14ac:dyDescent="0.25">
      <c r="A953" s="10">
        <f t="shared" si="47"/>
        <v>952</v>
      </c>
      <c r="B953" s="10">
        <f t="shared" si="47"/>
        <v>1951</v>
      </c>
      <c r="F953" s="26"/>
      <c r="G953" s="26"/>
      <c r="H953" s="26"/>
      <c r="I953" s="26"/>
      <c r="J953" s="26"/>
      <c r="K953" s="26"/>
      <c r="L953" s="10" t="s">
        <v>58</v>
      </c>
      <c r="M953" s="26" t="s">
        <v>318</v>
      </c>
      <c r="N953" s="26"/>
      <c r="P953" s="26" t="s">
        <v>702</v>
      </c>
      <c r="Q953" s="26" t="s">
        <v>721</v>
      </c>
      <c r="U953" s="26" t="s">
        <v>488</v>
      </c>
      <c r="W953" s="27"/>
      <c r="AA953" s="26">
        <v>70905</v>
      </c>
      <c r="AD953" s="47"/>
      <c r="AG953" s="28" t="s">
        <v>1029</v>
      </c>
    </row>
    <row r="954" spans="1:33" x14ac:dyDescent="0.25">
      <c r="A954" s="10">
        <f t="shared" si="47"/>
        <v>953</v>
      </c>
      <c r="B954" s="10">
        <f t="shared" si="47"/>
        <v>1952</v>
      </c>
      <c r="F954" s="26"/>
      <c r="G954" s="26"/>
      <c r="H954" s="26"/>
      <c r="I954" s="26"/>
      <c r="J954" s="26"/>
      <c r="K954" s="26"/>
      <c r="L954" s="10" t="s">
        <v>58</v>
      </c>
      <c r="M954" s="26" t="s">
        <v>318</v>
      </c>
      <c r="N954" s="26"/>
      <c r="P954" s="26" t="s">
        <v>702</v>
      </c>
      <c r="Q954" s="26" t="s">
        <v>723</v>
      </c>
      <c r="U954" s="26" t="s">
        <v>488</v>
      </c>
      <c r="W954" s="27"/>
      <c r="AA954" s="26">
        <v>70905</v>
      </c>
      <c r="AD954" s="47"/>
      <c r="AG954" s="28" t="s">
        <v>1030</v>
      </c>
    </row>
    <row r="955" spans="1:33" x14ac:dyDescent="0.25">
      <c r="A955" s="10">
        <f t="shared" si="47"/>
        <v>954</v>
      </c>
      <c r="B955" s="10">
        <f t="shared" si="47"/>
        <v>1953</v>
      </c>
      <c r="F955" s="26"/>
      <c r="G955" s="26"/>
      <c r="H955" s="26"/>
      <c r="I955" s="26"/>
      <c r="J955" s="26"/>
      <c r="K955" s="26"/>
      <c r="L955" s="10" t="s">
        <v>58</v>
      </c>
      <c r="M955" s="26" t="s">
        <v>318</v>
      </c>
      <c r="N955" s="26"/>
      <c r="P955" s="26" t="s">
        <v>702</v>
      </c>
      <c r="Q955" s="26" t="s">
        <v>725</v>
      </c>
      <c r="U955" s="26" t="s">
        <v>488</v>
      </c>
      <c r="W955" s="27"/>
      <c r="AA955" s="26">
        <v>70905</v>
      </c>
      <c r="AD955" s="47"/>
      <c r="AG955" s="28" t="s">
        <v>1031</v>
      </c>
    </row>
    <row r="956" spans="1:33" x14ac:dyDescent="0.25">
      <c r="A956" s="10">
        <f t="shared" si="47"/>
        <v>955</v>
      </c>
      <c r="B956" s="10">
        <f t="shared" si="47"/>
        <v>1954</v>
      </c>
      <c r="F956" s="26"/>
      <c r="G956" s="26"/>
      <c r="H956" s="26"/>
      <c r="I956" s="26"/>
      <c r="J956" s="26"/>
      <c r="K956" s="26"/>
      <c r="L956" s="10" t="s">
        <v>58</v>
      </c>
      <c r="M956" s="26" t="s">
        <v>318</v>
      </c>
      <c r="N956" s="26"/>
      <c r="P956" s="26" t="s">
        <v>702</v>
      </c>
      <c r="Q956" s="26" t="s">
        <v>721</v>
      </c>
      <c r="U956" s="26" t="s">
        <v>492</v>
      </c>
      <c r="W956" s="27"/>
      <c r="AA956" s="26">
        <v>70907</v>
      </c>
      <c r="AD956" s="47"/>
      <c r="AG956" s="28" t="s">
        <v>1032</v>
      </c>
    </row>
    <row r="957" spans="1:33" x14ac:dyDescent="0.25">
      <c r="A957" s="10">
        <f t="shared" si="47"/>
        <v>956</v>
      </c>
      <c r="B957" s="10">
        <f t="shared" si="47"/>
        <v>1955</v>
      </c>
      <c r="F957" s="26"/>
      <c r="G957" s="26"/>
      <c r="H957" s="26"/>
      <c r="I957" s="26"/>
      <c r="J957" s="26"/>
      <c r="K957" s="26"/>
      <c r="L957" s="10" t="s">
        <v>58</v>
      </c>
      <c r="M957" s="26" t="s">
        <v>318</v>
      </c>
      <c r="N957" s="26"/>
      <c r="P957" s="26" t="s">
        <v>702</v>
      </c>
      <c r="Q957" s="26" t="s">
        <v>723</v>
      </c>
      <c r="U957" s="26" t="s">
        <v>492</v>
      </c>
      <c r="W957" s="27"/>
      <c r="AA957" s="26">
        <v>70907</v>
      </c>
      <c r="AD957" s="47"/>
      <c r="AG957" s="28" t="s">
        <v>1033</v>
      </c>
    </row>
    <row r="958" spans="1:33" x14ac:dyDescent="0.25">
      <c r="A958" s="10">
        <f t="shared" si="47"/>
        <v>957</v>
      </c>
      <c r="B958" s="10">
        <f t="shared" si="47"/>
        <v>1956</v>
      </c>
      <c r="F958" s="26"/>
      <c r="G958" s="26"/>
      <c r="H958" s="26"/>
      <c r="I958" s="26"/>
      <c r="J958" s="26"/>
      <c r="K958" s="26"/>
      <c r="L958" s="10" t="s">
        <v>58</v>
      </c>
      <c r="M958" s="26" t="s">
        <v>318</v>
      </c>
      <c r="N958" s="26"/>
      <c r="P958" s="26" t="s">
        <v>702</v>
      </c>
      <c r="Q958" s="26" t="s">
        <v>725</v>
      </c>
      <c r="U958" s="26" t="s">
        <v>492</v>
      </c>
      <c r="W958" s="27"/>
      <c r="AA958" s="26">
        <v>70907</v>
      </c>
      <c r="AD958" s="47"/>
      <c r="AG958" s="28" t="s">
        <v>1034</v>
      </c>
    </row>
    <row r="959" spans="1:33" x14ac:dyDescent="0.25">
      <c r="A959" s="10">
        <f t="shared" si="47"/>
        <v>958</v>
      </c>
      <c r="B959" s="10">
        <f t="shared" si="47"/>
        <v>1957</v>
      </c>
      <c r="F959" s="26"/>
      <c r="G959" s="26"/>
      <c r="H959" s="26"/>
      <c r="I959" s="26"/>
      <c r="J959" s="26"/>
      <c r="K959" s="26"/>
      <c r="L959" s="10" t="s">
        <v>58</v>
      </c>
      <c r="M959" s="26" t="s">
        <v>318</v>
      </c>
      <c r="N959" s="26"/>
      <c r="P959" s="26" t="s">
        <v>702</v>
      </c>
      <c r="Q959" s="26" t="s">
        <v>721</v>
      </c>
      <c r="U959" s="26" t="s">
        <v>496</v>
      </c>
      <c r="W959" s="27"/>
      <c r="AA959" s="26">
        <v>70907</v>
      </c>
      <c r="AD959" s="47"/>
      <c r="AG959" s="28" t="s">
        <v>1035</v>
      </c>
    </row>
    <row r="960" spans="1:33" x14ac:dyDescent="0.25">
      <c r="A960" s="10">
        <f t="shared" si="47"/>
        <v>959</v>
      </c>
      <c r="B960" s="10">
        <f t="shared" si="47"/>
        <v>1958</v>
      </c>
      <c r="F960" s="26"/>
      <c r="G960" s="26"/>
      <c r="H960" s="26"/>
      <c r="I960" s="26"/>
      <c r="J960" s="26"/>
      <c r="K960" s="26"/>
      <c r="L960" s="10" t="s">
        <v>58</v>
      </c>
      <c r="M960" s="26" t="s">
        <v>318</v>
      </c>
      <c r="N960" s="26"/>
      <c r="P960" s="26" t="s">
        <v>702</v>
      </c>
      <c r="Q960" s="26" t="s">
        <v>723</v>
      </c>
      <c r="U960" s="26" t="s">
        <v>496</v>
      </c>
      <c r="W960" s="27"/>
      <c r="AA960" s="26">
        <v>70907</v>
      </c>
      <c r="AD960" s="47"/>
      <c r="AG960" s="28" t="s">
        <v>1036</v>
      </c>
    </row>
    <row r="961" spans="1:33" x14ac:dyDescent="0.25">
      <c r="A961" s="10">
        <f t="shared" si="47"/>
        <v>960</v>
      </c>
      <c r="B961" s="10">
        <f t="shared" si="47"/>
        <v>1959</v>
      </c>
      <c r="F961" s="26"/>
      <c r="G961" s="26"/>
      <c r="H961" s="26"/>
      <c r="I961" s="26"/>
      <c r="J961" s="26"/>
      <c r="K961" s="26"/>
      <c r="L961" s="10" t="s">
        <v>58</v>
      </c>
      <c r="M961" s="26" t="s">
        <v>318</v>
      </c>
      <c r="N961" s="26"/>
      <c r="P961" s="26" t="s">
        <v>702</v>
      </c>
      <c r="Q961" s="26" t="s">
        <v>725</v>
      </c>
      <c r="U961" s="26" t="s">
        <v>496</v>
      </c>
      <c r="W961" s="27"/>
      <c r="AA961" s="26">
        <v>70907</v>
      </c>
      <c r="AD961" s="47"/>
      <c r="AG961" s="28" t="s">
        <v>1037</v>
      </c>
    </row>
    <row r="962" spans="1:33" x14ac:dyDescent="0.25">
      <c r="A962" s="10">
        <f t="shared" si="47"/>
        <v>961</v>
      </c>
      <c r="B962" s="10">
        <f t="shared" si="47"/>
        <v>1960</v>
      </c>
      <c r="F962" s="26"/>
      <c r="G962" s="26"/>
      <c r="H962" s="26"/>
      <c r="I962" s="26"/>
      <c r="J962" s="26"/>
      <c r="K962" s="26"/>
      <c r="L962" s="10" t="s">
        <v>58</v>
      </c>
      <c r="M962" s="26" t="s">
        <v>318</v>
      </c>
      <c r="N962" s="26"/>
      <c r="P962" s="26" t="s">
        <v>702</v>
      </c>
      <c r="Q962" s="26" t="s">
        <v>721</v>
      </c>
      <c r="U962" s="26" t="s">
        <v>500</v>
      </c>
      <c r="W962" s="27"/>
      <c r="AA962" s="26">
        <v>70908</v>
      </c>
      <c r="AD962" s="47"/>
      <c r="AG962" s="28" t="s">
        <v>1038</v>
      </c>
    </row>
    <row r="963" spans="1:33" x14ac:dyDescent="0.25">
      <c r="A963" s="10">
        <f t="shared" si="47"/>
        <v>962</v>
      </c>
      <c r="B963" s="10">
        <f t="shared" si="47"/>
        <v>1961</v>
      </c>
      <c r="F963" s="26"/>
      <c r="G963" s="26"/>
      <c r="H963" s="26"/>
      <c r="I963" s="26"/>
      <c r="J963" s="26"/>
      <c r="K963" s="26"/>
      <c r="L963" s="10" t="s">
        <v>58</v>
      </c>
      <c r="M963" s="26" t="s">
        <v>318</v>
      </c>
      <c r="N963" s="26"/>
      <c r="P963" s="26" t="s">
        <v>702</v>
      </c>
      <c r="Q963" s="26" t="s">
        <v>723</v>
      </c>
      <c r="U963" s="26" t="s">
        <v>500</v>
      </c>
      <c r="W963" s="27"/>
      <c r="AA963" s="26">
        <v>70908</v>
      </c>
      <c r="AD963" s="47"/>
      <c r="AG963" s="28" t="s">
        <v>1039</v>
      </c>
    </row>
    <row r="964" spans="1:33" x14ac:dyDescent="0.25">
      <c r="A964" s="10">
        <f t="shared" ref="A964:B979" si="48">A963+1</f>
        <v>963</v>
      </c>
      <c r="B964" s="10">
        <f t="shared" si="48"/>
        <v>1962</v>
      </c>
      <c r="F964" s="26"/>
      <c r="G964" s="26"/>
      <c r="H964" s="26"/>
      <c r="I964" s="26"/>
      <c r="J964" s="26"/>
      <c r="K964" s="26"/>
      <c r="L964" s="10" t="s">
        <v>58</v>
      </c>
      <c r="M964" s="26" t="s">
        <v>318</v>
      </c>
      <c r="N964" s="26"/>
      <c r="P964" s="26" t="s">
        <v>702</v>
      </c>
      <c r="Q964" s="26" t="s">
        <v>725</v>
      </c>
      <c r="U964" s="26" t="s">
        <v>500</v>
      </c>
      <c r="W964" s="27"/>
      <c r="AA964" s="26">
        <v>70908</v>
      </c>
      <c r="AD964" s="47"/>
      <c r="AG964" s="28" t="s">
        <v>1040</v>
      </c>
    </row>
    <row r="965" spans="1:33" x14ac:dyDescent="0.25">
      <c r="A965" s="10">
        <f t="shared" si="48"/>
        <v>964</v>
      </c>
      <c r="B965" s="10">
        <f t="shared" si="48"/>
        <v>1963</v>
      </c>
      <c r="F965" s="26"/>
      <c r="G965" s="26"/>
      <c r="H965" s="26"/>
      <c r="I965" s="26"/>
      <c r="J965" s="26"/>
      <c r="K965" s="26"/>
      <c r="L965" s="10" t="s">
        <v>58</v>
      </c>
      <c r="M965" s="26" t="s">
        <v>318</v>
      </c>
      <c r="N965" s="26"/>
      <c r="P965" s="26" t="s">
        <v>319</v>
      </c>
      <c r="Q965" s="26" t="s">
        <v>1042</v>
      </c>
      <c r="U965" s="26" t="s">
        <v>320</v>
      </c>
      <c r="W965" s="27"/>
      <c r="AA965" s="26">
        <v>70100</v>
      </c>
      <c r="AD965" s="47"/>
      <c r="AG965" s="28" t="s">
        <v>1041</v>
      </c>
    </row>
    <row r="966" spans="1:33" x14ac:dyDescent="0.25">
      <c r="A966" s="10">
        <f t="shared" si="48"/>
        <v>965</v>
      </c>
      <c r="B966" s="10">
        <f t="shared" si="48"/>
        <v>1964</v>
      </c>
      <c r="F966" s="26"/>
      <c r="G966" s="26"/>
      <c r="H966" s="26"/>
      <c r="I966" s="26"/>
      <c r="J966" s="26"/>
      <c r="K966" s="26"/>
      <c r="L966" s="10" t="s">
        <v>58</v>
      </c>
      <c r="M966" s="26" t="s">
        <v>318</v>
      </c>
      <c r="N966" s="26"/>
      <c r="P966" s="26" t="s">
        <v>319</v>
      </c>
      <c r="Q966" s="26" t="s">
        <v>1044</v>
      </c>
      <c r="U966" s="26" t="s">
        <v>320</v>
      </c>
      <c r="W966" s="27"/>
      <c r="AA966" s="26">
        <v>70100</v>
      </c>
      <c r="AD966" s="47"/>
      <c r="AG966" s="28" t="s">
        <v>1043</v>
      </c>
    </row>
    <row r="967" spans="1:33" x14ac:dyDescent="0.25">
      <c r="A967" s="10">
        <f t="shared" si="48"/>
        <v>966</v>
      </c>
      <c r="B967" s="10">
        <f t="shared" si="48"/>
        <v>1965</v>
      </c>
      <c r="F967" s="26"/>
      <c r="G967" s="26"/>
      <c r="H967" s="26"/>
      <c r="I967" s="26"/>
      <c r="J967" s="26"/>
      <c r="K967" s="26"/>
      <c r="L967" s="10" t="s">
        <v>58</v>
      </c>
      <c r="M967" s="26" t="s">
        <v>318</v>
      </c>
      <c r="N967" s="26"/>
      <c r="P967" s="26" t="s">
        <v>319</v>
      </c>
      <c r="Q967" s="26" t="s">
        <v>1046</v>
      </c>
      <c r="U967" s="26" t="s">
        <v>320</v>
      </c>
      <c r="W967" s="27"/>
      <c r="AA967" s="26">
        <v>70100</v>
      </c>
      <c r="AD967" s="47"/>
      <c r="AG967" s="28" t="s">
        <v>1045</v>
      </c>
    </row>
    <row r="968" spans="1:33" x14ac:dyDescent="0.25">
      <c r="A968" s="10">
        <f t="shared" si="48"/>
        <v>967</v>
      </c>
      <c r="B968" s="10">
        <f t="shared" si="48"/>
        <v>1966</v>
      </c>
      <c r="F968" s="26"/>
      <c r="G968" s="26"/>
      <c r="H968" s="26"/>
      <c r="I968" s="26"/>
      <c r="J968" s="26"/>
      <c r="K968" s="26"/>
      <c r="L968" s="10" t="s">
        <v>58</v>
      </c>
      <c r="M968" s="26" t="s">
        <v>318</v>
      </c>
      <c r="N968" s="26"/>
      <c r="P968" s="26" t="s">
        <v>319</v>
      </c>
      <c r="Q968" s="26" t="s">
        <v>1042</v>
      </c>
      <c r="U968" s="26" t="s">
        <v>326</v>
      </c>
      <c r="W968" s="27"/>
      <c r="AA968" s="26">
        <v>70100</v>
      </c>
      <c r="AD968" s="47"/>
      <c r="AG968" s="28" t="s">
        <v>1047</v>
      </c>
    </row>
    <row r="969" spans="1:33" x14ac:dyDescent="0.25">
      <c r="A969" s="10">
        <f t="shared" si="48"/>
        <v>968</v>
      </c>
      <c r="B969" s="10">
        <f t="shared" si="48"/>
        <v>1967</v>
      </c>
      <c r="F969" s="26"/>
      <c r="G969" s="26"/>
      <c r="H969" s="26"/>
      <c r="I969" s="26"/>
      <c r="J969" s="26"/>
      <c r="K969" s="26"/>
      <c r="L969" s="10" t="s">
        <v>58</v>
      </c>
      <c r="M969" s="26" t="s">
        <v>318</v>
      </c>
      <c r="N969" s="26"/>
      <c r="P969" s="26" t="s">
        <v>319</v>
      </c>
      <c r="Q969" s="26" t="s">
        <v>1044</v>
      </c>
      <c r="U969" s="26" t="s">
        <v>326</v>
      </c>
      <c r="W969" s="27"/>
      <c r="AA969" s="26">
        <v>70100</v>
      </c>
      <c r="AD969" s="47"/>
      <c r="AG969" s="28" t="s">
        <v>1048</v>
      </c>
    </row>
    <row r="970" spans="1:33" x14ac:dyDescent="0.25">
      <c r="A970" s="10">
        <f t="shared" si="48"/>
        <v>969</v>
      </c>
      <c r="B970" s="10">
        <f t="shared" si="48"/>
        <v>1968</v>
      </c>
      <c r="F970" s="26"/>
      <c r="G970" s="26"/>
      <c r="H970" s="26"/>
      <c r="I970" s="26"/>
      <c r="J970" s="26"/>
      <c r="K970" s="26"/>
      <c r="L970" s="10" t="s">
        <v>58</v>
      </c>
      <c r="M970" s="26" t="s">
        <v>318</v>
      </c>
      <c r="N970" s="26"/>
      <c r="P970" s="26" t="s">
        <v>319</v>
      </c>
      <c r="Q970" s="26" t="s">
        <v>1046</v>
      </c>
      <c r="U970" s="26" t="s">
        <v>326</v>
      </c>
      <c r="W970" s="27"/>
      <c r="AA970" s="26">
        <v>70100</v>
      </c>
      <c r="AD970" s="47"/>
      <c r="AG970" s="28" t="s">
        <v>1049</v>
      </c>
    </row>
    <row r="971" spans="1:33" x14ac:dyDescent="0.25">
      <c r="A971" s="10">
        <f t="shared" si="48"/>
        <v>970</v>
      </c>
      <c r="B971" s="10">
        <f t="shared" si="48"/>
        <v>1969</v>
      </c>
      <c r="F971" s="26"/>
      <c r="G971" s="26"/>
      <c r="H971" s="26"/>
      <c r="I971" s="26"/>
      <c r="J971" s="26"/>
      <c r="K971" s="26"/>
      <c r="L971" s="10" t="s">
        <v>58</v>
      </c>
      <c r="M971" s="26" t="s">
        <v>318</v>
      </c>
      <c r="N971" s="26"/>
      <c r="P971" s="26" t="s">
        <v>319</v>
      </c>
      <c r="Q971" s="26" t="s">
        <v>1042</v>
      </c>
      <c r="U971" s="26" t="s">
        <v>330</v>
      </c>
      <c r="W971" s="27"/>
      <c r="AA971" s="26">
        <v>70101</v>
      </c>
      <c r="AD971" s="47"/>
      <c r="AG971" s="28" t="s">
        <v>1050</v>
      </c>
    </row>
    <row r="972" spans="1:33" x14ac:dyDescent="0.25">
      <c r="A972" s="10">
        <f t="shared" si="48"/>
        <v>971</v>
      </c>
      <c r="B972" s="10">
        <f t="shared" si="48"/>
        <v>1970</v>
      </c>
      <c r="F972" s="26"/>
      <c r="G972" s="26"/>
      <c r="H972" s="26"/>
      <c r="I972" s="26"/>
      <c r="J972" s="26"/>
      <c r="K972" s="26"/>
      <c r="L972" s="10" t="s">
        <v>58</v>
      </c>
      <c r="M972" s="26" t="s">
        <v>318</v>
      </c>
      <c r="N972" s="26"/>
      <c r="P972" s="26" t="s">
        <v>319</v>
      </c>
      <c r="Q972" s="26" t="s">
        <v>1044</v>
      </c>
      <c r="U972" s="26" t="s">
        <v>330</v>
      </c>
      <c r="W972" s="27"/>
      <c r="AA972" s="26">
        <v>70101</v>
      </c>
      <c r="AD972" s="47"/>
      <c r="AG972" s="28" t="s">
        <v>1051</v>
      </c>
    </row>
    <row r="973" spans="1:33" x14ac:dyDescent="0.25">
      <c r="A973" s="10">
        <f t="shared" si="48"/>
        <v>972</v>
      </c>
      <c r="B973" s="10">
        <f t="shared" si="48"/>
        <v>1971</v>
      </c>
      <c r="F973" s="26"/>
      <c r="G973" s="26"/>
      <c r="H973" s="26"/>
      <c r="I973" s="26"/>
      <c r="J973" s="26"/>
      <c r="K973" s="26"/>
      <c r="L973" s="10" t="s">
        <v>58</v>
      </c>
      <c r="M973" s="26" t="s">
        <v>318</v>
      </c>
      <c r="N973" s="26"/>
      <c r="P973" s="26" t="s">
        <v>319</v>
      </c>
      <c r="Q973" s="26" t="s">
        <v>1046</v>
      </c>
      <c r="U973" s="26" t="s">
        <v>330</v>
      </c>
      <c r="W973" s="27"/>
      <c r="AA973" s="26">
        <v>70101</v>
      </c>
      <c r="AD973" s="47"/>
      <c r="AG973" s="28" t="s">
        <v>1052</v>
      </c>
    </row>
    <row r="974" spans="1:33" x14ac:dyDescent="0.25">
      <c r="A974" s="10">
        <f t="shared" si="48"/>
        <v>973</v>
      </c>
      <c r="B974" s="10">
        <f t="shared" si="48"/>
        <v>1972</v>
      </c>
      <c r="F974" s="26"/>
      <c r="G974" s="26"/>
      <c r="H974" s="26"/>
      <c r="I974" s="26"/>
      <c r="J974" s="26"/>
      <c r="K974" s="26"/>
      <c r="L974" s="10" t="s">
        <v>58</v>
      </c>
      <c r="M974" s="26" t="s">
        <v>318</v>
      </c>
      <c r="N974" s="26"/>
      <c r="P974" s="26" t="s">
        <v>319</v>
      </c>
      <c r="Q974" s="26" t="s">
        <v>1042</v>
      </c>
      <c r="U974" s="26" t="s">
        <v>334</v>
      </c>
      <c r="W974" s="27"/>
      <c r="AA974" s="26">
        <v>70101</v>
      </c>
      <c r="AD974" s="47"/>
      <c r="AG974" s="28" t="s">
        <v>1053</v>
      </c>
    </row>
    <row r="975" spans="1:33" x14ac:dyDescent="0.25">
      <c r="A975" s="10">
        <f t="shared" si="48"/>
        <v>974</v>
      </c>
      <c r="B975" s="10">
        <f t="shared" si="48"/>
        <v>1973</v>
      </c>
      <c r="F975" s="26"/>
      <c r="G975" s="26"/>
      <c r="H975" s="26"/>
      <c r="I975" s="26"/>
      <c r="J975" s="26"/>
      <c r="K975" s="26"/>
      <c r="L975" s="10" t="s">
        <v>58</v>
      </c>
      <c r="M975" s="26" t="s">
        <v>318</v>
      </c>
      <c r="N975" s="26"/>
      <c r="P975" s="26" t="s">
        <v>319</v>
      </c>
      <c r="Q975" s="26" t="s">
        <v>1044</v>
      </c>
      <c r="U975" s="26" t="s">
        <v>334</v>
      </c>
      <c r="W975" s="27"/>
      <c r="AA975" s="26">
        <v>70101</v>
      </c>
      <c r="AD975" s="47"/>
      <c r="AG975" s="28" t="s">
        <v>1054</v>
      </c>
    </row>
    <row r="976" spans="1:33" x14ac:dyDescent="0.25">
      <c r="A976" s="10">
        <f t="shared" si="48"/>
        <v>975</v>
      </c>
      <c r="B976" s="10">
        <f t="shared" si="48"/>
        <v>1974</v>
      </c>
      <c r="F976" s="26"/>
      <c r="G976" s="26"/>
      <c r="H976" s="26"/>
      <c r="I976" s="26"/>
      <c r="J976" s="26"/>
      <c r="K976" s="26"/>
      <c r="L976" s="10" t="s">
        <v>58</v>
      </c>
      <c r="M976" s="26" t="s">
        <v>318</v>
      </c>
      <c r="N976" s="26"/>
      <c r="P976" s="26" t="s">
        <v>319</v>
      </c>
      <c r="Q976" s="26" t="s">
        <v>1046</v>
      </c>
      <c r="U976" s="26" t="s">
        <v>334</v>
      </c>
      <c r="W976" s="27"/>
      <c r="AA976" s="26">
        <v>70101</v>
      </c>
      <c r="AD976" s="47"/>
      <c r="AG976" s="28" t="s">
        <v>1055</v>
      </c>
    </row>
    <row r="977" spans="1:33" x14ac:dyDescent="0.25">
      <c r="A977" s="10">
        <f t="shared" si="48"/>
        <v>976</v>
      </c>
      <c r="B977" s="10">
        <f t="shared" si="48"/>
        <v>1975</v>
      </c>
      <c r="F977" s="26"/>
      <c r="G977" s="26"/>
      <c r="H977" s="26"/>
      <c r="I977" s="26"/>
      <c r="J977" s="26"/>
      <c r="K977" s="26"/>
      <c r="L977" s="10" t="s">
        <v>58</v>
      </c>
      <c r="M977" s="26" t="s">
        <v>318</v>
      </c>
      <c r="N977" s="26"/>
      <c r="P977" s="26" t="s">
        <v>319</v>
      </c>
      <c r="Q977" s="26" t="s">
        <v>1042</v>
      </c>
      <c r="U977" s="26" t="s">
        <v>338</v>
      </c>
      <c r="W977" s="27"/>
      <c r="AA977" s="26">
        <v>70101</v>
      </c>
      <c r="AD977" s="47"/>
      <c r="AG977" s="28" t="s">
        <v>1056</v>
      </c>
    </row>
    <row r="978" spans="1:33" x14ac:dyDescent="0.25">
      <c r="A978" s="10">
        <f t="shared" si="48"/>
        <v>977</v>
      </c>
      <c r="B978" s="10">
        <f t="shared" si="48"/>
        <v>1976</v>
      </c>
      <c r="F978" s="26"/>
      <c r="G978" s="26"/>
      <c r="H978" s="26"/>
      <c r="I978" s="26"/>
      <c r="J978" s="26"/>
      <c r="K978" s="26"/>
      <c r="L978" s="10" t="s">
        <v>58</v>
      </c>
      <c r="M978" s="26" t="s">
        <v>318</v>
      </c>
      <c r="N978" s="26"/>
      <c r="P978" s="26" t="s">
        <v>319</v>
      </c>
      <c r="Q978" s="26" t="s">
        <v>1044</v>
      </c>
      <c r="U978" s="26" t="s">
        <v>338</v>
      </c>
      <c r="W978" s="27"/>
      <c r="AA978" s="26">
        <v>70101</v>
      </c>
      <c r="AD978" s="47"/>
      <c r="AG978" s="28" t="s">
        <v>1057</v>
      </c>
    </row>
    <row r="979" spans="1:33" x14ac:dyDescent="0.25">
      <c r="A979" s="10">
        <f t="shared" si="48"/>
        <v>978</v>
      </c>
      <c r="B979" s="10">
        <f t="shared" si="48"/>
        <v>1977</v>
      </c>
      <c r="F979" s="26"/>
      <c r="G979" s="26"/>
      <c r="H979" s="26"/>
      <c r="I979" s="26"/>
      <c r="J979" s="26"/>
      <c r="K979" s="26"/>
      <c r="L979" s="10" t="s">
        <v>58</v>
      </c>
      <c r="M979" s="26" t="s">
        <v>318</v>
      </c>
      <c r="N979" s="26"/>
      <c r="P979" s="26" t="s">
        <v>319</v>
      </c>
      <c r="Q979" s="26" t="s">
        <v>1046</v>
      </c>
      <c r="U979" s="26" t="s">
        <v>338</v>
      </c>
      <c r="W979" s="27"/>
      <c r="AA979" s="26">
        <v>70101</v>
      </c>
      <c r="AD979" s="47"/>
      <c r="AG979" s="28" t="s">
        <v>1058</v>
      </c>
    </row>
    <row r="980" spans="1:33" x14ac:dyDescent="0.25">
      <c r="A980" s="10">
        <f t="shared" ref="A980:B995" si="49">A979+1</f>
        <v>979</v>
      </c>
      <c r="B980" s="10">
        <f t="shared" si="49"/>
        <v>1978</v>
      </c>
      <c r="F980" s="26"/>
      <c r="G980" s="26"/>
      <c r="H980" s="26"/>
      <c r="I980" s="26"/>
      <c r="J980" s="26"/>
      <c r="K980" s="26"/>
      <c r="L980" s="10" t="s">
        <v>58</v>
      </c>
      <c r="M980" s="26" t="s">
        <v>318</v>
      </c>
      <c r="N980" s="26"/>
      <c r="P980" s="26" t="s">
        <v>319</v>
      </c>
      <c r="Q980" s="26" t="s">
        <v>1042</v>
      </c>
      <c r="U980" s="26" t="s">
        <v>342</v>
      </c>
      <c r="W980" s="27"/>
      <c r="AA980" s="26">
        <v>70101</v>
      </c>
      <c r="AD980" s="47"/>
      <c r="AG980" s="28" t="s">
        <v>1059</v>
      </c>
    </row>
    <row r="981" spans="1:33" x14ac:dyDescent="0.25">
      <c r="A981" s="10">
        <f t="shared" si="49"/>
        <v>980</v>
      </c>
      <c r="B981" s="10">
        <f t="shared" si="49"/>
        <v>1979</v>
      </c>
      <c r="F981" s="26"/>
      <c r="G981" s="26"/>
      <c r="H981" s="26"/>
      <c r="I981" s="26"/>
      <c r="J981" s="26"/>
      <c r="K981" s="26"/>
      <c r="L981" s="10" t="s">
        <v>58</v>
      </c>
      <c r="M981" s="26" t="s">
        <v>318</v>
      </c>
      <c r="N981" s="26"/>
      <c r="P981" s="26" t="s">
        <v>319</v>
      </c>
      <c r="Q981" s="26" t="s">
        <v>1044</v>
      </c>
      <c r="U981" s="26" t="s">
        <v>342</v>
      </c>
      <c r="W981" s="27"/>
      <c r="AA981" s="26">
        <v>70101</v>
      </c>
      <c r="AD981" s="47"/>
      <c r="AG981" s="28" t="s">
        <v>1060</v>
      </c>
    </row>
    <row r="982" spans="1:33" x14ac:dyDescent="0.25">
      <c r="A982" s="10">
        <f t="shared" si="49"/>
        <v>981</v>
      </c>
      <c r="B982" s="10">
        <f t="shared" si="49"/>
        <v>1980</v>
      </c>
      <c r="F982" s="26"/>
      <c r="G982" s="26"/>
      <c r="H982" s="26"/>
      <c r="I982" s="26"/>
      <c r="J982" s="26"/>
      <c r="K982" s="26"/>
      <c r="L982" s="10" t="s">
        <v>58</v>
      </c>
      <c r="M982" s="26" t="s">
        <v>318</v>
      </c>
      <c r="N982" s="26"/>
      <c r="P982" s="26" t="s">
        <v>319</v>
      </c>
      <c r="Q982" s="26" t="s">
        <v>1046</v>
      </c>
      <c r="U982" s="26" t="s">
        <v>342</v>
      </c>
      <c r="W982" s="27"/>
      <c r="AA982" s="26">
        <v>70101</v>
      </c>
      <c r="AD982" s="47"/>
      <c r="AG982" s="28" t="s">
        <v>1061</v>
      </c>
    </row>
    <row r="983" spans="1:33" x14ac:dyDescent="0.25">
      <c r="A983" s="10">
        <f t="shared" si="49"/>
        <v>982</v>
      </c>
      <c r="B983" s="10">
        <f t="shared" si="49"/>
        <v>1981</v>
      </c>
      <c r="F983" s="26"/>
      <c r="G983" s="26"/>
      <c r="H983" s="26"/>
      <c r="I983" s="26"/>
      <c r="J983" s="26"/>
      <c r="K983" s="26"/>
      <c r="L983" s="10" t="s">
        <v>58</v>
      </c>
      <c r="M983" s="26" t="s">
        <v>318</v>
      </c>
      <c r="N983" s="26"/>
      <c r="P983" s="26" t="s">
        <v>319</v>
      </c>
      <c r="Q983" s="26" t="s">
        <v>1042</v>
      </c>
      <c r="U983" s="26" t="s">
        <v>346</v>
      </c>
      <c r="W983" s="27"/>
      <c r="AA983" s="26">
        <v>70101</v>
      </c>
      <c r="AD983" s="47"/>
      <c r="AG983" s="28" t="s">
        <v>1062</v>
      </c>
    </row>
    <row r="984" spans="1:33" x14ac:dyDescent="0.25">
      <c r="A984" s="10">
        <f t="shared" si="49"/>
        <v>983</v>
      </c>
      <c r="B984" s="10">
        <f t="shared" si="49"/>
        <v>1982</v>
      </c>
      <c r="F984" s="26"/>
      <c r="G984" s="26"/>
      <c r="H984" s="26"/>
      <c r="I984" s="26"/>
      <c r="J984" s="26"/>
      <c r="K984" s="26"/>
      <c r="L984" s="10" t="s">
        <v>58</v>
      </c>
      <c r="M984" s="26" t="s">
        <v>318</v>
      </c>
      <c r="N984" s="26"/>
      <c r="P984" s="26" t="s">
        <v>319</v>
      </c>
      <c r="Q984" s="26" t="s">
        <v>1044</v>
      </c>
      <c r="U984" s="26" t="s">
        <v>346</v>
      </c>
      <c r="W984" s="27"/>
      <c r="AA984" s="26">
        <v>70101</v>
      </c>
      <c r="AD984" s="47"/>
      <c r="AG984" s="28" t="s">
        <v>1063</v>
      </c>
    </row>
    <row r="985" spans="1:33" x14ac:dyDescent="0.25">
      <c r="A985" s="10">
        <f t="shared" si="49"/>
        <v>984</v>
      </c>
      <c r="B985" s="10">
        <f t="shared" si="49"/>
        <v>1983</v>
      </c>
      <c r="F985" s="26"/>
      <c r="G985" s="26"/>
      <c r="H985" s="26"/>
      <c r="I985" s="26"/>
      <c r="J985" s="26"/>
      <c r="K985" s="26"/>
      <c r="L985" s="10" t="s">
        <v>58</v>
      </c>
      <c r="M985" s="26" t="s">
        <v>318</v>
      </c>
      <c r="N985" s="26"/>
      <c r="P985" s="26" t="s">
        <v>319</v>
      </c>
      <c r="Q985" s="26" t="s">
        <v>1046</v>
      </c>
      <c r="U985" s="26" t="s">
        <v>346</v>
      </c>
      <c r="W985" s="27"/>
      <c r="AA985" s="26">
        <v>70101</v>
      </c>
      <c r="AD985" s="47"/>
      <c r="AG985" s="28" t="s">
        <v>1064</v>
      </c>
    </row>
    <row r="986" spans="1:33" x14ac:dyDescent="0.25">
      <c r="A986" s="10">
        <f t="shared" si="49"/>
        <v>985</v>
      </c>
      <c r="B986" s="10">
        <f t="shared" si="49"/>
        <v>1984</v>
      </c>
      <c r="F986" s="26"/>
      <c r="G986" s="26"/>
      <c r="H986" s="26"/>
      <c r="I986" s="26"/>
      <c r="J986" s="26"/>
      <c r="K986" s="26"/>
      <c r="L986" s="10" t="s">
        <v>58</v>
      </c>
      <c r="M986" s="26" t="s">
        <v>318</v>
      </c>
      <c r="N986" s="26"/>
      <c r="P986" s="26" t="s">
        <v>319</v>
      </c>
      <c r="Q986" s="26" t="s">
        <v>1042</v>
      </c>
      <c r="U986" s="26" t="s">
        <v>350</v>
      </c>
      <c r="W986" s="27"/>
      <c r="AA986" s="26">
        <v>70101</v>
      </c>
      <c r="AD986" s="47"/>
      <c r="AG986" s="28" t="s">
        <v>1065</v>
      </c>
    </row>
    <row r="987" spans="1:33" x14ac:dyDescent="0.25">
      <c r="A987" s="10">
        <f t="shared" si="49"/>
        <v>986</v>
      </c>
      <c r="B987" s="10">
        <f t="shared" si="49"/>
        <v>1985</v>
      </c>
      <c r="F987" s="26"/>
      <c r="G987" s="26"/>
      <c r="H987" s="26"/>
      <c r="I987" s="26"/>
      <c r="J987" s="26"/>
      <c r="K987" s="26"/>
      <c r="L987" s="10" t="s">
        <v>58</v>
      </c>
      <c r="M987" s="26" t="s">
        <v>318</v>
      </c>
      <c r="N987" s="26"/>
      <c r="P987" s="26" t="s">
        <v>319</v>
      </c>
      <c r="Q987" s="26" t="s">
        <v>1044</v>
      </c>
      <c r="U987" s="26" t="s">
        <v>350</v>
      </c>
      <c r="W987" s="27"/>
      <c r="AA987" s="26">
        <v>70101</v>
      </c>
      <c r="AD987" s="47"/>
      <c r="AG987" s="28" t="s">
        <v>1066</v>
      </c>
    </row>
    <row r="988" spans="1:33" x14ac:dyDescent="0.25">
      <c r="A988" s="10">
        <f t="shared" si="49"/>
        <v>987</v>
      </c>
      <c r="B988" s="10">
        <f t="shared" si="49"/>
        <v>1986</v>
      </c>
      <c r="F988" s="26"/>
      <c r="G988" s="26"/>
      <c r="H988" s="26"/>
      <c r="I988" s="26"/>
      <c r="J988" s="26"/>
      <c r="K988" s="26"/>
      <c r="L988" s="10" t="s">
        <v>58</v>
      </c>
      <c r="M988" s="26" t="s">
        <v>318</v>
      </c>
      <c r="N988" s="26"/>
      <c r="P988" s="26" t="s">
        <v>319</v>
      </c>
      <c r="Q988" s="26" t="s">
        <v>1046</v>
      </c>
      <c r="U988" s="26" t="s">
        <v>350</v>
      </c>
      <c r="W988" s="27"/>
      <c r="AA988" s="26">
        <v>70101</v>
      </c>
      <c r="AD988" s="47"/>
      <c r="AG988" s="28" t="s">
        <v>1067</v>
      </c>
    </row>
    <row r="989" spans="1:33" x14ac:dyDescent="0.25">
      <c r="A989" s="10">
        <f t="shared" si="49"/>
        <v>988</v>
      </c>
      <c r="B989" s="10">
        <f t="shared" si="49"/>
        <v>1987</v>
      </c>
      <c r="F989" s="26"/>
      <c r="G989" s="26"/>
      <c r="H989" s="26"/>
      <c r="I989" s="26"/>
      <c r="J989" s="26"/>
      <c r="K989" s="26"/>
      <c r="L989" s="10" t="s">
        <v>58</v>
      </c>
      <c r="M989" s="26" t="s">
        <v>318</v>
      </c>
      <c r="N989" s="26"/>
      <c r="P989" s="26" t="s">
        <v>319</v>
      </c>
      <c r="Q989" s="26" t="s">
        <v>1042</v>
      </c>
      <c r="U989" s="26" t="s">
        <v>354</v>
      </c>
      <c r="W989" s="27"/>
      <c r="AA989" s="26">
        <v>70101</v>
      </c>
      <c r="AD989" s="47"/>
      <c r="AG989" s="28" t="s">
        <v>1068</v>
      </c>
    </row>
    <row r="990" spans="1:33" x14ac:dyDescent="0.25">
      <c r="A990" s="10">
        <f t="shared" si="49"/>
        <v>989</v>
      </c>
      <c r="B990" s="10">
        <f t="shared" si="49"/>
        <v>1988</v>
      </c>
      <c r="F990" s="26"/>
      <c r="G990" s="26"/>
      <c r="H990" s="26"/>
      <c r="I990" s="26"/>
      <c r="J990" s="26"/>
      <c r="K990" s="26"/>
      <c r="L990" s="10" t="s">
        <v>58</v>
      </c>
      <c r="M990" s="26" t="s">
        <v>318</v>
      </c>
      <c r="N990" s="26"/>
      <c r="P990" s="26" t="s">
        <v>319</v>
      </c>
      <c r="Q990" s="26" t="s">
        <v>1044</v>
      </c>
      <c r="U990" s="26" t="s">
        <v>354</v>
      </c>
      <c r="W990" s="27"/>
      <c r="AA990" s="26">
        <v>70101</v>
      </c>
      <c r="AD990" s="47"/>
      <c r="AG990" s="28" t="s">
        <v>1069</v>
      </c>
    </row>
    <row r="991" spans="1:33" x14ac:dyDescent="0.25">
      <c r="A991" s="10">
        <f t="shared" si="49"/>
        <v>990</v>
      </c>
      <c r="B991" s="10">
        <f t="shared" si="49"/>
        <v>1989</v>
      </c>
      <c r="F991" s="26"/>
      <c r="G991" s="26"/>
      <c r="H991" s="26"/>
      <c r="I991" s="26"/>
      <c r="J991" s="26"/>
      <c r="K991" s="26"/>
      <c r="L991" s="10" t="s">
        <v>58</v>
      </c>
      <c r="M991" s="26" t="s">
        <v>318</v>
      </c>
      <c r="N991" s="26"/>
      <c r="P991" s="26" t="s">
        <v>319</v>
      </c>
      <c r="Q991" s="26" t="s">
        <v>1046</v>
      </c>
      <c r="U991" s="26" t="s">
        <v>354</v>
      </c>
      <c r="W991" s="27"/>
      <c r="AA991" s="26">
        <v>70101</v>
      </c>
      <c r="AD991" s="47"/>
      <c r="AG991" s="28" t="s">
        <v>1070</v>
      </c>
    </row>
    <row r="992" spans="1:33" x14ac:dyDescent="0.25">
      <c r="A992" s="10">
        <f t="shared" si="49"/>
        <v>991</v>
      </c>
      <c r="B992" s="10">
        <f t="shared" si="49"/>
        <v>1990</v>
      </c>
      <c r="F992" s="26"/>
      <c r="G992" s="26"/>
      <c r="H992" s="26"/>
      <c r="I992" s="26"/>
      <c r="J992" s="26"/>
      <c r="K992" s="26"/>
      <c r="L992" s="10" t="s">
        <v>58</v>
      </c>
      <c r="M992" s="26" t="s">
        <v>318</v>
      </c>
      <c r="N992" s="26"/>
      <c r="P992" s="26" t="s">
        <v>319</v>
      </c>
      <c r="Q992" s="26" t="s">
        <v>1042</v>
      </c>
      <c r="U992" s="26" t="s">
        <v>358</v>
      </c>
      <c r="W992" s="27"/>
      <c r="AA992" s="26">
        <v>70101</v>
      </c>
      <c r="AD992" s="47"/>
      <c r="AG992" s="28" t="s">
        <v>1071</v>
      </c>
    </row>
    <row r="993" spans="1:33" x14ac:dyDescent="0.25">
      <c r="A993" s="10">
        <f t="shared" si="49"/>
        <v>992</v>
      </c>
      <c r="B993" s="10">
        <f t="shared" si="49"/>
        <v>1991</v>
      </c>
      <c r="F993" s="26"/>
      <c r="G993" s="26"/>
      <c r="H993" s="26"/>
      <c r="I993" s="26"/>
      <c r="J993" s="26"/>
      <c r="K993" s="26"/>
      <c r="L993" s="10" t="s">
        <v>58</v>
      </c>
      <c r="M993" s="26" t="s">
        <v>318</v>
      </c>
      <c r="N993" s="26"/>
      <c r="P993" s="26" t="s">
        <v>319</v>
      </c>
      <c r="Q993" s="26" t="s">
        <v>1044</v>
      </c>
      <c r="U993" s="26" t="s">
        <v>358</v>
      </c>
      <c r="W993" s="27"/>
      <c r="AA993" s="26">
        <v>70101</v>
      </c>
      <c r="AD993" s="47"/>
      <c r="AG993" s="28" t="s">
        <v>1072</v>
      </c>
    </row>
    <row r="994" spans="1:33" x14ac:dyDescent="0.25">
      <c r="A994" s="10">
        <f t="shared" si="49"/>
        <v>993</v>
      </c>
      <c r="B994" s="10">
        <f t="shared" si="49"/>
        <v>1992</v>
      </c>
      <c r="F994" s="26"/>
      <c r="G994" s="26"/>
      <c r="H994" s="26"/>
      <c r="I994" s="26"/>
      <c r="J994" s="26"/>
      <c r="K994" s="26"/>
      <c r="L994" s="10" t="s">
        <v>58</v>
      </c>
      <c r="M994" s="26" t="s">
        <v>318</v>
      </c>
      <c r="N994" s="26"/>
      <c r="P994" s="26" t="s">
        <v>319</v>
      </c>
      <c r="Q994" s="26" t="s">
        <v>1046</v>
      </c>
      <c r="U994" s="26" t="s">
        <v>358</v>
      </c>
      <c r="W994" s="27"/>
      <c r="AA994" s="26">
        <v>70101</v>
      </c>
      <c r="AD994" s="47"/>
      <c r="AG994" s="28" t="s">
        <v>1073</v>
      </c>
    </row>
    <row r="995" spans="1:33" x14ac:dyDescent="0.25">
      <c r="A995" s="10">
        <f t="shared" si="49"/>
        <v>994</v>
      </c>
      <c r="B995" s="10">
        <f t="shared" si="49"/>
        <v>1993</v>
      </c>
      <c r="F995" s="26"/>
      <c r="G995" s="26"/>
      <c r="H995" s="26"/>
      <c r="I995" s="26"/>
      <c r="J995" s="26"/>
      <c r="K995" s="26"/>
      <c r="L995" s="10" t="s">
        <v>58</v>
      </c>
      <c r="M995" s="26" t="s">
        <v>318</v>
      </c>
      <c r="N995" s="26"/>
      <c r="P995" s="26" t="s">
        <v>319</v>
      </c>
      <c r="Q995" s="26" t="s">
        <v>1042</v>
      </c>
      <c r="U995" s="26" t="s">
        <v>362</v>
      </c>
      <c r="W995" s="27"/>
      <c r="AA995" s="26">
        <v>70101</v>
      </c>
      <c r="AD995" s="47"/>
      <c r="AG995" s="28" t="s">
        <v>1074</v>
      </c>
    </row>
    <row r="996" spans="1:33" x14ac:dyDescent="0.25">
      <c r="A996" s="10">
        <f t="shared" ref="A996:B1011" si="50">A995+1</f>
        <v>995</v>
      </c>
      <c r="B996" s="10">
        <f t="shared" si="50"/>
        <v>1994</v>
      </c>
      <c r="F996" s="26"/>
      <c r="G996" s="26"/>
      <c r="H996" s="26"/>
      <c r="I996" s="26"/>
      <c r="J996" s="26"/>
      <c r="K996" s="26"/>
      <c r="L996" s="10" t="s">
        <v>58</v>
      </c>
      <c r="M996" s="26" t="s">
        <v>318</v>
      </c>
      <c r="N996" s="26"/>
      <c r="P996" s="26" t="s">
        <v>319</v>
      </c>
      <c r="Q996" s="26" t="s">
        <v>1044</v>
      </c>
      <c r="U996" s="26" t="s">
        <v>362</v>
      </c>
      <c r="W996" s="27"/>
      <c r="AA996" s="26">
        <v>70101</v>
      </c>
      <c r="AD996" s="47"/>
      <c r="AG996" s="28" t="s">
        <v>1075</v>
      </c>
    </row>
    <row r="997" spans="1:33" x14ac:dyDescent="0.25">
      <c r="A997" s="10">
        <f t="shared" si="50"/>
        <v>996</v>
      </c>
      <c r="B997" s="10">
        <f t="shared" si="50"/>
        <v>1995</v>
      </c>
      <c r="F997" s="26"/>
      <c r="G997" s="26"/>
      <c r="H997" s="26"/>
      <c r="I997" s="26"/>
      <c r="J997" s="26"/>
      <c r="K997" s="26"/>
      <c r="L997" s="10" t="s">
        <v>58</v>
      </c>
      <c r="M997" s="26" t="s">
        <v>318</v>
      </c>
      <c r="N997" s="26"/>
      <c r="P997" s="26" t="s">
        <v>319</v>
      </c>
      <c r="Q997" s="26" t="s">
        <v>1046</v>
      </c>
      <c r="U997" s="26" t="s">
        <v>362</v>
      </c>
      <c r="W997" s="27"/>
      <c r="AA997" s="26">
        <v>70101</v>
      </c>
      <c r="AD997" s="47"/>
      <c r="AG997" s="28" t="s">
        <v>1076</v>
      </c>
    </row>
    <row r="998" spans="1:33" x14ac:dyDescent="0.25">
      <c r="A998" s="10">
        <f t="shared" si="50"/>
        <v>997</v>
      </c>
      <c r="B998" s="10">
        <f t="shared" si="50"/>
        <v>1996</v>
      </c>
      <c r="F998" s="26"/>
      <c r="G998" s="26"/>
      <c r="H998" s="26"/>
      <c r="I998" s="26"/>
      <c r="J998" s="26"/>
      <c r="K998" s="26"/>
      <c r="L998" s="10" t="s">
        <v>58</v>
      </c>
      <c r="M998" s="26" t="s">
        <v>318</v>
      </c>
      <c r="N998" s="26"/>
      <c r="P998" s="26" t="s">
        <v>319</v>
      </c>
      <c r="Q998" s="26" t="s">
        <v>1042</v>
      </c>
      <c r="U998" s="26" t="s">
        <v>366</v>
      </c>
      <c r="W998" s="27"/>
      <c r="AA998" s="26">
        <v>70101</v>
      </c>
      <c r="AD998" s="47"/>
      <c r="AG998" s="28" t="s">
        <v>1077</v>
      </c>
    </row>
    <row r="999" spans="1:33" x14ac:dyDescent="0.25">
      <c r="A999" s="10">
        <f t="shared" si="50"/>
        <v>998</v>
      </c>
      <c r="B999" s="10">
        <f t="shared" si="50"/>
        <v>1997</v>
      </c>
      <c r="F999" s="26"/>
      <c r="G999" s="26"/>
      <c r="H999" s="26"/>
      <c r="I999" s="26"/>
      <c r="J999" s="26"/>
      <c r="K999" s="26"/>
      <c r="L999" s="10" t="s">
        <v>58</v>
      </c>
      <c r="M999" s="26" t="s">
        <v>318</v>
      </c>
      <c r="N999" s="26"/>
      <c r="P999" s="26" t="s">
        <v>319</v>
      </c>
      <c r="Q999" s="26" t="s">
        <v>1044</v>
      </c>
      <c r="U999" s="26" t="s">
        <v>366</v>
      </c>
      <c r="W999" s="27"/>
      <c r="AA999" s="26">
        <v>70101</v>
      </c>
      <c r="AD999" s="47"/>
      <c r="AG999" s="28" t="s">
        <v>1078</v>
      </c>
    </row>
    <row r="1000" spans="1:33" x14ac:dyDescent="0.25">
      <c r="A1000" s="10">
        <f t="shared" si="50"/>
        <v>999</v>
      </c>
      <c r="B1000" s="10">
        <f t="shared" si="50"/>
        <v>1998</v>
      </c>
      <c r="F1000" s="26"/>
      <c r="G1000" s="26"/>
      <c r="H1000" s="26"/>
      <c r="I1000" s="26"/>
      <c r="J1000" s="26"/>
      <c r="K1000" s="26"/>
      <c r="L1000" s="10" t="s">
        <v>58</v>
      </c>
      <c r="M1000" s="26" t="s">
        <v>318</v>
      </c>
      <c r="N1000" s="26"/>
      <c r="P1000" s="26" t="s">
        <v>319</v>
      </c>
      <c r="Q1000" s="26" t="s">
        <v>1046</v>
      </c>
      <c r="U1000" s="26" t="s">
        <v>366</v>
      </c>
      <c r="W1000" s="27"/>
      <c r="AA1000" s="26">
        <v>70101</v>
      </c>
      <c r="AD1000" s="47"/>
      <c r="AG1000" s="28" t="s">
        <v>1079</v>
      </c>
    </row>
    <row r="1001" spans="1:33" x14ac:dyDescent="0.25">
      <c r="A1001" s="10">
        <f t="shared" si="50"/>
        <v>1000</v>
      </c>
      <c r="B1001" s="10">
        <f t="shared" si="50"/>
        <v>1999</v>
      </c>
      <c r="F1001" s="26"/>
      <c r="G1001" s="26"/>
      <c r="H1001" s="26"/>
      <c r="I1001" s="26"/>
      <c r="J1001" s="26"/>
      <c r="K1001" s="26"/>
      <c r="L1001" s="10" t="s">
        <v>58</v>
      </c>
      <c r="M1001" s="26" t="s">
        <v>318</v>
      </c>
      <c r="N1001" s="26"/>
      <c r="P1001" s="26" t="s">
        <v>319</v>
      </c>
      <c r="Q1001" s="26" t="s">
        <v>1042</v>
      </c>
      <c r="U1001" s="26" t="s">
        <v>370</v>
      </c>
      <c r="W1001" s="27"/>
      <c r="AA1001" s="26">
        <v>70103</v>
      </c>
      <c r="AD1001" s="47"/>
      <c r="AG1001" s="28" t="s">
        <v>1080</v>
      </c>
    </row>
    <row r="1002" spans="1:33" x14ac:dyDescent="0.25">
      <c r="A1002" s="10">
        <f t="shared" si="50"/>
        <v>1001</v>
      </c>
      <c r="B1002" s="10">
        <f t="shared" si="50"/>
        <v>2000</v>
      </c>
      <c r="F1002" s="26"/>
      <c r="G1002" s="26"/>
      <c r="H1002" s="26"/>
      <c r="I1002" s="26"/>
      <c r="J1002" s="26"/>
      <c r="K1002" s="26"/>
      <c r="L1002" s="10" t="s">
        <v>58</v>
      </c>
      <c r="M1002" s="26" t="s">
        <v>318</v>
      </c>
      <c r="N1002" s="26"/>
      <c r="P1002" s="26" t="s">
        <v>319</v>
      </c>
      <c r="Q1002" s="26" t="s">
        <v>1044</v>
      </c>
      <c r="U1002" s="26" t="s">
        <v>370</v>
      </c>
      <c r="W1002" s="27"/>
      <c r="AA1002" s="26">
        <v>70103</v>
      </c>
      <c r="AD1002" s="47"/>
      <c r="AG1002" s="28" t="s">
        <v>1081</v>
      </c>
    </row>
    <row r="1003" spans="1:33" x14ac:dyDescent="0.25">
      <c r="A1003" s="10">
        <f t="shared" si="50"/>
        <v>1002</v>
      </c>
      <c r="B1003" s="10">
        <f t="shared" si="50"/>
        <v>2001</v>
      </c>
      <c r="F1003" s="26"/>
      <c r="G1003" s="26"/>
      <c r="H1003" s="26"/>
      <c r="I1003" s="26"/>
      <c r="J1003" s="26"/>
      <c r="K1003" s="26"/>
      <c r="L1003" s="10" t="s">
        <v>58</v>
      </c>
      <c r="M1003" s="26" t="s">
        <v>318</v>
      </c>
      <c r="N1003" s="26"/>
      <c r="P1003" s="26" t="s">
        <v>319</v>
      </c>
      <c r="Q1003" s="26" t="s">
        <v>1046</v>
      </c>
      <c r="U1003" s="26" t="s">
        <v>370</v>
      </c>
      <c r="W1003" s="27"/>
      <c r="AA1003" s="26">
        <v>70103</v>
      </c>
      <c r="AD1003" s="47"/>
      <c r="AG1003" s="28" t="s">
        <v>1082</v>
      </c>
    </row>
    <row r="1004" spans="1:33" x14ac:dyDescent="0.25">
      <c r="A1004" s="10">
        <f t="shared" si="50"/>
        <v>1003</v>
      </c>
      <c r="B1004" s="10">
        <f t="shared" si="50"/>
        <v>2002</v>
      </c>
      <c r="F1004" s="26"/>
      <c r="G1004" s="26"/>
      <c r="H1004" s="26"/>
      <c r="I1004" s="26"/>
      <c r="J1004" s="26"/>
      <c r="K1004" s="26"/>
      <c r="L1004" s="10" t="s">
        <v>58</v>
      </c>
      <c r="M1004" s="26" t="s">
        <v>318</v>
      </c>
      <c r="N1004" s="26"/>
      <c r="P1004" s="26" t="s">
        <v>319</v>
      </c>
      <c r="Q1004" s="26" t="s">
        <v>1042</v>
      </c>
      <c r="U1004" s="26" t="s">
        <v>374</v>
      </c>
      <c r="W1004" s="27"/>
      <c r="AA1004" s="26">
        <v>70104</v>
      </c>
      <c r="AD1004" s="47"/>
      <c r="AG1004" s="28" t="s">
        <v>1083</v>
      </c>
    </row>
    <row r="1005" spans="1:33" x14ac:dyDescent="0.25">
      <c r="A1005" s="10">
        <f t="shared" si="50"/>
        <v>1004</v>
      </c>
      <c r="B1005" s="10">
        <f t="shared" si="50"/>
        <v>2003</v>
      </c>
      <c r="F1005" s="26"/>
      <c r="G1005" s="26"/>
      <c r="H1005" s="26"/>
      <c r="I1005" s="26"/>
      <c r="J1005" s="26"/>
      <c r="K1005" s="26"/>
      <c r="L1005" s="10" t="s">
        <v>58</v>
      </c>
      <c r="M1005" s="26" t="s">
        <v>318</v>
      </c>
      <c r="N1005" s="26"/>
      <c r="P1005" s="26" t="s">
        <v>319</v>
      </c>
      <c r="Q1005" s="26" t="s">
        <v>1044</v>
      </c>
      <c r="U1005" s="26" t="s">
        <v>374</v>
      </c>
      <c r="W1005" s="27"/>
      <c r="AA1005" s="26">
        <v>70104</v>
      </c>
      <c r="AD1005" s="47"/>
      <c r="AG1005" s="28" t="s">
        <v>1084</v>
      </c>
    </row>
    <row r="1006" spans="1:33" x14ac:dyDescent="0.25">
      <c r="A1006" s="10">
        <f t="shared" si="50"/>
        <v>1005</v>
      </c>
      <c r="B1006" s="10">
        <f t="shared" si="50"/>
        <v>2004</v>
      </c>
      <c r="F1006" s="26"/>
      <c r="G1006" s="26"/>
      <c r="H1006" s="26"/>
      <c r="I1006" s="26"/>
      <c r="J1006" s="26"/>
      <c r="K1006" s="26"/>
      <c r="L1006" s="10" t="s">
        <v>58</v>
      </c>
      <c r="M1006" s="26" t="s">
        <v>318</v>
      </c>
      <c r="N1006" s="26"/>
      <c r="P1006" s="26" t="s">
        <v>319</v>
      </c>
      <c r="Q1006" s="26" t="s">
        <v>1046</v>
      </c>
      <c r="U1006" s="26" t="s">
        <v>374</v>
      </c>
      <c r="W1006" s="27"/>
      <c r="AA1006" s="26">
        <v>70104</v>
      </c>
      <c r="AD1006" s="47"/>
      <c r="AG1006" s="28" t="s">
        <v>1085</v>
      </c>
    </row>
    <row r="1007" spans="1:33" x14ac:dyDescent="0.25">
      <c r="A1007" s="10">
        <f t="shared" si="50"/>
        <v>1006</v>
      </c>
      <c r="B1007" s="10">
        <f t="shared" si="50"/>
        <v>2005</v>
      </c>
      <c r="F1007" s="26"/>
      <c r="G1007" s="26"/>
      <c r="H1007" s="26"/>
      <c r="I1007" s="26"/>
      <c r="J1007" s="26"/>
      <c r="K1007" s="26"/>
      <c r="L1007" s="10" t="s">
        <v>58</v>
      </c>
      <c r="M1007" s="26" t="s">
        <v>318</v>
      </c>
      <c r="N1007" s="26"/>
      <c r="P1007" s="26" t="s">
        <v>319</v>
      </c>
      <c r="Q1007" s="26" t="s">
        <v>1042</v>
      </c>
      <c r="U1007" s="26" t="s">
        <v>378</v>
      </c>
      <c r="W1007" s="27"/>
      <c r="AA1007" s="26">
        <v>70104</v>
      </c>
      <c r="AD1007" s="47"/>
      <c r="AG1007" s="28" t="s">
        <v>1086</v>
      </c>
    </row>
    <row r="1008" spans="1:33" x14ac:dyDescent="0.25">
      <c r="A1008" s="10">
        <f t="shared" si="50"/>
        <v>1007</v>
      </c>
      <c r="B1008" s="10">
        <f t="shared" si="50"/>
        <v>2006</v>
      </c>
      <c r="F1008" s="26"/>
      <c r="G1008" s="26"/>
      <c r="H1008" s="26"/>
      <c r="I1008" s="26"/>
      <c r="J1008" s="26"/>
      <c r="K1008" s="26"/>
      <c r="L1008" s="10" t="s">
        <v>58</v>
      </c>
      <c r="M1008" s="26" t="s">
        <v>318</v>
      </c>
      <c r="N1008" s="26"/>
      <c r="P1008" s="26" t="s">
        <v>319</v>
      </c>
      <c r="Q1008" s="26" t="s">
        <v>1044</v>
      </c>
      <c r="U1008" s="26" t="s">
        <v>378</v>
      </c>
      <c r="W1008" s="27"/>
      <c r="AA1008" s="26">
        <v>70104</v>
      </c>
      <c r="AD1008" s="47"/>
      <c r="AG1008" s="28" t="s">
        <v>1087</v>
      </c>
    </row>
    <row r="1009" spans="1:33" x14ac:dyDescent="0.25">
      <c r="A1009" s="10">
        <f t="shared" si="50"/>
        <v>1008</v>
      </c>
      <c r="B1009" s="10">
        <f t="shared" si="50"/>
        <v>2007</v>
      </c>
      <c r="F1009" s="26"/>
      <c r="G1009" s="26"/>
      <c r="H1009" s="26"/>
      <c r="I1009" s="26"/>
      <c r="J1009" s="26"/>
      <c r="K1009" s="26"/>
      <c r="L1009" s="10" t="s">
        <v>58</v>
      </c>
      <c r="M1009" s="26" t="s">
        <v>318</v>
      </c>
      <c r="N1009" s="26"/>
      <c r="P1009" s="26" t="s">
        <v>319</v>
      </c>
      <c r="Q1009" s="26" t="s">
        <v>1046</v>
      </c>
      <c r="U1009" s="26" t="s">
        <v>378</v>
      </c>
      <c r="W1009" s="27"/>
      <c r="AA1009" s="26">
        <v>70104</v>
      </c>
      <c r="AD1009" s="47"/>
      <c r="AG1009" s="28" t="s">
        <v>1088</v>
      </c>
    </row>
    <row r="1010" spans="1:33" x14ac:dyDescent="0.25">
      <c r="A1010" s="10">
        <f t="shared" si="50"/>
        <v>1009</v>
      </c>
      <c r="B1010" s="10">
        <f t="shared" si="50"/>
        <v>2008</v>
      </c>
      <c r="F1010" s="26"/>
      <c r="G1010" s="26"/>
      <c r="H1010" s="26"/>
      <c r="I1010" s="26"/>
      <c r="J1010" s="26"/>
      <c r="K1010" s="26"/>
      <c r="L1010" s="10" t="s">
        <v>58</v>
      </c>
      <c r="M1010" s="26" t="s">
        <v>318</v>
      </c>
      <c r="N1010" s="26"/>
      <c r="P1010" s="26" t="s">
        <v>319</v>
      </c>
      <c r="Q1010" s="26" t="s">
        <v>1042</v>
      </c>
      <c r="U1010" s="26" t="s">
        <v>382</v>
      </c>
      <c r="W1010" s="27"/>
      <c r="AA1010" s="26">
        <v>70105</v>
      </c>
      <c r="AD1010" s="47"/>
      <c r="AG1010" s="28" t="s">
        <v>1089</v>
      </c>
    </row>
    <row r="1011" spans="1:33" x14ac:dyDescent="0.25">
      <c r="A1011" s="10">
        <f t="shared" si="50"/>
        <v>1010</v>
      </c>
      <c r="B1011" s="10">
        <f t="shared" si="50"/>
        <v>2009</v>
      </c>
      <c r="F1011" s="26"/>
      <c r="G1011" s="26"/>
      <c r="H1011" s="26"/>
      <c r="I1011" s="26"/>
      <c r="J1011" s="26"/>
      <c r="K1011" s="26"/>
      <c r="L1011" s="10" t="s">
        <v>58</v>
      </c>
      <c r="M1011" s="26" t="s">
        <v>318</v>
      </c>
      <c r="N1011" s="26"/>
      <c r="P1011" s="26" t="s">
        <v>319</v>
      </c>
      <c r="Q1011" s="26" t="s">
        <v>1044</v>
      </c>
      <c r="U1011" s="26" t="s">
        <v>382</v>
      </c>
      <c r="W1011" s="27"/>
      <c r="AA1011" s="26">
        <v>70105</v>
      </c>
      <c r="AD1011" s="47"/>
      <c r="AG1011" s="28" t="s">
        <v>1090</v>
      </c>
    </row>
    <row r="1012" spans="1:33" x14ac:dyDescent="0.25">
      <c r="A1012" s="10">
        <f t="shared" ref="A1012:B1027" si="51">A1011+1</f>
        <v>1011</v>
      </c>
      <c r="B1012" s="10">
        <f t="shared" si="51"/>
        <v>2010</v>
      </c>
      <c r="F1012" s="26"/>
      <c r="G1012" s="26"/>
      <c r="H1012" s="26"/>
      <c r="I1012" s="26"/>
      <c r="J1012" s="26"/>
      <c r="K1012" s="26"/>
      <c r="L1012" s="10" t="s">
        <v>58</v>
      </c>
      <c r="M1012" s="26" t="s">
        <v>318</v>
      </c>
      <c r="N1012" s="26"/>
      <c r="P1012" s="26" t="s">
        <v>319</v>
      </c>
      <c r="Q1012" s="26" t="s">
        <v>1046</v>
      </c>
      <c r="U1012" s="26" t="s">
        <v>382</v>
      </c>
      <c r="W1012" s="27"/>
      <c r="AA1012" s="26">
        <v>70105</v>
      </c>
      <c r="AD1012" s="47"/>
      <c r="AG1012" s="28" t="s">
        <v>1091</v>
      </c>
    </row>
    <row r="1013" spans="1:33" x14ac:dyDescent="0.25">
      <c r="A1013" s="10">
        <f t="shared" si="51"/>
        <v>1012</v>
      </c>
      <c r="B1013" s="10">
        <f t="shared" si="51"/>
        <v>2011</v>
      </c>
      <c r="F1013" s="26"/>
      <c r="G1013" s="26"/>
      <c r="H1013" s="26"/>
      <c r="I1013" s="26"/>
      <c r="J1013" s="26"/>
      <c r="K1013" s="26"/>
      <c r="L1013" s="10" t="s">
        <v>58</v>
      </c>
      <c r="M1013" s="26" t="s">
        <v>318</v>
      </c>
      <c r="N1013" s="26"/>
      <c r="P1013" s="26" t="s">
        <v>319</v>
      </c>
      <c r="Q1013" s="26" t="s">
        <v>1042</v>
      </c>
      <c r="U1013" s="26" t="s">
        <v>386</v>
      </c>
      <c r="W1013" s="27"/>
      <c r="AA1013" s="26">
        <v>70105</v>
      </c>
      <c r="AD1013" s="47"/>
      <c r="AG1013" s="28" t="s">
        <v>1092</v>
      </c>
    </row>
    <row r="1014" spans="1:33" x14ac:dyDescent="0.25">
      <c r="A1014" s="10">
        <f t="shared" si="51"/>
        <v>1013</v>
      </c>
      <c r="B1014" s="10">
        <f t="shared" si="51"/>
        <v>2012</v>
      </c>
      <c r="F1014" s="26"/>
      <c r="G1014" s="26"/>
      <c r="H1014" s="26"/>
      <c r="I1014" s="26"/>
      <c r="J1014" s="26"/>
      <c r="K1014" s="26"/>
      <c r="L1014" s="10" t="s">
        <v>58</v>
      </c>
      <c r="M1014" s="26" t="s">
        <v>318</v>
      </c>
      <c r="N1014" s="26"/>
      <c r="P1014" s="26" t="s">
        <v>319</v>
      </c>
      <c r="Q1014" s="26" t="s">
        <v>1044</v>
      </c>
      <c r="U1014" s="26" t="s">
        <v>386</v>
      </c>
      <c r="W1014" s="27"/>
      <c r="AA1014" s="26">
        <v>70105</v>
      </c>
      <c r="AD1014" s="47"/>
      <c r="AG1014" s="28" t="s">
        <v>1093</v>
      </c>
    </row>
    <row r="1015" spans="1:33" x14ac:dyDescent="0.25">
      <c r="A1015" s="10">
        <f t="shared" si="51"/>
        <v>1014</v>
      </c>
      <c r="B1015" s="10">
        <f t="shared" si="51"/>
        <v>2013</v>
      </c>
      <c r="F1015" s="26"/>
      <c r="G1015" s="26"/>
      <c r="H1015" s="26"/>
      <c r="I1015" s="26"/>
      <c r="J1015" s="26"/>
      <c r="K1015" s="26"/>
      <c r="L1015" s="10" t="s">
        <v>58</v>
      </c>
      <c r="M1015" s="26" t="s">
        <v>318</v>
      </c>
      <c r="N1015" s="26"/>
      <c r="P1015" s="26" t="s">
        <v>319</v>
      </c>
      <c r="Q1015" s="26" t="s">
        <v>1046</v>
      </c>
      <c r="U1015" s="26" t="s">
        <v>386</v>
      </c>
      <c r="W1015" s="27"/>
      <c r="AA1015" s="26">
        <v>70105</v>
      </c>
      <c r="AD1015" s="47"/>
      <c r="AG1015" s="28" t="s">
        <v>1094</v>
      </c>
    </row>
    <row r="1016" spans="1:33" x14ac:dyDescent="0.25">
      <c r="A1016" s="10">
        <f t="shared" si="51"/>
        <v>1015</v>
      </c>
      <c r="B1016" s="10">
        <f t="shared" si="51"/>
        <v>2014</v>
      </c>
      <c r="F1016" s="26"/>
      <c r="G1016" s="26"/>
      <c r="H1016" s="26"/>
      <c r="I1016" s="26"/>
      <c r="J1016" s="26"/>
      <c r="K1016" s="26"/>
      <c r="L1016" s="10" t="s">
        <v>58</v>
      </c>
      <c r="M1016" s="26" t="s">
        <v>318</v>
      </c>
      <c r="N1016" s="26"/>
      <c r="P1016" s="26" t="s">
        <v>319</v>
      </c>
      <c r="Q1016" s="26" t="s">
        <v>1042</v>
      </c>
      <c r="U1016" s="26" t="s">
        <v>390</v>
      </c>
      <c r="W1016" s="27"/>
      <c r="AA1016" s="26">
        <v>70105</v>
      </c>
      <c r="AD1016" s="47"/>
      <c r="AG1016" s="28" t="s">
        <v>1095</v>
      </c>
    </row>
    <row r="1017" spans="1:33" x14ac:dyDescent="0.25">
      <c r="A1017" s="10">
        <f t="shared" si="51"/>
        <v>1016</v>
      </c>
      <c r="B1017" s="10">
        <f t="shared" si="51"/>
        <v>2015</v>
      </c>
      <c r="F1017" s="26"/>
      <c r="G1017" s="26"/>
      <c r="H1017" s="26"/>
      <c r="I1017" s="26"/>
      <c r="J1017" s="26"/>
      <c r="K1017" s="26"/>
      <c r="L1017" s="10" t="s">
        <v>58</v>
      </c>
      <c r="M1017" s="26" t="s">
        <v>318</v>
      </c>
      <c r="N1017" s="26"/>
      <c r="P1017" s="26" t="s">
        <v>319</v>
      </c>
      <c r="Q1017" s="26" t="s">
        <v>1044</v>
      </c>
      <c r="U1017" s="26" t="s">
        <v>390</v>
      </c>
      <c r="W1017" s="27"/>
      <c r="AA1017" s="26">
        <v>70105</v>
      </c>
      <c r="AD1017" s="47"/>
      <c r="AG1017" s="28" t="s">
        <v>1096</v>
      </c>
    </row>
    <row r="1018" spans="1:33" x14ac:dyDescent="0.25">
      <c r="A1018" s="10">
        <f t="shared" si="51"/>
        <v>1017</v>
      </c>
      <c r="B1018" s="10">
        <f t="shared" si="51"/>
        <v>2016</v>
      </c>
      <c r="F1018" s="26"/>
      <c r="G1018" s="26"/>
      <c r="H1018" s="26"/>
      <c r="I1018" s="26"/>
      <c r="J1018" s="26"/>
      <c r="K1018" s="26"/>
      <c r="L1018" s="10" t="s">
        <v>58</v>
      </c>
      <c r="M1018" s="26" t="s">
        <v>318</v>
      </c>
      <c r="N1018" s="26"/>
      <c r="P1018" s="26" t="s">
        <v>319</v>
      </c>
      <c r="Q1018" s="26" t="s">
        <v>1046</v>
      </c>
      <c r="U1018" s="26" t="s">
        <v>390</v>
      </c>
      <c r="W1018" s="27"/>
      <c r="AA1018" s="26">
        <v>70105</v>
      </c>
      <c r="AD1018" s="47"/>
      <c r="AG1018" s="28" t="s">
        <v>1097</v>
      </c>
    </row>
    <row r="1019" spans="1:33" x14ac:dyDescent="0.25">
      <c r="A1019" s="10">
        <f t="shared" si="51"/>
        <v>1018</v>
      </c>
      <c r="B1019" s="10">
        <f t="shared" si="51"/>
        <v>2017</v>
      </c>
      <c r="F1019" s="26"/>
      <c r="G1019" s="26"/>
      <c r="H1019" s="26"/>
      <c r="I1019" s="26"/>
      <c r="J1019" s="26"/>
      <c r="K1019" s="26"/>
      <c r="L1019" s="10" t="s">
        <v>58</v>
      </c>
      <c r="M1019" s="26" t="s">
        <v>318</v>
      </c>
      <c r="N1019" s="26"/>
      <c r="P1019" s="26" t="s">
        <v>319</v>
      </c>
      <c r="Q1019" s="26" t="s">
        <v>1042</v>
      </c>
      <c r="U1019" s="26" t="s">
        <v>394</v>
      </c>
      <c r="W1019" s="27"/>
      <c r="AA1019" s="26">
        <v>70106</v>
      </c>
      <c r="AD1019" s="47"/>
      <c r="AG1019" s="28" t="s">
        <v>1098</v>
      </c>
    </row>
    <row r="1020" spans="1:33" x14ac:dyDescent="0.25">
      <c r="A1020" s="10">
        <f t="shared" si="51"/>
        <v>1019</v>
      </c>
      <c r="B1020" s="10">
        <f t="shared" si="51"/>
        <v>2018</v>
      </c>
      <c r="F1020" s="26"/>
      <c r="G1020" s="26"/>
      <c r="H1020" s="26"/>
      <c r="I1020" s="26"/>
      <c r="J1020" s="26"/>
      <c r="K1020" s="26"/>
      <c r="L1020" s="10" t="s">
        <v>58</v>
      </c>
      <c r="M1020" s="26" t="s">
        <v>318</v>
      </c>
      <c r="N1020" s="26"/>
      <c r="P1020" s="26" t="s">
        <v>319</v>
      </c>
      <c r="Q1020" s="26" t="s">
        <v>1044</v>
      </c>
      <c r="U1020" s="26" t="s">
        <v>394</v>
      </c>
      <c r="W1020" s="27"/>
      <c r="AA1020" s="26">
        <v>70106</v>
      </c>
      <c r="AD1020" s="47"/>
      <c r="AG1020" s="28" t="s">
        <v>1099</v>
      </c>
    </row>
    <row r="1021" spans="1:33" x14ac:dyDescent="0.25">
      <c r="A1021" s="10">
        <f t="shared" si="51"/>
        <v>1020</v>
      </c>
      <c r="B1021" s="10">
        <f t="shared" si="51"/>
        <v>2019</v>
      </c>
      <c r="F1021" s="26"/>
      <c r="G1021" s="26"/>
      <c r="H1021" s="26"/>
      <c r="I1021" s="26"/>
      <c r="J1021" s="26"/>
      <c r="K1021" s="26"/>
      <c r="L1021" s="10" t="s">
        <v>58</v>
      </c>
      <c r="M1021" s="26" t="s">
        <v>318</v>
      </c>
      <c r="N1021" s="26"/>
      <c r="P1021" s="26" t="s">
        <v>319</v>
      </c>
      <c r="Q1021" s="26" t="s">
        <v>1046</v>
      </c>
      <c r="U1021" s="26" t="s">
        <v>394</v>
      </c>
      <c r="W1021" s="27"/>
      <c r="AA1021" s="26">
        <v>70106</v>
      </c>
      <c r="AD1021" s="47"/>
      <c r="AG1021" s="28" t="s">
        <v>1100</v>
      </c>
    </row>
    <row r="1022" spans="1:33" x14ac:dyDescent="0.25">
      <c r="A1022" s="10">
        <f t="shared" si="51"/>
        <v>1021</v>
      </c>
      <c r="B1022" s="10">
        <f t="shared" si="51"/>
        <v>2020</v>
      </c>
      <c r="F1022" s="26"/>
      <c r="G1022" s="26"/>
      <c r="H1022" s="26"/>
      <c r="I1022" s="26"/>
      <c r="J1022" s="26"/>
      <c r="K1022" s="26"/>
      <c r="L1022" s="10" t="s">
        <v>58</v>
      </c>
      <c r="M1022" s="26" t="s">
        <v>318</v>
      </c>
      <c r="N1022" s="26"/>
      <c r="P1022" s="26" t="s">
        <v>319</v>
      </c>
      <c r="Q1022" s="26" t="s">
        <v>1042</v>
      </c>
      <c r="U1022" s="26" t="s">
        <v>398</v>
      </c>
      <c r="W1022" s="27"/>
      <c r="AA1022" s="26">
        <v>70106</v>
      </c>
      <c r="AD1022" s="47"/>
      <c r="AG1022" s="28" t="s">
        <v>1101</v>
      </c>
    </row>
    <row r="1023" spans="1:33" x14ac:dyDescent="0.25">
      <c r="A1023" s="10">
        <f t="shared" si="51"/>
        <v>1022</v>
      </c>
      <c r="B1023" s="10">
        <f t="shared" si="51"/>
        <v>2021</v>
      </c>
      <c r="F1023" s="26"/>
      <c r="G1023" s="26"/>
      <c r="H1023" s="26"/>
      <c r="I1023" s="26"/>
      <c r="J1023" s="26"/>
      <c r="K1023" s="26"/>
      <c r="L1023" s="10" t="s">
        <v>58</v>
      </c>
      <c r="M1023" s="26" t="s">
        <v>318</v>
      </c>
      <c r="N1023" s="26"/>
      <c r="P1023" s="26" t="s">
        <v>319</v>
      </c>
      <c r="Q1023" s="26" t="s">
        <v>1044</v>
      </c>
      <c r="U1023" s="26" t="s">
        <v>398</v>
      </c>
      <c r="W1023" s="27"/>
      <c r="AA1023" s="26">
        <v>70106</v>
      </c>
      <c r="AD1023" s="47"/>
      <c r="AG1023" s="28" t="s">
        <v>1102</v>
      </c>
    </row>
    <row r="1024" spans="1:33" x14ac:dyDescent="0.25">
      <c r="A1024" s="10">
        <f t="shared" si="51"/>
        <v>1023</v>
      </c>
      <c r="B1024" s="10">
        <f t="shared" si="51"/>
        <v>2022</v>
      </c>
      <c r="F1024" s="26"/>
      <c r="G1024" s="26"/>
      <c r="H1024" s="26"/>
      <c r="I1024" s="26"/>
      <c r="J1024" s="26"/>
      <c r="K1024" s="26"/>
      <c r="L1024" s="10" t="s">
        <v>58</v>
      </c>
      <c r="M1024" s="26" t="s">
        <v>318</v>
      </c>
      <c r="N1024" s="26"/>
      <c r="P1024" s="26" t="s">
        <v>319</v>
      </c>
      <c r="Q1024" s="26" t="s">
        <v>1046</v>
      </c>
      <c r="U1024" s="26" t="s">
        <v>398</v>
      </c>
      <c r="W1024" s="27"/>
      <c r="AA1024" s="26">
        <v>70106</v>
      </c>
      <c r="AD1024" s="47"/>
      <c r="AG1024" s="28" t="s">
        <v>1103</v>
      </c>
    </row>
    <row r="1025" spans="1:33" x14ac:dyDescent="0.25">
      <c r="A1025" s="10">
        <f t="shared" si="51"/>
        <v>1024</v>
      </c>
      <c r="B1025" s="10">
        <f t="shared" si="51"/>
        <v>2023</v>
      </c>
      <c r="F1025" s="26"/>
      <c r="G1025" s="26"/>
      <c r="H1025" s="26"/>
      <c r="I1025" s="26"/>
      <c r="J1025" s="26"/>
      <c r="K1025" s="26"/>
      <c r="L1025" s="10" t="s">
        <v>58</v>
      </c>
      <c r="M1025" s="26" t="s">
        <v>318</v>
      </c>
      <c r="N1025" s="26"/>
      <c r="P1025" s="26" t="s">
        <v>319</v>
      </c>
      <c r="Q1025" s="26" t="s">
        <v>1042</v>
      </c>
      <c r="U1025" s="26" t="s">
        <v>402</v>
      </c>
      <c r="W1025" s="27"/>
      <c r="AA1025" s="26">
        <v>70107</v>
      </c>
      <c r="AD1025" s="47"/>
      <c r="AG1025" s="28" t="s">
        <v>1104</v>
      </c>
    </row>
    <row r="1026" spans="1:33" x14ac:dyDescent="0.25">
      <c r="A1026" s="10">
        <f t="shared" si="51"/>
        <v>1025</v>
      </c>
      <c r="B1026" s="10">
        <f t="shared" si="51"/>
        <v>2024</v>
      </c>
      <c r="F1026" s="26"/>
      <c r="G1026" s="26"/>
      <c r="H1026" s="26"/>
      <c r="I1026" s="26"/>
      <c r="J1026" s="26"/>
      <c r="K1026" s="26"/>
      <c r="L1026" s="10" t="s">
        <v>58</v>
      </c>
      <c r="M1026" s="26" t="s">
        <v>318</v>
      </c>
      <c r="N1026" s="26"/>
      <c r="P1026" s="26" t="s">
        <v>319</v>
      </c>
      <c r="Q1026" s="26" t="s">
        <v>1044</v>
      </c>
      <c r="U1026" s="26" t="s">
        <v>402</v>
      </c>
      <c r="W1026" s="27"/>
      <c r="AA1026" s="26">
        <v>70107</v>
      </c>
      <c r="AD1026" s="47"/>
      <c r="AG1026" s="28" t="s">
        <v>1105</v>
      </c>
    </row>
    <row r="1027" spans="1:33" x14ac:dyDescent="0.25">
      <c r="A1027" s="10">
        <f t="shared" si="51"/>
        <v>1026</v>
      </c>
      <c r="B1027" s="10">
        <f t="shared" si="51"/>
        <v>2025</v>
      </c>
      <c r="F1027" s="26"/>
      <c r="G1027" s="26"/>
      <c r="H1027" s="26"/>
      <c r="I1027" s="26"/>
      <c r="J1027" s="26"/>
      <c r="K1027" s="26"/>
      <c r="L1027" s="10" t="s">
        <v>58</v>
      </c>
      <c r="M1027" s="26" t="s">
        <v>318</v>
      </c>
      <c r="N1027" s="26"/>
      <c r="P1027" s="26" t="s">
        <v>319</v>
      </c>
      <c r="Q1027" s="26" t="s">
        <v>1046</v>
      </c>
      <c r="U1027" s="26" t="s">
        <v>402</v>
      </c>
      <c r="W1027" s="27"/>
      <c r="AA1027" s="26">
        <v>70107</v>
      </c>
      <c r="AD1027" s="47"/>
      <c r="AG1027" s="28" t="s">
        <v>1106</v>
      </c>
    </row>
    <row r="1028" spans="1:33" x14ac:dyDescent="0.25">
      <c r="A1028" s="10">
        <f t="shared" ref="A1028:B1043" si="52">A1027+1</f>
        <v>1027</v>
      </c>
      <c r="B1028" s="10">
        <f t="shared" si="52"/>
        <v>2026</v>
      </c>
      <c r="F1028" s="26"/>
      <c r="G1028" s="26"/>
      <c r="H1028" s="26"/>
      <c r="I1028" s="26"/>
      <c r="J1028" s="26"/>
      <c r="K1028" s="26"/>
      <c r="L1028" s="10" t="s">
        <v>58</v>
      </c>
      <c r="M1028" s="26" t="s">
        <v>318</v>
      </c>
      <c r="N1028" s="26"/>
      <c r="P1028" s="26" t="s">
        <v>319</v>
      </c>
      <c r="Q1028" s="26" t="s">
        <v>1042</v>
      </c>
      <c r="U1028" s="26" t="s">
        <v>406</v>
      </c>
      <c r="W1028" s="27"/>
      <c r="AA1028" s="26">
        <v>70107</v>
      </c>
      <c r="AD1028" s="47"/>
      <c r="AG1028" s="28" t="s">
        <v>1107</v>
      </c>
    </row>
    <row r="1029" spans="1:33" x14ac:dyDescent="0.25">
      <c r="A1029" s="10">
        <f t="shared" si="52"/>
        <v>1028</v>
      </c>
      <c r="B1029" s="10">
        <f t="shared" si="52"/>
        <v>2027</v>
      </c>
      <c r="F1029" s="26"/>
      <c r="G1029" s="26"/>
      <c r="H1029" s="26"/>
      <c r="I1029" s="26"/>
      <c r="J1029" s="26"/>
      <c r="K1029" s="26"/>
      <c r="L1029" s="10" t="s">
        <v>58</v>
      </c>
      <c r="M1029" s="26" t="s">
        <v>318</v>
      </c>
      <c r="N1029" s="26"/>
      <c r="P1029" s="26" t="s">
        <v>319</v>
      </c>
      <c r="Q1029" s="26" t="s">
        <v>1044</v>
      </c>
      <c r="U1029" s="26" t="s">
        <v>406</v>
      </c>
      <c r="W1029" s="27"/>
      <c r="AA1029" s="26">
        <v>70107</v>
      </c>
      <c r="AD1029" s="47"/>
      <c r="AG1029" s="28" t="s">
        <v>1108</v>
      </c>
    </row>
    <row r="1030" spans="1:33" x14ac:dyDescent="0.25">
      <c r="A1030" s="10">
        <f t="shared" si="52"/>
        <v>1029</v>
      </c>
      <c r="B1030" s="10">
        <f t="shared" si="52"/>
        <v>2028</v>
      </c>
      <c r="F1030" s="26"/>
      <c r="G1030" s="26"/>
      <c r="H1030" s="26"/>
      <c r="I1030" s="26"/>
      <c r="J1030" s="26"/>
      <c r="K1030" s="26"/>
      <c r="L1030" s="10" t="s">
        <v>58</v>
      </c>
      <c r="M1030" s="26" t="s">
        <v>318</v>
      </c>
      <c r="N1030" s="26"/>
      <c r="P1030" s="26" t="s">
        <v>319</v>
      </c>
      <c r="Q1030" s="26" t="s">
        <v>1046</v>
      </c>
      <c r="U1030" s="26" t="s">
        <v>406</v>
      </c>
      <c r="W1030" s="27"/>
      <c r="AA1030" s="26">
        <v>70107</v>
      </c>
      <c r="AD1030" s="47"/>
      <c r="AG1030" s="28" t="s">
        <v>1109</v>
      </c>
    </row>
    <row r="1031" spans="1:33" x14ac:dyDescent="0.25">
      <c r="A1031" s="10">
        <f t="shared" si="52"/>
        <v>1030</v>
      </c>
      <c r="B1031" s="10">
        <f t="shared" si="52"/>
        <v>2029</v>
      </c>
      <c r="F1031" s="26"/>
      <c r="G1031" s="26"/>
      <c r="H1031" s="26"/>
      <c r="I1031" s="26"/>
      <c r="J1031" s="26"/>
      <c r="K1031" s="26"/>
      <c r="L1031" s="10" t="s">
        <v>58</v>
      </c>
      <c r="M1031" s="26" t="s">
        <v>318</v>
      </c>
      <c r="N1031" s="26"/>
      <c r="P1031" s="26" t="s">
        <v>319</v>
      </c>
      <c r="Q1031" s="26" t="s">
        <v>1042</v>
      </c>
      <c r="U1031" s="26" t="s">
        <v>410</v>
      </c>
      <c r="W1031" s="27"/>
      <c r="AA1031" s="26">
        <v>70107</v>
      </c>
      <c r="AD1031" s="47"/>
      <c r="AG1031" s="28" t="s">
        <v>1110</v>
      </c>
    </row>
    <row r="1032" spans="1:33" x14ac:dyDescent="0.25">
      <c r="A1032" s="10">
        <f t="shared" si="52"/>
        <v>1031</v>
      </c>
      <c r="B1032" s="10">
        <f t="shared" si="52"/>
        <v>2030</v>
      </c>
      <c r="F1032" s="26"/>
      <c r="G1032" s="26"/>
      <c r="H1032" s="26"/>
      <c r="I1032" s="26"/>
      <c r="J1032" s="26"/>
      <c r="K1032" s="26"/>
      <c r="L1032" s="10" t="s">
        <v>58</v>
      </c>
      <c r="M1032" s="26" t="s">
        <v>318</v>
      </c>
      <c r="N1032" s="26"/>
      <c r="P1032" s="26" t="s">
        <v>319</v>
      </c>
      <c r="Q1032" s="26" t="s">
        <v>1044</v>
      </c>
      <c r="U1032" s="26" t="s">
        <v>410</v>
      </c>
      <c r="W1032" s="27"/>
      <c r="AA1032" s="26">
        <v>70107</v>
      </c>
      <c r="AD1032" s="47"/>
      <c r="AG1032" s="28" t="s">
        <v>1111</v>
      </c>
    </row>
    <row r="1033" spans="1:33" x14ac:dyDescent="0.25">
      <c r="A1033" s="10">
        <f t="shared" si="52"/>
        <v>1032</v>
      </c>
      <c r="B1033" s="10">
        <f t="shared" si="52"/>
        <v>2031</v>
      </c>
      <c r="F1033" s="26"/>
      <c r="G1033" s="26"/>
      <c r="H1033" s="26"/>
      <c r="I1033" s="26"/>
      <c r="J1033" s="26"/>
      <c r="K1033" s="26"/>
      <c r="L1033" s="10" t="s">
        <v>58</v>
      </c>
      <c r="M1033" s="26" t="s">
        <v>318</v>
      </c>
      <c r="N1033" s="26"/>
      <c r="P1033" s="26" t="s">
        <v>319</v>
      </c>
      <c r="Q1033" s="26" t="s">
        <v>1046</v>
      </c>
      <c r="U1033" s="26" t="s">
        <v>410</v>
      </c>
      <c r="W1033" s="27"/>
      <c r="AA1033" s="26">
        <v>70107</v>
      </c>
      <c r="AD1033" s="47"/>
      <c r="AG1033" s="28" t="s">
        <v>1112</v>
      </c>
    </row>
    <row r="1034" spans="1:33" x14ac:dyDescent="0.25">
      <c r="A1034" s="10">
        <f t="shared" si="52"/>
        <v>1033</v>
      </c>
      <c r="B1034" s="10">
        <f t="shared" si="52"/>
        <v>2032</v>
      </c>
      <c r="F1034" s="26"/>
      <c r="G1034" s="26"/>
      <c r="H1034" s="26"/>
      <c r="I1034" s="26"/>
      <c r="J1034" s="26"/>
      <c r="K1034" s="26"/>
      <c r="L1034" s="10" t="s">
        <v>58</v>
      </c>
      <c r="M1034" s="26" t="s">
        <v>318</v>
      </c>
      <c r="N1034" s="26"/>
      <c r="P1034" s="26" t="s">
        <v>319</v>
      </c>
      <c r="Q1034" s="26" t="s">
        <v>1042</v>
      </c>
      <c r="U1034" s="26" t="s">
        <v>414</v>
      </c>
      <c r="W1034" s="27"/>
      <c r="AA1034" s="26">
        <v>70108</v>
      </c>
      <c r="AD1034" s="47"/>
      <c r="AG1034" s="28" t="s">
        <v>1113</v>
      </c>
    </row>
    <row r="1035" spans="1:33" x14ac:dyDescent="0.25">
      <c r="A1035" s="10">
        <f t="shared" si="52"/>
        <v>1034</v>
      </c>
      <c r="B1035" s="10">
        <f t="shared" si="52"/>
        <v>2033</v>
      </c>
      <c r="F1035" s="26"/>
      <c r="G1035" s="26"/>
      <c r="H1035" s="26"/>
      <c r="I1035" s="26"/>
      <c r="J1035" s="26"/>
      <c r="K1035" s="26"/>
      <c r="L1035" s="10" t="s">
        <v>58</v>
      </c>
      <c r="M1035" s="26" t="s">
        <v>318</v>
      </c>
      <c r="N1035" s="26"/>
      <c r="P1035" s="26" t="s">
        <v>319</v>
      </c>
      <c r="Q1035" s="26" t="s">
        <v>1044</v>
      </c>
      <c r="U1035" s="26" t="s">
        <v>414</v>
      </c>
      <c r="W1035" s="27"/>
      <c r="AA1035" s="26">
        <v>70108</v>
      </c>
      <c r="AD1035" s="47"/>
      <c r="AG1035" s="28" t="s">
        <v>1114</v>
      </c>
    </row>
    <row r="1036" spans="1:33" x14ac:dyDescent="0.25">
      <c r="A1036" s="10">
        <f t="shared" si="52"/>
        <v>1035</v>
      </c>
      <c r="B1036" s="10">
        <f t="shared" si="52"/>
        <v>2034</v>
      </c>
      <c r="F1036" s="26"/>
      <c r="G1036" s="26"/>
      <c r="H1036" s="26"/>
      <c r="I1036" s="26"/>
      <c r="J1036" s="26"/>
      <c r="K1036" s="26"/>
      <c r="L1036" s="10" t="s">
        <v>58</v>
      </c>
      <c r="M1036" s="26" t="s">
        <v>318</v>
      </c>
      <c r="N1036" s="26"/>
      <c r="P1036" s="26" t="s">
        <v>319</v>
      </c>
      <c r="Q1036" s="26" t="s">
        <v>1046</v>
      </c>
      <c r="U1036" s="26" t="s">
        <v>414</v>
      </c>
      <c r="W1036" s="27"/>
      <c r="AA1036" s="26">
        <v>70108</v>
      </c>
      <c r="AD1036" s="47"/>
      <c r="AG1036" s="28" t="s">
        <v>1115</v>
      </c>
    </row>
    <row r="1037" spans="1:33" x14ac:dyDescent="0.25">
      <c r="A1037" s="10">
        <f t="shared" si="52"/>
        <v>1036</v>
      </c>
      <c r="B1037" s="10">
        <f t="shared" si="52"/>
        <v>2035</v>
      </c>
      <c r="F1037" s="26"/>
      <c r="G1037" s="26"/>
      <c r="H1037" s="26"/>
      <c r="I1037" s="26"/>
      <c r="J1037" s="26"/>
      <c r="K1037" s="26"/>
      <c r="L1037" s="10" t="s">
        <v>58</v>
      </c>
      <c r="M1037" s="26" t="s">
        <v>318</v>
      </c>
      <c r="N1037" s="26"/>
      <c r="P1037" s="26" t="s">
        <v>319</v>
      </c>
      <c r="Q1037" s="26" t="s">
        <v>1042</v>
      </c>
      <c r="U1037" s="26" t="s">
        <v>418</v>
      </c>
      <c r="W1037" s="27"/>
      <c r="AA1037" s="26">
        <v>70109</v>
      </c>
      <c r="AD1037" s="47"/>
      <c r="AG1037" s="28" t="s">
        <v>1116</v>
      </c>
    </row>
    <row r="1038" spans="1:33" x14ac:dyDescent="0.25">
      <c r="A1038" s="10">
        <f t="shared" si="52"/>
        <v>1037</v>
      </c>
      <c r="B1038" s="10">
        <f t="shared" si="52"/>
        <v>2036</v>
      </c>
      <c r="F1038" s="26"/>
      <c r="G1038" s="26"/>
      <c r="H1038" s="26"/>
      <c r="I1038" s="26"/>
      <c r="J1038" s="26"/>
      <c r="K1038" s="26"/>
      <c r="L1038" s="10" t="s">
        <v>58</v>
      </c>
      <c r="M1038" s="26" t="s">
        <v>318</v>
      </c>
      <c r="N1038" s="26"/>
      <c r="P1038" s="26" t="s">
        <v>319</v>
      </c>
      <c r="Q1038" s="26" t="s">
        <v>1044</v>
      </c>
      <c r="U1038" s="26" t="s">
        <v>418</v>
      </c>
      <c r="W1038" s="27"/>
      <c r="AA1038" s="26">
        <v>70109</v>
      </c>
      <c r="AD1038" s="47"/>
      <c r="AG1038" s="28" t="s">
        <v>1117</v>
      </c>
    </row>
    <row r="1039" spans="1:33" x14ac:dyDescent="0.25">
      <c r="A1039" s="10">
        <f t="shared" si="52"/>
        <v>1038</v>
      </c>
      <c r="B1039" s="10">
        <f t="shared" si="52"/>
        <v>2037</v>
      </c>
      <c r="F1039" s="26"/>
      <c r="G1039" s="26"/>
      <c r="H1039" s="26"/>
      <c r="I1039" s="26"/>
      <c r="J1039" s="26"/>
      <c r="K1039" s="26"/>
      <c r="L1039" s="10" t="s">
        <v>58</v>
      </c>
      <c r="M1039" s="26" t="s">
        <v>318</v>
      </c>
      <c r="N1039" s="26"/>
      <c r="P1039" s="26" t="s">
        <v>319</v>
      </c>
      <c r="Q1039" s="26" t="s">
        <v>1046</v>
      </c>
      <c r="U1039" s="26" t="s">
        <v>418</v>
      </c>
      <c r="W1039" s="27"/>
      <c r="AA1039" s="26">
        <v>70109</v>
      </c>
      <c r="AD1039" s="47"/>
      <c r="AG1039" s="28" t="s">
        <v>1118</v>
      </c>
    </row>
    <row r="1040" spans="1:33" x14ac:dyDescent="0.25">
      <c r="A1040" s="10">
        <f t="shared" si="52"/>
        <v>1039</v>
      </c>
      <c r="B1040" s="10">
        <f t="shared" si="52"/>
        <v>2038</v>
      </c>
      <c r="F1040" s="26"/>
      <c r="G1040" s="26"/>
      <c r="H1040" s="26"/>
      <c r="I1040" s="26"/>
      <c r="J1040" s="26"/>
      <c r="K1040" s="26"/>
      <c r="L1040" s="10" t="s">
        <v>58</v>
      </c>
      <c r="M1040" s="26" t="s">
        <v>318</v>
      </c>
      <c r="N1040" s="26"/>
      <c r="P1040" s="26" t="s">
        <v>319</v>
      </c>
      <c r="Q1040" s="26" t="s">
        <v>1042</v>
      </c>
      <c r="U1040" s="26" t="s">
        <v>422</v>
      </c>
      <c r="W1040" s="27"/>
      <c r="AA1040" s="26">
        <v>70110</v>
      </c>
      <c r="AD1040" s="47"/>
      <c r="AG1040" s="28" t="s">
        <v>1119</v>
      </c>
    </row>
    <row r="1041" spans="1:33" x14ac:dyDescent="0.25">
      <c r="A1041" s="10">
        <f t="shared" si="52"/>
        <v>1040</v>
      </c>
      <c r="B1041" s="10">
        <f t="shared" si="52"/>
        <v>2039</v>
      </c>
      <c r="F1041" s="26"/>
      <c r="G1041" s="26"/>
      <c r="H1041" s="26"/>
      <c r="I1041" s="26"/>
      <c r="J1041" s="26"/>
      <c r="K1041" s="26"/>
      <c r="L1041" s="10" t="s">
        <v>58</v>
      </c>
      <c r="M1041" s="26" t="s">
        <v>318</v>
      </c>
      <c r="N1041" s="26"/>
      <c r="P1041" s="26" t="s">
        <v>319</v>
      </c>
      <c r="Q1041" s="26" t="s">
        <v>1044</v>
      </c>
      <c r="U1041" s="26" t="s">
        <v>422</v>
      </c>
      <c r="W1041" s="27"/>
      <c r="AA1041" s="26">
        <v>70110</v>
      </c>
      <c r="AD1041" s="47"/>
      <c r="AG1041" s="28" t="s">
        <v>1120</v>
      </c>
    </row>
    <row r="1042" spans="1:33" x14ac:dyDescent="0.25">
      <c r="A1042" s="10">
        <f t="shared" si="52"/>
        <v>1041</v>
      </c>
      <c r="B1042" s="10">
        <f t="shared" si="52"/>
        <v>2040</v>
      </c>
      <c r="F1042" s="26"/>
      <c r="G1042" s="26"/>
      <c r="H1042" s="26"/>
      <c r="I1042" s="26"/>
      <c r="J1042" s="26"/>
      <c r="K1042" s="26"/>
      <c r="L1042" s="10" t="s">
        <v>58</v>
      </c>
      <c r="M1042" s="26" t="s">
        <v>318</v>
      </c>
      <c r="N1042" s="26"/>
      <c r="P1042" s="26" t="s">
        <v>319</v>
      </c>
      <c r="Q1042" s="26" t="s">
        <v>1046</v>
      </c>
      <c r="U1042" s="26" t="s">
        <v>422</v>
      </c>
      <c r="W1042" s="27"/>
      <c r="AA1042" s="26">
        <v>70110</v>
      </c>
      <c r="AD1042" s="47"/>
      <c r="AG1042" s="28" t="s">
        <v>1121</v>
      </c>
    </row>
    <row r="1043" spans="1:33" x14ac:dyDescent="0.25">
      <c r="A1043" s="10">
        <f t="shared" si="52"/>
        <v>1042</v>
      </c>
      <c r="B1043" s="10">
        <f t="shared" si="52"/>
        <v>2041</v>
      </c>
      <c r="F1043" s="26"/>
      <c r="G1043" s="26"/>
      <c r="H1043" s="26"/>
      <c r="I1043" s="26"/>
      <c r="J1043" s="26"/>
      <c r="K1043" s="26"/>
      <c r="L1043" s="10" t="s">
        <v>58</v>
      </c>
      <c r="M1043" s="26" t="s">
        <v>318</v>
      </c>
      <c r="N1043" s="26"/>
      <c r="P1043" s="26" t="s">
        <v>319</v>
      </c>
      <c r="Q1043" s="26" t="s">
        <v>1042</v>
      </c>
      <c r="U1043" s="26" t="s">
        <v>426</v>
      </c>
      <c r="W1043" s="27"/>
      <c r="AA1043" s="26">
        <v>70110</v>
      </c>
      <c r="AD1043" s="47"/>
      <c r="AG1043" s="28" t="s">
        <v>1122</v>
      </c>
    </row>
    <row r="1044" spans="1:33" x14ac:dyDescent="0.25">
      <c r="A1044" s="10">
        <f t="shared" ref="A1044:B1059" si="53">A1043+1</f>
        <v>1043</v>
      </c>
      <c r="B1044" s="10">
        <f t="shared" si="53"/>
        <v>2042</v>
      </c>
      <c r="F1044" s="26"/>
      <c r="G1044" s="26"/>
      <c r="H1044" s="26"/>
      <c r="I1044" s="26"/>
      <c r="J1044" s="26"/>
      <c r="K1044" s="26"/>
      <c r="L1044" s="10" t="s">
        <v>58</v>
      </c>
      <c r="M1044" s="26" t="s">
        <v>318</v>
      </c>
      <c r="N1044" s="26"/>
      <c r="P1044" s="26" t="s">
        <v>319</v>
      </c>
      <c r="Q1044" s="26" t="s">
        <v>1044</v>
      </c>
      <c r="U1044" s="26" t="s">
        <v>426</v>
      </c>
      <c r="W1044" s="27"/>
      <c r="AA1044" s="26">
        <v>70110</v>
      </c>
      <c r="AD1044" s="47"/>
      <c r="AG1044" s="28" t="s">
        <v>1123</v>
      </c>
    </row>
    <row r="1045" spans="1:33" x14ac:dyDescent="0.25">
      <c r="A1045" s="10">
        <f t="shared" si="53"/>
        <v>1044</v>
      </c>
      <c r="B1045" s="10">
        <f t="shared" si="53"/>
        <v>2043</v>
      </c>
      <c r="F1045" s="26"/>
      <c r="G1045" s="26"/>
      <c r="H1045" s="26"/>
      <c r="I1045" s="26"/>
      <c r="J1045" s="26"/>
      <c r="K1045" s="26"/>
      <c r="L1045" s="10" t="s">
        <v>58</v>
      </c>
      <c r="M1045" s="26" t="s">
        <v>318</v>
      </c>
      <c r="N1045" s="26"/>
      <c r="P1045" s="26" t="s">
        <v>319</v>
      </c>
      <c r="Q1045" s="26" t="s">
        <v>1046</v>
      </c>
      <c r="U1045" s="26" t="s">
        <v>426</v>
      </c>
      <c r="W1045" s="27"/>
      <c r="AA1045" s="26">
        <v>70110</v>
      </c>
      <c r="AD1045" s="47"/>
      <c r="AG1045" s="28" t="s">
        <v>1124</v>
      </c>
    </row>
    <row r="1046" spans="1:33" x14ac:dyDescent="0.25">
      <c r="A1046" s="10">
        <f t="shared" si="53"/>
        <v>1045</v>
      </c>
      <c r="B1046" s="10">
        <f t="shared" si="53"/>
        <v>2044</v>
      </c>
      <c r="F1046" s="26"/>
      <c r="G1046" s="26"/>
      <c r="H1046" s="26"/>
      <c r="I1046" s="26"/>
      <c r="J1046" s="26"/>
      <c r="K1046" s="26"/>
      <c r="L1046" s="10" t="s">
        <v>58</v>
      </c>
      <c r="M1046" s="26" t="s">
        <v>318</v>
      </c>
      <c r="N1046" s="26"/>
      <c r="P1046" s="26" t="s">
        <v>319</v>
      </c>
      <c r="Q1046" s="26" t="s">
        <v>1042</v>
      </c>
      <c r="U1046" s="26" t="s">
        <v>430</v>
      </c>
      <c r="W1046" s="27"/>
      <c r="AA1046" s="26">
        <v>70110</v>
      </c>
      <c r="AD1046" s="47"/>
      <c r="AG1046" s="28" t="s">
        <v>1125</v>
      </c>
    </row>
    <row r="1047" spans="1:33" x14ac:dyDescent="0.25">
      <c r="A1047" s="10">
        <f t="shared" si="53"/>
        <v>1046</v>
      </c>
      <c r="B1047" s="10">
        <f t="shared" si="53"/>
        <v>2045</v>
      </c>
      <c r="F1047" s="26"/>
      <c r="G1047" s="26"/>
      <c r="H1047" s="26"/>
      <c r="I1047" s="26"/>
      <c r="J1047" s="26"/>
      <c r="K1047" s="26"/>
      <c r="L1047" s="10" t="s">
        <v>58</v>
      </c>
      <c r="M1047" s="26" t="s">
        <v>318</v>
      </c>
      <c r="N1047" s="26"/>
      <c r="P1047" s="26" t="s">
        <v>319</v>
      </c>
      <c r="Q1047" s="26" t="s">
        <v>1044</v>
      </c>
      <c r="U1047" s="26" t="s">
        <v>430</v>
      </c>
      <c r="W1047" s="27"/>
      <c r="AA1047" s="26">
        <v>70110</v>
      </c>
      <c r="AD1047" s="47"/>
      <c r="AG1047" s="28" t="s">
        <v>1126</v>
      </c>
    </row>
    <row r="1048" spans="1:33" x14ac:dyDescent="0.25">
      <c r="A1048" s="10">
        <f t="shared" si="53"/>
        <v>1047</v>
      </c>
      <c r="B1048" s="10">
        <f t="shared" si="53"/>
        <v>2046</v>
      </c>
      <c r="F1048" s="26"/>
      <c r="G1048" s="26"/>
      <c r="H1048" s="26"/>
      <c r="I1048" s="26"/>
      <c r="J1048" s="26"/>
      <c r="K1048" s="26"/>
      <c r="L1048" s="10" t="s">
        <v>58</v>
      </c>
      <c r="M1048" s="26" t="s">
        <v>318</v>
      </c>
      <c r="N1048" s="26"/>
      <c r="P1048" s="26" t="s">
        <v>319</v>
      </c>
      <c r="Q1048" s="26" t="s">
        <v>1046</v>
      </c>
      <c r="U1048" s="26" t="s">
        <v>430</v>
      </c>
      <c r="W1048" s="27"/>
      <c r="AA1048" s="26">
        <v>70110</v>
      </c>
      <c r="AD1048" s="47"/>
      <c r="AG1048" s="28" t="s">
        <v>1127</v>
      </c>
    </row>
    <row r="1049" spans="1:33" x14ac:dyDescent="0.25">
      <c r="A1049" s="10">
        <f t="shared" si="53"/>
        <v>1048</v>
      </c>
      <c r="B1049" s="10">
        <f t="shared" si="53"/>
        <v>2047</v>
      </c>
      <c r="F1049" s="26"/>
      <c r="G1049" s="26"/>
      <c r="H1049" s="26"/>
      <c r="I1049" s="26"/>
      <c r="J1049" s="26"/>
      <c r="K1049" s="26"/>
      <c r="L1049" s="10" t="s">
        <v>58</v>
      </c>
      <c r="M1049" s="26" t="s">
        <v>318</v>
      </c>
      <c r="N1049" s="26"/>
      <c r="P1049" s="26" t="s">
        <v>319</v>
      </c>
      <c r="Q1049" s="26" t="s">
        <v>1042</v>
      </c>
      <c r="U1049" s="26" t="s">
        <v>434</v>
      </c>
      <c r="W1049" s="27"/>
      <c r="AA1049" s="26">
        <v>70110</v>
      </c>
      <c r="AD1049" s="47"/>
      <c r="AG1049" s="28" t="s">
        <v>1128</v>
      </c>
    </row>
    <row r="1050" spans="1:33" x14ac:dyDescent="0.25">
      <c r="A1050" s="10">
        <f t="shared" si="53"/>
        <v>1049</v>
      </c>
      <c r="B1050" s="10">
        <f t="shared" si="53"/>
        <v>2048</v>
      </c>
      <c r="F1050" s="26"/>
      <c r="G1050" s="26"/>
      <c r="H1050" s="26"/>
      <c r="I1050" s="26"/>
      <c r="J1050" s="26"/>
      <c r="K1050" s="26"/>
      <c r="L1050" s="10" t="s">
        <v>58</v>
      </c>
      <c r="M1050" s="26" t="s">
        <v>318</v>
      </c>
      <c r="N1050" s="26"/>
      <c r="P1050" s="26" t="s">
        <v>319</v>
      </c>
      <c r="Q1050" s="26" t="s">
        <v>1044</v>
      </c>
      <c r="U1050" s="26" t="s">
        <v>434</v>
      </c>
      <c r="W1050" s="27"/>
      <c r="AA1050" s="26">
        <v>70110</v>
      </c>
      <c r="AD1050" s="47"/>
      <c r="AG1050" s="28" t="s">
        <v>1129</v>
      </c>
    </row>
    <row r="1051" spans="1:33" x14ac:dyDescent="0.25">
      <c r="A1051" s="10">
        <f t="shared" si="53"/>
        <v>1050</v>
      </c>
      <c r="B1051" s="10">
        <f t="shared" si="53"/>
        <v>2049</v>
      </c>
      <c r="F1051" s="26"/>
      <c r="G1051" s="26"/>
      <c r="H1051" s="26"/>
      <c r="I1051" s="26"/>
      <c r="J1051" s="26"/>
      <c r="K1051" s="26"/>
      <c r="L1051" s="10" t="s">
        <v>58</v>
      </c>
      <c r="M1051" s="26" t="s">
        <v>318</v>
      </c>
      <c r="N1051" s="26"/>
      <c r="P1051" s="26" t="s">
        <v>319</v>
      </c>
      <c r="Q1051" s="26" t="s">
        <v>1046</v>
      </c>
      <c r="U1051" s="26" t="s">
        <v>434</v>
      </c>
      <c r="W1051" s="27"/>
      <c r="AA1051" s="26">
        <v>70110</v>
      </c>
      <c r="AD1051" s="47"/>
      <c r="AG1051" s="28" t="s">
        <v>1130</v>
      </c>
    </row>
    <row r="1052" spans="1:33" x14ac:dyDescent="0.25">
      <c r="A1052" s="10">
        <f t="shared" si="53"/>
        <v>1051</v>
      </c>
      <c r="B1052" s="10">
        <f t="shared" si="53"/>
        <v>2050</v>
      </c>
      <c r="F1052" s="26"/>
      <c r="G1052" s="26"/>
      <c r="H1052" s="26"/>
      <c r="I1052" s="26"/>
      <c r="J1052" s="26"/>
      <c r="K1052" s="26"/>
      <c r="L1052" s="10" t="s">
        <v>58</v>
      </c>
      <c r="M1052" s="26" t="s">
        <v>318</v>
      </c>
      <c r="N1052" s="26"/>
      <c r="P1052" s="26" t="s">
        <v>438</v>
      </c>
      <c r="Q1052" s="26" t="s">
        <v>1042</v>
      </c>
      <c r="U1052" s="26" t="s">
        <v>439</v>
      </c>
      <c r="W1052" s="27"/>
      <c r="AA1052" s="26">
        <v>70902</v>
      </c>
      <c r="AD1052" s="47"/>
      <c r="AG1052" s="28" t="s">
        <v>1131</v>
      </c>
    </row>
    <row r="1053" spans="1:33" x14ac:dyDescent="0.25">
      <c r="A1053" s="10">
        <f t="shared" si="53"/>
        <v>1052</v>
      </c>
      <c r="B1053" s="10">
        <f t="shared" si="53"/>
        <v>2051</v>
      </c>
      <c r="F1053" s="26"/>
      <c r="G1053" s="26"/>
      <c r="H1053" s="26"/>
      <c r="I1053" s="26"/>
      <c r="J1053" s="26"/>
      <c r="K1053" s="26"/>
      <c r="L1053" s="10" t="s">
        <v>58</v>
      </c>
      <c r="M1053" s="26" t="s">
        <v>318</v>
      </c>
      <c r="N1053" s="26"/>
      <c r="P1053" s="26" t="s">
        <v>438</v>
      </c>
      <c r="Q1053" s="26" t="s">
        <v>1044</v>
      </c>
      <c r="U1053" s="26" t="s">
        <v>439</v>
      </c>
      <c r="W1053" s="27"/>
      <c r="AA1053" s="26">
        <v>70902</v>
      </c>
      <c r="AD1053" s="47"/>
      <c r="AG1053" s="28" t="s">
        <v>1132</v>
      </c>
    </row>
    <row r="1054" spans="1:33" x14ac:dyDescent="0.25">
      <c r="A1054" s="10">
        <f t="shared" si="53"/>
        <v>1053</v>
      </c>
      <c r="B1054" s="10">
        <f t="shared" si="53"/>
        <v>2052</v>
      </c>
      <c r="F1054" s="26"/>
      <c r="G1054" s="26"/>
      <c r="H1054" s="26"/>
      <c r="I1054" s="26"/>
      <c r="J1054" s="26"/>
      <c r="K1054" s="26"/>
      <c r="L1054" s="10" t="s">
        <v>58</v>
      </c>
      <c r="M1054" s="26" t="s">
        <v>318</v>
      </c>
      <c r="N1054" s="26"/>
      <c r="P1054" s="26" t="s">
        <v>438</v>
      </c>
      <c r="Q1054" s="26" t="s">
        <v>1046</v>
      </c>
      <c r="U1054" s="26" t="s">
        <v>439</v>
      </c>
      <c r="W1054" s="27"/>
      <c r="AA1054" s="26">
        <v>70902</v>
      </c>
      <c r="AD1054" s="47"/>
      <c r="AG1054" s="28" t="s">
        <v>1133</v>
      </c>
    </row>
    <row r="1055" spans="1:33" x14ac:dyDescent="0.25">
      <c r="A1055" s="10">
        <f t="shared" si="53"/>
        <v>1054</v>
      </c>
      <c r="B1055" s="10">
        <f t="shared" si="53"/>
        <v>2053</v>
      </c>
      <c r="F1055" s="26"/>
      <c r="G1055" s="26"/>
      <c r="H1055" s="26"/>
      <c r="I1055" s="26"/>
      <c r="J1055" s="26"/>
      <c r="K1055" s="26"/>
      <c r="L1055" s="10" t="s">
        <v>58</v>
      </c>
      <c r="M1055" s="26" t="s">
        <v>318</v>
      </c>
      <c r="N1055" s="26"/>
      <c r="P1055" s="26" t="s">
        <v>438</v>
      </c>
      <c r="Q1055" s="26" t="s">
        <v>1042</v>
      </c>
      <c r="U1055" s="26" t="s">
        <v>443</v>
      </c>
      <c r="W1055" s="27"/>
      <c r="AA1055" s="26">
        <v>70902</v>
      </c>
      <c r="AD1055" s="47"/>
      <c r="AG1055" s="28" t="s">
        <v>1134</v>
      </c>
    </row>
    <row r="1056" spans="1:33" x14ac:dyDescent="0.25">
      <c r="A1056" s="10">
        <f t="shared" si="53"/>
        <v>1055</v>
      </c>
      <c r="B1056" s="10">
        <f t="shared" si="53"/>
        <v>2054</v>
      </c>
      <c r="F1056" s="26"/>
      <c r="G1056" s="26"/>
      <c r="H1056" s="26"/>
      <c r="I1056" s="26"/>
      <c r="J1056" s="26"/>
      <c r="K1056" s="26"/>
      <c r="L1056" s="10" t="s">
        <v>58</v>
      </c>
      <c r="M1056" s="26" t="s">
        <v>318</v>
      </c>
      <c r="N1056" s="26"/>
      <c r="P1056" s="26" t="s">
        <v>438</v>
      </c>
      <c r="Q1056" s="26" t="s">
        <v>1044</v>
      </c>
      <c r="U1056" s="26" t="s">
        <v>443</v>
      </c>
      <c r="W1056" s="27"/>
      <c r="AA1056" s="26">
        <v>70902</v>
      </c>
      <c r="AD1056" s="47"/>
      <c r="AG1056" s="28" t="s">
        <v>1135</v>
      </c>
    </row>
    <row r="1057" spans="1:33" x14ac:dyDescent="0.25">
      <c r="A1057" s="10">
        <f t="shared" si="53"/>
        <v>1056</v>
      </c>
      <c r="B1057" s="10">
        <f t="shared" si="53"/>
        <v>2055</v>
      </c>
      <c r="F1057" s="26"/>
      <c r="G1057" s="26"/>
      <c r="H1057" s="26"/>
      <c r="I1057" s="26"/>
      <c r="J1057" s="26"/>
      <c r="K1057" s="26"/>
      <c r="L1057" s="10" t="s">
        <v>58</v>
      </c>
      <c r="M1057" s="26" t="s">
        <v>318</v>
      </c>
      <c r="N1057" s="26"/>
      <c r="P1057" s="26" t="s">
        <v>438</v>
      </c>
      <c r="Q1057" s="26" t="s">
        <v>1046</v>
      </c>
      <c r="U1057" s="26" t="s">
        <v>443</v>
      </c>
      <c r="W1057" s="27"/>
      <c r="AA1057" s="26">
        <v>70902</v>
      </c>
      <c r="AD1057" s="47"/>
      <c r="AG1057" s="28" t="s">
        <v>1136</v>
      </c>
    </row>
    <row r="1058" spans="1:33" x14ac:dyDescent="0.25">
      <c r="A1058" s="10">
        <f t="shared" si="53"/>
        <v>1057</v>
      </c>
      <c r="B1058" s="10">
        <f t="shared" si="53"/>
        <v>2056</v>
      </c>
      <c r="F1058" s="26"/>
      <c r="G1058" s="26"/>
      <c r="H1058" s="26"/>
      <c r="I1058" s="26"/>
      <c r="J1058" s="26"/>
      <c r="K1058" s="26"/>
      <c r="L1058" s="10" t="s">
        <v>58</v>
      </c>
      <c r="M1058" s="26" t="s">
        <v>318</v>
      </c>
      <c r="N1058" s="26"/>
      <c r="P1058" s="26" t="s">
        <v>438</v>
      </c>
      <c r="Q1058" s="26" t="s">
        <v>1042</v>
      </c>
      <c r="U1058" s="26" t="s">
        <v>447</v>
      </c>
      <c r="W1058" s="27"/>
      <c r="AA1058" s="26">
        <v>70904</v>
      </c>
      <c r="AD1058" s="47"/>
      <c r="AG1058" s="28" t="s">
        <v>1137</v>
      </c>
    </row>
    <row r="1059" spans="1:33" x14ac:dyDescent="0.25">
      <c r="A1059" s="10">
        <f t="shared" si="53"/>
        <v>1058</v>
      </c>
      <c r="B1059" s="10">
        <f t="shared" si="53"/>
        <v>2057</v>
      </c>
      <c r="F1059" s="26"/>
      <c r="G1059" s="26"/>
      <c r="H1059" s="26"/>
      <c r="I1059" s="26"/>
      <c r="J1059" s="26"/>
      <c r="K1059" s="26"/>
      <c r="L1059" s="10" t="s">
        <v>58</v>
      </c>
      <c r="M1059" s="26" t="s">
        <v>318</v>
      </c>
      <c r="N1059" s="26"/>
      <c r="P1059" s="26" t="s">
        <v>438</v>
      </c>
      <c r="Q1059" s="26" t="s">
        <v>1044</v>
      </c>
      <c r="U1059" s="26" t="s">
        <v>447</v>
      </c>
      <c r="W1059" s="27"/>
      <c r="AA1059" s="26">
        <v>70904</v>
      </c>
      <c r="AD1059" s="47"/>
      <c r="AG1059" s="28" t="s">
        <v>1138</v>
      </c>
    </row>
    <row r="1060" spans="1:33" x14ac:dyDescent="0.25">
      <c r="A1060" s="10">
        <f t="shared" ref="A1060:B1075" si="54">A1059+1</f>
        <v>1059</v>
      </c>
      <c r="B1060" s="10">
        <f t="shared" si="54"/>
        <v>2058</v>
      </c>
      <c r="F1060" s="26"/>
      <c r="G1060" s="26"/>
      <c r="H1060" s="26"/>
      <c r="I1060" s="26"/>
      <c r="J1060" s="26"/>
      <c r="K1060" s="26"/>
      <c r="L1060" s="10" t="s">
        <v>58</v>
      </c>
      <c r="M1060" s="26" t="s">
        <v>318</v>
      </c>
      <c r="N1060" s="26"/>
      <c r="P1060" s="26" t="s">
        <v>438</v>
      </c>
      <c r="Q1060" s="26" t="s">
        <v>1046</v>
      </c>
      <c r="U1060" s="26" t="s">
        <v>447</v>
      </c>
      <c r="W1060" s="27"/>
      <c r="AA1060" s="26">
        <v>70904</v>
      </c>
      <c r="AD1060" s="47"/>
      <c r="AG1060" s="28" t="s">
        <v>1139</v>
      </c>
    </row>
    <row r="1061" spans="1:33" x14ac:dyDescent="0.25">
      <c r="A1061" s="10">
        <f t="shared" si="54"/>
        <v>1060</v>
      </c>
      <c r="B1061" s="10">
        <f t="shared" si="54"/>
        <v>2059</v>
      </c>
      <c r="F1061" s="26"/>
      <c r="G1061" s="26"/>
      <c r="H1061" s="26"/>
      <c r="I1061" s="26"/>
      <c r="J1061" s="26"/>
      <c r="K1061" s="26"/>
      <c r="L1061" s="10" t="s">
        <v>58</v>
      </c>
      <c r="M1061" s="26" t="s">
        <v>318</v>
      </c>
      <c r="N1061" s="26"/>
      <c r="P1061" s="26" t="s">
        <v>438</v>
      </c>
      <c r="Q1061" s="26" t="s">
        <v>1042</v>
      </c>
      <c r="U1061" s="26" t="s">
        <v>451</v>
      </c>
      <c r="W1061" s="27"/>
      <c r="AA1061" s="26">
        <v>70905</v>
      </c>
      <c r="AD1061" s="47"/>
      <c r="AG1061" s="28" t="s">
        <v>1140</v>
      </c>
    </row>
    <row r="1062" spans="1:33" x14ac:dyDescent="0.25">
      <c r="A1062" s="10">
        <f t="shared" si="54"/>
        <v>1061</v>
      </c>
      <c r="B1062" s="10">
        <f t="shared" si="54"/>
        <v>2060</v>
      </c>
      <c r="F1062" s="26"/>
      <c r="G1062" s="26"/>
      <c r="H1062" s="26"/>
      <c r="I1062" s="26"/>
      <c r="J1062" s="26"/>
      <c r="K1062" s="26"/>
      <c r="L1062" s="10" t="s">
        <v>58</v>
      </c>
      <c r="M1062" s="26" t="s">
        <v>318</v>
      </c>
      <c r="N1062" s="26"/>
      <c r="P1062" s="26" t="s">
        <v>438</v>
      </c>
      <c r="Q1062" s="26" t="s">
        <v>1044</v>
      </c>
      <c r="U1062" s="26" t="s">
        <v>451</v>
      </c>
      <c r="W1062" s="27"/>
      <c r="AA1062" s="26">
        <v>70905</v>
      </c>
      <c r="AD1062" s="47"/>
      <c r="AG1062" s="28" t="s">
        <v>1141</v>
      </c>
    </row>
    <row r="1063" spans="1:33" x14ac:dyDescent="0.25">
      <c r="A1063" s="10">
        <f t="shared" si="54"/>
        <v>1062</v>
      </c>
      <c r="B1063" s="10">
        <f t="shared" si="54"/>
        <v>2061</v>
      </c>
      <c r="F1063" s="26"/>
      <c r="G1063" s="26"/>
      <c r="H1063" s="26"/>
      <c r="I1063" s="26"/>
      <c r="J1063" s="26"/>
      <c r="K1063" s="26"/>
      <c r="L1063" s="10" t="s">
        <v>58</v>
      </c>
      <c r="M1063" s="26" t="s">
        <v>318</v>
      </c>
      <c r="N1063" s="26"/>
      <c r="P1063" s="26" t="s">
        <v>438</v>
      </c>
      <c r="Q1063" s="26" t="s">
        <v>1046</v>
      </c>
      <c r="U1063" s="26" t="s">
        <v>451</v>
      </c>
      <c r="W1063" s="27"/>
      <c r="AA1063" s="26">
        <v>70905</v>
      </c>
      <c r="AD1063" s="47"/>
      <c r="AG1063" s="28" t="s">
        <v>1142</v>
      </c>
    </row>
    <row r="1064" spans="1:33" x14ac:dyDescent="0.25">
      <c r="A1064" s="10">
        <f t="shared" si="54"/>
        <v>1063</v>
      </c>
      <c r="B1064" s="10">
        <f t="shared" si="54"/>
        <v>2062</v>
      </c>
      <c r="F1064" s="26"/>
      <c r="G1064" s="26"/>
      <c r="H1064" s="26"/>
      <c r="I1064" s="26"/>
      <c r="J1064" s="26"/>
      <c r="K1064" s="26"/>
      <c r="L1064" s="10" t="s">
        <v>58</v>
      </c>
      <c r="M1064" s="26" t="s">
        <v>318</v>
      </c>
      <c r="N1064" s="26"/>
      <c r="P1064" s="26" t="s">
        <v>438</v>
      </c>
      <c r="Q1064" s="26" t="s">
        <v>1042</v>
      </c>
      <c r="U1064" s="26" t="s">
        <v>455</v>
      </c>
      <c r="W1064" s="27"/>
      <c r="AA1064" s="26">
        <v>70907</v>
      </c>
      <c r="AD1064" s="47"/>
      <c r="AG1064" s="28" t="s">
        <v>1143</v>
      </c>
    </row>
    <row r="1065" spans="1:33" x14ac:dyDescent="0.25">
      <c r="A1065" s="10">
        <f t="shared" si="54"/>
        <v>1064</v>
      </c>
      <c r="B1065" s="10">
        <f t="shared" si="54"/>
        <v>2063</v>
      </c>
      <c r="F1065" s="26"/>
      <c r="G1065" s="26"/>
      <c r="H1065" s="26"/>
      <c r="I1065" s="26"/>
      <c r="J1065" s="26"/>
      <c r="K1065" s="26"/>
      <c r="L1065" s="10" t="s">
        <v>58</v>
      </c>
      <c r="M1065" s="26" t="s">
        <v>318</v>
      </c>
      <c r="N1065" s="26"/>
      <c r="P1065" s="26" t="s">
        <v>438</v>
      </c>
      <c r="Q1065" s="26" t="s">
        <v>1044</v>
      </c>
      <c r="U1065" s="26" t="s">
        <v>455</v>
      </c>
      <c r="W1065" s="27"/>
      <c r="AA1065" s="26">
        <v>70907</v>
      </c>
      <c r="AD1065" s="47"/>
      <c r="AG1065" s="28" t="s">
        <v>1144</v>
      </c>
    </row>
    <row r="1066" spans="1:33" x14ac:dyDescent="0.25">
      <c r="A1066" s="10">
        <f t="shared" si="54"/>
        <v>1065</v>
      </c>
      <c r="B1066" s="10">
        <f t="shared" si="54"/>
        <v>2064</v>
      </c>
      <c r="F1066" s="26"/>
      <c r="G1066" s="26"/>
      <c r="H1066" s="26"/>
      <c r="I1066" s="26"/>
      <c r="J1066" s="26"/>
      <c r="K1066" s="26"/>
      <c r="L1066" s="10" t="s">
        <v>58</v>
      </c>
      <c r="M1066" s="26" t="s">
        <v>318</v>
      </c>
      <c r="N1066" s="26"/>
      <c r="P1066" s="26" t="s">
        <v>438</v>
      </c>
      <c r="Q1066" s="26" t="s">
        <v>1046</v>
      </c>
      <c r="U1066" s="26" t="s">
        <v>455</v>
      </c>
      <c r="W1066" s="27"/>
      <c r="AA1066" s="26">
        <v>70907</v>
      </c>
      <c r="AD1066" s="47"/>
      <c r="AG1066" s="28" t="s">
        <v>1145</v>
      </c>
    </row>
    <row r="1067" spans="1:33" x14ac:dyDescent="0.25">
      <c r="A1067" s="10">
        <f t="shared" si="54"/>
        <v>1066</v>
      </c>
      <c r="B1067" s="10">
        <f t="shared" si="54"/>
        <v>2065</v>
      </c>
      <c r="F1067" s="26"/>
      <c r="G1067" s="26"/>
      <c r="H1067" s="26"/>
      <c r="I1067" s="26"/>
      <c r="J1067" s="26"/>
      <c r="K1067" s="26"/>
      <c r="L1067" s="10" t="s">
        <v>58</v>
      </c>
      <c r="M1067" s="26" t="s">
        <v>318</v>
      </c>
      <c r="N1067" s="26"/>
      <c r="P1067" s="26" t="s">
        <v>438</v>
      </c>
      <c r="Q1067" s="26" t="s">
        <v>1042</v>
      </c>
      <c r="U1067" s="26" t="s">
        <v>459</v>
      </c>
      <c r="W1067" s="27"/>
      <c r="AA1067" s="26">
        <v>70907</v>
      </c>
      <c r="AD1067" s="47"/>
      <c r="AG1067" s="28" t="s">
        <v>1146</v>
      </c>
    </row>
    <row r="1068" spans="1:33" x14ac:dyDescent="0.25">
      <c r="A1068" s="10">
        <f t="shared" si="54"/>
        <v>1067</v>
      </c>
      <c r="B1068" s="10">
        <f t="shared" si="54"/>
        <v>2066</v>
      </c>
      <c r="F1068" s="26"/>
      <c r="G1068" s="26"/>
      <c r="H1068" s="26"/>
      <c r="I1068" s="26"/>
      <c r="J1068" s="26"/>
      <c r="K1068" s="26"/>
      <c r="L1068" s="10" t="s">
        <v>58</v>
      </c>
      <c r="M1068" s="26" t="s">
        <v>318</v>
      </c>
      <c r="N1068" s="26"/>
      <c r="P1068" s="26" t="s">
        <v>438</v>
      </c>
      <c r="Q1068" s="26" t="s">
        <v>1044</v>
      </c>
      <c r="U1068" s="26" t="s">
        <v>459</v>
      </c>
      <c r="W1068" s="27"/>
      <c r="AA1068" s="26">
        <v>70907</v>
      </c>
      <c r="AD1068" s="47"/>
      <c r="AG1068" s="28" t="s">
        <v>1147</v>
      </c>
    </row>
    <row r="1069" spans="1:33" x14ac:dyDescent="0.25">
      <c r="A1069" s="10">
        <f t="shared" si="54"/>
        <v>1068</v>
      </c>
      <c r="B1069" s="10">
        <f t="shared" si="54"/>
        <v>2067</v>
      </c>
      <c r="F1069" s="26"/>
      <c r="G1069" s="26"/>
      <c r="H1069" s="26"/>
      <c r="I1069" s="26"/>
      <c r="J1069" s="26"/>
      <c r="K1069" s="26"/>
      <c r="L1069" s="10" t="s">
        <v>58</v>
      </c>
      <c r="M1069" s="26" t="s">
        <v>318</v>
      </c>
      <c r="N1069" s="26"/>
      <c r="P1069" s="26" t="s">
        <v>438</v>
      </c>
      <c r="Q1069" s="26" t="s">
        <v>1046</v>
      </c>
      <c r="U1069" s="26" t="s">
        <v>459</v>
      </c>
      <c r="W1069" s="27"/>
      <c r="AA1069" s="26">
        <v>70907</v>
      </c>
      <c r="AD1069" s="47"/>
      <c r="AG1069" s="28" t="s">
        <v>1148</v>
      </c>
    </row>
    <row r="1070" spans="1:33" x14ac:dyDescent="0.25">
      <c r="A1070" s="10">
        <f t="shared" si="54"/>
        <v>1069</v>
      </c>
      <c r="B1070" s="10">
        <f t="shared" si="54"/>
        <v>2068</v>
      </c>
      <c r="F1070" s="26"/>
      <c r="G1070" s="26"/>
      <c r="H1070" s="26"/>
      <c r="I1070" s="26"/>
      <c r="J1070" s="26"/>
      <c r="K1070" s="26"/>
      <c r="L1070" s="10" t="s">
        <v>58</v>
      </c>
      <c r="M1070" s="26" t="s">
        <v>318</v>
      </c>
      <c r="N1070" s="26"/>
      <c r="P1070" s="26" t="s">
        <v>438</v>
      </c>
      <c r="Q1070" s="26" t="s">
        <v>1042</v>
      </c>
      <c r="U1070" s="26" t="s">
        <v>463</v>
      </c>
      <c r="W1070" s="27"/>
      <c r="AA1070" s="26">
        <v>70908</v>
      </c>
      <c r="AD1070" s="47"/>
      <c r="AG1070" s="28" t="s">
        <v>1149</v>
      </c>
    </row>
    <row r="1071" spans="1:33" x14ac:dyDescent="0.25">
      <c r="A1071" s="10">
        <f t="shared" si="54"/>
        <v>1070</v>
      </c>
      <c r="B1071" s="10">
        <f t="shared" si="54"/>
        <v>2069</v>
      </c>
      <c r="F1071" s="26"/>
      <c r="G1071" s="26"/>
      <c r="H1071" s="26"/>
      <c r="I1071" s="26"/>
      <c r="J1071" s="26"/>
      <c r="K1071" s="26"/>
      <c r="L1071" s="10" t="s">
        <v>58</v>
      </c>
      <c r="M1071" s="26" t="s">
        <v>318</v>
      </c>
      <c r="N1071" s="26"/>
      <c r="P1071" s="26" t="s">
        <v>438</v>
      </c>
      <c r="Q1071" s="26" t="s">
        <v>1044</v>
      </c>
      <c r="U1071" s="26" t="s">
        <v>463</v>
      </c>
      <c r="W1071" s="27"/>
      <c r="AA1071" s="26">
        <v>70908</v>
      </c>
      <c r="AD1071" s="47"/>
      <c r="AG1071" s="28" t="s">
        <v>1150</v>
      </c>
    </row>
    <row r="1072" spans="1:33" x14ac:dyDescent="0.25">
      <c r="A1072" s="10">
        <f t="shared" si="54"/>
        <v>1071</v>
      </c>
      <c r="B1072" s="10">
        <f t="shared" si="54"/>
        <v>2070</v>
      </c>
      <c r="F1072" s="26"/>
      <c r="G1072" s="26"/>
      <c r="H1072" s="26"/>
      <c r="I1072" s="26"/>
      <c r="J1072" s="26"/>
      <c r="K1072" s="26"/>
      <c r="L1072" s="10" t="s">
        <v>58</v>
      </c>
      <c r="M1072" s="26" t="s">
        <v>318</v>
      </c>
      <c r="N1072" s="26"/>
      <c r="P1072" s="26" t="s">
        <v>438</v>
      </c>
      <c r="Q1072" s="26" t="s">
        <v>1046</v>
      </c>
      <c r="U1072" s="26" t="s">
        <v>463</v>
      </c>
      <c r="W1072" s="27"/>
      <c r="AA1072" s="26">
        <v>70908</v>
      </c>
      <c r="AD1072" s="47"/>
      <c r="AG1072" s="28" t="s">
        <v>1151</v>
      </c>
    </row>
    <row r="1073" spans="1:33" x14ac:dyDescent="0.25">
      <c r="A1073" s="10">
        <f t="shared" si="54"/>
        <v>1072</v>
      </c>
      <c r="B1073" s="10">
        <f t="shared" si="54"/>
        <v>2071</v>
      </c>
      <c r="F1073" s="26"/>
      <c r="G1073" s="26"/>
      <c r="H1073" s="26"/>
      <c r="I1073" s="26"/>
      <c r="J1073" s="26"/>
      <c r="K1073" s="26"/>
      <c r="L1073" s="10" t="s">
        <v>58</v>
      </c>
      <c r="M1073" s="26" t="s">
        <v>318</v>
      </c>
      <c r="N1073" s="26"/>
      <c r="P1073" s="26" t="s">
        <v>438</v>
      </c>
      <c r="Q1073" s="26" t="s">
        <v>1042</v>
      </c>
      <c r="U1073" s="26" t="s">
        <v>467</v>
      </c>
      <c r="W1073" s="27"/>
      <c r="AA1073" s="26">
        <v>70909</v>
      </c>
      <c r="AD1073" s="47"/>
      <c r="AG1073" s="28" t="s">
        <v>1152</v>
      </c>
    </row>
    <row r="1074" spans="1:33" x14ac:dyDescent="0.25">
      <c r="A1074" s="10">
        <f t="shared" si="54"/>
        <v>1073</v>
      </c>
      <c r="B1074" s="10">
        <f t="shared" si="54"/>
        <v>2072</v>
      </c>
      <c r="F1074" s="26"/>
      <c r="G1074" s="26"/>
      <c r="H1074" s="26"/>
      <c r="I1074" s="26"/>
      <c r="J1074" s="26"/>
      <c r="K1074" s="26"/>
      <c r="L1074" s="10" t="s">
        <v>58</v>
      </c>
      <c r="M1074" s="26" t="s">
        <v>318</v>
      </c>
      <c r="N1074" s="26"/>
      <c r="P1074" s="26" t="s">
        <v>438</v>
      </c>
      <c r="Q1074" s="26" t="s">
        <v>1044</v>
      </c>
      <c r="U1074" s="26" t="s">
        <v>467</v>
      </c>
      <c r="W1074" s="27"/>
      <c r="AA1074" s="26">
        <v>70909</v>
      </c>
      <c r="AD1074" s="47"/>
      <c r="AG1074" s="28" t="s">
        <v>1153</v>
      </c>
    </row>
    <row r="1075" spans="1:33" x14ac:dyDescent="0.25">
      <c r="A1075" s="10">
        <f t="shared" si="54"/>
        <v>1074</v>
      </c>
      <c r="B1075" s="10">
        <f t="shared" si="54"/>
        <v>2073</v>
      </c>
      <c r="F1075" s="26"/>
      <c r="G1075" s="26"/>
      <c r="H1075" s="26"/>
      <c r="I1075" s="26"/>
      <c r="J1075" s="26"/>
      <c r="K1075" s="26"/>
      <c r="L1075" s="10" t="s">
        <v>58</v>
      </c>
      <c r="M1075" s="26" t="s">
        <v>318</v>
      </c>
      <c r="N1075" s="26"/>
      <c r="P1075" s="26" t="s">
        <v>438</v>
      </c>
      <c r="Q1075" s="26" t="s">
        <v>1046</v>
      </c>
      <c r="U1075" s="26" t="s">
        <v>467</v>
      </c>
      <c r="W1075" s="27"/>
      <c r="AA1075" s="26">
        <v>70909</v>
      </c>
      <c r="AD1075" s="47"/>
      <c r="AG1075" s="28" t="s">
        <v>1154</v>
      </c>
    </row>
    <row r="1076" spans="1:33" x14ac:dyDescent="0.25">
      <c r="A1076" s="10">
        <f t="shared" ref="A1076:B1091" si="55">A1075+1</f>
        <v>1075</v>
      </c>
      <c r="B1076" s="10">
        <f t="shared" si="55"/>
        <v>2074</v>
      </c>
      <c r="F1076" s="26"/>
      <c r="G1076" s="26"/>
      <c r="H1076" s="26"/>
      <c r="I1076" s="26"/>
      <c r="J1076" s="26"/>
      <c r="K1076" s="26"/>
      <c r="L1076" s="10" t="s">
        <v>58</v>
      </c>
      <c r="M1076" s="26" t="s">
        <v>318</v>
      </c>
      <c r="N1076" s="26"/>
      <c r="P1076" s="26" t="s">
        <v>438</v>
      </c>
      <c r="Q1076" s="26" t="s">
        <v>1042</v>
      </c>
      <c r="U1076" s="26" t="s">
        <v>471</v>
      </c>
      <c r="W1076" s="27"/>
      <c r="AA1076" s="26">
        <v>70909</v>
      </c>
      <c r="AD1076" s="47"/>
      <c r="AG1076" s="28" t="s">
        <v>1155</v>
      </c>
    </row>
    <row r="1077" spans="1:33" x14ac:dyDescent="0.25">
      <c r="A1077" s="10">
        <f t="shared" si="55"/>
        <v>1076</v>
      </c>
      <c r="B1077" s="10">
        <f t="shared" si="55"/>
        <v>2075</v>
      </c>
      <c r="F1077" s="26"/>
      <c r="G1077" s="26"/>
      <c r="H1077" s="26"/>
      <c r="I1077" s="26"/>
      <c r="J1077" s="26"/>
      <c r="K1077" s="26"/>
      <c r="L1077" s="10" t="s">
        <v>58</v>
      </c>
      <c r="M1077" s="26" t="s">
        <v>318</v>
      </c>
      <c r="N1077" s="26"/>
      <c r="P1077" s="26" t="s">
        <v>438</v>
      </c>
      <c r="Q1077" s="26" t="s">
        <v>1044</v>
      </c>
      <c r="U1077" s="26" t="s">
        <v>471</v>
      </c>
      <c r="W1077" s="27"/>
      <c r="AA1077" s="26">
        <v>70909</v>
      </c>
      <c r="AD1077" s="47"/>
      <c r="AG1077" s="28" t="s">
        <v>1156</v>
      </c>
    </row>
    <row r="1078" spans="1:33" x14ac:dyDescent="0.25">
      <c r="A1078" s="10">
        <f t="shared" si="55"/>
        <v>1077</v>
      </c>
      <c r="B1078" s="10">
        <f t="shared" si="55"/>
        <v>2076</v>
      </c>
      <c r="F1078" s="26"/>
      <c r="G1078" s="26"/>
      <c r="H1078" s="26"/>
      <c r="I1078" s="26"/>
      <c r="J1078" s="26"/>
      <c r="K1078" s="26"/>
      <c r="L1078" s="10" t="s">
        <v>58</v>
      </c>
      <c r="M1078" s="26" t="s">
        <v>318</v>
      </c>
      <c r="N1078" s="26"/>
      <c r="P1078" s="26" t="s">
        <v>438</v>
      </c>
      <c r="Q1078" s="26" t="s">
        <v>1046</v>
      </c>
      <c r="U1078" s="26" t="s">
        <v>471</v>
      </c>
      <c r="W1078" s="27"/>
      <c r="AA1078" s="26">
        <v>70909</v>
      </c>
      <c r="AD1078" s="47"/>
      <c r="AG1078" s="28" t="s">
        <v>1157</v>
      </c>
    </row>
    <row r="1079" spans="1:33" x14ac:dyDescent="0.25">
      <c r="A1079" s="10">
        <f t="shared" si="55"/>
        <v>1078</v>
      </c>
      <c r="B1079" s="10">
        <f t="shared" si="55"/>
        <v>2077</v>
      </c>
      <c r="F1079" s="26"/>
      <c r="G1079" s="26"/>
      <c r="H1079" s="26"/>
      <c r="I1079" s="26"/>
      <c r="J1079" s="26"/>
      <c r="K1079" s="26"/>
      <c r="L1079" s="10" t="s">
        <v>58</v>
      </c>
      <c r="M1079" s="26" t="s">
        <v>318</v>
      </c>
      <c r="N1079" s="26"/>
      <c r="P1079" s="26" t="s">
        <v>438</v>
      </c>
      <c r="Q1079" s="26" t="s">
        <v>1042</v>
      </c>
      <c r="U1079" s="26" t="s">
        <v>475</v>
      </c>
      <c r="W1079" s="27"/>
      <c r="AA1079" s="26">
        <v>70909</v>
      </c>
      <c r="AD1079" s="47"/>
      <c r="AG1079" s="28" t="s">
        <v>1158</v>
      </c>
    </row>
    <row r="1080" spans="1:33" x14ac:dyDescent="0.25">
      <c r="A1080" s="10">
        <f t="shared" si="55"/>
        <v>1079</v>
      </c>
      <c r="B1080" s="10">
        <f t="shared" si="55"/>
        <v>2078</v>
      </c>
      <c r="F1080" s="26"/>
      <c r="G1080" s="26"/>
      <c r="H1080" s="26"/>
      <c r="I1080" s="26"/>
      <c r="J1080" s="26"/>
      <c r="K1080" s="26"/>
      <c r="L1080" s="10" t="s">
        <v>58</v>
      </c>
      <c r="M1080" s="26" t="s">
        <v>318</v>
      </c>
      <c r="N1080" s="26"/>
      <c r="P1080" s="26" t="s">
        <v>438</v>
      </c>
      <c r="Q1080" s="26" t="s">
        <v>1044</v>
      </c>
      <c r="U1080" s="26" t="s">
        <v>475</v>
      </c>
      <c r="W1080" s="27"/>
      <c r="AA1080" s="26">
        <v>70909</v>
      </c>
      <c r="AD1080" s="47"/>
      <c r="AG1080" s="28" t="s">
        <v>1159</v>
      </c>
    </row>
    <row r="1081" spans="1:33" x14ac:dyDescent="0.25">
      <c r="A1081" s="10">
        <f t="shared" si="55"/>
        <v>1080</v>
      </c>
      <c r="B1081" s="10">
        <f t="shared" si="55"/>
        <v>2079</v>
      </c>
      <c r="F1081" s="26"/>
      <c r="G1081" s="26"/>
      <c r="H1081" s="26"/>
      <c r="I1081" s="26"/>
      <c r="J1081" s="26"/>
      <c r="K1081" s="26"/>
      <c r="L1081" s="10" t="s">
        <v>58</v>
      </c>
      <c r="M1081" s="26" t="s">
        <v>318</v>
      </c>
      <c r="N1081" s="26"/>
      <c r="P1081" s="26" t="s">
        <v>438</v>
      </c>
      <c r="Q1081" s="26" t="s">
        <v>1046</v>
      </c>
      <c r="U1081" s="26" t="s">
        <v>475</v>
      </c>
      <c r="W1081" s="27"/>
      <c r="AA1081" s="26">
        <v>70909</v>
      </c>
      <c r="AD1081" s="47"/>
      <c r="AG1081" s="28" t="s">
        <v>1160</v>
      </c>
    </row>
    <row r="1082" spans="1:33" x14ac:dyDescent="0.25">
      <c r="A1082" s="10">
        <f t="shared" si="55"/>
        <v>1081</v>
      </c>
      <c r="B1082" s="10">
        <f t="shared" si="55"/>
        <v>2080</v>
      </c>
      <c r="F1082" s="26"/>
      <c r="G1082" s="26"/>
      <c r="H1082" s="26"/>
      <c r="I1082" s="26"/>
      <c r="J1082" s="26"/>
      <c r="K1082" s="26"/>
      <c r="L1082" s="10" t="s">
        <v>58</v>
      </c>
      <c r="M1082" s="26" t="s">
        <v>318</v>
      </c>
      <c r="N1082" s="26"/>
      <c r="P1082" s="26" t="s">
        <v>479</v>
      </c>
      <c r="Q1082" s="26" t="s">
        <v>1042</v>
      </c>
      <c r="U1082" s="26" t="s">
        <v>480</v>
      </c>
      <c r="W1082" s="27"/>
      <c r="AA1082" s="26">
        <v>71002</v>
      </c>
      <c r="AD1082" s="47"/>
      <c r="AG1082" s="28" t="s">
        <v>1161</v>
      </c>
    </row>
    <row r="1083" spans="1:33" x14ac:dyDescent="0.25">
      <c r="A1083" s="10">
        <f t="shared" si="55"/>
        <v>1082</v>
      </c>
      <c r="B1083" s="10">
        <f t="shared" si="55"/>
        <v>2081</v>
      </c>
      <c r="F1083" s="26"/>
      <c r="G1083" s="26"/>
      <c r="H1083" s="26"/>
      <c r="I1083" s="26"/>
      <c r="J1083" s="26"/>
      <c r="K1083" s="26"/>
      <c r="L1083" s="10" t="s">
        <v>58</v>
      </c>
      <c r="M1083" s="26" t="s">
        <v>318</v>
      </c>
      <c r="N1083" s="26"/>
      <c r="P1083" s="26" t="s">
        <v>479</v>
      </c>
      <c r="Q1083" s="26" t="s">
        <v>1044</v>
      </c>
      <c r="U1083" s="26" t="s">
        <v>480</v>
      </c>
      <c r="W1083" s="27"/>
      <c r="AA1083" s="26">
        <v>71002</v>
      </c>
      <c r="AD1083" s="47"/>
      <c r="AG1083" s="28" t="s">
        <v>1162</v>
      </c>
    </row>
    <row r="1084" spans="1:33" x14ac:dyDescent="0.25">
      <c r="A1084" s="10">
        <f t="shared" si="55"/>
        <v>1083</v>
      </c>
      <c r="B1084" s="10">
        <f t="shared" si="55"/>
        <v>2082</v>
      </c>
      <c r="F1084" s="26"/>
      <c r="G1084" s="26"/>
      <c r="H1084" s="26"/>
      <c r="I1084" s="26"/>
      <c r="J1084" s="26"/>
      <c r="K1084" s="26"/>
      <c r="L1084" s="10" t="s">
        <v>58</v>
      </c>
      <c r="M1084" s="26" t="s">
        <v>318</v>
      </c>
      <c r="N1084" s="26"/>
      <c r="P1084" s="26" t="s">
        <v>479</v>
      </c>
      <c r="Q1084" s="26" t="s">
        <v>1046</v>
      </c>
      <c r="U1084" s="26" t="s">
        <v>480</v>
      </c>
      <c r="W1084" s="27"/>
      <c r="AA1084" s="26">
        <v>71002</v>
      </c>
      <c r="AD1084" s="47"/>
      <c r="AG1084" s="28" t="s">
        <v>1163</v>
      </c>
    </row>
    <row r="1085" spans="1:33" x14ac:dyDescent="0.25">
      <c r="A1085" s="10">
        <f t="shared" si="55"/>
        <v>1084</v>
      </c>
      <c r="B1085" s="10">
        <f t="shared" si="55"/>
        <v>2083</v>
      </c>
      <c r="F1085" s="26"/>
      <c r="G1085" s="26"/>
      <c r="H1085" s="26"/>
      <c r="I1085" s="26"/>
      <c r="J1085" s="26"/>
      <c r="K1085" s="26"/>
      <c r="L1085" s="10" t="s">
        <v>58</v>
      </c>
      <c r="M1085" s="26" t="s">
        <v>318</v>
      </c>
      <c r="N1085" s="26"/>
      <c r="P1085" s="26" t="s">
        <v>479</v>
      </c>
      <c r="Q1085" s="26" t="s">
        <v>1042</v>
      </c>
      <c r="U1085" s="26" t="s">
        <v>484</v>
      </c>
      <c r="W1085" s="27"/>
      <c r="AA1085" s="26">
        <v>71002</v>
      </c>
      <c r="AD1085" s="47"/>
      <c r="AG1085" s="28" t="s">
        <v>1164</v>
      </c>
    </row>
    <row r="1086" spans="1:33" x14ac:dyDescent="0.25">
      <c r="A1086" s="10">
        <f t="shared" si="55"/>
        <v>1085</v>
      </c>
      <c r="B1086" s="10">
        <f t="shared" si="55"/>
        <v>2084</v>
      </c>
      <c r="F1086" s="26"/>
      <c r="G1086" s="26"/>
      <c r="H1086" s="26"/>
      <c r="I1086" s="26"/>
      <c r="J1086" s="26"/>
      <c r="K1086" s="26"/>
      <c r="L1086" s="10" t="s">
        <v>58</v>
      </c>
      <c r="M1086" s="26" t="s">
        <v>318</v>
      </c>
      <c r="N1086" s="26"/>
      <c r="P1086" s="26" t="s">
        <v>479</v>
      </c>
      <c r="Q1086" s="26" t="s">
        <v>1044</v>
      </c>
      <c r="U1086" s="26" t="s">
        <v>484</v>
      </c>
      <c r="W1086" s="27"/>
      <c r="AA1086" s="26">
        <v>71002</v>
      </c>
      <c r="AD1086" s="47"/>
      <c r="AG1086" s="28" t="s">
        <v>1165</v>
      </c>
    </row>
    <row r="1087" spans="1:33" x14ac:dyDescent="0.25">
      <c r="A1087" s="10">
        <f t="shared" si="55"/>
        <v>1086</v>
      </c>
      <c r="B1087" s="10">
        <f t="shared" si="55"/>
        <v>2085</v>
      </c>
      <c r="F1087" s="26"/>
      <c r="G1087" s="26"/>
      <c r="H1087" s="26"/>
      <c r="I1087" s="26"/>
      <c r="J1087" s="26"/>
      <c r="K1087" s="26"/>
      <c r="L1087" s="10" t="s">
        <v>58</v>
      </c>
      <c r="M1087" s="26" t="s">
        <v>318</v>
      </c>
      <c r="N1087" s="26"/>
      <c r="P1087" s="26" t="s">
        <v>479</v>
      </c>
      <c r="Q1087" s="26" t="s">
        <v>1046</v>
      </c>
      <c r="U1087" s="26" t="s">
        <v>484</v>
      </c>
      <c r="W1087" s="27"/>
      <c r="AA1087" s="26">
        <v>71002</v>
      </c>
      <c r="AD1087" s="47"/>
      <c r="AG1087" s="28" t="s">
        <v>1166</v>
      </c>
    </row>
    <row r="1088" spans="1:33" x14ac:dyDescent="0.25">
      <c r="A1088" s="10">
        <f t="shared" si="55"/>
        <v>1087</v>
      </c>
      <c r="B1088" s="10">
        <f t="shared" si="55"/>
        <v>2086</v>
      </c>
      <c r="F1088" s="26"/>
      <c r="G1088" s="26"/>
      <c r="H1088" s="26"/>
      <c r="I1088" s="26"/>
      <c r="J1088" s="26"/>
      <c r="K1088" s="26"/>
      <c r="L1088" s="10" t="s">
        <v>58</v>
      </c>
      <c r="M1088" s="26" t="s">
        <v>318</v>
      </c>
      <c r="N1088" s="26"/>
      <c r="P1088" s="26" t="s">
        <v>479</v>
      </c>
      <c r="Q1088" s="26" t="s">
        <v>1042</v>
      </c>
      <c r="U1088" s="26" t="s">
        <v>488</v>
      </c>
      <c r="W1088" s="27"/>
      <c r="AA1088" s="26">
        <v>71005</v>
      </c>
      <c r="AD1088" s="47"/>
      <c r="AG1088" s="28" t="s">
        <v>1167</v>
      </c>
    </row>
    <row r="1089" spans="1:33" x14ac:dyDescent="0.25">
      <c r="A1089" s="10">
        <f t="shared" si="55"/>
        <v>1088</v>
      </c>
      <c r="B1089" s="10">
        <f t="shared" si="55"/>
        <v>2087</v>
      </c>
      <c r="F1089" s="26"/>
      <c r="G1089" s="26"/>
      <c r="H1089" s="26"/>
      <c r="I1089" s="26"/>
      <c r="J1089" s="26"/>
      <c r="K1089" s="26"/>
      <c r="L1089" s="10" t="s">
        <v>58</v>
      </c>
      <c r="M1089" s="26" t="s">
        <v>318</v>
      </c>
      <c r="N1089" s="26"/>
      <c r="P1089" s="26" t="s">
        <v>479</v>
      </c>
      <c r="Q1089" s="26" t="s">
        <v>1044</v>
      </c>
      <c r="U1089" s="26" t="s">
        <v>488</v>
      </c>
      <c r="W1089" s="27"/>
      <c r="AA1089" s="26">
        <v>71005</v>
      </c>
      <c r="AD1089" s="47"/>
      <c r="AG1089" s="28" t="s">
        <v>1168</v>
      </c>
    </row>
    <row r="1090" spans="1:33" x14ac:dyDescent="0.25">
      <c r="A1090" s="10">
        <f t="shared" si="55"/>
        <v>1089</v>
      </c>
      <c r="B1090" s="10">
        <f t="shared" si="55"/>
        <v>2088</v>
      </c>
      <c r="F1090" s="26"/>
      <c r="G1090" s="26"/>
      <c r="H1090" s="26"/>
      <c r="I1090" s="26"/>
      <c r="J1090" s="26"/>
      <c r="K1090" s="26"/>
      <c r="L1090" s="10" t="s">
        <v>58</v>
      </c>
      <c r="M1090" s="26" t="s">
        <v>318</v>
      </c>
      <c r="N1090" s="26"/>
      <c r="P1090" s="26" t="s">
        <v>479</v>
      </c>
      <c r="Q1090" s="26" t="s">
        <v>1046</v>
      </c>
      <c r="U1090" s="26" t="s">
        <v>488</v>
      </c>
      <c r="W1090" s="27"/>
      <c r="AA1090" s="26">
        <v>71005</v>
      </c>
      <c r="AD1090" s="47"/>
      <c r="AG1090" s="28" t="s">
        <v>1169</v>
      </c>
    </row>
    <row r="1091" spans="1:33" x14ac:dyDescent="0.25">
      <c r="A1091" s="10">
        <f t="shared" si="55"/>
        <v>1090</v>
      </c>
      <c r="B1091" s="10">
        <f t="shared" si="55"/>
        <v>2089</v>
      </c>
      <c r="F1091" s="26"/>
      <c r="G1091" s="26"/>
      <c r="H1091" s="26"/>
      <c r="I1091" s="26"/>
      <c r="J1091" s="26"/>
      <c r="K1091" s="26"/>
      <c r="L1091" s="10" t="s">
        <v>58</v>
      </c>
      <c r="M1091" s="26" t="s">
        <v>318</v>
      </c>
      <c r="N1091" s="26"/>
      <c r="P1091" s="26" t="s">
        <v>479</v>
      </c>
      <c r="Q1091" s="26" t="s">
        <v>1042</v>
      </c>
      <c r="U1091" s="26" t="s">
        <v>492</v>
      </c>
      <c r="W1091" s="27"/>
      <c r="AA1091" s="26">
        <v>71006</v>
      </c>
      <c r="AD1091" s="47"/>
      <c r="AG1091" s="28" t="s">
        <v>1170</v>
      </c>
    </row>
    <row r="1092" spans="1:33" x14ac:dyDescent="0.25">
      <c r="A1092" s="10">
        <f t="shared" ref="A1092:B1107" si="56">A1091+1</f>
        <v>1091</v>
      </c>
      <c r="B1092" s="10">
        <f t="shared" si="56"/>
        <v>2090</v>
      </c>
      <c r="F1092" s="26"/>
      <c r="G1092" s="26"/>
      <c r="H1092" s="26"/>
      <c r="I1092" s="26"/>
      <c r="J1092" s="26"/>
      <c r="K1092" s="26"/>
      <c r="L1092" s="10" t="s">
        <v>58</v>
      </c>
      <c r="M1092" s="26" t="s">
        <v>318</v>
      </c>
      <c r="N1092" s="26"/>
      <c r="P1092" s="26" t="s">
        <v>479</v>
      </c>
      <c r="Q1092" s="26" t="s">
        <v>1044</v>
      </c>
      <c r="U1092" s="26" t="s">
        <v>492</v>
      </c>
      <c r="W1092" s="27"/>
      <c r="AA1092" s="26">
        <v>71006</v>
      </c>
      <c r="AD1092" s="47"/>
      <c r="AG1092" s="28" t="s">
        <v>1171</v>
      </c>
    </row>
    <row r="1093" spans="1:33" x14ac:dyDescent="0.25">
      <c r="A1093" s="10">
        <f t="shared" si="56"/>
        <v>1092</v>
      </c>
      <c r="B1093" s="10">
        <f t="shared" si="56"/>
        <v>2091</v>
      </c>
      <c r="F1093" s="26"/>
      <c r="G1093" s="26"/>
      <c r="H1093" s="26"/>
      <c r="I1093" s="26"/>
      <c r="J1093" s="26"/>
      <c r="K1093" s="26"/>
      <c r="L1093" s="10" t="s">
        <v>58</v>
      </c>
      <c r="M1093" s="26" t="s">
        <v>318</v>
      </c>
      <c r="N1093" s="26"/>
      <c r="P1093" s="26" t="s">
        <v>479</v>
      </c>
      <c r="Q1093" s="26" t="s">
        <v>1046</v>
      </c>
      <c r="U1093" s="26" t="s">
        <v>492</v>
      </c>
      <c r="W1093" s="27"/>
      <c r="AA1093" s="26">
        <v>71006</v>
      </c>
      <c r="AD1093" s="47"/>
      <c r="AG1093" s="28" t="s">
        <v>1172</v>
      </c>
    </row>
    <row r="1094" spans="1:33" x14ac:dyDescent="0.25">
      <c r="A1094" s="10">
        <f t="shared" si="56"/>
        <v>1093</v>
      </c>
      <c r="B1094" s="10">
        <f t="shared" si="56"/>
        <v>2092</v>
      </c>
      <c r="F1094" s="26"/>
      <c r="G1094" s="26"/>
      <c r="H1094" s="26"/>
      <c r="I1094" s="26"/>
      <c r="J1094" s="26"/>
      <c r="K1094" s="26"/>
      <c r="L1094" s="10" t="s">
        <v>58</v>
      </c>
      <c r="M1094" s="26" t="s">
        <v>318</v>
      </c>
      <c r="N1094" s="26"/>
      <c r="P1094" s="26" t="s">
        <v>479</v>
      </c>
      <c r="Q1094" s="26" t="s">
        <v>1042</v>
      </c>
      <c r="U1094" s="26" t="s">
        <v>496</v>
      </c>
      <c r="W1094" s="27"/>
      <c r="AA1094" s="26">
        <v>71007</v>
      </c>
      <c r="AD1094" s="47"/>
      <c r="AG1094" s="28" t="s">
        <v>1173</v>
      </c>
    </row>
    <row r="1095" spans="1:33" x14ac:dyDescent="0.25">
      <c r="A1095" s="10">
        <f t="shared" si="56"/>
        <v>1094</v>
      </c>
      <c r="B1095" s="10">
        <f t="shared" si="56"/>
        <v>2093</v>
      </c>
      <c r="F1095" s="26"/>
      <c r="G1095" s="26"/>
      <c r="H1095" s="26"/>
      <c r="I1095" s="26"/>
      <c r="J1095" s="26"/>
      <c r="K1095" s="26"/>
      <c r="L1095" s="10" t="s">
        <v>58</v>
      </c>
      <c r="M1095" s="26" t="s">
        <v>318</v>
      </c>
      <c r="N1095" s="26"/>
      <c r="P1095" s="26" t="s">
        <v>479</v>
      </c>
      <c r="Q1095" s="26" t="s">
        <v>1044</v>
      </c>
      <c r="U1095" s="26" t="s">
        <v>496</v>
      </c>
      <c r="W1095" s="27"/>
      <c r="AA1095" s="26">
        <v>71007</v>
      </c>
      <c r="AD1095" s="47"/>
      <c r="AG1095" s="28" t="s">
        <v>1174</v>
      </c>
    </row>
    <row r="1096" spans="1:33" x14ac:dyDescent="0.25">
      <c r="A1096" s="10">
        <f t="shared" si="56"/>
        <v>1095</v>
      </c>
      <c r="B1096" s="10">
        <f t="shared" si="56"/>
        <v>2094</v>
      </c>
      <c r="F1096" s="26"/>
      <c r="G1096" s="26"/>
      <c r="H1096" s="26"/>
      <c r="I1096" s="26"/>
      <c r="J1096" s="26"/>
      <c r="K1096" s="26"/>
      <c r="L1096" s="10" t="s">
        <v>58</v>
      </c>
      <c r="M1096" s="26" t="s">
        <v>318</v>
      </c>
      <c r="N1096" s="26"/>
      <c r="P1096" s="26" t="s">
        <v>479</v>
      </c>
      <c r="Q1096" s="26" t="s">
        <v>1046</v>
      </c>
      <c r="U1096" s="26" t="s">
        <v>496</v>
      </c>
      <c r="W1096" s="27"/>
      <c r="AA1096" s="26">
        <v>71007</v>
      </c>
      <c r="AD1096" s="47"/>
      <c r="AG1096" s="28" t="s">
        <v>1175</v>
      </c>
    </row>
    <row r="1097" spans="1:33" x14ac:dyDescent="0.25">
      <c r="A1097" s="10">
        <f t="shared" si="56"/>
        <v>1096</v>
      </c>
      <c r="B1097" s="10">
        <f t="shared" si="56"/>
        <v>2095</v>
      </c>
      <c r="F1097" s="26"/>
      <c r="G1097" s="26"/>
      <c r="H1097" s="26"/>
      <c r="I1097" s="26"/>
      <c r="J1097" s="26"/>
      <c r="K1097" s="26"/>
      <c r="L1097" s="10" t="s">
        <v>58</v>
      </c>
      <c r="M1097" s="26" t="s">
        <v>318</v>
      </c>
      <c r="N1097" s="26"/>
      <c r="P1097" s="26" t="s">
        <v>479</v>
      </c>
      <c r="Q1097" s="26" t="s">
        <v>1042</v>
      </c>
      <c r="U1097" s="26" t="s">
        <v>500</v>
      </c>
      <c r="W1097" s="27"/>
      <c r="AA1097" s="26">
        <v>71008</v>
      </c>
      <c r="AD1097" s="47"/>
      <c r="AG1097" s="28" t="s">
        <v>1176</v>
      </c>
    </row>
    <row r="1098" spans="1:33" x14ac:dyDescent="0.25">
      <c r="A1098" s="10">
        <f t="shared" si="56"/>
        <v>1097</v>
      </c>
      <c r="B1098" s="10">
        <f t="shared" si="56"/>
        <v>2096</v>
      </c>
      <c r="F1098" s="26"/>
      <c r="G1098" s="26"/>
      <c r="H1098" s="26"/>
      <c r="I1098" s="26"/>
      <c r="J1098" s="26"/>
      <c r="K1098" s="26"/>
      <c r="L1098" s="10" t="s">
        <v>58</v>
      </c>
      <c r="M1098" s="26" t="s">
        <v>318</v>
      </c>
      <c r="N1098" s="26"/>
      <c r="P1098" s="26" t="s">
        <v>479</v>
      </c>
      <c r="Q1098" s="26" t="s">
        <v>1044</v>
      </c>
      <c r="U1098" s="26" t="s">
        <v>500</v>
      </c>
      <c r="W1098" s="27"/>
      <c r="AA1098" s="26">
        <v>71008</v>
      </c>
      <c r="AD1098" s="47"/>
      <c r="AG1098" s="28" t="s">
        <v>1177</v>
      </c>
    </row>
    <row r="1099" spans="1:33" x14ac:dyDescent="0.25">
      <c r="A1099" s="10">
        <f t="shared" si="56"/>
        <v>1098</v>
      </c>
      <c r="B1099" s="10">
        <f t="shared" si="56"/>
        <v>2097</v>
      </c>
      <c r="F1099" s="26"/>
      <c r="G1099" s="26"/>
      <c r="H1099" s="26"/>
      <c r="I1099" s="26"/>
      <c r="J1099" s="26"/>
      <c r="K1099" s="26"/>
      <c r="L1099" s="10" t="s">
        <v>58</v>
      </c>
      <c r="M1099" s="26" t="s">
        <v>318</v>
      </c>
      <c r="N1099" s="26"/>
      <c r="P1099" s="26" t="s">
        <v>479</v>
      </c>
      <c r="Q1099" s="26" t="s">
        <v>1046</v>
      </c>
      <c r="U1099" s="26" t="s">
        <v>500</v>
      </c>
      <c r="W1099" s="27"/>
      <c r="AA1099" s="26">
        <v>71008</v>
      </c>
      <c r="AD1099" s="47"/>
      <c r="AG1099" s="28" t="s">
        <v>1178</v>
      </c>
    </row>
    <row r="1100" spans="1:33" x14ac:dyDescent="0.25">
      <c r="A1100" s="10">
        <f t="shared" si="56"/>
        <v>1099</v>
      </c>
      <c r="B1100" s="10">
        <f t="shared" si="56"/>
        <v>2098</v>
      </c>
      <c r="F1100" s="26"/>
      <c r="G1100" s="26"/>
      <c r="H1100" s="26"/>
      <c r="I1100" s="26"/>
      <c r="J1100" s="26"/>
      <c r="K1100" s="26"/>
      <c r="L1100" s="10" t="s">
        <v>58</v>
      </c>
      <c r="M1100" s="26" t="s">
        <v>318</v>
      </c>
      <c r="N1100" s="26"/>
      <c r="P1100" s="26" t="s">
        <v>479</v>
      </c>
      <c r="Q1100" s="26" t="s">
        <v>1042</v>
      </c>
      <c r="U1100" s="26" t="s">
        <v>504</v>
      </c>
      <c r="W1100" s="27"/>
      <c r="AA1100" s="26">
        <v>71008</v>
      </c>
      <c r="AD1100" s="47"/>
      <c r="AG1100" s="28" t="s">
        <v>1179</v>
      </c>
    </row>
    <row r="1101" spans="1:33" x14ac:dyDescent="0.25">
      <c r="A1101" s="10">
        <f t="shared" si="56"/>
        <v>1100</v>
      </c>
      <c r="B1101" s="10">
        <f t="shared" si="56"/>
        <v>2099</v>
      </c>
      <c r="F1101" s="26"/>
      <c r="G1101" s="26"/>
      <c r="H1101" s="26"/>
      <c r="I1101" s="26"/>
      <c r="J1101" s="26"/>
      <c r="K1101" s="26"/>
      <c r="L1101" s="10" t="s">
        <v>58</v>
      </c>
      <c r="M1101" s="26" t="s">
        <v>318</v>
      </c>
      <c r="N1101" s="26"/>
      <c r="P1101" s="26" t="s">
        <v>479</v>
      </c>
      <c r="Q1101" s="26" t="s">
        <v>1044</v>
      </c>
      <c r="U1101" s="26" t="s">
        <v>504</v>
      </c>
      <c r="W1101" s="27"/>
      <c r="AA1101" s="26">
        <v>71008</v>
      </c>
      <c r="AD1101" s="47"/>
      <c r="AG1101" s="28" t="s">
        <v>1180</v>
      </c>
    </row>
    <row r="1102" spans="1:33" x14ac:dyDescent="0.25">
      <c r="A1102" s="10">
        <f t="shared" si="56"/>
        <v>1101</v>
      </c>
      <c r="B1102" s="10">
        <f t="shared" si="56"/>
        <v>2100</v>
      </c>
      <c r="F1102" s="26"/>
      <c r="G1102" s="26"/>
      <c r="H1102" s="26"/>
      <c r="I1102" s="26"/>
      <c r="J1102" s="26"/>
      <c r="K1102" s="26"/>
      <c r="L1102" s="10" t="s">
        <v>58</v>
      </c>
      <c r="M1102" s="26" t="s">
        <v>318</v>
      </c>
      <c r="N1102" s="26"/>
      <c r="P1102" s="26" t="s">
        <v>479</v>
      </c>
      <c r="Q1102" s="26" t="s">
        <v>1046</v>
      </c>
      <c r="U1102" s="26" t="s">
        <v>504</v>
      </c>
      <c r="W1102" s="27"/>
      <c r="AA1102" s="26">
        <v>71008</v>
      </c>
      <c r="AD1102" s="47"/>
      <c r="AG1102" s="28" t="s">
        <v>1181</v>
      </c>
    </row>
    <row r="1103" spans="1:33" x14ac:dyDescent="0.25">
      <c r="A1103" s="10">
        <f t="shared" si="56"/>
        <v>1102</v>
      </c>
      <c r="B1103" s="10">
        <f t="shared" si="56"/>
        <v>2101</v>
      </c>
      <c r="F1103" s="26"/>
      <c r="G1103" s="26"/>
      <c r="H1103" s="26"/>
      <c r="I1103" s="26"/>
      <c r="J1103" s="26"/>
      <c r="K1103" s="26"/>
      <c r="L1103" s="10" t="s">
        <v>58</v>
      </c>
      <c r="M1103" s="26" t="s">
        <v>318</v>
      </c>
      <c r="N1103" s="26"/>
      <c r="P1103" s="26" t="s">
        <v>479</v>
      </c>
      <c r="Q1103" s="26" t="s">
        <v>1042</v>
      </c>
      <c r="U1103" s="26" t="s">
        <v>508</v>
      </c>
      <c r="W1103" s="27"/>
      <c r="AA1103" s="26">
        <v>71009</v>
      </c>
      <c r="AD1103" s="47"/>
      <c r="AG1103" s="28" t="s">
        <v>1182</v>
      </c>
    </row>
    <row r="1104" spans="1:33" x14ac:dyDescent="0.25">
      <c r="A1104" s="10">
        <f t="shared" si="56"/>
        <v>1103</v>
      </c>
      <c r="B1104" s="10">
        <f t="shared" si="56"/>
        <v>2102</v>
      </c>
      <c r="F1104" s="26"/>
      <c r="G1104" s="26"/>
      <c r="H1104" s="26"/>
      <c r="I1104" s="26"/>
      <c r="J1104" s="26"/>
      <c r="K1104" s="26"/>
      <c r="L1104" s="10" t="s">
        <v>58</v>
      </c>
      <c r="M1104" s="26" t="s">
        <v>318</v>
      </c>
      <c r="N1104" s="26"/>
      <c r="P1104" s="26" t="s">
        <v>479</v>
      </c>
      <c r="Q1104" s="26" t="s">
        <v>1044</v>
      </c>
      <c r="U1104" s="26" t="s">
        <v>508</v>
      </c>
      <c r="W1104" s="27"/>
      <c r="AA1104" s="26">
        <v>71009</v>
      </c>
      <c r="AD1104" s="47"/>
      <c r="AG1104" s="28" t="s">
        <v>1183</v>
      </c>
    </row>
    <row r="1105" spans="1:33" x14ac:dyDescent="0.25">
      <c r="A1105" s="10">
        <f t="shared" si="56"/>
        <v>1104</v>
      </c>
      <c r="B1105" s="10">
        <f t="shared" si="56"/>
        <v>2103</v>
      </c>
      <c r="F1105" s="26"/>
      <c r="G1105" s="26"/>
      <c r="H1105" s="26"/>
      <c r="I1105" s="26"/>
      <c r="J1105" s="26"/>
      <c r="K1105" s="26"/>
      <c r="L1105" s="10" t="s">
        <v>58</v>
      </c>
      <c r="M1105" s="26" t="s">
        <v>318</v>
      </c>
      <c r="N1105" s="26"/>
      <c r="P1105" s="26" t="s">
        <v>479</v>
      </c>
      <c r="Q1105" s="26" t="s">
        <v>1046</v>
      </c>
      <c r="U1105" s="26" t="s">
        <v>508</v>
      </c>
      <c r="W1105" s="27"/>
      <c r="AA1105" s="26">
        <v>71009</v>
      </c>
      <c r="AD1105" s="47"/>
      <c r="AG1105" s="28" t="s">
        <v>1184</v>
      </c>
    </row>
    <row r="1106" spans="1:33" x14ac:dyDescent="0.25">
      <c r="A1106" s="10">
        <f t="shared" si="56"/>
        <v>1105</v>
      </c>
      <c r="B1106" s="10">
        <f t="shared" si="56"/>
        <v>2104</v>
      </c>
      <c r="F1106" s="26"/>
      <c r="G1106" s="26"/>
      <c r="H1106" s="26"/>
      <c r="I1106" s="26"/>
      <c r="J1106" s="26"/>
      <c r="K1106" s="26"/>
      <c r="L1106" s="10" t="s">
        <v>58</v>
      </c>
      <c r="M1106" s="26" t="s">
        <v>318</v>
      </c>
      <c r="N1106" s="26"/>
      <c r="P1106" s="26" t="s">
        <v>479</v>
      </c>
      <c r="Q1106" s="26" t="s">
        <v>1042</v>
      </c>
      <c r="U1106" s="26" t="s">
        <v>512</v>
      </c>
      <c r="W1106" s="27"/>
      <c r="AA1106" s="26">
        <v>71009</v>
      </c>
      <c r="AD1106" s="47"/>
      <c r="AG1106" s="28" t="s">
        <v>1185</v>
      </c>
    </row>
    <row r="1107" spans="1:33" x14ac:dyDescent="0.25">
      <c r="A1107" s="10">
        <f t="shared" si="56"/>
        <v>1106</v>
      </c>
      <c r="B1107" s="10">
        <f t="shared" si="56"/>
        <v>2105</v>
      </c>
      <c r="F1107" s="26"/>
      <c r="G1107" s="26"/>
      <c r="H1107" s="26"/>
      <c r="I1107" s="26"/>
      <c r="J1107" s="26"/>
      <c r="K1107" s="26"/>
      <c r="L1107" s="10" t="s">
        <v>58</v>
      </c>
      <c r="M1107" s="26" t="s">
        <v>318</v>
      </c>
      <c r="N1107" s="26"/>
      <c r="P1107" s="26" t="s">
        <v>479</v>
      </c>
      <c r="Q1107" s="26" t="s">
        <v>1044</v>
      </c>
      <c r="U1107" s="26" t="s">
        <v>512</v>
      </c>
      <c r="W1107" s="27"/>
      <c r="AA1107" s="26">
        <v>71009</v>
      </c>
      <c r="AD1107" s="47"/>
      <c r="AG1107" s="28" t="s">
        <v>1186</v>
      </c>
    </row>
    <row r="1108" spans="1:33" x14ac:dyDescent="0.25">
      <c r="A1108" s="10">
        <f t="shared" ref="A1108:B1123" si="57">A1107+1</f>
        <v>1107</v>
      </c>
      <c r="B1108" s="10">
        <f t="shared" si="57"/>
        <v>2106</v>
      </c>
      <c r="F1108" s="26"/>
      <c r="G1108" s="26"/>
      <c r="H1108" s="26"/>
      <c r="I1108" s="26"/>
      <c r="J1108" s="26"/>
      <c r="K1108" s="26"/>
      <c r="L1108" s="10" t="s">
        <v>58</v>
      </c>
      <c r="M1108" s="26" t="s">
        <v>318</v>
      </c>
      <c r="N1108" s="26"/>
      <c r="P1108" s="26" t="s">
        <v>479</v>
      </c>
      <c r="Q1108" s="26" t="s">
        <v>1046</v>
      </c>
      <c r="U1108" s="26" t="s">
        <v>512</v>
      </c>
      <c r="W1108" s="27"/>
      <c r="AA1108" s="26">
        <v>71009</v>
      </c>
      <c r="AD1108" s="47"/>
      <c r="AG1108" s="28" t="s">
        <v>1187</v>
      </c>
    </row>
    <row r="1109" spans="1:33" x14ac:dyDescent="0.25">
      <c r="A1109" s="10">
        <f t="shared" si="57"/>
        <v>1108</v>
      </c>
      <c r="B1109" s="10">
        <f t="shared" si="57"/>
        <v>2107</v>
      </c>
      <c r="F1109" s="26"/>
      <c r="G1109" s="26"/>
      <c r="H1109" s="26"/>
      <c r="I1109" s="26"/>
      <c r="J1109" s="26"/>
      <c r="K1109" s="26"/>
      <c r="L1109" s="10" t="s">
        <v>58</v>
      </c>
      <c r="M1109" s="26" t="s">
        <v>318</v>
      </c>
      <c r="N1109" s="26"/>
      <c r="P1109" s="26" t="s">
        <v>479</v>
      </c>
      <c r="Q1109" s="26" t="s">
        <v>1042</v>
      </c>
      <c r="U1109" s="26" t="s">
        <v>516</v>
      </c>
      <c r="W1109" s="27"/>
      <c r="AA1109" s="26">
        <v>71009</v>
      </c>
      <c r="AD1109" s="47"/>
      <c r="AG1109" s="28" t="s">
        <v>1188</v>
      </c>
    </row>
    <row r="1110" spans="1:33" x14ac:dyDescent="0.25">
      <c r="A1110" s="10">
        <f t="shared" si="57"/>
        <v>1109</v>
      </c>
      <c r="B1110" s="10">
        <f t="shared" si="57"/>
        <v>2108</v>
      </c>
      <c r="F1110" s="26"/>
      <c r="G1110" s="26"/>
      <c r="H1110" s="26"/>
      <c r="I1110" s="26"/>
      <c r="J1110" s="26"/>
      <c r="K1110" s="26"/>
      <c r="L1110" s="10" t="s">
        <v>58</v>
      </c>
      <c r="M1110" s="26" t="s">
        <v>318</v>
      </c>
      <c r="N1110" s="26"/>
      <c r="P1110" s="26" t="s">
        <v>479</v>
      </c>
      <c r="Q1110" s="26" t="s">
        <v>1044</v>
      </c>
      <c r="U1110" s="26" t="s">
        <v>516</v>
      </c>
      <c r="W1110" s="27"/>
      <c r="AA1110" s="26">
        <v>71009</v>
      </c>
      <c r="AD1110" s="47"/>
      <c r="AG1110" s="28" t="s">
        <v>1189</v>
      </c>
    </row>
    <row r="1111" spans="1:33" x14ac:dyDescent="0.25">
      <c r="A1111" s="10">
        <f t="shared" si="57"/>
        <v>1110</v>
      </c>
      <c r="B1111" s="10">
        <f t="shared" si="57"/>
        <v>2109</v>
      </c>
      <c r="F1111" s="26"/>
      <c r="G1111" s="26"/>
      <c r="H1111" s="26"/>
      <c r="I1111" s="26"/>
      <c r="J1111" s="26"/>
      <c r="K1111" s="26"/>
      <c r="L1111" s="10" t="s">
        <v>58</v>
      </c>
      <c r="M1111" s="26" t="s">
        <v>318</v>
      </c>
      <c r="N1111" s="26"/>
      <c r="P1111" s="26" t="s">
        <v>479</v>
      </c>
      <c r="Q1111" s="26" t="s">
        <v>1046</v>
      </c>
      <c r="U1111" s="26" t="s">
        <v>516</v>
      </c>
      <c r="W1111" s="27"/>
      <c r="AA1111" s="26">
        <v>71009</v>
      </c>
      <c r="AD1111" s="47"/>
      <c r="AG1111" s="28" t="s">
        <v>1190</v>
      </c>
    </row>
    <row r="1112" spans="1:33" x14ac:dyDescent="0.25">
      <c r="A1112" s="10">
        <f t="shared" si="57"/>
        <v>1111</v>
      </c>
      <c r="B1112" s="10">
        <f t="shared" si="57"/>
        <v>2110</v>
      </c>
      <c r="F1112" s="26"/>
      <c r="G1112" s="26"/>
      <c r="H1112" s="26"/>
      <c r="I1112" s="26"/>
      <c r="J1112" s="26"/>
      <c r="K1112" s="26"/>
      <c r="L1112" s="10" t="s">
        <v>58</v>
      </c>
      <c r="M1112" s="26" t="s">
        <v>318</v>
      </c>
      <c r="N1112" s="26"/>
      <c r="P1112" s="26" t="s">
        <v>479</v>
      </c>
      <c r="Q1112" s="26" t="s">
        <v>1042</v>
      </c>
      <c r="U1112" s="26" t="s">
        <v>520</v>
      </c>
      <c r="W1112" s="27"/>
      <c r="AA1112" s="26">
        <v>71009</v>
      </c>
      <c r="AD1112" s="47"/>
      <c r="AG1112" s="28" t="s">
        <v>1191</v>
      </c>
    </row>
    <row r="1113" spans="1:33" x14ac:dyDescent="0.25">
      <c r="A1113" s="10">
        <f t="shared" si="57"/>
        <v>1112</v>
      </c>
      <c r="B1113" s="10">
        <f t="shared" si="57"/>
        <v>2111</v>
      </c>
      <c r="F1113" s="26"/>
      <c r="G1113" s="26"/>
      <c r="H1113" s="26"/>
      <c r="I1113" s="26"/>
      <c r="J1113" s="26"/>
      <c r="K1113" s="26"/>
      <c r="L1113" s="10" t="s">
        <v>58</v>
      </c>
      <c r="M1113" s="26" t="s">
        <v>318</v>
      </c>
      <c r="N1113" s="26"/>
      <c r="P1113" s="26" t="s">
        <v>479</v>
      </c>
      <c r="Q1113" s="26" t="s">
        <v>1044</v>
      </c>
      <c r="U1113" s="26" t="s">
        <v>520</v>
      </c>
      <c r="W1113" s="27"/>
      <c r="AA1113" s="26">
        <v>71009</v>
      </c>
      <c r="AD1113" s="47"/>
      <c r="AG1113" s="28" t="s">
        <v>1192</v>
      </c>
    </row>
    <row r="1114" spans="1:33" x14ac:dyDescent="0.25">
      <c r="A1114" s="10">
        <f t="shared" si="57"/>
        <v>1113</v>
      </c>
      <c r="B1114" s="10">
        <f t="shared" si="57"/>
        <v>2112</v>
      </c>
      <c r="F1114" s="26"/>
      <c r="G1114" s="26"/>
      <c r="H1114" s="26"/>
      <c r="I1114" s="26"/>
      <c r="J1114" s="26"/>
      <c r="K1114" s="26"/>
      <c r="L1114" s="10" t="s">
        <v>58</v>
      </c>
      <c r="M1114" s="26" t="s">
        <v>318</v>
      </c>
      <c r="N1114" s="26"/>
      <c r="P1114" s="26" t="s">
        <v>479</v>
      </c>
      <c r="Q1114" s="26" t="s">
        <v>1046</v>
      </c>
      <c r="U1114" s="26" t="s">
        <v>520</v>
      </c>
      <c r="W1114" s="27"/>
      <c r="AA1114" s="26">
        <v>71009</v>
      </c>
      <c r="AD1114" s="47"/>
      <c r="AG1114" s="28" t="s">
        <v>1193</v>
      </c>
    </row>
    <row r="1115" spans="1:33" x14ac:dyDescent="0.25">
      <c r="A1115" s="10">
        <f t="shared" si="57"/>
        <v>1114</v>
      </c>
      <c r="B1115" s="10">
        <f t="shared" si="57"/>
        <v>2113</v>
      </c>
      <c r="F1115" s="26"/>
      <c r="G1115" s="26"/>
      <c r="H1115" s="26"/>
      <c r="I1115" s="26"/>
      <c r="J1115" s="26"/>
      <c r="K1115" s="26"/>
      <c r="L1115" s="10" t="s">
        <v>58</v>
      </c>
      <c r="M1115" s="26" t="s">
        <v>318</v>
      </c>
      <c r="N1115" s="26"/>
      <c r="P1115" s="26" t="s">
        <v>524</v>
      </c>
      <c r="Q1115" s="26" t="s">
        <v>1042</v>
      </c>
      <c r="U1115" s="26" t="s">
        <v>480</v>
      </c>
      <c r="W1115" s="27"/>
      <c r="AA1115" s="26">
        <v>71002</v>
      </c>
      <c r="AD1115" s="47"/>
      <c r="AG1115" s="28" t="s">
        <v>1194</v>
      </c>
    </row>
    <row r="1116" spans="1:33" x14ac:dyDescent="0.25">
      <c r="A1116" s="10">
        <f t="shared" si="57"/>
        <v>1115</v>
      </c>
      <c r="B1116" s="10">
        <f t="shared" si="57"/>
        <v>2114</v>
      </c>
      <c r="F1116" s="26"/>
      <c r="G1116" s="26"/>
      <c r="H1116" s="26"/>
      <c r="I1116" s="26"/>
      <c r="J1116" s="26"/>
      <c r="K1116" s="26"/>
      <c r="L1116" s="10" t="s">
        <v>58</v>
      </c>
      <c r="M1116" s="26" t="s">
        <v>318</v>
      </c>
      <c r="N1116" s="26"/>
      <c r="P1116" s="26" t="s">
        <v>524</v>
      </c>
      <c r="Q1116" s="26" t="s">
        <v>1044</v>
      </c>
      <c r="U1116" s="26" t="s">
        <v>480</v>
      </c>
      <c r="W1116" s="27"/>
      <c r="AA1116" s="26">
        <v>71002</v>
      </c>
      <c r="AD1116" s="47"/>
      <c r="AG1116" s="28" t="s">
        <v>1195</v>
      </c>
    </row>
    <row r="1117" spans="1:33" x14ac:dyDescent="0.25">
      <c r="A1117" s="10">
        <f t="shared" si="57"/>
        <v>1116</v>
      </c>
      <c r="B1117" s="10">
        <f t="shared" si="57"/>
        <v>2115</v>
      </c>
      <c r="F1117" s="26"/>
      <c r="G1117" s="26"/>
      <c r="H1117" s="26"/>
      <c r="I1117" s="26"/>
      <c r="J1117" s="26"/>
      <c r="K1117" s="26"/>
      <c r="L1117" s="10" t="s">
        <v>58</v>
      </c>
      <c r="M1117" s="26" t="s">
        <v>318</v>
      </c>
      <c r="N1117" s="26"/>
      <c r="P1117" s="26" t="s">
        <v>524</v>
      </c>
      <c r="Q1117" s="26" t="s">
        <v>1046</v>
      </c>
      <c r="U1117" s="26" t="s">
        <v>480</v>
      </c>
      <c r="W1117" s="27"/>
      <c r="AA1117" s="26">
        <v>71002</v>
      </c>
      <c r="AD1117" s="47"/>
      <c r="AG1117" s="28" t="s">
        <v>1196</v>
      </c>
    </row>
    <row r="1118" spans="1:33" x14ac:dyDescent="0.25">
      <c r="A1118" s="10">
        <f t="shared" si="57"/>
        <v>1117</v>
      </c>
      <c r="B1118" s="10">
        <f t="shared" si="57"/>
        <v>2116</v>
      </c>
      <c r="F1118" s="26"/>
      <c r="G1118" s="26"/>
      <c r="H1118" s="26"/>
      <c r="I1118" s="26"/>
      <c r="J1118" s="26"/>
      <c r="K1118" s="26"/>
      <c r="L1118" s="10" t="s">
        <v>58</v>
      </c>
      <c r="M1118" s="26" t="s">
        <v>318</v>
      </c>
      <c r="N1118" s="26"/>
      <c r="P1118" s="26" t="s">
        <v>524</v>
      </c>
      <c r="Q1118" s="26" t="s">
        <v>1042</v>
      </c>
      <c r="U1118" s="26" t="s">
        <v>484</v>
      </c>
      <c r="W1118" s="27"/>
      <c r="AA1118" s="26">
        <v>71002</v>
      </c>
      <c r="AD1118" s="47"/>
      <c r="AG1118" s="28" t="s">
        <v>1197</v>
      </c>
    </row>
    <row r="1119" spans="1:33" x14ac:dyDescent="0.25">
      <c r="A1119" s="10">
        <f t="shared" si="57"/>
        <v>1118</v>
      </c>
      <c r="B1119" s="10">
        <f t="shared" si="57"/>
        <v>2117</v>
      </c>
      <c r="F1119" s="26"/>
      <c r="G1119" s="26"/>
      <c r="H1119" s="26"/>
      <c r="I1119" s="26"/>
      <c r="J1119" s="26"/>
      <c r="K1119" s="26"/>
      <c r="L1119" s="10" t="s">
        <v>58</v>
      </c>
      <c r="M1119" s="26" t="s">
        <v>318</v>
      </c>
      <c r="N1119" s="26"/>
      <c r="P1119" s="26" t="s">
        <v>524</v>
      </c>
      <c r="Q1119" s="26" t="s">
        <v>1044</v>
      </c>
      <c r="U1119" s="26" t="s">
        <v>484</v>
      </c>
      <c r="W1119" s="27"/>
      <c r="AA1119" s="26">
        <v>71002</v>
      </c>
      <c r="AD1119" s="47"/>
      <c r="AG1119" s="28" t="s">
        <v>1198</v>
      </c>
    </row>
    <row r="1120" spans="1:33" x14ac:dyDescent="0.25">
      <c r="A1120" s="10">
        <f t="shared" si="57"/>
        <v>1119</v>
      </c>
      <c r="B1120" s="10">
        <f t="shared" si="57"/>
        <v>2118</v>
      </c>
      <c r="F1120" s="26"/>
      <c r="G1120" s="26"/>
      <c r="H1120" s="26"/>
      <c r="I1120" s="26"/>
      <c r="J1120" s="26"/>
      <c r="K1120" s="26"/>
      <c r="L1120" s="10" t="s">
        <v>58</v>
      </c>
      <c r="M1120" s="26" t="s">
        <v>318</v>
      </c>
      <c r="N1120" s="26"/>
      <c r="P1120" s="26" t="s">
        <v>524</v>
      </c>
      <c r="Q1120" s="26" t="s">
        <v>1046</v>
      </c>
      <c r="U1120" s="26" t="s">
        <v>484</v>
      </c>
      <c r="W1120" s="27"/>
      <c r="AA1120" s="26">
        <v>71002</v>
      </c>
      <c r="AD1120" s="47"/>
      <c r="AG1120" s="28" t="s">
        <v>1199</v>
      </c>
    </row>
    <row r="1121" spans="1:33" x14ac:dyDescent="0.25">
      <c r="A1121" s="10">
        <f t="shared" si="57"/>
        <v>1120</v>
      </c>
      <c r="B1121" s="10">
        <f t="shared" si="57"/>
        <v>2119</v>
      </c>
      <c r="F1121" s="26"/>
      <c r="G1121" s="26"/>
      <c r="H1121" s="26"/>
      <c r="I1121" s="26"/>
      <c r="J1121" s="26"/>
      <c r="K1121" s="26"/>
      <c r="L1121" s="10" t="s">
        <v>58</v>
      </c>
      <c r="M1121" s="26" t="s">
        <v>318</v>
      </c>
      <c r="N1121" s="26"/>
      <c r="P1121" s="26" t="s">
        <v>524</v>
      </c>
      <c r="Q1121" s="26" t="s">
        <v>1042</v>
      </c>
      <c r="U1121" s="26" t="s">
        <v>488</v>
      </c>
      <c r="W1121" s="27"/>
      <c r="AA1121" s="26">
        <v>71005</v>
      </c>
      <c r="AD1121" s="47"/>
      <c r="AG1121" s="28" t="s">
        <v>1200</v>
      </c>
    </row>
    <row r="1122" spans="1:33" x14ac:dyDescent="0.25">
      <c r="A1122" s="10">
        <f t="shared" si="57"/>
        <v>1121</v>
      </c>
      <c r="B1122" s="10">
        <f t="shared" si="57"/>
        <v>2120</v>
      </c>
      <c r="F1122" s="26"/>
      <c r="G1122" s="26"/>
      <c r="H1122" s="26"/>
      <c r="I1122" s="26"/>
      <c r="J1122" s="26"/>
      <c r="K1122" s="26"/>
      <c r="L1122" s="10" t="s">
        <v>58</v>
      </c>
      <c r="M1122" s="26" t="s">
        <v>318</v>
      </c>
      <c r="N1122" s="26"/>
      <c r="P1122" s="26" t="s">
        <v>524</v>
      </c>
      <c r="Q1122" s="26" t="s">
        <v>1044</v>
      </c>
      <c r="U1122" s="26" t="s">
        <v>488</v>
      </c>
      <c r="W1122" s="27"/>
      <c r="AA1122" s="26">
        <v>71005</v>
      </c>
      <c r="AD1122" s="47"/>
      <c r="AG1122" s="28" t="s">
        <v>1201</v>
      </c>
    </row>
    <row r="1123" spans="1:33" x14ac:dyDescent="0.25">
      <c r="A1123" s="10">
        <f t="shared" si="57"/>
        <v>1122</v>
      </c>
      <c r="B1123" s="10">
        <f t="shared" si="57"/>
        <v>2121</v>
      </c>
      <c r="F1123" s="26"/>
      <c r="G1123" s="26"/>
      <c r="H1123" s="26"/>
      <c r="I1123" s="26"/>
      <c r="J1123" s="26"/>
      <c r="K1123" s="26"/>
      <c r="L1123" s="10" t="s">
        <v>58</v>
      </c>
      <c r="M1123" s="26" t="s">
        <v>318</v>
      </c>
      <c r="N1123" s="26"/>
      <c r="P1123" s="26" t="s">
        <v>524</v>
      </c>
      <c r="Q1123" s="26" t="s">
        <v>1046</v>
      </c>
      <c r="U1123" s="26" t="s">
        <v>488</v>
      </c>
      <c r="W1123" s="27"/>
      <c r="AA1123" s="26">
        <v>71005</v>
      </c>
      <c r="AD1123" s="47"/>
      <c r="AG1123" s="28" t="s">
        <v>1202</v>
      </c>
    </row>
    <row r="1124" spans="1:33" x14ac:dyDescent="0.25">
      <c r="A1124" s="10">
        <f t="shared" ref="A1124:B1139" si="58">A1123+1</f>
        <v>1123</v>
      </c>
      <c r="B1124" s="10">
        <f t="shared" si="58"/>
        <v>2122</v>
      </c>
      <c r="F1124" s="26"/>
      <c r="G1124" s="26"/>
      <c r="H1124" s="26"/>
      <c r="I1124" s="26"/>
      <c r="J1124" s="26"/>
      <c r="K1124" s="26"/>
      <c r="L1124" s="10" t="s">
        <v>58</v>
      </c>
      <c r="M1124" s="26" t="s">
        <v>318</v>
      </c>
      <c r="N1124" s="26"/>
      <c r="P1124" s="26" t="s">
        <v>524</v>
      </c>
      <c r="Q1124" s="26" t="s">
        <v>1042</v>
      </c>
      <c r="U1124" s="26" t="s">
        <v>492</v>
      </c>
      <c r="W1124" s="27"/>
      <c r="AA1124" s="26">
        <v>71006</v>
      </c>
      <c r="AD1124" s="47"/>
      <c r="AG1124" s="28" t="s">
        <v>1203</v>
      </c>
    </row>
    <row r="1125" spans="1:33" x14ac:dyDescent="0.25">
      <c r="A1125" s="10">
        <f t="shared" si="58"/>
        <v>1124</v>
      </c>
      <c r="B1125" s="10">
        <f t="shared" si="58"/>
        <v>2123</v>
      </c>
      <c r="F1125" s="26"/>
      <c r="G1125" s="26"/>
      <c r="H1125" s="26"/>
      <c r="I1125" s="26"/>
      <c r="J1125" s="26"/>
      <c r="K1125" s="26"/>
      <c r="L1125" s="10" t="s">
        <v>58</v>
      </c>
      <c r="M1125" s="26" t="s">
        <v>318</v>
      </c>
      <c r="N1125" s="26"/>
      <c r="P1125" s="26" t="s">
        <v>524</v>
      </c>
      <c r="Q1125" s="26" t="s">
        <v>1044</v>
      </c>
      <c r="U1125" s="26" t="s">
        <v>492</v>
      </c>
      <c r="W1125" s="27"/>
      <c r="AA1125" s="26">
        <v>71006</v>
      </c>
      <c r="AD1125" s="47"/>
      <c r="AG1125" s="28" t="s">
        <v>1204</v>
      </c>
    </row>
    <row r="1126" spans="1:33" x14ac:dyDescent="0.25">
      <c r="A1126" s="10">
        <f t="shared" si="58"/>
        <v>1125</v>
      </c>
      <c r="B1126" s="10">
        <f t="shared" si="58"/>
        <v>2124</v>
      </c>
      <c r="F1126" s="26"/>
      <c r="G1126" s="26"/>
      <c r="H1126" s="26"/>
      <c r="I1126" s="26"/>
      <c r="J1126" s="26"/>
      <c r="K1126" s="26"/>
      <c r="L1126" s="10" t="s">
        <v>58</v>
      </c>
      <c r="M1126" s="26" t="s">
        <v>318</v>
      </c>
      <c r="N1126" s="26"/>
      <c r="P1126" s="26" t="s">
        <v>524</v>
      </c>
      <c r="Q1126" s="26" t="s">
        <v>1046</v>
      </c>
      <c r="U1126" s="26" t="s">
        <v>492</v>
      </c>
      <c r="W1126" s="27"/>
      <c r="AA1126" s="26">
        <v>71006</v>
      </c>
      <c r="AD1126" s="47"/>
      <c r="AG1126" s="28" t="s">
        <v>1205</v>
      </c>
    </row>
    <row r="1127" spans="1:33" x14ac:dyDescent="0.25">
      <c r="A1127" s="10">
        <f t="shared" si="58"/>
        <v>1126</v>
      </c>
      <c r="B1127" s="10">
        <f t="shared" si="58"/>
        <v>2125</v>
      </c>
      <c r="F1127" s="26"/>
      <c r="G1127" s="26"/>
      <c r="H1127" s="26"/>
      <c r="I1127" s="26"/>
      <c r="J1127" s="26"/>
      <c r="K1127" s="26"/>
      <c r="L1127" s="10" t="s">
        <v>58</v>
      </c>
      <c r="M1127" s="26" t="s">
        <v>318</v>
      </c>
      <c r="N1127" s="26"/>
      <c r="P1127" s="26" t="s">
        <v>524</v>
      </c>
      <c r="Q1127" s="26" t="s">
        <v>1042</v>
      </c>
      <c r="U1127" s="26" t="s">
        <v>496</v>
      </c>
      <c r="W1127" s="27"/>
      <c r="AA1127" s="26">
        <v>71007</v>
      </c>
      <c r="AD1127" s="47"/>
      <c r="AG1127" s="28" t="s">
        <v>1206</v>
      </c>
    </row>
    <row r="1128" spans="1:33" x14ac:dyDescent="0.25">
      <c r="A1128" s="10">
        <f t="shared" si="58"/>
        <v>1127</v>
      </c>
      <c r="B1128" s="10">
        <f t="shared" si="58"/>
        <v>2126</v>
      </c>
      <c r="F1128" s="26"/>
      <c r="G1128" s="26"/>
      <c r="H1128" s="26"/>
      <c r="I1128" s="26"/>
      <c r="J1128" s="26"/>
      <c r="K1128" s="26"/>
      <c r="L1128" s="10" t="s">
        <v>58</v>
      </c>
      <c r="M1128" s="26" t="s">
        <v>318</v>
      </c>
      <c r="N1128" s="26"/>
      <c r="P1128" s="26" t="s">
        <v>524</v>
      </c>
      <c r="Q1128" s="26" t="s">
        <v>1044</v>
      </c>
      <c r="U1128" s="26" t="s">
        <v>496</v>
      </c>
      <c r="W1128" s="27"/>
      <c r="AA1128" s="26">
        <v>71007</v>
      </c>
      <c r="AD1128" s="47"/>
      <c r="AG1128" s="28" t="s">
        <v>1207</v>
      </c>
    </row>
    <row r="1129" spans="1:33" x14ac:dyDescent="0.25">
      <c r="A1129" s="10">
        <f t="shared" si="58"/>
        <v>1128</v>
      </c>
      <c r="B1129" s="10">
        <f t="shared" si="58"/>
        <v>2127</v>
      </c>
      <c r="F1129" s="26"/>
      <c r="G1129" s="26"/>
      <c r="H1129" s="26"/>
      <c r="I1129" s="26"/>
      <c r="J1129" s="26"/>
      <c r="K1129" s="26"/>
      <c r="L1129" s="10" t="s">
        <v>58</v>
      </c>
      <c r="M1129" s="26" t="s">
        <v>318</v>
      </c>
      <c r="N1129" s="26"/>
      <c r="P1129" s="26" t="s">
        <v>524</v>
      </c>
      <c r="Q1129" s="26" t="s">
        <v>1046</v>
      </c>
      <c r="U1129" s="26" t="s">
        <v>496</v>
      </c>
      <c r="W1129" s="27"/>
      <c r="AA1129" s="26">
        <v>71007</v>
      </c>
      <c r="AD1129" s="47"/>
      <c r="AG1129" s="28" t="s">
        <v>1208</v>
      </c>
    </row>
    <row r="1130" spans="1:33" x14ac:dyDescent="0.25">
      <c r="A1130" s="10">
        <f t="shared" si="58"/>
        <v>1129</v>
      </c>
      <c r="B1130" s="10">
        <f t="shared" si="58"/>
        <v>2128</v>
      </c>
      <c r="F1130" s="26"/>
      <c r="G1130" s="26"/>
      <c r="H1130" s="26"/>
      <c r="I1130" s="26"/>
      <c r="J1130" s="26"/>
      <c r="K1130" s="26"/>
      <c r="L1130" s="10" t="s">
        <v>58</v>
      </c>
      <c r="M1130" s="26" t="s">
        <v>318</v>
      </c>
      <c r="N1130" s="26"/>
      <c r="P1130" s="26" t="s">
        <v>524</v>
      </c>
      <c r="Q1130" s="26" t="s">
        <v>1042</v>
      </c>
      <c r="U1130" s="26" t="s">
        <v>500</v>
      </c>
      <c r="W1130" s="27"/>
      <c r="AA1130" s="26">
        <v>71008</v>
      </c>
      <c r="AD1130" s="47"/>
      <c r="AG1130" s="28" t="s">
        <v>1209</v>
      </c>
    </row>
    <row r="1131" spans="1:33" x14ac:dyDescent="0.25">
      <c r="A1131" s="10">
        <f t="shared" si="58"/>
        <v>1130</v>
      </c>
      <c r="B1131" s="10">
        <f t="shared" si="58"/>
        <v>2129</v>
      </c>
      <c r="F1131" s="26"/>
      <c r="G1131" s="26"/>
      <c r="H1131" s="26"/>
      <c r="I1131" s="26"/>
      <c r="J1131" s="26"/>
      <c r="K1131" s="26"/>
      <c r="L1131" s="10" t="s">
        <v>58</v>
      </c>
      <c r="M1131" s="26" t="s">
        <v>318</v>
      </c>
      <c r="N1131" s="26"/>
      <c r="P1131" s="26" t="s">
        <v>524</v>
      </c>
      <c r="Q1131" s="26" t="s">
        <v>1044</v>
      </c>
      <c r="U1131" s="26" t="s">
        <v>500</v>
      </c>
      <c r="W1131" s="27"/>
      <c r="AA1131" s="26">
        <v>71008</v>
      </c>
      <c r="AD1131" s="47"/>
      <c r="AG1131" s="28" t="s">
        <v>1210</v>
      </c>
    </row>
    <row r="1132" spans="1:33" x14ac:dyDescent="0.25">
      <c r="A1132" s="10">
        <f t="shared" si="58"/>
        <v>1131</v>
      </c>
      <c r="B1132" s="10">
        <f t="shared" si="58"/>
        <v>2130</v>
      </c>
      <c r="F1132" s="26"/>
      <c r="G1132" s="26"/>
      <c r="H1132" s="26"/>
      <c r="I1132" s="26"/>
      <c r="J1132" s="26"/>
      <c r="K1132" s="26"/>
      <c r="L1132" s="10" t="s">
        <v>58</v>
      </c>
      <c r="M1132" s="26" t="s">
        <v>318</v>
      </c>
      <c r="N1132" s="26"/>
      <c r="P1132" s="26" t="s">
        <v>524</v>
      </c>
      <c r="Q1132" s="26" t="s">
        <v>1046</v>
      </c>
      <c r="U1132" s="26" t="s">
        <v>500</v>
      </c>
      <c r="W1132" s="27"/>
      <c r="AA1132" s="26">
        <v>71008</v>
      </c>
      <c r="AD1132" s="47"/>
      <c r="AG1132" s="28" t="s">
        <v>1211</v>
      </c>
    </row>
    <row r="1133" spans="1:33" x14ac:dyDescent="0.25">
      <c r="A1133" s="10">
        <f t="shared" si="58"/>
        <v>1132</v>
      </c>
      <c r="B1133" s="10">
        <f t="shared" si="58"/>
        <v>2131</v>
      </c>
      <c r="F1133" s="26"/>
      <c r="G1133" s="26"/>
      <c r="H1133" s="26"/>
      <c r="I1133" s="26"/>
      <c r="J1133" s="26"/>
      <c r="K1133" s="26"/>
      <c r="L1133" s="10" t="s">
        <v>58</v>
      </c>
      <c r="M1133" s="26" t="s">
        <v>318</v>
      </c>
      <c r="N1133" s="26"/>
      <c r="P1133" s="26" t="s">
        <v>543</v>
      </c>
      <c r="Q1133" s="26" t="s">
        <v>1042</v>
      </c>
      <c r="U1133" s="26" t="s">
        <v>439</v>
      </c>
      <c r="W1133" s="27"/>
      <c r="AA1133" s="26">
        <v>71002</v>
      </c>
      <c r="AD1133" s="47"/>
      <c r="AG1133" s="28" t="s">
        <v>1212</v>
      </c>
    </row>
    <row r="1134" spans="1:33" x14ac:dyDescent="0.25">
      <c r="A1134" s="10">
        <f t="shared" si="58"/>
        <v>1133</v>
      </c>
      <c r="B1134" s="10">
        <f t="shared" si="58"/>
        <v>2132</v>
      </c>
      <c r="F1134" s="26"/>
      <c r="G1134" s="26"/>
      <c r="H1134" s="26"/>
      <c r="I1134" s="26"/>
      <c r="J1134" s="26"/>
      <c r="K1134" s="26"/>
      <c r="L1134" s="10" t="s">
        <v>58</v>
      </c>
      <c r="M1134" s="26" t="s">
        <v>318</v>
      </c>
      <c r="N1134" s="26"/>
      <c r="P1134" s="26" t="s">
        <v>543</v>
      </c>
      <c r="Q1134" s="26" t="s">
        <v>1044</v>
      </c>
      <c r="U1134" s="26" t="s">
        <v>439</v>
      </c>
      <c r="W1134" s="27"/>
      <c r="AA1134" s="26">
        <v>71002</v>
      </c>
      <c r="AD1134" s="47"/>
      <c r="AG1134" s="28" t="s">
        <v>1213</v>
      </c>
    </row>
    <row r="1135" spans="1:33" x14ac:dyDescent="0.25">
      <c r="A1135" s="10">
        <f t="shared" si="58"/>
        <v>1134</v>
      </c>
      <c r="B1135" s="10">
        <f t="shared" si="58"/>
        <v>2133</v>
      </c>
      <c r="F1135" s="26"/>
      <c r="G1135" s="26"/>
      <c r="H1135" s="26"/>
      <c r="I1135" s="26"/>
      <c r="J1135" s="26"/>
      <c r="K1135" s="26"/>
      <c r="L1135" s="10" t="s">
        <v>58</v>
      </c>
      <c r="M1135" s="26" t="s">
        <v>318</v>
      </c>
      <c r="N1135" s="26"/>
      <c r="P1135" s="26" t="s">
        <v>543</v>
      </c>
      <c r="Q1135" s="26" t="s">
        <v>1046</v>
      </c>
      <c r="U1135" s="26" t="s">
        <v>439</v>
      </c>
      <c r="W1135" s="27"/>
      <c r="AA1135" s="26">
        <v>71002</v>
      </c>
      <c r="AD1135" s="47"/>
      <c r="AG1135" s="28" t="s">
        <v>1214</v>
      </c>
    </row>
    <row r="1136" spans="1:33" x14ac:dyDescent="0.25">
      <c r="A1136" s="10">
        <f t="shared" si="58"/>
        <v>1135</v>
      </c>
      <c r="B1136" s="10">
        <f t="shared" si="58"/>
        <v>2134</v>
      </c>
      <c r="F1136" s="26"/>
      <c r="G1136" s="26"/>
      <c r="H1136" s="26"/>
      <c r="I1136" s="26"/>
      <c r="J1136" s="26"/>
      <c r="K1136" s="26"/>
      <c r="L1136" s="10" t="s">
        <v>58</v>
      </c>
      <c r="M1136" s="26" t="s">
        <v>318</v>
      </c>
      <c r="N1136" s="26"/>
      <c r="P1136" s="26" t="s">
        <v>543</v>
      </c>
      <c r="Q1136" s="26" t="s">
        <v>1042</v>
      </c>
      <c r="U1136" s="26" t="s">
        <v>443</v>
      </c>
      <c r="W1136" s="27"/>
      <c r="AA1136" s="26">
        <v>71002</v>
      </c>
      <c r="AD1136" s="47"/>
      <c r="AG1136" s="28" t="s">
        <v>1215</v>
      </c>
    </row>
    <row r="1137" spans="1:33" x14ac:dyDescent="0.25">
      <c r="A1137" s="10">
        <f t="shared" si="58"/>
        <v>1136</v>
      </c>
      <c r="B1137" s="10">
        <f t="shared" si="58"/>
        <v>2135</v>
      </c>
      <c r="F1137" s="26"/>
      <c r="G1137" s="26"/>
      <c r="H1137" s="26"/>
      <c r="I1137" s="26"/>
      <c r="J1137" s="26"/>
      <c r="K1137" s="26"/>
      <c r="L1137" s="10" t="s">
        <v>58</v>
      </c>
      <c r="M1137" s="26" t="s">
        <v>318</v>
      </c>
      <c r="N1137" s="26"/>
      <c r="P1137" s="26" t="s">
        <v>543</v>
      </c>
      <c r="Q1137" s="26" t="s">
        <v>1044</v>
      </c>
      <c r="U1137" s="26" t="s">
        <v>443</v>
      </c>
      <c r="W1137" s="27"/>
      <c r="AA1137" s="26">
        <v>71003</v>
      </c>
      <c r="AD1137" s="47"/>
      <c r="AG1137" s="28" t="s">
        <v>1216</v>
      </c>
    </row>
    <row r="1138" spans="1:33" x14ac:dyDescent="0.25">
      <c r="A1138" s="10">
        <f t="shared" si="58"/>
        <v>1137</v>
      </c>
      <c r="B1138" s="10">
        <f t="shared" si="58"/>
        <v>2136</v>
      </c>
      <c r="F1138" s="26"/>
      <c r="G1138" s="26"/>
      <c r="H1138" s="26"/>
      <c r="I1138" s="26"/>
      <c r="J1138" s="26"/>
      <c r="K1138" s="26"/>
      <c r="L1138" s="10" t="s">
        <v>58</v>
      </c>
      <c r="M1138" s="26" t="s">
        <v>318</v>
      </c>
      <c r="N1138" s="26"/>
      <c r="P1138" s="26" t="s">
        <v>543</v>
      </c>
      <c r="Q1138" s="26" t="s">
        <v>1046</v>
      </c>
      <c r="U1138" s="26" t="s">
        <v>443</v>
      </c>
      <c r="W1138" s="27"/>
      <c r="AA1138" s="26">
        <v>71003</v>
      </c>
      <c r="AD1138" s="47"/>
      <c r="AG1138" s="28" t="s">
        <v>1217</v>
      </c>
    </row>
    <row r="1139" spans="1:33" x14ac:dyDescent="0.25">
      <c r="A1139" s="10">
        <f t="shared" si="58"/>
        <v>1138</v>
      </c>
      <c r="B1139" s="10">
        <f t="shared" si="58"/>
        <v>2137</v>
      </c>
      <c r="F1139" s="26"/>
      <c r="G1139" s="26"/>
      <c r="H1139" s="26"/>
      <c r="I1139" s="26"/>
      <c r="J1139" s="26"/>
      <c r="K1139" s="26"/>
      <c r="L1139" s="10" t="s">
        <v>58</v>
      </c>
      <c r="M1139" s="26" t="s">
        <v>318</v>
      </c>
      <c r="N1139" s="26"/>
      <c r="P1139" s="26" t="s">
        <v>543</v>
      </c>
      <c r="Q1139" s="26" t="s">
        <v>1042</v>
      </c>
      <c r="U1139" s="26" t="s">
        <v>447</v>
      </c>
      <c r="W1139" s="27"/>
      <c r="AA1139" s="26">
        <v>71004</v>
      </c>
      <c r="AD1139" s="47"/>
      <c r="AG1139" s="28" t="s">
        <v>1218</v>
      </c>
    </row>
    <row r="1140" spans="1:33" x14ac:dyDescent="0.25">
      <c r="A1140" s="10">
        <f t="shared" ref="A1140:B1155" si="59">A1139+1</f>
        <v>1139</v>
      </c>
      <c r="B1140" s="10">
        <f t="shared" si="59"/>
        <v>2138</v>
      </c>
      <c r="F1140" s="26"/>
      <c r="G1140" s="26"/>
      <c r="H1140" s="26"/>
      <c r="I1140" s="26"/>
      <c r="J1140" s="26"/>
      <c r="K1140" s="26"/>
      <c r="L1140" s="10" t="s">
        <v>58</v>
      </c>
      <c r="M1140" s="26" t="s">
        <v>318</v>
      </c>
      <c r="N1140" s="26"/>
      <c r="P1140" s="26" t="s">
        <v>543</v>
      </c>
      <c r="Q1140" s="26" t="s">
        <v>1044</v>
      </c>
      <c r="U1140" s="26" t="s">
        <v>447</v>
      </c>
      <c r="W1140" s="27"/>
      <c r="AA1140" s="26">
        <v>71004</v>
      </c>
      <c r="AD1140" s="47"/>
      <c r="AG1140" s="28" t="s">
        <v>1219</v>
      </c>
    </row>
    <row r="1141" spans="1:33" x14ac:dyDescent="0.25">
      <c r="A1141" s="10">
        <f t="shared" si="59"/>
        <v>1140</v>
      </c>
      <c r="B1141" s="10">
        <f t="shared" si="59"/>
        <v>2139</v>
      </c>
      <c r="F1141" s="26"/>
      <c r="G1141" s="26"/>
      <c r="H1141" s="26"/>
      <c r="I1141" s="26"/>
      <c r="J1141" s="26"/>
      <c r="K1141" s="26"/>
      <c r="L1141" s="10" t="s">
        <v>58</v>
      </c>
      <c r="M1141" s="26" t="s">
        <v>318</v>
      </c>
      <c r="N1141" s="26"/>
      <c r="P1141" s="26" t="s">
        <v>543</v>
      </c>
      <c r="Q1141" s="26" t="s">
        <v>1046</v>
      </c>
      <c r="U1141" s="26" t="s">
        <v>447</v>
      </c>
      <c r="W1141" s="27"/>
      <c r="AA1141" s="26">
        <v>71004</v>
      </c>
      <c r="AD1141" s="47"/>
      <c r="AG1141" s="28" t="s">
        <v>1220</v>
      </c>
    </row>
    <row r="1142" spans="1:33" x14ac:dyDescent="0.25">
      <c r="A1142" s="10">
        <f t="shared" si="59"/>
        <v>1141</v>
      </c>
      <c r="B1142" s="10">
        <f t="shared" si="59"/>
        <v>2140</v>
      </c>
      <c r="F1142" s="26"/>
      <c r="G1142" s="26"/>
      <c r="H1142" s="26"/>
      <c r="I1142" s="26"/>
      <c r="J1142" s="26"/>
      <c r="K1142" s="26"/>
      <c r="L1142" s="10" t="s">
        <v>58</v>
      </c>
      <c r="M1142" s="26" t="s">
        <v>318</v>
      </c>
      <c r="N1142" s="26"/>
      <c r="P1142" s="26" t="s">
        <v>543</v>
      </c>
      <c r="Q1142" s="26" t="s">
        <v>1042</v>
      </c>
      <c r="U1142" s="26" t="s">
        <v>451</v>
      </c>
      <c r="W1142" s="27"/>
      <c r="AA1142" s="26">
        <v>71005</v>
      </c>
      <c r="AD1142" s="47"/>
      <c r="AG1142" s="28" t="s">
        <v>1221</v>
      </c>
    </row>
    <row r="1143" spans="1:33" x14ac:dyDescent="0.25">
      <c r="A1143" s="10">
        <f t="shared" si="59"/>
        <v>1142</v>
      </c>
      <c r="B1143" s="10">
        <f t="shared" si="59"/>
        <v>2141</v>
      </c>
      <c r="F1143" s="26"/>
      <c r="G1143" s="26"/>
      <c r="H1143" s="26"/>
      <c r="I1143" s="26"/>
      <c r="J1143" s="26"/>
      <c r="K1143" s="26"/>
      <c r="L1143" s="10" t="s">
        <v>58</v>
      </c>
      <c r="M1143" s="26" t="s">
        <v>318</v>
      </c>
      <c r="N1143" s="26"/>
      <c r="P1143" s="26" t="s">
        <v>543</v>
      </c>
      <c r="Q1143" s="26" t="s">
        <v>1044</v>
      </c>
      <c r="U1143" s="26" t="s">
        <v>451</v>
      </c>
      <c r="W1143" s="27"/>
      <c r="AA1143" s="26">
        <v>71005</v>
      </c>
      <c r="AD1143" s="47"/>
      <c r="AG1143" s="28" t="s">
        <v>1222</v>
      </c>
    </row>
    <row r="1144" spans="1:33" x14ac:dyDescent="0.25">
      <c r="A1144" s="10">
        <f t="shared" si="59"/>
        <v>1143</v>
      </c>
      <c r="B1144" s="10">
        <f t="shared" si="59"/>
        <v>2142</v>
      </c>
      <c r="F1144" s="26"/>
      <c r="G1144" s="26"/>
      <c r="H1144" s="26"/>
      <c r="I1144" s="26"/>
      <c r="J1144" s="26"/>
      <c r="K1144" s="26"/>
      <c r="L1144" s="10" t="s">
        <v>58</v>
      </c>
      <c r="M1144" s="26" t="s">
        <v>318</v>
      </c>
      <c r="N1144" s="26"/>
      <c r="P1144" s="26" t="s">
        <v>543</v>
      </c>
      <c r="Q1144" s="26" t="s">
        <v>1046</v>
      </c>
      <c r="U1144" s="26" t="s">
        <v>451</v>
      </c>
      <c r="W1144" s="27"/>
      <c r="AA1144" s="26">
        <v>71005</v>
      </c>
      <c r="AD1144" s="47"/>
      <c r="AG1144" s="28" t="s">
        <v>1223</v>
      </c>
    </row>
    <row r="1145" spans="1:33" x14ac:dyDescent="0.25">
      <c r="A1145" s="10">
        <f t="shared" si="59"/>
        <v>1144</v>
      </c>
      <c r="B1145" s="10">
        <f t="shared" si="59"/>
        <v>2143</v>
      </c>
      <c r="F1145" s="26"/>
      <c r="G1145" s="26"/>
      <c r="H1145" s="26"/>
      <c r="I1145" s="26"/>
      <c r="J1145" s="26"/>
      <c r="K1145" s="26"/>
      <c r="L1145" s="10" t="s">
        <v>58</v>
      </c>
      <c r="M1145" s="26" t="s">
        <v>318</v>
      </c>
      <c r="N1145" s="26"/>
      <c r="P1145" s="26" t="s">
        <v>543</v>
      </c>
      <c r="Q1145" s="26" t="s">
        <v>1042</v>
      </c>
      <c r="U1145" s="26" t="s">
        <v>455</v>
      </c>
      <c r="W1145" s="27"/>
      <c r="AA1145" s="26">
        <v>71007</v>
      </c>
      <c r="AD1145" s="47"/>
      <c r="AG1145" s="28" t="s">
        <v>1224</v>
      </c>
    </row>
    <row r="1146" spans="1:33" x14ac:dyDescent="0.25">
      <c r="A1146" s="10">
        <f t="shared" si="59"/>
        <v>1145</v>
      </c>
      <c r="B1146" s="10">
        <f t="shared" si="59"/>
        <v>2144</v>
      </c>
      <c r="F1146" s="26"/>
      <c r="G1146" s="26"/>
      <c r="H1146" s="26"/>
      <c r="I1146" s="26"/>
      <c r="J1146" s="26"/>
      <c r="K1146" s="26"/>
      <c r="L1146" s="10" t="s">
        <v>58</v>
      </c>
      <c r="M1146" s="26" t="s">
        <v>318</v>
      </c>
      <c r="N1146" s="26"/>
      <c r="P1146" s="26" t="s">
        <v>543</v>
      </c>
      <c r="Q1146" s="26" t="s">
        <v>1044</v>
      </c>
      <c r="U1146" s="26" t="s">
        <v>455</v>
      </c>
      <c r="W1146" s="27"/>
      <c r="AA1146" s="26">
        <v>71007</v>
      </c>
      <c r="AD1146" s="47"/>
      <c r="AG1146" s="28" t="s">
        <v>1225</v>
      </c>
    </row>
    <row r="1147" spans="1:33" x14ac:dyDescent="0.25">
      <c r="A1147" s="10">
        <f t="shared" si="59"/>
        <v>1146</v>
      </c>
      <c r="B1147" s="10">
        <f t="shared" si="59"/>
        <v>2145</v>
      </c>
      <c r="F1147" s="26"/>
      <c r="G1147" s="26"/>
      <c r="H1147" s="26"/>
      <c r="I1147" s="26"/>
      <c r="J1147" s="26"/>
      <c r="K1147" s="26"/>
      <c r="L1147" s="10" t="s">
        <v>58</v>
      </c>
      <c r="M1147" s="26" t="s">
        <v>318</v>
      </c>
      <c r="N1147" s="26"/>
      <c r="P1147" s="26" t="s">
        <v>543</v>
      </c>
      <c r="Q1147" s="26" t="s">
        <v>1046</v>
      </c>
      <c r="U1147" s="26" t="s">
        <v>455</v>
      </c>
      <c r="W1147" s="27"/>
      <c r="AA1147" s="26">
        <v>71007</v>
      </c>
      <c r="AD1147" s="47"/>
      <c r="AG1147" s="28" t="s">
        <v>1226</v>
      </c>
    </row>
    <row r="1148" spans="1:33" x14ac:dyDescent="0.25">
      <c r="A1148" s="10">
        <f t="shared" si="59"/>
        <v>1147</v>
      </c>
      <c r="B1148" s="10">
        <f t="shared" si="59"/>
        <v>2146</v>
      </c>
      <c r="F1148" s="26"/>
      <c r="G1148" s="26"/>
      <c r="H1148" s="26"/>
      <c r="I1148" s="26"/>
      <c r="J1148" s="26"/>
      <c r="K1148" s="26"/>
      <c r="L1148" s="10" t="s">
        <v>58</v>
      </c>
      <c r="M1148" s="26" t="s">
        <v>318</v>
      </c>
      <c r="N1148" s="26"/>
      <c r="P1148" s="26" t="s">
        <v>543</v>
      </c>
      <c r="Q1148" s="26" t="s">
        <v>1042</v>
      </c>
      <c r="U1148" s="26" t="s">
        <v>459</v>
      </c>
      <c r="W1148" s="27"/>
      <c r="AA1148" s="26">
        <v>71007</v>
      </c>
      <c r="AD1148" s="47"/>
      <c r="AG1148" s="28" t="s">
        <v>1227</v>
      </c>
    </row>
    <row r="1149" spans="1:33" x14ac:dyDescent="0.25">
      <c r="A1149" s="10">
        <f t="shared" si="59"/>
        <v>1148</v>
      </c>
      <c r="B1149" s="10">
        <f t="shared" si="59"/>
        <v>2147</v>
      </c>
      <c r="F1149" s="26"/>
      <c r="G1149" s="26"/>
      <c r="H1149" s="26"/>
      <c r="I1149" s="26"/>
      <c r="J1149" s="26"/>
      <c r="K1149" s="26"/>
      <c r="L1149" s="10" t="s">
        <v>58</v>
      </c>
      <c r="M1149" s="26" t="s">
        <v>318</v>
      </c>
      <c r="N1149" s="26"/>
      <c r="P1149" s="26" t="s">
        <v>543</v>
      </c>
      <c r="Q1149" s="26" t="s">
        <v>1044</v>
      </c>
      <c r="U1149" s="26" t="s">
        <v>459</v>
      </c>
      <c r="W1149" s="27"/>
      <c r="AA1149" s="26">
        <v>71007</v>
      </c>
      <c r="AD1149" s="47"/>
      <c r="AG1149" s="28" t="s">
        <v>1228</v>
      </c>
    </row>
    <row r="1150" spans="1:33" x14ac:dyDescent="0.25">
      <c r="A1150" s="10">
        <f t="shared" si="59"/>
        <v>1149</v>
      </c>
      <c r="B1150" s="10">
        <f t="shared" si="59"/>
        <v>2148</v>
      </c>
      <c r="F1150" s="26"/>
      <c r="G1150" s="26"/>
      <c r="H1150" s="26"/>
      <c r="I1150" s="26"/>
      <c r="J1150" s="26"/>
      <c r="K1150" s="26"/>
      <c r="L1150" s="10" t="s">
        <v>58</v>
      </c>
      <c r="M1150" s="26" t="s">
        <v>318</v>
      </c>
      <c r="N1150" s="26"/>
      <c r="P1150" s="26" t="s">
        <v>543</v>
      </c>
      <c r="Q1150" s="26" t="s">
        <v>1046</v>
      </c>
      <c r="U1150" s="26" t="s">
        <v>459</v>
      </c>
      <c r="W1150" s="27"/>
      <c r="AA1150" s="26">
        <v>71007</v>
      </c>
      <c r="AD1150" s="47"/>
      <c r="AG1150" s="28" t="s">
        <v>1229</v>
      </c>
    </row>
    <row r="1151" spans="1:33" x14ac:dyDescent="0.25">
      <c r="A1151" s="10">
        <f t="shared" si="59"/>
        <v>1150</v>
      </c>
      <c r="B1151" s="10">
        <f t="shared" si="59"/>
        <v>2149</v>
      </c>
      <c r="F1151" s="26"/>
      <c r="G1151" s="26"/>
      <c r="H1151" s="26"/>
      <c r="I1151" s="26"/>
      <c r="J1151" s="26"/>
      <c r="K1151" s="26"/>
      <c r="L1151" s="10" t="s">
        <v>58</v>
      </c>
      <c r="M1151" s="26" t="s">
        <v>318</v>
      </c>
      <c r="N1151" s="26"/>
      <c r="P1151" s="26" t="s">
        <v>543</v>
      </c>
      <c r="Q1151" s="26" t="s">
        <v>1042</v>
      </c>
      <c r="U1151" s="26" t="s">
        <v>463</v>
      </c>
      <c r="W1151" s="27"/>
      <c r="AA1151" s="26">
        <v>71008</v>
      </c>
      <c r="AD1151" s="47"/>
      <c r="AG1151" s="28" t="s">
        <v>1230</v>
      </c>
    </row>
    <row r="1152" spans="1:33" x14ac:dyDescent="0.25">
      <c r="A1152" s="10">
        <f t="shared" si="59"/>
        <v>1151</v>
      </c>
      <c r="B1152" s="10">
        <f t="shared" si="59"/>
        <v>2150</v>
      </c>
      <c r="F1152" s="26"/>
      <c r="G1152" s="26"/>
      <c r="H1152" s="26"/>
      <c r="I1152" s="26"/>
      <c r="J1152" s="26"/>
      <c r="K1152" s="26"/>
      <c r="L1152" s="10" t="s">
        <v>58</v>
      </c>
      <c r="M1152" s="26" t="s">
        <v>318</v>
      </c>
      <c r="N1152" s="26"/>
      <c r="P1152" s="26" t="s">
        <v>543</v>
      </c>
      <c r="Q1152" s="26" t="s">
        <v>1044</v>
      </c>
      <c r="U1152" s="26" t="s">
        <v>463</v>
      </c>
      <c r="W1152" s="27"/>
      <c r="AA1152" s="26">
        <v>71008</v>
      </c>
      <c r="AD1152" s="47"/>
      <c r="AG1152" s="28" t="s">
        <v>1231</v>
      </c>
    </row>
    <row r="1153" spans="1:33" x14ac:dyDescent="0.25">
      <c r="A1153" s="10">
        <f t="shared" si="59"/>
        <v>1152</v>
      </c>
      <c r="B1153" s="10">
        <f t="shared" si="59"/>
        <v>2151</v>
      </c>
      <c r="F1153" s="26"/>
      <c r="G1153" s="26"/>
      <c r="H1153" s="26"/>
      <c r="I1153" s="26"/>
      <c r="J1153" s="26"/>
      <c r="K1153" s="26"/>
      <c r="L1153" s="10" t="s">
        <v>58</v>
      </c>
      <c r="M1153" s="26" t="s">
        <v>318</v>
      </c>
      <c r="N1153" s="26"/>
      <c r="P1153" s="26" t="s">
        <v>543</v>
      </c>
      <c r="Q1153" s="26" t="s">
        <v>1046</v>
      </c>
      <c r="U1153" s="26" t="s">
        <v>463</v>
      </c>
      <c r="W1153" s="27"/>
      <c r="AA1153" s="26">
        <v>71008</v>
      </c>
      <c r="AD1153" s="47"/>
      <c r="AG1153" s="28" t="s">
        <v>1232</v>
      </c>
    </row>
    <row r="1154" spans="1:33" x14ac:dyDescent="0.25">
      <c r="A1154" s="10">
        <f t="shared" si="59"/>
        <v>1153</v>
      </c>
      <c r="B1154" s="10">
        <f t="shared" si="59"/>
        <v>2152</v>
      </c>
      <c r="F1154" s="26"/>
      <c r="G1154" s="26"/>
      <c r="H1154" s="26"/>
      <c r="I1154" s="26"/>
      <c r="J1154" s="26"/>
      <c r="K1154" s="26"/>
      <c r="L1154" s="10" t="s">
        <v>58</v>
      </c>
      <c r="M1154" s="26" t="s">
        <v>318</v>
      </c>
      <c r="N1154" s="26"/>
      <c r="P1154" s="26" t="s">
        <v>543</v>
      </c>
      <c r="Q1154" s="26" t="s">
        <v>1042</v>
      </c>
      <c r="U1154" s="26" t="s">
        <v>467</v>
      </c>
      <c r="W1154" s="27"/>
      <c r="AA1154" s="26">
        <v>71009</v>
      </c>
      <c r="AD1154" s="47"/>
      <c r="AG1154" s="28" t="s">
        <v>1233</v>
      </c>
    </row>
    <row r="1155" spans="1:33" x14ac:dyDescent="0.25">
      <c r="A1155" s="10">
        <f t="shared" si="59"/>
        <v>1154</v>
      </c>
      <c r="B1155" s="10">
        <f t="shared" si="59"/>
        <v>2153</v>
      </c>
      <c r="F1155" s="26"/>
      <c r="G1155" s="26"/>
      <c r="H1155" s="26"/>
      <c r="I1155" s="26"/>
      <c r="J1155" s="26"/>
      <c r="K1155" s="26"/>
      <c r="L1155" s="10" t="s">
        <v>58</v>
      </c>
      <c r="M1155" s="26" t="s">
        <v>318</v>
      </c>
      <c r="N1155" s="26"/>
      <c r="P1155" s="26" t="s">
        <v>543</v>
      </c>
      <c r="Q1155" s="26" t="s">
        <v>1044</v>
      </c>
      <c r="U1155" s="26" t="s">
        <v>467</v>
      </c>
      <c r="W1155" s="27"/>
      <c r="AA1155" s="26">
        <v>71009</v>
      </c>
      <c r="AD1155" s="47"/>
      <c r="AG1155" s="28" t="s">
        <v>1234</v>
      </c>
    </row>
    <row r="1156" spans="1:33" x14ac:dyDescent="0.25">
      <c r="A1156" s="10">
        <f t="shared" ref="A1156:B1171" si="60">A1155+1</f>
        <v>1155</v>
      </c>
      <c r="B1156" s="10">
        <f t="shared" si="60"/>
        <v>2154</v>
      </c>
      <c r="F1156" s="26"/>
      <c r="G1156" s="26"/>
      <c r="H1156" s="26"/>
      <c r="I1156" s="26"/>
      <c r="J1156" s="26"/>
      <c r="K1156" s="26"/>
      <c r="L1156" s="10" t="s">
        <v>58</v>
      </c>
      <c r="M1156" s="26" t="s">
        <v>318</v>
      </c>
      <c r="N1156" s="26"/>
      <c r="P1156" s="26" t="s">
        <v>543</v>
      </c>
      <c r="Q1156" s="26" t="s">
        <v>1046</v>
      </c>
      <c r="U1156" s="26" t="s">
        <v>467</v>
      </c>
      <c r="W1156" s="27"/>
      <c r="AA1156" s="26">
        <v>71009</v>
      </c>
      <c r="AD1156" s="47"/>
      <c r="AG1156" s="28" t="s">
        <v>1235</v>
      </c>
    </row>
    <row r="1157" spans="1:33" x14ac:dyDescent="0.25">
      <c r="A1157" s="10">
        <f t="shared" si="60"/>
        <v>1156</v>
      </c>
      <c r="B1157" s="10">
        <f t="shared" si="60"/>
        <v>2155</v>
      </c>
      <c r="F1157" s="26"/>
      <c r="G1157" s="26"/>
      <c r="H1157" s="26"/>
      <c r="I1157" s="26"/>
      <c r="J1157" s="26"/>
      <c r="K1157" s="26"/>
      <c r="L1157" s="10" t="s">
        <v>58</v>
      </c>
      <c r="M1157" s="26" t="s">
        <v>318</v>
      </c>
      <c r="N1157" s="26"/>
      <c r="P1157" s="26" t="s">
        <v>543</v>
      </c>
      <c r="Q1157" s="26" t="s">
        <v>1042</v>
      </c>
      <c r="U1157" s="26" t="s">
        <v>471</v>
      </c>
      <c r="W1157" s="27"/>
      <c r="AA1157" s="26">
        <v>71009</v>
      </c>
      <c r="AD1157" s="47"/>
      <c r="AG1157" s="28" t="s">
        <v>1236</v>
      </c>
    </row>
    <row r="1158" spans="1:33" x14ac:dyDescent="0.25">
      <c r="A1158" s="10">
        <f t="shared" si="60"/>
        <v>1157</v>
      </c>
      <c r="B1158" s="10">
        <f t="shared" si="60"/>
        <v>2156</v>
      </c>
      <c r="F1158" s="26"/>
      <c r="G1158" s="26"/>
      <c r="H1158" s="26"/>
      <c r="I1158" s="26"/>
      <c r="J1158" s="26"/>
      <c r="K1158" s="26"/>
      <c r="L1158" s="10" t="s">
        <v>58</v>
      </c>
      <c r="M1158" s="26" t="s">
        <v>318</v>
      </c>
      <c r="N1158" s="26"/>
      <c r="P1158" s="26" t="s">
        <v>543</v>
      </c>
      <c r="Q1158" s="26" t="s">
        <v>1044</v>
      </c>
      <c r="U1158" s="26" t="s">
        <v>471</v>
      </c>
      <c r="W1158" s="27"/>
      <c r="AA1158" s="26">
        <v>71009</v>
      </c>
      <c r="AD1158" s="47"/>
      <c r="AG1158" s="28" t="s">
        <v>1237</v>
      </c>
    </row>
    <row r="1159" spans="1:33" x14ac:dyDescent="0.25">
      <c r="A1159" s="10">
        <f t="shared" si="60"/>
        <v>1158</v>
      </c>
      <c r="B1159" s="10">
        <f t="shared" si="60"/>
        <v>2157</v>
      </c>
      <c r="F1159" s="26"/>
      <c r="G1159" s="26"/>
      <c r="H1159" s="26"/>
      <c r="I1159" s="26"/>
      <c r="J1159" s="26"/>
      <c r="K1159" s="26"/>
      <c r="L1159" s="10" t="s">
        <v>58</v>
      </c>
      <c r="M1159" s="26" t="s">
        <v>318</v>
      </c>
      <c r="N1159" s="26"/>
      <c r="P1159" s="26" t="s">
        <v>543</v>
      </c>
      <c r="Q1159" s="26" t="s">
        <v>1046</v>
      </c>
      <c r="U1159" s="26" t="s">
        <v>471</v>
      </c>
      <c r="W1159" s="27"/>
      <c r="AA1159" s="26">
        <v>71009</v>
      </c>
      <c r="AD1159" s="47"/>
      <c r="AG1159" s="28" t="s">
        <v>1238</v>
      </c>
    </row>
    <row r="1160" spans="1:33" x14ac:dyDescent="0.25">
      <c r="A1160" s="10">
        <f t="shared" si="60"/>
        <v>1159</v>
      </c>
      <c r="B1160" s="10">
        <f t="shared" si="60"/>
        <v>2158</v>
      </c>
      <c r="F1160" s="26"/>
      <c r="G1160" s="26"/>
      <c r="H1160" s="26"/>
      <c r="I1160" s="26"/>
      <c r="J1160" s="26"/>
      <c r="K1160" s="26"/>
      <c r="L1160" s="10" t="s">
        <v>58</v>
      </c>
      <c r="M1160" s="26" t="s">
        <v>318</v>
      </c>
      <c r="N1160" s="26"/>
      <c r="P1160" s="26" t="s">
        <v>543</v>
      </c>
      <c r="Q1160" s="26" t="s">
        <v>1042</v>
      </c>
      <c r="U1160" s="26" t="s">
        <v>475</v>
      </c>
      <c r="W1160" s="27"/>
      <c r="AA1160" s="26">
        <v>71009</v>
      </c>
      <c r="AD1160" s="47"/>
      <c r="AG1160" s="28" t="s">
        <v>1239</v>
      </c>
    </row>
    <row r="1161" spans="1:33" x14ac:dyDescent="0.25">
      <c r="A1161" s="10">
        <f t="shared" si="60"/>
        <v>1160</v>
      </c>
      <c r="B1161" s="10">
        <f t="shared" si="60"/>
        <v>2159</v>
      </c>
      <c r="F1161" s="26"/>
      <c r="G1161" s="26"/>
      <c r="H1161" s="26"/>
      <c r="I1161" s="26"/>
      <c r="J1161" s="26"/>
      <c r="K1161" s="26"/>
      <c r="L1161" s="10" t="s">
        <v>58</v>
      </c>
      <c r="M1161" s="26" t="s">
        <v>318</v>
      </c>
      <c r="N1161" s="26"/>
      <c r="P1161" s="26" t="s">
        <v>543</v>
      </c>
      <c r="Q1161" s="26" t="s">
        <v>1044</v>
      </c>
      <c r="U1161" s="26" t="s">
        <v>475</v>
      </c>
      <c r="W1161" s="27"/>
      <c r="AA1161" s="26">
        <v>71009</v>
      </c>
      <c r="AD1161" s="47"/>
      <c r="AG1161" s="28" t="s">
        <v>1240</v>
      </c>
    </row>
    <row r="1162" spans="1:33" x14ac:dyDescent="0.25">
      <c r="A1162" s="10">
        <f t="shared" si="60"/>
        <v>1161</v>
      </c>
      <c r="B1162" s="10">
        <f t="shared" si="60"/>
        <v>2160</v>
      </c>
      <c r="F1162" s="26"/>
      <c r="G1162" s="26"/>
      <c r="H1162" s="26"/>
      <c r="I1162" s="26"/>
      <c r="J1162" s="26"/>
      <c r="K1162" s="26"/>
      <c r="L1162" s="10" t="s">
        <v>58</v>
      </c>
      <c r="M1162" s="26" t="s">
        <v>318</v>
      </c>
      <c r="N1162" s="26"/>
      <c r="P1162" s="26" t="s">
        <v>543</v>
      </c>
      <c r="Q1162" s="26" t="s">
        <v>1046</v>
      </c>
      <c r="U1162" s="26" t="s">
        <v>475</v>
      </c>
      <c r="W1162" s="27"/>
      <c r="AA1162" s="26">
        <v>71009</v>
      </c>
      <c r="AD1162" s="47"/>
      <c r="AG1162" s="28" t="s">
        <v>1241</v>
      </c>
    </row>
    <row r="1163" spans="1:33" x14ac:dyDescent="0.25">
      <c r="A1163" s="10">
        <f t="shared" si="60"/>
        <v>1162</v>
      </c>
      <c r="B1163" s="10">
        <f t="shared" si="60"/>
        <v>2161</v>
      </c>
      <c r="F1163" s="26"/>
      <c r="G1163" s="26"/>
      <c r="H1163" s="26"/>
      <c r="I1163" s="26"/>
      <c r="J1163" s="26"/>
      <c r="K1163" s="26"/>
      <c r="L1163" s="10" t="s">
        <v>58</v>
      </c>
      <c r="M1163" s="26" t="s">
        <v>318</v>
      </c>
      <c r="N1163" s="26"/>
      <c r="P1163" s="26" t="s">
        <v>574</v>
      </c>
      <c r="Q1163" s="26" t="s">
        <v>1042</v>
      </c>
      <c r="U1163" s="26" t="s">
        <v>575</v>
      </c>
      <c r="W1163" s="27"/>
      <c r="AA1163" s="26">
        <v>71100</v>
      </c>
      <c r="AD1163" s="47"/>
      <c r="AG1163" s="28" t="s">
        <v>1242</v>
      </c>
    </row>
    <row r="1164" spans="1:33" x14ac:dyDescent="0.25">
      <c r="A1164" s="10">
        <f t="shared" si="60"/>
        <v>1163</v>
      </c>
      <c r="B1164" s="10">
        <f t="shared" si="60"/>
        <v>2162</v>
      </c>
      <c r="F1164" s="26"/>
      <c r="G1164" s="26"/>
      <c r="H1164" s="26"/>
      <c r="I1164" s="26"/>
      <c r="J1164" s="26"/>
      <c r="K1164" s="26"/>
      <c r="L1164" s="10" t="s">
        <v>58</v>
      </c>
      <c r="M1164" s="26" t="s">
        <v>318</v>
      </c>
      <c r="N1164" s="26"/>
      <c r="P1164" s="26" t="s">
        <v>574</v>
      </c>
      <c r="Q1164" s="26" t="s">
        <v>1044</v>
      </c>
      <c r="U1164" s="26" t="s">
        <v>575</v>
      </c>
      <c r="W1164" s="27"/>
      <c r="AA1164" s="26">
        <v>71100</v>
      </c>
      <c r="AD1164" s="47"/>
      <c r="AG1164" s="28" t="s">
        <v>1243</v>
      </c>
    </row>
    <row r="1165" spans="1:33" x14ac:dyDescent="0.25">
      <c r="A1165" s="10">
        <f t="shared" si="60"/>
        <v>1164</v>
      </c>
      <c r="B1165" s="10">
        <f t="shared" si="60"/>
        <v>2163</v>
      </c>
      <c r="F1165" s="26"/>
      <c r="G1165" s="26"/>
      <c r="H1165" s="26"/>
      <c r="I1165" s="26"/>
      <c r="J1165" s="26"/>
      <c r="K1165" s="26"/>
      <c r="L1165" s="10" t="s">
        <v>58</v>
      </c>
      <c r="M1165" s="26" t="s">
        <v>318</v>
      </c>
      <c r="N1165" s="26"/>
      <c r="P1165" s="26" t="s">
        <v>574</v>
      </c>
      <c r="Q1165" s="26" t="s">
        <v>1046</v>
      </c>
      <c r="U1165" s="26" t="s">
        <v>575</v>
      </c>
      <c r="W1165" s="27"/>
      <c r="AA1165" s="26">
        <v>71100</v>
      </c>
      <c r="AD1165" s="47"/>
      <c r="AG1165" s="28" t="s">
        <v>1244</v>
      </c>
    </row>
    <row r="1166" spans="1:33" x14ac:dyDescent="0.25">
      <c r="A1166" s="10">
        <f t="shared" si="60"/>
        <v>1165</v>
      </c>
      <c r="B1166" s="10">
        <f t="shared" si="60"/>
        <v>2164</v>
      </c>
      <c r="F1166" s="26"/>
      <c r="G1166" s="26"/>
      <c r="H1166" s="26"/>
      <c r="I1166" s="26"/>
      <c r="J1166" s="26"/>
      <c r="K1166" s="26"/>
      <c r="L1166" s="10" t="s">
        <v>58</v>
      </c>
      <c r="M1166" s="26" t="s">
        <v>318</v>
      </c>
      <c r="N1166" s="26"/>
      <c r="P1166" s="26" t="s">
        <v>574</v>
      </c>
      <c r="Q1166" s="26" t="s">
        <v>1042</v>
      </c>
      <c r="U1166" s="26" t="s">
        <v>579</v>
      </c>
      <c r="W1166" s="27"/>
      <c r="AA1166" s="26">
        <v>71101</v>
      </c>
      <c r="AD1166" s="47"/>
      <c r="AG1166" s="28" t="s">
        <v>1245</v>
      </c>
    </row>
    <row r="1167" spans="1:33" x14ac:dyDescent="0.25">
      <c r="A1167" s="10">
        <f t="shared" si="60"/>
        <v>1166</v>
      </c>
      <c r="B1167" s="10">
        <f t="shared" si="60"/>
        <v>2165</v>
      </c>
      <c r="F1167" s="26"/>
      <c r="G1167" s="26"/>
      <c r="H1167" s="26"/>
      <c r="I1167" s="26"/>
      <c r="J1167" s="26"/>
      <c r="K1167" s="26"/>
      <c r="L1167" s="10" t="s">
        <v>58</v>
      </c>
      <c r="M1167" s="26" t="s">
        <v>318</v>
      </c>
      <c r="N1167" s="26"/>
      <c r="P1167" s="26" t="s">
        <v>574</v>
      </c>
      <c r="Q1167" s="26" t="s">
        <v>1044</v>
      </c>
      <c r="U1167" s="26" t="s">
        <v>579</v>
      </c>
      <c r="W1167" s="27"/>
      <c r="AA1167" s="26">
        <v>71101</v>
      </c>
      <c r="AD1167" s="47"/>
      <c r="AG1167" s="28" t="s">
        <v>1246</v>
      </c>
    </row>
    <row r="1168" spans="1:33" x14ac:dyDescent="0.25">
      <c r="A1168" s="10">
        <f t="shared" si="60"/>
        <v>1167</v>
      </c>
      <c r="B1168" s="10">
        <f t="shared" si="60"/>
        <v>2166</v>
      </c>
      <c r="F1168" s="26"/>
      <c r="G1168" s="26"/>
      <c r="H1168" s="26"/>
      <c r="I1168" s="26"/>
      <c r="J1168" s="26"/>
      <c r="K1168" s="26"/>
      <c r="L1168" s="10" t="s">
        <v>58</v>
      </c>
      <c r="M1168" s="26" t="s">
        <v>318</v>
      </c>
      <c r="N1168" s="26"/>
      <c r="P1168" s="26" t="s">
        <v>574</v>
      </c>
      <c r="Q1168" s="26" t="s">
        <v>1046</v>
      </c>
      <c r="U1168" s="26" t="s">
        <v>579</v>
      </c>
      <c r="W1168" s="27"/>
      <c r="AA1168" s="26">
        <v>71101</v>
      </c>
      <c r="AD1168" s="47"/>
      <c r="AG1168" s="28" t="s">
        <v>1247</v>
      </c>
    </row>
    <row r="1169" spans="1:33" x14ac:dyDescent="0.25">
      <c r="A1169" s="10">
        <f t="shared" si="60"/>
        <v>1168</v>
      </c>
      <c r="B1169" s="10">
        <f t="shared" si="60"/>
        <v>2167</v>
      </c>
      <c r="F1169" s="26"/>
      <c r="G1169" s="26"/>
      <c r="H1169" s="26"/>
      <c r="I1169" s="26"/>
      <c r="J1169" s="26"/>
      <c r="K1169" s="26"/>
      <c r="L1169" s="10" t="s">
        <v>58</v>
      </c>
      <c r="M1169" s="26" t="s">
        <v>318</v>
      </c>
      <c r="N1169" s="26"/>
      <c r="P1169" s="26" t="s">
        <v>574</v>
      </c>
      <c r="Q1169" s="26" t="s">
        <v>1042</v>
      </c>
      <c r="U1169" s="26" t="s">
        <v>583</v>
      </c>
      <c r="W1169" s="27"/>
      <c r="AA1169" s="26">
        <v>71101</v>
      </c>
      <c r="AD1169" s="47"/>
      <c r="AG1169" s="28" t="s">
        <v>1248</v>
      </c>
    </row>
    <row r="1170" spans="1:33" x14ac:dyDescent="0.25">
      <c r="A1170" s="10">
        <f t="shared" si="60"/>
        <v>1169</v>
      </c>
      <c r="B1170" s="10">
        <f t="shared" si="60"/>
        <v>2168</v>
      </c>
      <c r="F1170" s="26"/>
      <c r="G1170" s="26"/>
      <c r="H1170" s="26"/>
      <c r="I1170" s="26"/>
      <c r="J1170" s="26"/>
      <c r="K1170" s="26"/>
      <c r="L1170" s="10" t="s">
        <v>58</v>
      </c>
      <c r="M1170" s="26" t="s">
        <v>318</v>
      </c>
      <c r="N1170" s="26"/>
      <c r="P1170" s="26" t="s">
        <v>574</v>
      </c>
      <c r="Q1170" s="26" t="s">
        <v>1044</v>
      </c>
      <c r="U1170" s="26" t="s">
        <v>583</v>
      </c>
      <c r="W1170" s="27"/>
      <c r="AA1170" s="26">
        <v>71101</v>
      </c>
      <c r="AD1170" s="47"/>
      <c r="AG1170" s="28" t="s">
        <v>1249</v>
      </c>
    </row>
    <row r="1171" spans="1:33" x14ac:dyDescent="0.25">
      <c r="A1171" s="10">
        <f t="shared" si="60"/>
        <v>1170</v>
      </c>
      <c r="B1171" s="10">
        <f t="shared" si="60"/>
        <v>2169</v>
      </c>
      <c r="F1171" s="26"/>
      <c r="G1171" s="26"/>
      <c r="H1171" s="26"/>
      <c r="I1171" s="26"/>
      <c r="J1171" s="26"/>
      <c r="K1171" s="26"/>
      <c r="L1171" s="10" t="s">
        <v>58</v>
      </c>
      <c r="M1171" s="26" t="s">
        <v>318</v>
      </c>
      <c r="N1171" s="26"/>
      <c r="P1171" s="26" t="s">
        <v>574</v>
      </c>
      <c r="Q1171" s="26" t="s">
        <v>1046</v>
      </c>
      <c r="U1171" s="26" t="s">
        <v>583</v>
      </c>
      <c r="W1171" s="27"/>
      <c r="AA1171" s="26">
        <v>71101</v>
      </c>
      <c r="AD1171" s="47"/>
      <c r="AG1171" s="28" t="s">
        <v>1250</v>
      </c>
    </row>
    <row r="1172" spans="1:33" x14ac:dyDescent="0.25">
      <c r="A1172" s="10">
        <f t="shared" ref="A1172:B1187" si="61">A1171+1</f>
        <v>1171</v>
      </c>
      <c r="B1172" s="10">
        <f t="shared" si="61"/>
        <v>2170</v>
      </c>
      <c r="F1172" s="26"/>
      <c r="G1172" s="26"/>
      <c r="H1172" s="26"/>
      <c r="I1172" s="26"/>
      <c r="J1172" s="26"/>
      <c r="K1172" s="26"/>
      <c r="L1172" s="10" t="s">
        <v>58</v>
      </c>
      <c r="M1172" s="26" t="s">
        <v>318</v>
      </c>
      <c r="N1172" s="26"/>
      <c r="P1172" s="26" t="s">
        <v>574</v>
      </c>
      <c r="Q1172" s="26" t="s">
        <v>1042</v>
      </c>
      <c r="U1172" s="26" t="s">
        <v>587</v>
      </c>
      <c r="W1172" s="27"/>
      <c r="AA1172" s="26">
        <v>71102</v>
      </c>
      <c r="AD1172" s="47"/>
      <c r="AG1172" s="28" t="s">
        <v>1251</v>
      </c>
    </row>
    <row r="1173" spans="1:33" x14ac:dyDescent="0.25">
      <c r="A1173" s="10">
        <f t="shared" si="61"/>
        <v>1172</v>
      </c>
      <c r="B1173" s="10">
        <f t="shared" si="61"/>
        <v>2171</v>
      </c>
      <c r="F1173" s="26"/>
      <c r="G1173" s="26"/>
      <c r="H1173" s="26"/>
      <c r="I1173" s="26"/>
      <c r="J1173" s="26"/>
      <c r="K1173" s="26"/>
      <c r="L1173" s="10" t="s">
        <v>58</v>
      </c>
      <c r="M1173" s="26" t="s">
        <v>318</v>
      </c>
      <c r="N1173" s="26"/>
      <c r="P1173" s="26" t="s">
        <v>574</v>
      </c>
      <c r="Q1173" s="26" t="s">
        <v>1044</v>
      </c>
      <c r="U1173" s="26" t="s">
        <v>587</v>
      </c>
      <c r="W1173" s="27"/>
      <c r="AA1173" s="26">
        <v>71102</v>
      </c>
      <c r="AD1173" s="47"/>
      <c r="AG1173" s="28" t="s">
        <v>1252</v>
      </c>
    </row>
    <row r="1174" spans="1:33" x14ac:dyDescent="0.25">
      <c r="A1174" s="10">
        <f t="shared" si="61"/>
        <v>1173</v>
      </c>
      <c r="B1174" s="10">
        <f t="shared" si="61"/>
        <v>2172</v>
      </c>
      <c r="F1174" s="26"/>
      <c r="G1174" s="26"/>
      <c r="H1174" s="26"/>
      <c r="I1174" s="26"/>
      <c r="J1174" s="26"/>
      <c r="K1174" s="26"/>
      <c r="L1174" s="10" t="s">
        <v>58</v>
      </c>
      <c r="M1174" s="26" t="s">
        <v>318</v>
      </c>
      <c r="N1174" s="26"/>
      <c r="P1174" s="26" t="s">
        <v>574</v>
      </c>
      <c r="Q1174" s="26" t="s">
        <v>1046</v>
      </c>
      <c r="U1174" s="26" t="s">
        <v>587</v>
      </c>
      <c r="W1174" s="27"/>
      <c r="AA1174" s="26">
        <v>71102</v>
      </c>
      <c r="AD1174" s="47"/>
      <c r="AG1174" s="28" t="s">
        <v>1253</v>
      </c>
    </row>
    <row r="1175" spans="1:33" x14ac:dyDescent="0.25">
      <c r="A1175" s="10">
        <f t="shared" si="61"/>
        <v>1174</v>
      </c>
      <c r="B1175" s="10">
        <f t="shared" si="61"/>
        <v>2173</v>
      </c>
      <c r="F1175" s="26"/>
      <c r="G1175" s="26"/>
      <c r="H1175" s="26"/>
      <c r="I1175" s="26"/>
      <c r="J1175" s="26"/>
      <c r="K1175" s="26"/>
      <c r="L1175" s="10" t="s">
        <v>58</v>
      </c>
      <c r="M1175" s="26" t="s">
        <v>318</v>
      </c>
      <c r="N1175" s="26"/>
      <c r="P1175" s="26" t="s">
        <v>574</v>
      </c>
      <c r="Q1175" s="26" t="s">
        <v>1042</v>
      </c>
      <c r="U1175" s="26" t="s">
        <v>591</v>
      </c>
      <c r="W1175" s="27"/>
      <c r="AA1175" s="26">
        <v>71102</v>
      </c>
      <c r="AD1175" s="47"/>
      <c r="AG1175" s="28" t="s">
        <v>1254</v>
      </c>
    </row>
    <row r="1176" spans="1:33" x14ac:dyDescent="0.25">
      <c r="A1176" s="10">
        <f t="shared" si="61"/>
        <v>1175</v>
      </c>
      <c r="B1176" s="10">
        <f t="shared" si="61"/>
        <v>2174</v>
      </c>
      <c r="F1176" s="26"/>
      <c r="G1176" s="26"/>
      <c r="H1176" s="26"/>
      <c r="I1176" s="26"/>
      <c r="J1176" s="26"/>
      <c r="K1176" s="26"/>
      <c r="L1176" s="10" t="s">
        <v>58</v>
      </c>
      <c r="M1176" s="26" t="s">
        <v>318</v>
      </c>
      <c r="N1176" s="26"/>
      <c r="P1176" s="26" t="s">
        <v>574</v>
      </c>
      <c r="Q1176" s="26" t="s">
        <v>1044</v>
      </c>
      <c r="U1176" s="26" t="s">
        <v>591</v>
      </c>
      <c r="W1176" s="27"/>
      <c r="AA1176" s="26">
        <v>71102</v>
      </c>
      <c r="AD1176" s="47"/>
      <c r="AG1176" s="28" t="s">
        <v>1255</v>
      </c>
    </row>
    <row r="1177" spans="1:33" x14ac:dyDescent="0.25">
      <c r="A1177" s="10">
        <f t="shared" si="61"/>
        <v>1176</v>
      </c>
      <c r="B1177" s="10">
        <f t="shared" si="61"/>
        <v>2175</v>
      </c>
      <c r="F1177" s="26"/>
      <c r="G1177" s="26"/>
      <c r="H1177" s="26"/>
      <c r="I1177" s="26"/>
      <c r="J1177" s="26"/>
      <c r="K1177" s="26"/>
      <c r="L1177" s="10" t="s">
        <v>58</v>
      </c>
      <c r="M1177" s="26" t="s">
        <v>318</v>
      </c>
      <c r="N1177" s="26"/>
      <c r="P1177" s="26" t="s">
        <v>574</v>
      </c>
      <c r="Q1177" s="26" t="s">
        <v>1046</v>
      </c>
      <c r="U1177" s="26" t="s">
        <v>591</v>
      </c>
      <c r="W1177" s="27"/>
      <c r="AA1177" s="26">
        <v>71102</v>
      </c>
      <c r="AD1177" s="47"/>
      <c r="AG1177" s="28" t="s">
        <v>1256</v>
      </c>
    </row>
    <row r="1178" spans="1:33" x14ac:dyDescent="0.25">
      <c r="A1178" s="10">
        <f t="shared" si="61"/>
        <v>1177</v>
      </c>
      <c r="B1178" s="10">
        <f t="shared" si="61"/>
        <v>2176</v>
      </c>
      <c r="F1178" s="26"/>
      <c r="G1178" s="26"/>
      <c r="H1178" s="26"/>
      <c r="I1178" s="26"/>
      <c r="J1178" s="26"/>
      <c r="K1178" s="26"/>
      <c r="L1178" s="10" t="s">
        <v>58</v>
      </c>
      <c r="M1178" s="26" t="s">
        <v>318</v>
      </c>
      <c r="N1178" s="26"/>
      <c r="P1178" s="26" t="s">
        <v>574</v>
      </c>
      <c r="Q1178" s="26" t="s">
        <v>1042</v>
      </c>
      <c r="U1178" s="26" t="s">
        <v>595</v>
      </c>
      <c r="W1178" s="27"/>
      <c r="AA1178" s="26">
        <v>71102</v>
      </c>
      <c r="AD1178" s="47"/>
      <c r="AG1178" s="28" t="s">
        <v>1257</v>
      </c>
    </row>
    <row r="1179" spans="1:33" x14ac:dyDescent="0.25">
      <c r="A1179" s="10">
        <f t="shared" si="61"/>
        <v>1178</v>
      </c>
      <c r="B1179" s="10">
        <f t="shared" si="61"/>
        <v>2177</v>
      </c>
      <c r="F1179" s="26"/>
      <c r="G1179" s="26"/>
      <c r="H1179" s="26"/>
      <c r="I1179" s="26"/>
      <c r="J1179" s="26"/>
      <c r="K1179" s="26"/>
      <c r="L1179" s="10" t="s">
        <v>58</v>
      </c>
      <c r="M1179" s="26" t="s">
        <v>318</v>
      </c>
      <c r="N1179" s="26"/>
      <c r="P1179" s="26" t="s">
        <v>574</v>
      </c>
      <c r="Q1179" s="26" t="s">
        <v>1044</v>
      </c>
      <c r="U1179" s="26" t="s">
        <v>595</v>
      </c>
      <c r="W1179" s="27"/>
      <c r="AA1179" s="26">
        <v>71102</v>
      </c>
      <c r="AD1179" s="47"/>
      <c r="AG1179" s="28" t="s">
        <v>1258</v>
      </c>
    </row>
    <row r="1180" spans="1:33" x14ac:dyDescent="0.25">
      <c r="A1180" s="10">
        <f t="shared" si="61"/>
        <v>1179</v>
      </c>
      <c r="B1180" s="10">
        <f t="shared" si="61"/>
        <v>2178</v>
      </c>
      <c r="F1180" s="26"/>
      <c r="G1180" s="26"/>
      <c r="H1180" s="26"/>
      <c r="I1180" s="26"/>
      <c r="J1180" s="26"/>
      <c r="K1180" s="26"/>
      <c r="L1180" s="10" t="s">
        <v>58</v>
      </c>
      <c r="M1180" s="26" t="s">
        <v>318</v>
      </c>
      <c r="N1180" s="26"/>
      <c r="P1180" s="26" t="s">
        <v>574</v>
      </c>
      <c r="Q1180" s="26" t="s">
        <v>1046</v>
      </c>
      <c r="U1180" s="26" t="s">
        <v>595</v>
      </c>
      <c r="W1180" s="27"/>
      <c r="AA1180" s="26">
        <v>71102</v>
      </c>
      <c r="AD1180" s="47"/>
      <c r="AG1180" s="28" t="s">
        <v>1259</v>
      </c>
    </row>
    <row r="1181" spans="1:33" x14ac:dyDescent="0.25">
      <c r="A1181" s="10">
        <f t="shared" si="61"/>
        <v>1180</v>
      </c>
      <c r="B1181" s="10">
        <f t="shared" si="61"/>
        <v>2179</v>
      </c>
      <c r="F1181" s="26"/>
      <c r="G1181" s="26"/>
      <c r="H1181" s="26"/>
      <c r="I1181" s="26"/>
      <c r="J1181" s="26"/>
      <c r="K1181" s="26"/>
      <c r="L1181" s="10" t="s">
        <v>58</v>
      </c>
      <c r="M1181" s="26" t="s">
        <v>318</v>
      </c>
      <c r="N1181" s="26"/>
      <c r="P1181" s="26" t="s">
        <v>574</v>
      </c>
      <c r="Q1181" s="26" t="s">
        <v>1042</v>
      </c>
      <c r="U1181" s="26" t="s">
        <v>599</v>
      </c>
      <c r="W1181" s="27"/>
      <c r="AA1181" s="26">
        <v>71102</v>
      </c>
      <c r="AD1181" s="47"/>
      <c r="AG1181" s="28" t="s">
        <v>1260</v>
      </c>
    </row>
    <row r="1182" spans="1:33" x14ac:dyDescent="0.25">
      <c r="A1182" s="10">
        <f t="shared" si="61"/>
        <v>1181</v>
      </c>
      <c r="B1182" s="10">
        <f t="shared" si="61"/>
        <v>2180</v>
      </c>
      <c r="F1182" s="26"/>
      <c r="G1182" s="26"/>
      <c r="H1182" s="26"/>
      <c r="I1182" s="26"/>
      <c r="J1182" s="26"/>
      <c r="K1182" s="26"/>
      <c r="L1182" s="10" t="s">
        <v>58</v>
      </c>
      <c r="M1182" s="26" t="s">
        <v>318</v>
      </c>
      <c r="N1182" s="26"/>
      <c r="P1182" s="26" t="s">
        <v>574</v>
      </c>
      <c r="Q1182" s="26" t="s">
        <v>1044</v>
      </c>
      <c r="U1182" s="26" t="s">
        <v>599</v>
      </c>
      <c r="W1182" s="27"/>
      <c r="AA1182" s="26">
        <v>71102</v>
      </c>
      <c r="AD1182" s="47"/>
      <c r="AG1182" s="28" t="s">
        <v>1261</v>
      </c>
    </row>
    <row r="1183" spans="1:33" x14ac:dyDescent="0.25">
      <c r="A1183" s="10">
        <f t="shared" si="61"/>
        <v>1182</v>
      </c>
      <c r="B1183" s="10">
        <f t="shared" si="61"/>
        <v>2181</v>
      </c>
      <c r="F1183" s="26"/>
      <c r="G1183" s="26"/>
      <c r="H1183" s="26"/>
      <c r="I1183" s="26"/>
      <c r="J1183" s="26"/>
      <c r="K1183" s="26"/>
      <c r="L1183" s="10" t="s">
        <v>58</v>
      </c>
      <c r="M1183" s="26" t="s">
        <v>318</v>
      </c>
      <c r="N1183" s="26"/>
      <c r="P1183" s="26" t="s">
        <v>574</v>
      </c>
      <c r="Q1183" s="26" t="s">
        <v>1046</v>
      </c>
      <c r="U1183" s="26" t="s">
        <v>599</v>
      </c>
      <c r="W1183" s="27"/>
      <c r="AA1183" s="26">
        <v>71102</v>
      </c>
      <c r="AD1183" s="47"/>
      <c r="AG1183" s="28" t="s">
        <v>1262</v>
      </c>
    </row>
    <row r="1184" spans="1:33" x14ac:dyDescent="0.25">
      <c r="A1184" s="10">
        <f t="shared" si="61"/>
        <v>1183</v>
      </c>
      <c r="B1184" s="10">
        <f t="shared" si="61"/>
        <v>2182</v>
      </c>
      <c r="F1184" s="26"/>
      <c r="G1184" s="26"/>
      <c r="H1184" s="26"/>
      <c r="I1184" s="26"/>
      <c r="J1184" s="26"/>
      <c r="K1184" s="26"/>
      <c r="L1184" s="10" t="s">
        <v>58</v>
      </c>
      <c r="M1184" s="26" t="s">
        <v>318</v>
      </c>
      <c r="N1184" s="26"/>
      <c r="P1184" s="26" t="s">
        <v>574</v>
      </c>
      <c r="Q1184" s="26" t="s">
        <v>1042</v>
      </c>
      <c r="U1184" s="26" t="s">
        <v>603</v>
      </c>
      <c r="W1184" s="27"/>
      <c r="AA1184" s="26">
        <v>71102</v>
      </c>
      <c r="AD1184" s="47"/>
      <c r="AG1184" s="28" t="s">
        <v>1263</v>
      </c>
    </row>
    <row r="1185" spans="1:33" x14ac:dyDescent="0.25">
      <c r="A1185" s="10">
        <f t="shared" si="61"/>
        <v>1184</v>
      </c>
      <c r="B1185" s="10">
        <f t="shared" si="61"/>
        <v>2183</v>
      </c>
      <c r="F1185" s="26"/>
      <c r="G1185" s="26"/>
      <c r="H1185" s="26"/>
      <c r="I1185" s="26"/>
      <c r="J1185" s="26"/>
      <c r="K1185" s="26"/>
      <c r="L1185" s="10" t="s">
        <v>58</v>
      </c>
      <c r="M1185" s="26" t="s">
        <v>318</v>
      </c>
      <c r="N1185" s="26"/>
      <c r="P1185" s="26" t="s">
        <v>574</v>
      </c>
      <c r="Q1185" s="26" t="s">
        <v>1044</v>
      </c>
      <c r="U1185" s="26" t="s">
        <v>603</v>
      </c>
      <c r="W1185" s="27"/>
      <c r="AA1185" s="26">
        <v>71102</v>
      </c>
      <c r="AD1185" s="47"/>
      <c r="AG1185" s="28" t="s">
        <v>1264</v>
      </c>
    </row>
    <row r="1186" spans="1:33" x14ac:dyDescent="0.25">
      <c r="A1186" s="10">
        <f t="shared" si="61"/>
        <v>1185</v>
      </c>
      <c r="B1186" s="10">
        <f t="shared" si="61"/>
        <v>2184</v>
      </c>
      <c r="F1186" s="26"/>
      <c r="G1186" s="26"/>
      <c r="H1186" s="26"/>
      <c r="I1186" s="26"/>
      <c r="J1186" s="26"/>
      <c r="K1186" s="26"/>
      <c r="L1186" s="10" t="s">
        <v>58</v>
      </c>
      <c r="M1186" s="26" t="s">
        <v>318</v>
      </c>
      <c r="N1186" s="26"/>
      <c r="P1186" s="26" t="s">
        <v>574</v>
      </c>
      <c r="Q1186" s="26" t="s">
        <v>1046</v>
      </c>
      <c r="U1186" s="26" t="s">
        <v>603</v>
      </c>
      <c r="W1186" s="27"/>
      <c r="AA1186" s="26">
        <v>71102</v>
      </c>
      <c r="AD1186" s="47"/>
      <c r="AG1186" s="28" t="s">
        <v>1265</v>
      </c>
    </row>
    <row r="1187" spans="1:33" x14ac:dyDescent="0.25">
      <c r="A1187" s="10">
        <f t="shared" si="61"/>
        <v>1186</v>
      </c>
      <c r="B1187" s="10">
        <f t="shared" si="61"/>
        <v>2185</v>
      </c>
      <c r="F1187" s="26"/>
      <c r="G1187" s="26"/>
      <c r="H1187" s="26"/>
      <c r="I1187" s="26"/>
      <c r="J1187" s="26"/>
      <c r="K1187" s="26"/>
      <c r="L1187" s="10" t="s">
        <v>58</v>
      </c>
      <c r="M1187" s="26" t="s">
        <v>318</v>
      </c>
      <c r="N1187" s="26"/>
      <c r="P1187" s="26" t="s">
        <v>574</v>
      </c>
      <c r="Q1187" s="26" t="s">
        <v>1042</v>
      </c>
      <c r="U1187" s="26" t="s">
        <v>480</v>
      </c>
      <c r="W1187" s="27"/>
      <c r="AA1187" s="26">
        <v>71104</v>
      </c>
      <c r="AD1187" s="47"/>
      <c r="AG1187" s="28" t="s">
        <v>1266</v>
      </c>
    </row>
    <row r="1188" spans="1:33" x14ac:dyDescent="0.25">
      <c r="A1188" s="10">
        <f t="shared" ref="A1188:B1203" si="62">A1187+1</f>
        <v>1187</v>
      </c>
      <c r="B1188" s="10">
        <f t="shared" si="62"/>
        <v>2186</v>
      </c>
      <c r="F1188" s="26"/>
      <c r="G1188" s="26"/>
      <c r="H1188" s="26"/>
      <c r="I1188" s="26"/>
      <c r="J1188" s="26"/>
      <c r="K1188" s="26"/>
      <c r="L1188" s="10" t="s">
        <v>58</v>
      </c>
      <c r="M1188" s="26" t="s">
        <v>318</v>
      </c>
      <c r="N1188" s="26"/>
      <c r="P1188" s="26" t="s">
        <v>574</v>
      </c>
      <c r="Q1188" s="26" t="s">
        <v>1044</v>
      </c>
      <c r="U1188" s="26" t="s">
        <v>480</v>
      </c>
      <c r="W1188" s="27"/>
      <c r="AA1188" s="26">
        <v>71104</v>
      </c>
      <c r="AD1188" s="47"/>
      <c r="AG1188" s="28" t="s">
        <v>1267</v>
      </c>
    </row>
    <row r="1189" spans="1:33" x14ac:dyDescent="0.25">
      <c r="A1189" s="10">
        <f t="shared" si="62"/>
        <v>1188</v>
      </c>
      <c r="B1189" s="10">
        <f t="shared" si="62"/>
        <v>2187</v>
      </c>
      <c r="F1189" s="26"/>
      <c r="G1189" s="26"/>
      <c r="H1189" s="26"/>
      <c r="I1189" s="26"/>
      <c r="J1189" s="26"/>
      <c r="K1189" s="26"/>
      <c r="L1189" s="10" t="s">
        <v>58</v>
      </c>
      <c r="M1189" s="26" t="s">
        <v>318</v>
      </c>
      <c r="N1189" s="26"/>
      <c r="P1189" s="26" t="s">
        <v>574</v>
      </c>
      <c r="Q1189" s="26" t="s">
        <v>1046</v>
      </c>
      <c r="U1189" s="26" t="s">
        <v>480</v>
      </c>
      <c r="W1189" s="27"/>
      <c r="AA1189" s="26">
        <v>71104</v>
      </c>
      <c r="AD1189" s="47"/>
      <c r="AG1189" s="28" t="s">
        <v>1268</v>
      </c>
    </row>
    <row r="1190" spans="1:33" x14ac:dyDescent="0.25">
      <c r="A1190" s="10">
        <f t="shared" si="62"/>
        <v>1189</v>
      </c>
      <c r="B1190" s="10">
        <f t="shared" si="62"/>
        <v>2188</v>
      </c>
      <c r="F1190" s="26"/>
      <c r="G1190" s="26"/>
      <c r="H1190" s="26"/>
      <c r="I1190" s="26"/>
      <c r="J1190" s="26"/>
      <c r="K1190" s="26"/>
      <c r="L1190" s="10" t="s">
        <v>58</v>
      </c>
      <c r="M1190" s="26" t="s">
        <v>318</v>
      </c>
      <c r="N1190" s="26"/>
      <c r="P1190" s="26" t="s">
        <v>574</v>
      </c>
      <c r="Q1190" s="26" t="s">
        <v>1042</v>
      </c>
      <c r="U1190" s="26" t="s">
        <v>610</v>
      </c>
      <c r="W1190" s="27"/>
      <c r="AA1190" s="26">
        <v>71105</v>
      </c>
      <c r="AD1190" s="47"/>
      <c r="AG1190" s="28" t="s">
        <v>1269</v>
      </c>
    </row>
    <row r="1191" spans="1:33" x14ac:dyDescent="0.25">
      <c r="A1191" s="10">
        <f t="shared" si="62"/>
        <v>1190</v>
      </c>
      <c r="B1191" s="10">
        <f t="shared" si="62"/>
        <v>2189</v>
      </c>
      <c r="F1191" s="26"/>
      <c r="G1191" s="26"/>
      <c r="H1191" s="26"/>
      <c r="I1191" s="26"/>
      <c r="J1191" s="26"/>
      <c r="K1191" s="26"/>
      <c r="L1191" s="10" t="s">
        <v>58</v>
      </c>
      <c r="M1191" s="26" t="s">
        <v>318</v>
      </c>
      <c r="N1191" s="26"/>
      <c r="P1191" s="26" t="s">
        <v>574</v>
      </c>
      <c r="Q1191" s="26" t="s">
        <v>1044</v>
      </c>
      <c r="U1191" s="26" t="s">
        <v>610</v>
      </c>
      <c r="W1191" s="27"/>
      <c r="AA1191" s="26">
        <v>71105</v>
      </c>
      <c r="AD1191" s="47"/>
      <c r="AG1191" s="28" t="s">
        <v>1270</v>
      </c>
    </row>
    <row r="1192" spans="1:33" x14ac:dyDescent="0.25">
      <c r="A1192" s="10">
        <f t="shared" si="62"/>
        <v>1191</v>
      </c>
      <c r="B1192" s="10">
        <f t="shared" si="62"/>
        <v>2190</v>
      </c>
      <c r="F1192" s="26"/>
      <c r="G1192" s="26"/>
      <c r="H1192" s="26"/>
      <c r="I1192" s="26"/>
      <c r="J1192" s="26"/>
      <c r="K1192" s="26"/>
      <c r="L1192" s="10" t="s">
        <v>58</v>
      </c>
      <c r="M1192" s="26" t="s">
        <v>318</v>
      </c>
      <c r="N1192" s="26"/>
      <c r="P1192" s="26" t="s">
        <v>574</v>
      </c>
      <c r="Q1192" s="26" t="s">
        <v>1046</v>
      </c>
      <c r="U1192" s="26" t="s">
        <v>610</v>
      </c>
      <c r="W1192" s="27"/>
      <c r="AA1192" s="26">
        <v>71105</v>
      </c>
      <c r="AD1192" s="47"/>
      <c r="AG1192" s="28" t="s">
        <v>1271</v>
      </c>
    </row>
    <row r="1193" spans="1:33" x14ac:dyDescent="0.25">
      <c r="A1193" s="10">
        <f t="shared" si="62"/>
        <v>1192</v>
      </c>
      <c r="B1193" s="10">
        <f t="shared" si="62"/>
        <v>2191</v>
      </c>
      <c r="F1193" s="26"/>
      <c r="G1193" s="26"/>
      <c r="H1193" s="26"/>
      <c r="I1193" s="26"/>
      <c r="J1193" s="26"/>
      <c r="K1193" s="26"/>
      <c r="L1193" s="10" t="s">
        <v>58</v>
      </c>
      <c r="M1193" s="26" t="s">
        <v>318</v>
      </c>
      <c r="N1193" s="26"/>
      <c r="P1193" s="26" t="s">
        <v>574</v>
      </c>
      <c r="Q1193" s="26" t="s">
        <v>1042</v>
      </c>
      <c r="U1193" s="26" t="s">
        <v>484</v>
      </c>
      <c r="W1193" s="27"/>
      <c r="AA1193" s="26">
        <v>71105</v>
      </c>
      <c r="AD1193" s="47"/>
      <c r="AG1193" s="28" t="s">
        <v>1272</v>
      </c>
    </row>
    <row r="1194" spans="1:33" x14ac:dyDescent="0.25">
      <c r="A1194" s="10">
        <f t="shared" si="62"/>
        <v>1193</v>
      </c>
      <c r="B1194" s="10">
        <f t="shared" si="62"/>
        <v>2192</v>
      </c>
      <c r="F1194" s="26"/>
      <c r="G1194" s="26"/>
      <c r="H1194" s="26"/>
      <c r="I1194" s="26"/>
      <c r="J1194" s="26"/>
      <c r="K1194" s="26"/>
      <c r="L1194" s="10" t="s">
        <v>58</v>
      </c>
      <c r="M1194" s="26" t="s">
        <v>318</v>
      </c>
      <c r="N1194" s="26"/>
      <c r="P1194" s="26" t="s">
        <v>574</v>
      </c>
      <c r="Q1194" s="26" t="s">
        <v>1044</v>
      </c>
      <c r="U1194" s="26" t="s">
        <v>484</v>
      </c>
      <c r="W1194" s="27"/>
      <c r="AA1194" s="26">
        <v>71105</v>
      </c>
      <c r="AD1194" s="47"/>
      <c r="AG1194" s="28" t="s">
        <v>1273</v>
      </c>
    </row>
    <row r="1195" spans="1:33" x14ac:dyDescent="0.25">
      <c r="A1195" s="10">
        <f t="shared" si="62"/>
        <v>1194</v>
      </c>
      <c r="B1195" s="10">
        <f t="shared" si="62"/>
        <v>2193</v>
      </c>
      <c r="F1195" s="26"/>
      <c r="G1195" s="26"/>
      <c r="H1195" s="26"/>
      <c r="I1195" s="26"/>
      <c r="J1195" s="26"/>
      <c r="K1195" s="26"/>
      <c r="L1195" s="10" t="s">
        <v>58</v>
      </c>
      <c r="M1195" s="26" t="s">
        <v>318</v>
      </c>
      <c r="N1195" s="26"/>
      <c r="P1195" s="26" t="s">
        <v>574</v>
      </c>
      <c r="Q1195" s="26" t="s">
        <v>1046</v>
      </c>
      <c r="U1195" s="26" t="s">
        <v>484</v>
      </c>
      <c r="W1195" s="27"/>
      <c r="AA1195" s="26">
        <v>71105</v>
      </c>
      <c r="AD1195" s="47"/>
      <c r="AG1195" s="28" t="s">
        <v>1274</v>
      </c>
    </row>
    <row r="1196" spans="1:33" x14ac:dyDescent="0.25">
      <c r="A1196" s="10">
        <f t="shared" si="62"/>
        <v>1195</v>
      </c>
      <c r="B1196" s="10">
        <f t="shared" si="62"/>
        <v>2194</v>
      </c>
      <c r="F1196" s="26"/>
      <c r="G1196" s="26"/>
      <c r="H1196" s="26"/>
      <c r="I1196" s="26"/>
      <c r="J1196" s="26"/>
      <c r="K1196" s="26"/>
      <c r="L1196" s="10" t="s">
        <v>58</v>
      </c>
      <c r="M1196" s="26" t="s">
        <v>318</v>
      </c>
      <c r="N1196" s="26"/>
      <c r="P1196" s="26" t="s">
        <v>574</v>
      </c>
      <c r="Q1196" s="26" t="s">
        <v>1042</v>
      </c>
      <c r="U1196" s="26" t="s">
        <v>617</v>
      </c>
      <c r="W1196" s="27"/>
      <c r="AA1196" s="26">
        <v>71105</v>
      </c>
      <c r="AD1196" s="47"/>
      <c r="AG1196" s="28" t="s">
        <v>1275</v>
      </c>
    </row>
    <row r="1197" spans="1:33" x14ac:dyDescent="0.25">
      <c r="A1197" s="10">
        <f t="shared" si="62"/>
        <v>1196</v>
      </c>
      <c r="B1197" s="10">
        <f t="shared" si="62"/>
        <v>2195</v>
      </c>
      <c r="F1197" s="26"/>
      <c r="G1197" s="26"/>
      <c r="H1197" s="26"/>
      <c r="I1197" s="26"/>
      <c r="J1197" s="26"/>
      <c r="K1197" s="26"/>
      <c r="L1197" s="10" t="s">
        <v>58</v>
      </c>
      <c r="M1197" s="26" t="s">
        <v>318</v>
      </c>
      <c r="N1197" s="26"/>
      <c r="P1197" s="26" t="s">
        <v>574</v>
      </c>
      <c r="Q1197" s="26" t="s">
        <v>1044</v>
      </c>
      <c r="U1197" s="26" t="s">
        <v>617</v>
      </c>
      <c r="W1197" s="27"/>
      <c r="AA1197" s="26">
        <v>71105</v>
      </c>
      <c r="AD1197" s="47"/>
      <c r="AG1197" s="28" t="s">
        <v>1276</v>
      </c>
    </row>
    <row r="1198" spans="1:33" x14ac:dyDescent="0.25">
      <c r="A1198" s="10">
        <f t="shared" si="62"/>
        <v>1197</v>
      </c>
      <c r="B1198" s="10">
        <f t="shared" si="62"/>
        <v>2196</v>
      </c>
      <c r="F1198" s="26"/>
      <c r="G1198" s="26"/>
      <c r="H1198" s="26"/>
      <c r="I1198" s="26"/>
      <c r="J1198" s="26"/>
      <c r="K1198" s="26"/>
      <c r="L1198" s="10" t="s">
        <v>58</v>
      </c>
      <c r="M1198" s="26" t="s">
        <v>318</v>
      </c>
      <c r="N1198" s="26"/>
      <c r="P1198" s="26" t="s">
        <v>574</v>
      </c>
      <c r="Q1198" s="26" t="s">
        <v>1046</v>
      </c>
      <c r="U1198" s="26" t="s">
        <v>617</v>
      </c>
      <c r="W1198" s="27"/>
      <c r="AA1198" s="26">
        <v>71105</v>
      </c>
      <c r="AD1198" s="47"/>
      <c r="AG1198" s="28" t="s">
        <v>1277</v>
      </c>
    </row>
    <row r="1199" spans="1:33" x14ac:dyDescent="0.25">
      <c r="A1199" s="10">
        <f t="shared" si="62"/>
        <v>1198</v>
      </c>
      <c r="B1199" s="10">
        <f t="shared" si="62"/>
        <v>2197</v>
      </c>
      <c r="F1199" s="26"/>
      <c r="G1199" s="26"/>
      <c r="H1199" s="26"/>
      <c r="I1199" s="26"/>
      <c r="J1199" s="26"/>
      <c r="K1199" s="26"/>
      <c r="L1199" s="10" t="s">
        <v>58</v>
      </c>
      <c r="M1199" s="26" t="s">
        <v>318</v>
      </c>
      <c r="N1199" s="26"/>
      <c r="P1199" s="26" t="s">
        <v>574</v>
      </c>
      <c r="Q1199" s="26" t="s">
        <v>1042</v>
      </c>
      <c r="U1199" s="26" t="s">
        <v>488</v>
      </c>
      <c r="W1199" s="27"/>
      <c r="AA1199" s="26">
        <v>71106</v>
      </c>
      <c r="AD1199" s="47"/>
      <c r="AG1199" s="28" t="s">
        <v>1278</v>
      </c>
    </row>
    <row r="1200" spans="1:33" x14ac:dyDescent="0.25">
      <c r="A1200" s="10">
        <f t="shared" si="62"/>
        <v>1199</v>
      </c>
      <c r="B1200" s="10">
        <f t="shared" si="62"/>
        <v>2198</v>
      </c>
      <c r="F1200" s="26"/>
      <c r="G1200" s="26"/>
      <c r="H1200" s="26"/>
      <c r="I1200" s="26"/>
      <c r="J1200" s="26"/>
      <c r="K1200" s="26"/>
      <c r="L1200" s="10" t="s">
        <v>58</v>
      </c>
      <c r="M1200" s="26" t="s">
        <v>318</v>
      </c>
      <c r="N1200" s="26"/>
      <c r="P1200" s="26" t="s">
        <v>574</v>
      </c>
      <c r="Q1200" s="26" t="s">
        <v>1044</v>
      </c>
      <c r="U1200" s="26" t="s">
        <v>488</v>
      </c>
      <c r="W1200" s="27"/>
      <c r="AA1200" s="26">
        <v>71106</v>
      </c>
      <c r="AD1200" s="47"/>
      <c r="AG1200" s="28" t="s">
        <v>1279</v>
      </c>
    </row>
    <row r="1201" spans="1:33" x14ac:dyDescent="0.25">
      <c r="A1201" s="10">
        <f t="shared" si="62"/>
        <v>1200</v>
      </c>
      <c r="B1201" s="10">
        <f t="shared" si="62"/>
        <v>2199</v>
      </c>
      <c r="F1201" s="26"/>
      <c r="G1201" s="26"/>
      <c r="H1201" s="26"/>
      <c r="I1201" s="26"/>
      <c r="J1201" s="26"/>
      <c r="K1201" s="26"/>
      <c r="L1201" s="10" t="s">
        <v>58</v>
      </c>
      <c r="M1201" s="26" t="s">
        <v>318</v>
      </c>
      <c r="N1201" s="26"/>
      <c r="P1201" s="26" t="s">
        <v>574</v>
      </c>
      <c r="Q1201" s="26" t="s">
        <v>1046</v>
      </c>
      <c r="U1201" s="26" t="s">
        <v>488</v>
      </c>
      <c r="W1201" s="27"/>
      <c r="AA1201" s="26">
        <v>71106</v>
      </c>
      <c r="AD1201" s="47"/>
      <c r="AG1201" s="28" t="s">
        <v>1280</v>
      </c>
    </row>
    <row r="1202" spans="1:33" x14ac:dyDescent="0.25">
      <c r="A1202" s="10">
        <f t="shared" si="62"/>
        <v>1201</v>
      </c>
      <c r="B1202" s="10">
        <f t="shared" si="62"/>
        <v>2200</v>
      </c>
      <c r="F1202" s="26"/>
      <c r="G1202" s="26"/>
      <c r="H1202" s="26"/>
      <c r="I1202" s="26"/>
      <c r="J1202" s="26"/>
      <c r="K1202" s="26"/>
      <c r="L1202" s="10" t="s">
        <v>58</v>
      </c>
      <c r="M1202" s="26" t="s">
        <v>318</v>
      </c>
      <c r="N1202" s="26"/>
      <c r="P1202" s="26" t="s">
        <v>574</v>
      </c>
      <c r="Q1202" s="26" t="s">
        <v>1042</v>
      </c>
      <c r="U1202" s="26" t="s">
        <v>624</v>
      </c>
      <c r="W1202" s="27"/>
      <c r="AA1202" s="26">
        <v>71107</v>
      </c>
      <c r="AD1202" s="47"/>
      <c r="AG1202" s="28" t="s">
        <v>1281</v>
      </c>
    </row>
    <row r="1203" spans="1:33" x14ac:dyDescent="0.25">
      <c r="A1203" s="10">
        <f t="shared" si="62"/>
        <v>1202</v>
      </c>
      <c r="B1203" s="10">
        <f t="shared" si="62"/>
        <v>2201</v>
      </c>
      <c r="F1203" s="26"/>
      <c r="G1203" s="26"/>
      <c r="H1203" s="26"/>
      <c r="I1203" s="26"/>
      <c r="J1203" s="26"/>
      <c r="K1203" s="26"/>
      <c r="L1203" s="10" t="s">
        <v>58</v>
      </c>
      <c r="M1203" s="26" t="s">
        <v>318</v>
      </c>
      <c r="N1203" s="26"/>
      <c r="P1203" s="26" t="s">
        <v>574</v>
      </c>
      <c r="Q1203" s="26" t="s">
        <v>1044</v>
      </c>
      <c r="U1203" s="26" t="s">
        <v>624</v>
      </c>
      <c r="W1203" s="27"/>
      <c r="AA1203" s="26">
        <v>71107</v>
      </c>
      <c r="AD1203" s="47"/>
      <c r="AG1203" s="28" t="s">
        <v>1282</v>
      </c>
    </row>
    <row r="1204" spans="1:33" x14ac:dyDescent="0.25">
      <c r="A1204" s="10">
        <f t="shared" ref="A1204:B1219" si="63">A1203+1</f>
        <v>1203</v>
      </c>
      <c r="B1204" s="10">
        <f t="shared" si="63"/>
        <v>2202</v>
      </c>
      <c r="F1204" s="26"/>
      <c r="G1204" s="26"/>
      <c r="H1204" s="26"/>
      <c r="I1204" s="26"/>
      <c r="J1204" s="26"/>
      <c r="K1204" s="26"/>
      <c r="L1204" s="10" t="s">
        <v>58</v>
      </c>
      <c r="M1204" s="26" t="s">
        <v>318</v>
      </c>
      <c r="N1204" s="26"/>
      <c r="P1204" s="26" t="s">
        <v>574</v>
      </c>
      <c r="Q1204" s="26" t="s">
        <v>1046</v>
      </c>
      <c r="U1204" s="26" t="s">
        <v>624</v>
      </c>
      <c r="W1204" s="27"/>
      <c r="AA1204" s="26">
        <v>71107</v>
      </c>
      <c r="AD1204" s="47"/>
      <c r="AG1204" s="28" t="s">
        <v>1283</v>
      </c>
    </row>
    <row r="1205" spans="1:33" x14ac:dyDescent="0.25">
      <c r="A1205" s="10">
        <f t="shared" si="63"/>
        <v>1204</v>
      </c>
      <c r="B1205" s="10">
        <f t="shared" si="63"/>
        <v>2203</v>
      </c>
      <c r="F1205" s="26"/>
      <c r="G1205" s="26"/>
      <c r="H1205" s="26"/>
      <c r="I1205" s="26"/>
      <c r="J1205" s="26"/>
      <c r="K1205" s="26"/>
      <c r="L1205" s="10" t="s">
        <v>58</v>
      </c>
      <c r="M1205" s="26" t="s">
        <v>318</v>
      </c>
      <c r="N1205" s="26"/>
      <c r="P1205" s="26" t="s">
        <v>574</v>
      </c>
      <c r="Q1205" s="26" t="s">
        <v>1042</v>
      </c>
      <c r="U1205" s="26" t="s">
        <v>492</v>
      </c>
      <c r="W1205" s="27"/>
      <c r="AA1205" s="26">
        <v>71107</v>
      </c>
      <c r="AD1205" s="47"/>
      <c r="AG1205" s="28" t="s">
        <v>1284</v>
      </c>
    </row>
    <row r="1206" spans="1:33" x14ac:dyDescent="0.25">
      <c r="A1206" s="10">
        <f t="shared" si="63"/>
        <v>1205</v>
      </c>
      <c r="B1206" s="10">
        <f t="shared" si="63"/>
        <v>2204</v>
      </c>
      <c r="F1206" s="26"/>
      <c r="G1206" s="26"/>
      <c r="H1206" s="26"/>
      <c r="I1206" s="26"/>
      <c r="J1206" s="26"/>
      <c r="K1206" s="26"/>
      <c r="L1206" s="10" t="s">
        <v>58</v>
      </c>
      <c r="M1206" s="26" t="s">
        <v>318</v>
      </c>
      <c r="N1206" s="26"/>
      <c r="P1206" s="26" t="s">
        <v>574</v>
      </c>
      <c r="Q1206" s="26" t="s">
        <v>1044</v>
      </c>
      <c r="U1206" s="26" t="s">
        <v>492</v>
      </c>
      <c r="W1206" s="27"/>
      <c r="AA1206" s="26">
        <v>71107</v>
      </c>
      <c r="AD1206" s="47"/>
      <c r="AG1206" s="28" t="s">
        <v>1285</v>
      </c>
    </row>
    <row r="1207" spans="1:33" x14ac:dyDescent="0.25">
      <c r="A1207" s="10">
        <f t="shared" si="63"/>
        <v>1206</v>
      </c>
      <c r="B1207" s="10">
        <f t="shared" si="63"/>
        <v>2205</v>
      </c>
      <c r="F1207" s="26"/>
      <c r="G1207" s="26"/>
      <c r="H1207" s="26"/>
      <c r="I1207" s="26"/>
      <c r="J1207" s="26"/>
      <c r="K1207" s="26"/>
      <c r="L1207" s="10" t="s">
        <v>58</v>
      </c>
      <c r="M1207" s="26" t="s">
        <v>318</v>
      </c>
      <c r="N1207" s="26"/>
      <c r="P1207" s="26" t="s">
        <v>574</v>
      </c>
      <c r="Q1207" s="26" t="s">
        <v>1046</v>
      </c>
      <c r="U1207" s="26" t="s">
        <v>492</v>
      </c>
      <c r="W1207" s="27"/>
      <c r="AA1207" s="26">
        <v>71107</v>
      </c>
      <c r="AD1207" s="47"/>
      <c r="AG1207" s="28" t="s">
        <v>1286</v>
      </c>
    </row>
    <row r="1208" spans="1:33" x14ac:dyDescent="0.25">
      <c r="A1208" s="10">
        <f t="shared" si="63"/>
        <v>1207</v>
      </c>
      <c r="B1208" s="10">
        <f t="shared" si="63"/>
        <v>2206</v>
      </c>
      <c r="F1208" s="26"/>
      <c r="G1208" s="26"/>
      <c r="H1208" s="26"/>
      <c r="I1208" s="26"/>
      <c r="J1208" s="26"/>
      <c r="K1208" s="26"/>
      <c r="L1208" s="10" t="s">
        <v>58</v>
      </c>
      <c r="M1208" s="26" t="s">
        <v>318</v>
      </c>
      <c r="N1208" s="26"/>
      <c r="P1208" s="26" t="s">
        <v>574</v>
      </c>
      <c r="Q1208" s="26" t="s">
        <v>1042</v>
      </c>
      <c r="U1208" s="26" t="s">
        <v>496</v>
      </c>
      <c r="W1208" s="27"/>
      <c r="AA1208" s="26">
        <v>71108</v>
      </c>
      <c r="AD1208" s="47"/>
      <c r="AG1208" s="28" t="s">
        <v>1287</v>
      </c>
    </row>
    <row r="1209" spans="1:33" x14ac:dyDescent="0.25">
      <c r="A1209" s="10">
        <f t="shared" si="63"/>
        <v>1208</v>
      </c>
      <c r="B1209" s="10">
        <f t="shared" si="63"/>
        <v>2207</v>
      </c>
      <c r="F1209" s="26"/>
      <c r="G1209" s="26"/>
      <c r="H1209" s="26"/>
      <c r="I1209" s="26"/>
      <c r="J1209" s="26"/>
      <c r="K1209" s="26"/>
      <c r="L1209" s="10" t="s">
        <v>58</v>
      </c>
      <c r="M1209" s="26" t="s">
        <v>318</v>
      </c>
      <c r="N1209" s="26"/>
      <c r="P1209" s="26" t="s">
        <v>574</v>
      </c>
      <c r="Q1209" s="26" t="s">
        <v>1044</v>
      </c>
      <c r="U1209" s="26" t="s">
        <v>496</v>
      </c>
      <c r="W1209" s="27"/>
      <c r="AA1209" s="26">
        <v>71108</v>
      </c>
      <c r="AD1209" s="47"/>
      <c r="AG1209" s="28" t="s">
        <v>1288</v>
      </c>
    </row>
    <row r="1210" spans="1:33" x14ac:dyDescent="0.25">
      <c r="A1210" s="10">
        <f t="shared" si="63"/>
        <v>1209</v>
      </c>
      <c r="B1210" s="10">
        <f t="shared" si="63"/>
        <v>2208</v>
      </c>
      <c r="F1210" s="26"/>
      <c r="G1210" s="26"/>
      <c r="H1210" s="26"/>
      <c r="I1210" s="26"/>
      <c r="J1210" s="26"/>
      <c r="K1210" s="26"/>
      <c r="L1210" s="10" t="s">
        <v>58</v>
      </c>
      <c r="M1210" s="26" t="s">
        <v>318</v>
      </c>
      <c r="N1210" s="26"/>
      <c r="P1210" s="26" t="s">
        <v>574</v>
      </c>
      <c r="Q1210" s="26" t="s">
        <v>1046</v>
      </c>
      <c r="U1210" s="26" t="s">
        <v>496</v>
      </c>
      <c r="W1210" s="27"/>
      <c r="AA1210" s="26">
        <v>71108</v>
      </c>
      <c r="AD1210" s="47"/>
      <c r="AG1210" s="28" t="s">
        <v>1289</v>
      </c>
    </row>
    <row r="1211" spans="1:33" x14ac:dyDescent="0.25">
      <c r="A1211" s="10">
        <f t="shared" si="63"/>
        <v>1210</v>
      </c>
      <c r="B1211" s="10">
        <f t="shared" si="63"/>
        <v>2209</v>
      </c>
      <c r="F1211" s="26"/>
      <c r="G1211" s="26"/>
      <c r="H1211" s="26"/>
      <c r="I1211" s="26"/>
      <c r="J1211" s="26"/>
      <c r="K1211" s="26"/>
      <c r="L1211" s="10" t="s">
        <v>58</v>
      </c>
      <c r="M1211" s="26" t="s">
        <v>318</v>
      </c>
      <c r="N1211" s="26"/>
      <c r="P1211" s="26" t="s">
        <v>574</v>
      </c>
      <c r="Q1211" s="26" t="s">
        <v>1042</v>
      </c>
      <c r="U1211" s="26" t="s">
        <v>500</v>
      </c>
      <c r="W1211" s="27"/>
      <c r="AA1211" s="26">
        <v>71109</v>
      </c>
      <c r="AD1211" s="47"/>
      <c r="AG1211" s="28" t="s">
        <v>1290</v>
      </c>
    </row>
    <row r="1212" spans="1:33" x14ac:dyDescent="0.25">
      <c r="A1212" s="10">
        <f t="shared" si="63"/>
        <v>1211</v>
      </c>
      <c r="B1212" s="10">
        <f t="shared" si="63"/>
        <v>2210</v>
      </c>
      <c r="F1212" s="26"/>
      <c r="G1212" s="26"/>
      <c r="H1212" s="26"/>
      <c r="I1212" s="26"/>
      <c r="J1212" s="26"/>
      <c r="K1212" s="26"/>
      <c r="L1212" s="10" t="s">
        <v>58</v>
      </c>
      <c r="M1212" s="26" t="s">
        <v>318</v>
      </c>
      <c r="N1212" s="26"/>
      <c r="P1212" s="26" t="s">
        <v>574</v>
      </c>
      <c r="Q1212" s="26" t="s">
        <v>1044</v>
      </c>
      <c r="U1212" s="26" t="s">
        <v>500</v>
      </c>
      <c r="W1212" s="27"/>
      <c r="AA1212" s="26">
        <v>71109</v>
      </c>
      <c r="AD1212" s="47"/>
      <c r="AG1212" s="28" t="s">
        <v>1291</v>
      </c>
    </row>
    <row r="1213" spans="1:33" x14ac:dyDescent="0.25">
      <c r="A1213" s="10">
        <f t="shared" si="63"/>
        <v>1212</v>
      </c>
      <c r="B1213" s="10">
        <f t="shared" si="63"/>
        <v>2211</v>
      </c>
      <c r="F1213" s="26"/>
      <c r="G1213" s="26"/>
      <c r="H1213" s="26"/>
      <c r="I1213" s="26"/>
      <c r="J1213" s="26"/>
      <c r="K1213" s="26"/>
      <c r="L1213" s="10" t="s">
        <v>58</v>
      </c>
      <c r="M1213" s="26" t="s">
        <v>318</v>
      </c>
      <c r="N1213" s="26"/>
      <c r="P1213" s="26" t="s">
        <v>574</v>
      </c>
      <c r="Q1213" s="26" t="s">
        <v>1046</v>
      </c>
      <c r="U1213" s="26" t="s">
        <v>500</v>
      </c>
      <c r="W1213" s="27"/>
      <c r="AA1213" s="26">
        <v>71109</v>
      </c>
      <c r="AD1213" s="47"/>
      <c r="AG1213" s="28" t="s">
        <v>1292</v>
      </c>
    </row>
    <row r="1214" spans="1:33" x14ac:dyDescent="0.25">
      <c r="A1214" s="10">
        <f t="shared" si="63"/>
        <v>1213</v>
      </c>
      <c r="B1214" s="10">
        <f t="shared" si="63"/>
        <v>2212</v>
      </c>
      <c r="F1214" s="26"/>
      <c r="G1214" s="26"/>
      <c r="H1214" s="26"/>
      <c r="I1214" s="26"/>
      <c r="J1214" s="26"/>
      <c r="K1214" s="26"/>
      <c r="L1214" s="10" t="s">
        <v>58</v>
      </c>
      <c r="M1214" s="26" t="s">
        <v>318</v>
      </c>
      <c r="N1214" s="26"/>
      <c r="P1214" s="26" t="s">
        <v>637</v>
      </c>
      <c r="Q1214" s="26" t="s">
        <v>1042</v>
      </c>
      <c r="U1214" s="26" t="s">
        <v>439</v>
      </c>
      <c r="W1214" s="27"/>
      <c r="AA1214" s="26">
        <v>71002</v>
      </c>
      <c r="AD1214" s="47"/>
      <c r="AG1214" s="28" t="s">
        <v>1293</v>
      </c>
    </row>
    <row r="1215" spans="1:33" x14ac:dyDescent="0.25">
      <c r="A1215" s="10">
        <f t="shared" si="63"/>
        <v>1214</v>
      </c>
      <c r="B1215" s="10">
        <f t="shared" si="63"/>
        <v>2213</v>
      </c>
      <c r="F1215" s="26"/>
      <c r="G1215" s="26"/>
      <c r="H1215" s="26"/>
      <c r="I1215" s="26"/>
      <c r="J1215" s="26"/>
      <c r="K1215" s="26"/>
      <c r="L1215" s="10" t="s">
        <v>58</v>
      </c>
      <c r="M1215" s="26" t="s">
        <v>318</v>
      </c>
      <c r="N1215" s="26"/>
      <c r="P1215" s="26" t="s">
        <v>637</v>
      </c>
      <c r="Q1215" s="26" t="s">
        <v>1044</v>
      </c>
      <c r="U1215" s="26" t="s">
        <v>439</v>
      </c>
      <c r="W1215" s="27"/>
      <c r="AA1215" s="26">
        <v>71002</v>
      </c>
      <c r="AD1215" s="47"/>
      <c r="AG1215" s="28" t="s">
        <v>1294</v>
      </c>
    </row>
    <row r="1216" spans="1:33" x14ac:dyDescent="0.25">
      <c r="A1216" s="10">
        <f t="shared" si="63"/>
        <v>1215</v>
      </c>
      <c r="B1216" s="10">
        <f t="shared" si="63"/>
        <v>2214</v>
      </c>
      <c r="F1216" s="26"/>
      <c r="G1216" s="26"/>
      <c r="H1216" s="26"/>
      <c r="I1216" s="26"/>
      <c r="J1216" s="26"/>
      <c r="K1216" s="26"/>
      <c r="L1216" s="10" t="s">
        <v>58</v>
      </c>
      <c r="M1216" s="26" t="s">
        <v>318</v>
      </c>
      <c r="N1216" s="26"/>
      <c r="P1216" s="26" t="s">
        <v>637</v>
      </c>
      <c r="Q1216" s="26" t="s">
        <v>1046</v>
      </c>
      <c r="U1216" s="26" t="s">
        <v>439</v>
      </c>
      <c r="W1216" s="27"/>
      <c r="AA1216" s="26">
        <v>71002</v>
      </c>
      <c r="AD1216" s="47"/>
      <c r="AG1216" s="28" t="s">
        <v>1295</v>
      </c>
    </row>
    <row r="1217" spans="1:33" x14ac:dyDescent="0.25">
      <c r="A1217" s="10">
        <f t="shared" si="63"/>
        <v>1216</v>
      </c>
      <c r="B1217" s="10">
        <f t="shared" si="63"/>
        <v>2215</v>
      </c>
      <c r="F1217" s="26"/>
      <c r="G1217" s="26"/>
      <c r="H1217" s="26"/>
      <c r="I1217" s="26"/>
      <c r="J1217" s="26"/>
      <c r="K1217" s="26"/>
      <c r="L1217" s="10" t="s">
        <v>58</v>
      </c>
      <c r="M1217" s="26" t="s">
        <v>318</v>
      </c>
      <c r="N1217" s="26"/>
      <c r="P1217" s="26" t="s">
        <v>637</v>
      </c>
      <c r="Q1217" s="26" t="s">
        <v>1042</v>
      </c>
      <c r="U1217" s="26" t="s">
        <v>641</v>
      </c>
      <c r="W1217" s="27"/>
      <c r="AA1217" s="26">
        <v>71002</v>
      </c>
      <c r="AD1217" s="47"/>
      <c r="AG1217" s="28" t="s">
        <v>1296</v>
      </c>
    </row>
    <row r="1218" spans="1:33" x14ac:dyDescent="0.25">
      <c r="A1218" s="10">
        <f t="shared" si="63"/>
        <v>1217</v>
      </c>
      <c r="B1218" s="10">
        <f t="shared" si="63"/>
        <v>2216</v>
      </c>
      <c r="F1218" s="26"/>
      <c r="G1218" s="26"/>
      <c r="H1218" s="26"/>
      <c r="I1218" s="26"/>
      <c r="J1218" s="26"/>
      <c r="K1218" s="26"/>
      <c r="L1218" s="10" t="s">
        <v>58</v>
      </c>
      <c r="M1218" s="26" t="s">
        <v>318</v>
      </c>
      <c r="N1218" s="26"/>
      <c r="P1218" s="26" t="s">
        <v>637</v>
      </c>
      <c r="Q1218" s="26" t="s">
        <v>1044</v>
      </c>
      <c r="U1218" s="26" t="s">
        <v>641</v>
      </c>
      <c r="W1218" s="27"/>
      <c r="AA1218" s="26">
        <v>71002</v>
      </c>
      <c r="AD1218" s="47"/>
      <c r="AG1218" s="28" t="s">
        <v>1297</v>
      </c>
    </row>
    <row r="1219" spans="1:33" x14ac:dyDescent="0.25">
      <c r="A1219" s="10">
        <f t="shared" si="63"/>
        <v>1218</v>
      </c>
      <c r="B1219" s="10">
        <f t="shared" si="63"/>
        <v>2217</v>
      </c>
      <c r="F1219" s="26"/>
      <c r="G1219" s="26"/>
      <c r="H1219" s="26"/>
      <c r="I1219" s="26"/>
      <c r="J1219" s="26"/>
      <c r="K1219" s="26"/>
      <c r="L1219" s="10" t="s">
        <v>58</v>
      </c>
      <c r="M1219" s="26" t="s">
        <v>318</v>
      </c>
      <c r="N1219" s="26"/>
      <c r="P1219" s="26" t="s">
        <v>637</v>
      </c>
      <c r="Q1219" s="26" t="s">
        <v>1046</v>
      </c>
      <c r="U1219" s="26" t="s">
        <v>641</v>
      </c>
      <c r="W1219" s="27"/>
      <c r="AA1219" s="26">
        <v>71002</v>
      </c>
      <c r="AD1219" s="47"/>
      <c r="AG1219" s="28" t="s">
        <v>1298</v>
      </c>
    </row>
    <row r="1220" spans="1:33" x14ac:dyDescent="0.25">
      <c r="A1220" s="10">
        <f t="shared" ref="A1220:B1235" si="64">A1219+1</f>
        <v>1219</v>
      </c>
      <c r="B1220" s="10">
        <f t="shared" si="64"/>
        <v>2218</v>
      </c>
      <c r="F1220" s="26"/>
      <c r="G1220" s="26"/>
      <c r="H1220" s="26"/>
      <c r="I1220" s="26"/>
      <c r="J1220" s="26"/>
      <c r="K1220" s="26"/>
      <c r="L1220" s="10" t="s">
        <v>58</v>
      </c>
      <c r="M1220" s="26" t="s">
        <v>318</v>
      </c>
      <c r="N1220" s="26"/>
      <c r="P1220" s="26" t="s">
        <v>637</v>
      </c>
      <c r="Q1220" s="26" t="s">
        <v>1042</v>
      </c>
      <c r="U1220" s="26" t="s">
        <v>645</v>
      </c>
      <c r="W1220" s="27"/>
      <c r="AA1220" s="26">
        <v>71002</v>
      </c>
      <c r="AD1220" s="47"/>
      <c r="AG1220" s="28" t="s">
        <v>1299</v>
      </c>
    </row>
    <row r="1221" spans="1:33" x14ac:dyDescent="0.25">
      <c r="A1221" s="10">
        <f t="shared" si="64"/>
        <v>1220</v>
      </c>
      <c r="B1221" s="10">
        <f t="shared" si="64"/>
        <v>2219</v>
      </c>
      <c r="F1221" s="26"/>
      <c r="G1221" s="26"/>
      <c r="H1221" s="26"/>
      <c r="I1221" s="26"/>
      <c r="J1221" s="26"/>
      <c r="K1221" s="26"/>
      <c r="L1221" s="10" t="s">
        <v>58</v>
      </c>
      <c r="M1221" s="26" t="s">
        <v>318</v>
      </c>
      <c r="N1221" s="26"/>
      <c r="P1221" s="26" t="s">
        <v>637</v>
      </c>
      <c r="Q1221" s="26" t="s">
        <v>1044</v>
      </c>
      <c r="U1221" s="26" t="s">
        <v>645</v>
      </c>
      <c r="W1221" s="27"/>
      <c r="AA1221" s="26">
        <v>71002</v>
      </c>
      <c r="AD1221" s="47"/>
      <c r="AG1221" s="28" t="s">
        <v>1300</v>
      </c>
    </row>
    <row r="1222" spans="1:33" x14ac:dyDescent="0.25">
      <c r="A1222" s="10">
        <f t="shared" si="64"/>
        <v>1221</v>
      </c>
      <c r="B1222" s="10">
        <f t="shared" si="64"/>
        <v>2220</v>
      </c>
      <c r="F1222" s="26"/>
      <c r="G1222" s="26"/>
      <c r="H1222" s="26"/>
      <c r="I1222" s="26"/>
      <c r="J1222" s="26"/>
      <c r="K1222" s="26"/>
      <c r="L1222" s="10" t="s">
        <v>58</v>
      </c>
      <c r="M1222" s="26" t="s">
        <v>318</v>
      </c>
      <c r="N1222" s="26"/>
      <c r="P1222" s="26" t="s">
        <v>637</v>
      </c>
      <c r="Q1222" s="26" t="s">
        <v>1046</v>
      </c>
      <c r="U1222" s="26" t="s">
        <v>645</v>
      </c>
      <c r="W1222" s="27"/>
      <c r="AA1222" s="26">
        <v>71002</v>
      </c>
      <c r="AD1222" s="47"/>
      <c r="AG1222" s="28" t="s">
        <v>1301</v>
      </c>
    </row>
    <row r="1223" spans="1:33" x14ac:dyDescent="0.25">
      <c r="A1223" s="10">
        <f t="shared" si="64"/>
        <v>1222</v>
      </c>
      <c r="B1223" s="10">
        <f t="shared" si="64"/>
        <v>2221</v>
      </c>
      <c r="F1223" s="26"/>
      <c r="G1223" s="26"/>
      <c r="H1223" s="26"/>
      <c r="I1223" s="26"/>
      <c r="J1223" s="26"/>
      <c r="K1223" s="26"/>
      <c r="L1223" s="10" t="s">
        <v>58</v>
      </c>
      <c r="M1223" s="26" t="s">
        <v>318</v>
      </c>
      <c r="N1223" s="26"/>
      <c r="P1223" s="26" t="s">
        <v>637</v>
      </c>
      <c r="Q1223" s="26" t="s">
        <v>1042</v>
      </c>
      <c r="U1223" s="26" t="s">
        <v>649</v>
      </c>
      <c r="W1223" s="27"/>
      <c r="AA1223" s="26">
        <v>71004</v>
      </c>
      <c r="AD1223" s="47"/>
      <c r="AG1223" s="28" t="s">
        <v>1302</v>
      </c>
    </row>
    <row r="1224" spans="1:33" x14ac:dyDescent="0.25">
      <c r="A1224" s="10">
        <f t="shared" si="64"/>
        <v>1223</v>
      </c>
      <c r="B1224" s="10">
        <f t="shared" si="64"/>
        <v>2222</v>
      </c>
      <c r="F1224" s="26"/>
      <c r="G1224" s="26"/>
      <c r="H1224" s="26"/>
      <c r="I1224" s="26"/>
      <c r="J1224" s="26"/>
      <c r="K1224" s="26"/>
      <c r="L1224" s="10" t="s">
        <v>58</v>
      </c>
      <c r="M1224" s="26" t="s">
        <v>318</v>
      </c>
      <c r="N1224" s="26"/>
      <c r="P1224" s="26" t="s">
        <v>637</v>
      </c>
      <c r="Q1224" s="26" t="s">
        <v>1044</v>
      </c>
      <c r="U1224" s="26" t="s">
        <v>649</v>
      </c>
      <c r="W1224" s="27"/>
      <c r="AA1224" s="26">
        <v>71004</v>
      </c>
      <c r="AD1224" s="47"/>
      <c r="AG1224" s="28" t="s">
        <v>1303</v>
      </c>
    </row>
    <row r="1225" spans="1:33" x14ac:dyDescent="0.25">
      <c r="A1225" s="10">
        <f t="shared" si="64"/>
        <v>1224</v>
      </c>
      <c r="B1225" s="10">
        <f t="shared" si="64"/>
        <v>2223</v>
      </c>
      <c r="F1225" s="26"/>
      <c r="G1225" s="26"/>
      <c r="H1225" s="26"/>
      <c r="I1225" s="26"/>
      <c r="J1225" s="26"/>
      <c r="K1225" s="26"/>
      <c r="L1225" s="10" t="s">
        <v>58</v>
      </c>
      <c r="M1225" s="26" t="s">
        <v>318</v>
      </c>
      <c r="N1225" s="26"/>
      <c r="P1225" s="26" t="s">
        <v>637</v>
      </c>
      <c r="Q1225" s="26" t="s">
        <v>1046</v>
      </c>
      <c r="U1225" s="26" t="s">
        <v>649</v>
      </c>
      <c r="W1225" s="27"/>
      <c r="AA1225" s="26">
        <v>71004</v>
      </c>
      <c r="AD1225" s="47"/>
      <c r="AG1225" s="28" t="s">
        <v>1304</v>
      </c>
    </row>
    <row r="1226" spans="1:33" x14ac:dyDescent="0.25">
      <c r="A1226" s="10">
        <f t="shared" si="64"/>
        <v>1225</v>
      </c>
      <c r="B1226" s="10">
        <f t="shared" si="64"/>
        <v>2224</v>
      </c>
      <c r="F1226" s="26"/>
      <c r="G1226" s="26"/>
      <c r="H1226" s="26"/>
      <c r="I1226" s="26"/>
      <c r="J1226" s="26"/>
      <c r="K1226" s="26"/>
      <c r="L1226" s="10" t="s">
        <v>58</v>
      </c>
      <c r="M1226" s="26" t="s">
        <v>318</v>
      </c>
      <c r="N1226" s="26"/>
      <c r="P1226" s="26" t="s">
        <v>637</v>
      </c>
      <c r="Q1226" s="26" t="s">
        <v>1042</v>
      </c>
      <c r="U1226" s="26" t="s">
        <v>653</v>
      </c>
      <c r="W1226" s="27"/>
      <c r="AA1226" s="26">
        <v>71005</v>
      </c>
      <c r="AD1226" s="47"/>
      <c r="AG1226" s="28" t="s">
        <v>1305</v>
      </c>
    </row>
    <row r="1227" spans="1:33" x14ac:dyDescent="0.25">
      <c r="A1227" s="10">
        <f t="shared" si="64"/>
        <v>1226</v>
      </c>
      <c r="B1227" s="10">
        <f t="shared" si="64"/>
        <v>2225</v>
      </c>
      <c r="F1227" s="26"/>
      <c r="G1227" s="26"/>
      <c r="H1227" s="26"/>
      <c r="I1227" s="26"/>
      <c r="J1227" s="26"/>
      <c r="K1227" s="26"/>
      <c r="L1227" s="10" t="s">
        <v>58</v>
      </c>
      <c r="M1227" s="26" t="s">
        <v>318</v>
      </c>
      <c r="N1227" s="26"/>
      <c r="P1227" s="26" t="s">
        <v>637</v>
      </c>
      <c r="Q1227" s="26" t="s">
        <v>1044</v>
      </c>
      <c r="U1227" s="26" t="s">
        <v>653</v>
      </c>
      <c r="W1227" s="27"/>
      <c r="AA1227" s="26">
        <v>71005</v>
      </c>
      <c r="AD1227" s="47"/>
      <c r="AG1227" s="28" t="s">
        <v>1306</v>
      </c>
    </row>
    <row r="1228" spans="1:33" x14ac:dyDescent="0.25">
      <c r="A1228" s="10">
        <f t="shared" si="64"/>
        <v>1227</v>
      </c>
      <c r="B1228" s="10">
        <f t="shared" si="64"/>
        <v>2226</v>
      </c>
      <c r="F1228" s="26"/>
      <c r="G1228" s="26"/>
      <c r="H1228" s="26"/>
      <c r="I1228" s="26"/>
      <c r="J1228" s="26"/>
      <c r="K1228" s="26"/>
      <c r="L1228" s="10" t="s">
        <v>58</v>
      </c>
      <c r="M1228" s="26" t="s">
        <v>318</v>
      </c>
      <c r="N1228" s="26"/>
      <c r="P1228" s="26" t="s">
        <v>637</v>
      </c>
      <c r="Q1228" s="26" t="s">
        <v>1046</v>
      </c>
      <c r="U1228" s="26" t="s">
        <v>653</v>
      </c>
      <c r="W1228" s="27"/>
      <c r="AA1228" s="26">
        <v>71005</v>
      </c>
      <c r="AD1228" s="47"/>
      <c r="AG1228" s="28" t="s">
        <v>1307</v>
      </c>
    </row>
    <row r="1229" spans="1:33" x14ac:dyDescent="0.25">
      <c r="A1229" s="10">
        <f t="shared" si="64"/>
        <v>1228</v>
      </c>
      <c r="B1229" s="10">
        <f t="shared" si="64"/>
        <v>2227</v>
      </c>
      <c r="F1229" s="26"/>
      <c r="G1229" s="26"/>
      <c r="H1229" s="26"/>
      <c r="I1229" s="26"/>
      <c r="J1229" s="26"/>
      <c r="K1229" s="26"/>
      <c r="L1229" s="10" t="s">
        <v>58</v>
      </c>
      <c r="M1229" s="26" t="s">
        <v>318</v>
      </c>
      <c r="N1229" s="26"/>
      <c r="P1229" s="26" t="s">
        <v>637</v>
      </c>
      <c r="Q1229" s="26" t="s">
        <v>1042</v>
      </c>
      <c r="U1229" s="26" t="s">
        <v>657</v>
      </c>
      <c r="W1229" s="27"/>
      <c r="AA1229" s="26">
        <v>71007</v>
      </c>
      <c r="AD1229" s="47"/>
      <c r="AG1229" s="28" t="s">
        <v>1308</v>
      </c>
    </row>
    <row r="1230" spans="1:33" x14ac:dyDescent="0.25">
      <c r="A1230" s="10">
        <f t="shared" si="64"/>
        <v>1229</v>
      </c>
      <c r="B1230" s="10">
        <f t="shared" si="64"/>
        <v>2228</v>
      </c>
      <c r="F1230" s="26"/>
      <c r="G1230" s="26"/>
      <c r="H1230" s="26"/>
      <c r="I1230" s="26"/>
      <c r="J1230" s="26"/>
      <c r="K1230" s="26"/>
      <c r="L1230" s="10" t="s">
        <v>58</v>
      </c>
      <c r="M1230" s="26" t="s">
        <v>318</v>
      </c>
      <c r="N1230" s="26"/>
      <c r="P1230" s="26" t="s">
        <v>637</v>
      </c>
      <c r="Q1230" s="26" t="s">
        <v>1044</v>
      </c>
      <c r="U1230" s="26" t="s">
        <v>657</v>
      </c>
      <c r="W1230" s="27"/>
      <c r="AA1230" s="26">
        <v>71007</v>
      </c>
      <c r="AD1230" s="47"/>
      <c r="AG1230" s="28" t="s">
        <v>1309</v>
      </c>
    </row>
    <row r="1231" spans="1:33" x14ac:dyDescent="0.25">
      <c r="A1231" s="10">
        <f t="shared" si="64"/>
        <v>1230</v>
      </c>
      <c r="B1231" s="10">
        <f t="shared" si="64"/>
        <v>2229</v>
      </c>
      <c r="F1231" s="26"/>
      <c r="G1231" s="26"/>
      <c r="H1231" s="26"/>
      <c r="I1231" s="26"/>
      <c r="J1231" s="26"/>
      <c r="K1231" s="26"/>
      <c r="L1231" s="10" t="s">
        <v>58</v>
      </c>
      <c r="M1231" s="26" t="s">
        <v>318</v>
      </c>
      <c r="N1231" s="26"/>
      <c r="P1231" s="26" t="s">
        <v>637</v>
      </c>
      <c r="Q1231" s="26" t="s">
        <v>1046</v>
      </c>
      <c r="U1231" s="26" t="s">
        <v>657</v>
      </c>
      <c r="W1231" s="27"/>
      <c r="AA1231" s="26">
        <v>71007</v>
      </c>
      <c r="AD1231" s="47"/>
      <c r="AG1231" s="28" t="s">
        <v>1310</v>
      </c>
    </row>
    <row r="1232" spans="1:33" x14ac:dyDescent="0.25">
      <c r="A1232" s="10">
        <f t="shared" si="64"/>
        <v>1231</v>
      </c>
      <c r="B1232" s="10">
        <f t="shared" si="64"/>
        <v>2230</v>
      </c>
      <c r="F1232" s="26"/>
      <c r="G1232" s="26"/>
      <c r="H1232" s="26"/>
      <c r="I1232" s="26"/>
      <c r="J1232" s="26"/>
      <c r="K1232" s="26"/>
      <c r="L1232" s="10" t="s">
        <v>58</v>
      </c>
      <c r="M1232" s="26" t="s">
        <v>318</v>
      </c>
      <c r="N1232" s="26"/>
      <c r="P1232" s="26" t="s">
        <v>637</v>
      </c>
      <c r="Q1232" s="26" t="s">
        <v>1042</v>
      </c>
      <c r="U1232" s="26" t="s">
        <v>661</v>
      </c>
      <c r="W1232" s="27"/>
      <c r="AA1232" s="26">
        <v>71008</v>
      </c>
      <c r="AD1232" s="47"/>
      <c r="AG1232" s="28" t="s">
        <v>1311</v>
      </c>
    </row>
    <row r="1233" spans="1:33" x14ac:dyDescent="0.25">
      <c r="A1233" s="10">
        <f t="shared" si="64"/>
        <v>1232</v>
      </c>
      <c r="B1233" s="10">
        <f t="shared" si="64"/>
        <v>2231</v>
      </c>
      <c r="F1233" s="26"/>
      <c r="G1233" s="26"/>
      <c r="H1233" s="26"/>
      <c r="I1233" s="26"/>
      <c r="J1233" s="26"/>
      <c r="K1233" s="26"/>
      <c r="L1233" s="10" t="s">
        <v>58</v>
      </c>
      <c r="M1233" s="26" t="s">
        <v>318</v>
      </c>
      <c r="N1233" s="26"/>
      <c r="P1233" s="26" t="s">
        <v>637</v>
      </c>
      <c r="Q1233" s="26" t="s">
        <v>1044</v>
      </c>
      <c r="U1233" s="26" t="s">
        <v>661</v>
      </c>
      <c r="W1233" s="27"/>
      <c r="AA1233" s="26">
        <v>71008</v>
      </c>
      <c r="AD1233" s="47"/>
      <c r="AG1233" s="28" t="s">
        <v>1312</v>
      </c>
    </row>
    <row r="1234" spans="1:33" x14ac:dyDescent="0.25">
      <c r="A1234" s="10">
        <f t="shared" si="64"/>
        <v>1233</v>
      </c>
      <c r="B1234" s="10">
        <f t="shared" si="64"/>
        <v>2232</v>
      </c>
      <c r="F1234" s="26"/>
      <c r="G1234" s="26"/>
      <c r="H1234" s="26"/>
      <c r="I1234" s="26"/>
      <c r="J1234" s="26"/>
      <c r="K1234" s="26"/>
      <c r="L1234" s="10" t="s">
        <v>58</v>
      </c>
      <c r="M1234" s="26" t="s">
        <v>318</v>
      </c>
      <c r="N1234" s="26"/>
      <c r="P1234" s="26" t="s">
        <v>637</v>
      </c>
      <c r="Q1234" s="26" t="s">
        <v>1046</v>
      </c>
      <c r="U1234" s="26" t="s">
        <v>661</v>
      </c>
      <c r="W1234" s="27"/>
      <c r="AA1234" s="26">
        <v>71008</v>
      </c>
      <c r="AD1234" s="47"/>
      <c r="AG1234" s="28" t="s">
        <v>1313</v>
      </c>
    </row>
    <row r="1235" spans="1:33" x14ac:dyDescent="0.25">
      <c r="A1235" s="10">
        <f t="shared" si="64"/>
        <v>1234</v>
      </c>
      <c r="B1235" s="10">
        <f t="shared" si="64"/>
        <v>2233</v>
      </c>
      <c r="F1235" s="26"/>
      <c r="G1235" s="26"/>
      <c r="H1235" s="26"/>
      <c r="I1235" s="26"/>
      <c r="J1235" s="26"/>
      <c r="K1235" s="26"/>
      <c r="L1235" s="10" t="s">
        <v>58</v>
      </c>
      <c r="M1235" s="26" t="s">
        <v>318</v>
      </c>
      <c r="N1235" s="26"/>
      <c r="P1235" s="26" t="s">
        <v>637</v>
      </c>
      <c r="Q1235" s="26" t="s">
        <v>1042</v>
      </c>
      <c r="U1235" s="26" t="s">
        <v>665</v>
      </c>
      <c r="W1235" s="27"/>
      <c r="AA1235" s="26">
        <v>71009</v>
      </c>
      <c r="AD1235" s="47"/>
      <c r="AG1235" s="28" t="s">
        <v>1314</v>
      </c>
    </row>
    <row r="1236" spans="1:33" x14ac:dyDescent="0.25">
      <c r="A1236" s="10">
        <f t="shared" ref="A1236:B1251" si="65">A1235+1</f>
        <v>1235</v>
      </c>
      <c r="B1236" s="10">
        <f t="shared" si="65"/>
        <v>2234</v>
      </c>
      <c r="F1236" s="26"/>
      <c r="G1236" s="26"/>
      <c r="H1236" s="26"/>
      <c r="I1236" s="26"/>
      <c r="J1236" s="26"/>
      <c r="K1236" s="26"/>
      <c r="L1236" s="10" t="s">
        <v>58</v>
      </c>
      <c r="M1236" s="26" t="s">
        <v>318</v>
      </c>
      <c r="N1236" s="26"/>
      <c r="P1236" s="26" t="s">
        <v>637</v>
      </c>
      <c r="Q1236" s="26" t="s">
        <v>1044</v>
      </c>
      <c r="U1236" s="26" t="s">
        <v>665</v>
      </c>
      <c r="W1236" s="27"/>
      <c r="AA1236" s="26">
        <v>71009</v>
      </c>
      <c r="AD1236" s="47"/>
      <c r="AG1236" s="28" t="s">
        <v>1315</v>
      </c>
    </row>
    <row r="1237" spans="1:33" x14ac:dyDescent="0.25">
      <c r="A1237" s="10">
        <f t="shared" si="65"/>
        <v>1236</v>
      </c>
      <c r="B1237" s="10">
        <f t="shared" si="65"/>
        <v>2235</v>
      </c>
      <c r="F1237" s="26"/>
      <c r="G1237" s="26"/>
      <c r="H1237" s="26"/>
      <c r="I1237" s="26"/>
      <c r="J1237" s="26"/>
      <c r="K1237" s="26"/>
      <c r="L1237" s="10" t="s">
        <v>58</v>
      </c>
      <c r="M1237" s="26" t="s">
        <v>318</v>
      </c>
      <c r="N1237" s="26"/>
      <c r="P1237" s="26" t="s">
        <v>637</v>
      </c>
      <c r="Q1237" s="26" t="s">
        <v>1046</v>
      </c>
      <c r="U1237" s="26" t="s">
        <v>665</v>
      </c>
      <c r="W1237" s="27"/>
      <c r="AA1237" s="26">
        <v>71009</v>
      </c>
      <c r="AD1237" s="47"/>
      <c r="AG1237" s="28" t="s">
        <v>1316</v>
      </c>
    </row>
    <row r="1238" spans="1:33" x14ac:dyDescent="0.25">
      <c r="A1238" s="10">
        <f t="shared" si="65"/>
        <v>1237</v>
      </c>
      <c r="B1238" s="10">
        <f t="shared" si="65"/>
        <v>2236</v>
      </c>
      <c r="F1238" s="26"/>
      <c r="G1238" s="26"/>
      <c r="H1238" s="26"/>
      <c r="I1238" s="26"/>
      <c r="J1238" s="26"/>
      <c r="K1238" s="26"/>
      <c r="L1238" s="10" t="s">
        <v>58</v>
      </c>
      <c r="M1238" s="26" t="s">
        <v>318</v>
      </c>
      <c r="N1238" s="26"/>
      <c r="P1238" s="26" t="s">
        <v>669</v>
      </c>
      <c r="Q1238" s="26" t="s">
        <v>1042</v>
      </c>
      <c r="U1238" s="26" t="s">
        <v>439</v>
      </c>
      <c r="W1238" s="27"/>
      <c r="AA1238" s="26">
        <v>70902</v>
      </c>
      <c r="AD1238" s="47"/>
      <c r="AG1238" s="28" t="s">
        <v>1317</v>
      </c>
    </row>
    <row r="1239" spans="1:33" x14ac:dyDescent="0.25">
      <c r="A1239" s="10">
        <f t="shared" si="65"/>
        <v>1238</v>
      </c>
      <c r="B1239" s="10">
        <f t="shared" si="65"/>
        <v>2237</v>
      </c>
      <c r="F1239" s="26"/>
      <c r="G1239" s="26"/>
      <c r="H1239" s="26"/>
      <c r="I1239" s="26"/>
      <c r="J1239" s="26"/>
      <c r="K1239" s="26"/>
      <c r="L1239" s="10" t="s">
        <v>58</v>
      </c>
      <c r="M1239" s="26" t="s">
        <v>318</v>
      </c>
      <c r="N1239" s="26"/>
      <c r="P1239" s="26" t="s">
        <v>669</v>
      </c>
      <c r="Q1239" s="26" t="s">
        <v>1044</v>
      </c>
      <c r="U1239" s="26" t="s">
        <v>439</v>
      </c>
      <c r="W1239" s="27"/>
      <c r="AA1239" s="26">
        <v>70902</v>
      </c>
      <c r="AD1239" s="47"/>
      <c r="AG1239" s="28" t="s">
        <v>1318</v>
      </c>
    </row>
    <row r="1240" spans="1:33" x14ac:dyDescent="0.25">
      <c r="A1240" s="10">
        <f t="shared" si="65"/>
        <v>1239</v>
      </c>
      <c r="B1240" s="10">
        <f t="shared" si="65"/>
        <v>2238</v>
      </c>
      <c r="F1240" s="26"/>
      <c r="G1240" s="26"/>
      <c r="H1240" s="26"/>
      <c r="I1240" s="26"/>
      <c r="J1240" s="26"/>
      <c r="K1240" s="26"/>
      <c r="L1240" s="10" t="s">
        <v>58</v>
      </c>
      <c r="M1240" s="26" t="s">
        <v>318</v>
      </c>
      <c r="N1240" s="26"/>
      <c r="P1240" s="26" t="s">
        <v>669</v>
      </c>
      <c r="Q1240" s="26" t="s">
        <v>1046</v>
      </c>
      <c r="U1240" s="26" t="s">
        <v>439</v>
      </c>
      <c r="W1240" s="27"/>
      <c r="AA1240" s="26">
        <v>70902</v>
      </c>
      <c r="AD1240" s="47"/>
      <c r="AG1240" s="28" t="s">
        <v>1319</v>
      </c>
    </row>
    <row r="1241" spans="1:33" x14ac:dyDescent="0.25">
      <c r="A1241" s="10">
        <f t="shared" si="65"/>
        <v>1240</v>
      </c>
      <c r="B1241" s="10">
        <f t="shared" si="65"/>
        <v>2239</v>
      </c>
      <c r="F1241" s="26"/>
      <c r="G1241" s="26"/>
      <c r="H1241" s="26"/>
      <c r="I1241" s="26"/>
      <c r="J1241" s="26"/>
      <c r="K1241" s="26"/>
      <c r="L1241" s="10" t="s">
        <v>58</v>
      </c>
      <c r="M1241" s="26" t="s">
        <v>318</v>
      </c>
      <c r="N1241" s="26"/>
      <c r="P1241" s="26" t="s">
        <v>669</v>
      </c>
      <c r="Q1241" s="26" t="s">
        <v>1042</v>
      </c>
      <c r="U1241" s="26" t="s">
        <v>673</v>
      </c>
      <c r="W1241" s="27"/>
      <c r="AA1241" s="26">
        <v>70902</v>
      </c>
      <c r="AD1241" s="47"/>
      <c r="AG1241" s="28" t="s">
        <v>1320</v>
      </c>
    </row>
    <row r="1242" spans="1:33" x14ac:dyDescent="0.25">
      <c r="A1242" s="10">
        <f t="shared" si="65"/>
        <v>1241</v>
      </c>
      <c r="B1242" s="10">
        <f t="shared" si="65"/>
        <v>2240</v>
      </c>
      <c r="F1242" s="26"/>
      <c r="G1242" s="26"/>
      <c r="H1242" s="26"/>
      <c r="I1242" s="26"/>
      <c r="J1242" s="26"/>
      <c r="K1242" s="26"/>
      <c r="L1242" s="10" t="s">
        <v>58</v>
      </c>
      <c r="M1242" s="26" t="s">
        <v>318</v>
      </c>
      <c r="N1242" s="26"/>
      <c r="P1242" s="26" t="s">
        <v>669</v>
      </c>
      <c r="Q1242" s="26" t="s">
        <v>1044</v>
      </c>
      <c r="U1242" s="26" t="s">
        <v>673</v>
      </c>
      <c r="W1242" s="27"/>
      <c r="AA1242" s="26">
        <v>70902</v>
      </c>
      <c r="AD1242" s="47"/>
      <c r="AG1242" s="28" t="s">
        <v>1321</v>
      </c>
    </row>
    <row r="1243" spans="1:33" x14ac:dyDescent="0.25">
      <c r="A1243" s="10">
        <f t="shared" si="65"/>
        <v>1242</v>
      </c>
      <c r="B1243" s="10">
        <f t="shared" si="65"/>
        <v>2241</v>
      </c>
      <c r="F1243" s="26"/>
      <c r="G1243" s="26"/>
      <c r="H1243" s="26"/>
      <c r="I1243" s="26"/>
      <c r="J1243" s="26"/>
      <c r="K1243" s="26"/>
      <c r="L1243" s="10" t="s">
        <v>58</v>
      </c>
      <c r="M1243" s="26" t="s">
        <v>318</v>
      </c>
      <c r="N1243" s="26"/>
      <c r="P1243" s="26" t="s">
        <v>669</v>
      </c>
      <c r="Q1243" s="26" t="s">
        <v>1046</v>
      </c>
      <c r="U1243" s="26" t="s">
        <v>673</v>
      </c>
      <c r="W1243" s="27"/>
      <c r="AA1243" s="26">
        <v>70902</v>
      </c>
      <c r="AD1243" s="47"/>
      <c r="AG1243" s="28" t="s">
        <v>1322</v>
      </c>
    </row>
    <row r="1244" spans="1:33" x14ac:dyDescent="0.25">
      <c r="A1244" s="10">
        <f t="shared" si="65"/>
        <v>1243</v>
      </c>
      <c r="B1244" s="10">
        <f t="shared" si="65"/>
        <v>2242</v>
      </c>
      <c r="F1244" s="26"/>
      <c r="G1244" s="26"/>
      <c r="H1244" s="26"/>
      <c r="I1244" s="26"/>
      <c r="J1244" s="26"/>
      <c r="K1244" s="26"/>
      <c r="L1244" s="10" t="s">
        <v>58</v>
      </c>
      <c r="M1244" s="26" t="s">
        <v>318</v>
      </c>
      <c r="N1244" s="26"/>
      <c r="P1244" s="26" t="s">
        <v>669</v>
      </c>
      <c r="Q1244" s="26" t="s">
        <v>1042</v>
      </c>
      <c r="U1244" s="26" t="s">
        <v>443</v>
      </c>
      <c r="W1244" s="27"/>
      <c r="AA1244" s="26">
        <v>70902</v>
      </c>
      <c r="AD1244" s="47"/>
      <c r="AG1244" s="28" t="s">
        <v>1323</v>
      </c>
    </row>
    <row r="1245" spans="1:33" x14ac:dyDescent="0.25">
      <c r="A1245" s="10">
        <f t="shared" si="65"/>
        <v>1244</v>
      </c>
      <c r="B1245" s="10">
        <f t="shared" si="65"/>
        <v>2243</v>
      </c>
      <c r="F1245" s="26"/>
      <c r="G1245" s="26"/>
      <c r="H1245" s="26"/>
      <c r="I1245" s="26"/>
      <c r="J1245" s="26"/>
      <c r="K1245" s="26"/>
      <c r="L1245" s="10" t="s">
        <v>58</v>
      </c>
      <c r="M1245" s="26" t="s">
        <v>318</v>
      </c>
      <c r="N1245" s="26"/>
      <c r="P1245" s="26" t="s">
        <v>669</v>
      </c>
      <c r="Q1245" s="26" t="s">
        <v>1044</v>
      </c>
      <c r="U1245" s="26" t="s">
        <v>443</v>
      </c>
      <c r="W1245" s="27"/>
      <c r="AA1245" s="26">
        <v>70902</v>
      </c>
      <c r="AD1245" s="47"/>
      <c r="AG1245" s="28" t="s">
        <v>1324</v>
      </c>
    </row>
    <row r="1246" spans="1:33" x14ac:dyDescent="0.25">
      <c r="A1246" s="10">
        <f t="shared" si="65"/>
        <v>1245</v>
      </c>
      <c r="B1246" s="10">
        <f t="shared" si="65"/>
        <v>2244</v>
      </c>
      <c r="F1246" s="26"/>
      <c r="G1246" s="26"/>
      <c r="H1246" s="26"/>
      <c r="I1246" s="26"/>
      <c r="J1246" s="26"/>
      <c r="K1246" s="26"/>
      <c r="L1246" s="10" t="s">
        <v>58</v>
      </c>
      <c r="M1246" s="26" t="s">
        <v>318</v>
      </c>
      <c r="N1246" s="26"/>
      <c r="P1246" s="26" t="s">
        <v>669</v>
      </c>
      <c r="Q1246" s="26" t="s">
        <v>1046</v>
      </c>
      <c r="U1246" s="26" t="s">
        <v>443</v>
      </c>
      <c r="W1246" s="27"/>
      <c r="AA1246" s="26">
        <v>70902</v>
      </c>
      <c r="AD1246" s="47"/>
      <c r="AG1246" s="28" t="s">
        <v>1325</v>
      </c>
    </row>
    <row r="1247" spans="1:33" x14ac:dyDescent="0.25">
      <c r="A1247" s="10">
        <f t="shared" si="65"/>
        <v>1246</v>
      </c>
      <c r="B1247" s="10">
        <f t="shared" si="65"/>
        <v>2245</v>
      </c>
      <c r="F1247" s="26"/>
      <c r="G1247" s="26"/>
      <c r="H1247" s="26"/>
      <c r="I1247" s="26"/>
      <c r="J1247" s="26"/>
      <c r="K1247" s="26"/>
      <c r="L1247" s="10" t="s">
        <v>58</v>
      </c>
      <c r="M1247" s="26" t="s">
        <v>318</v>
      </c>
      <c r="N1247" s="26"/>
      <c r="P1247" s="26" t="s">
        <v>669</v>
      </c>
      <c r="Q1247" s="26" t="s">
        <v>1042</v>
      </c>
      <c r="U1247" s="26" t="s">
        <v>447</v>
      </c>
      <c r="W1247" s="27"/>
      <c r="AA1247" s="26">
        <v>70904</v>
      </c>
      <c r="AD1247" s="47"/>
      <c r="AG1247" s="28" t="s">
        <v>1326</v>
      </c>
    </row>
    <row r="1248" spans="1:33" x14ac:dyDescent="0.25">
      <c r="A1248" s="10">
        <f t="shared" si="65"/>
        <v>1247</v>
      </c>
      <c r="B1248" s="10">
        <f t="shared" si="65"/>
        <v>2246</v>
      </c>
      <c r="F1248" s="26"/>
      <c r="G1248" s="26"/>
      <c r="H1248" s="26"/>
      <c r="I1248" s="26"/>
      <c r="J1248" s="26"/>
      <c r="K1248" s="26"/>
      <c r="L1248" s="10" t="s">
        <v>58</v>
      </c>
      <c r="M1248" s="26" t="s">
        <v>318</v>
      </c>
      <c r="N1248" s="26"/>
      <c r="P1248" s="26" t="s">
        <v>669</v>
      </c>
      <c r="Q1248" s="26" t="s">
        <v>1044</v>
      </c>
      <c r="U1248" s="26" t="s">
        <v>447</v>
      </c>
      <c r="W1248" s="27"/>
      <c r="AA1248" s="26">
        <v>70904</v>
      </c>
      <c r="AD1248" s="47"/>
      <c r="AG1248" s="28" t="s">
        <v>1327</v>
      </c>
    </row>
    <row r="1249" spans="1:33" x14ac:dyDescent="0.25">
      <c r="A1249" s="10">
        <f t="shared" si="65"/>
        <v>1248</v>
      </c>
      <c r="B1249" s="10">
        <f t="shared" si="65"/>
        <v>2247</v>
      </c>
      <c r="F1249" s="26"/>
      <c r="G1249" s="26"/>
      <c r="H1249" s="26"/>
      <c r="I1249" s="26"/>
      <c r="J1249" s="26"/>
      <c r="K1249" s="26"/>
      <c r="L1249" s="10" t="s">
        <v>58</v>
      </c>
      <c r="M1249" s="26" t="s">
        <v>318</v>
      </c>
      <c r="N1249" s="26"/>
      <c r="P1249" s="26" t="s">
        <v>669</v>
      </c>
      <c r="Q1249" s="26" t="s">
        <v>1046</v>
      </c>
      <c r="U1249" s="26" t="s">
        <v>447</v>
      </c>
      <c r="W1249" s="27"/>
      <c r="AA1249" s="26">
        <v>70904</v>
      </c>
      <c r="AD1249" s="47"/>
      <c r="AG1249" s="28" t="s">
        <v>1328</v>
      </c>
    </row>
    <row r="1250" spans="1:33" x14ac:dyDescent="0.25">
      <c r="A1250" s="10">
        <f t="shared" si="65"/>
        <v>1249</v>
      </c>
      <c r="B1250" s="10">
        <f t="shared" si="65"/>
        <v>2248</v>
      </c>
      <c r="F1250" s="26"/>
      <c r="G1250" s="26"/>
      <c r="H1250" s="26"/>
      <c r="I1250" s="26"/>
      <c r="J1250" s="26"/>
      <c r="K1250" s="26"/>
      <c r="L1250" s="10" t="s">
        <v>58</v>
      </c>
      <c r="M1250" s="26" t="s">
        <v>318</v>
      </c>
      <c r="N1250" s="26"/>
      <c r="P1250" s="26" t="s">
        <v>669</v>
      </c>
      <c r="Q1250" s="26" t="s">
        <v>1042</v>
      </c>
      <c r="U1250" s="26" t="s">
        <v>683</v>
      </c>
      <c r="W1250" s="27"/>
      <c r="AA1250" s="26">
        <v>70905</v>
      </c>
      <c r="AD1250" s="47"/>
      <c r="AG1250" s="28" t="s">
        <v>1329</v>
      </c>
    </row>
    <row r="1251" spans="1:33" x14ac:dyDescent="0.25">
      <c r="A1251" s="10">
        <f t="shared" si="65"/>
        <v>1250</v>
      </c>
      <c r="B1251" s="10">
        <f t="shared" si="65"/>
        <v>2249</v>
      </c>
      <c r="F1251" s="26"/>
      <c r="G1251" s="26"/>
      <c r="H1251" s="26"/>
      <c r="I1251" s="26"/>
      <c r="J1251" s="26"/>
      <c r="K1251" s="26"/>
      <c r="L1251" s="10" t="s">
        <v>58</v>
      </c>
      <c r="M1251" s="26" t="s">
        <v>318</v>
      </c>
      <c r="N1251" s="26"/>
      <c r="P1251" s="26" t="s">
        <v>669</v>
      </c>
      <c r="Q1251" s="26" t="s">
        <v>1044</v>
      </c>
      <c r="U1251" s="26" t="s">
        <v>683</v>
      </c>
      <c r="W1251" s="27"/>
      <c r="AA1251" s="26">
        <v>70905</v>
      </c>
      <c r="AD1251" s="47"/>
      <c r="AG1251" s="28" t="s">
        <v>1330</v>
      </c>
    </row>
    <row r="1252" spans="1:33" x14ac:dyDescent="0.25">
      <c r="A1252" s="10">
        <f t="shared" ref="A1252:B1267" si="66">A1251+1</f>
        <v>1251</v>
      </c>
      <c r="B1252" s="10">
        <f t="shared" si="66"/>
        <v>2250</v>
      </c>
      <c r="F1252" s="26"/>
      <c r="G1252" s="26"/>
      <c r="H1252" s="26"/>
      <c r="I1252" s="26"/>
      <c r="J1252" s="26"/>
      <c r="K1252" s="26"/>
      <c r="L1252" s="10" t="s">
        <v>58</v>
      </c>
      <c r="M1252" s="26" t="s">
        <v>318</v>
      </c>
      <c r="N1252" s="26"/>
      <c r="P1252" s="26" t="s">
        <v>669</v>
      </c>
      <c r="Q1252" s="26" t="s">
        <v>1046</v>
      </c>
      <c r="U1252" s="26" t="s">
        <v>683</v>
      </c>
      <c r="W1252" s="27"/>
      <c r="AA1252" s="26">
        <v>70905</v>
      </c>
      <c r="AD1252" s="47"/>
      <c r="AG1252" s="28" t="s">
        <v>1331</v>
      </c>
    </row>
    <row r="1253" spans="1:33" x14ac:dyDescent="0.25">
      <c r="A1253" s="10">
        <f t="shared" si="66"/>
        <v>1252</v>
      </c>
      <c r="B1253" s="10">
        <f t="shared" si="66"/>
        <v>2251</v>
      </c>
      <c r="F1253" s="26"/>
      <c r="G1253" s="26"/>
      <c r="H1253" s="26"/>
      <c r="I1253" s="26"/>
      <c r="J1253" s="26"/>
      <c r="K1253" s="26"/>
      <c r="L1253" s="10" t="s">
        <v>58</v>
      </c>
      <c r="M1253" s="26" t="s">
        <v>318</v>
      </c>
      <c r="N1253" s="26"/>
      <c r="P1253" s="26" t="s">
        <v>669</v>
      </c>
      <c r="Q1253" s="26" t="s">
        <v>1042</v>
      </c>
      <c r="U1253" s="26" t="s">
        <v>451</v>
      </c>
      <c r="W1253" s="27"/>
      <c r="AA1253" s="26">
        <v>70905</v>
      </c>
      <c r="AD1253" s="47"/>
      <c r="AG1253" s="28" t="s">
        <v>1332</v>
      </c>
    </row>
    <row r="1254" spans="1:33" x14ac:dyDescent="0.25">
      <c r="A1254" s="10">
        <f t="shared" si="66"/>
        <v>1253</v>
      </c>
      <c r="B1254" s="10">
        <f t="shared" si="66"/>
        <v>2252</v>
      </c>
      <c r="F1254" s="26"/>
      <c r="G1254" s="26"/>
      <c r="H1254" s="26"/>
      <c r="I1254" s="26"/>
      <c r="J1254" s="26"/>
      <c r="K1254" s="26"/>
      <c r="L1254" s="10" t="s">
        <v>58</v>
      </c>
      <c r="M1254" s="26" t="s">
        <v>318</v>
      </c>
      <c r="N1254" s="26"/>
      <c r="P1254" s="26" t="s">
        <v>669</v>
      </c>
      <c r="Q1254" s="26" t="s">
        <v>1044</v>
      </c>
      <c r="U1254" s="26" t="s">
        <v>451</v>
      </c>
      <c r="W1254" s="27"/>
      <c r="AA1254" s="26">
        <v>70905</v>
      </c>
      <c r="AD1254" s="47"/>
      <c r="AG1254" s="28" t="s">
        <v>1333</v>
      </c>
    </row>
    <row r="1255" spans="1:33" x14ac:dyDescent="0.25">
      <c r="A1255" s="10">
        <f t="shared" si="66"/>
        <v>1254</v>
      </c>
      <c r="B1255" s="10">
        <f t="shared" si="66"/>
        <v>2253</v>
      </c>
      <c r="F1255" s="26"/>
      <c r="G1255" s="26"/>
      <c r="H1255" s="26"/>
      <c r="I1255" s="26"/>
      <c r="J1255" s="26"/>
      <c r="K1255" s="26"/>
      <c r="L1255" s="10" t="s">
        <v>58</v>
      </c>
      <c r="M1255" s="26" t="s">
        <v>318</v>
      </c>
      <c r="N1255" s="26"/>
      <c r="P1255" s="26" t="s">
        <v>669</v>
      </c>
      <c r="Q1255" s="26" t="s">
        <v>1046</v>
      </c>
      <c r="U1255" s="26" t="s">
        <v>451</v>
      </c>
      <c r="W1255" s="27"/>
      <c r="AA1255" s="26">
        <v>70905</v>
      </c>
      <c r="AD1255" s="47"/>
      <c r="AG1255" s="28" t="s">
        <v>1334</v>
      </c>
    </row>
    <row r="1256" spans="1:33" x14ac:dyDescent="0.25">
      <c r="A1256" s="10">
        <f t="shared" si="66"/>
        <v>1255</v>
      </c>
      <c r="B1256" s="10">
        <f t="shared" si="66"/>
        <v>2254</v>
      </c>
      <c r="F1256" s="26"/>
      <c r="G1256" s="26"/>
      <c r="H1256" s="26"/>
      <c r="I1256" s="26"/>
      <c r="J1256" s="26"/>
      <c r="K1256" s="26"/>
      <c r="L1256" s="10" t="s">
        <v>58</v>
      </c>
      <c r="M1256" s="26" t="s">
        <v>318</v>
      </c>
      <c r="N1256" s="26"/>
      <c r="P1256" s="26" t="s">
        <v>669</v>
      </c>
      <c r="Q1256" s="26" t="s">
        <v>1042</v>
      </c>
      <c r="U1256" s="26" t="s">
        <v>690</v>
      </c>
      <c r="W1256" s="27"/>
      <c r="AA1256" s="26">
        <v>70907</v>
      </c>
      <c r="AD1256" s="47"/>
      <c r="AG1256" s="28" t="s">
        <v>1335</v>
      </c>
    </row>
    <row r="1257" spans="1:33" x14ac:dyDescent="0.25">
      <c r="A1257" s="10">
        <f t="shared" si="66"/>
        <v>1256</v>
      </c>
      <c r="B1257" s="10">
        <f t="shared" si="66"/>
        <v>2255</v>
      </c>
      <c r="F1257" s="26"/>
      <c r="G1257" s="26"/>
      <c r="H1257" s="26"/>
      <c r="I1257" s="26"/>
      <c r="J1257" s="26"/>
      <c r="K1257" s="26"/>
      <c r="L1257" s="10" t="s">
        <v>58</v>
      </c>
      <c r="M1257" s="26" t="s">
        <v>318</v>
      </c>
      <c r="N1257" s="26"/>
      <c r="P1257" s="26" t="s">
        <v>669</v>
      </c>
      <c r="Q1257" s="26" t="s">
        <v>1044</v>
      </c>
      <c r="U1257" s="26" t="s">
        <v>690</v>
      </c>
      <c r="W1257" s="27"/>
      <c r="AA1257" s="26">
        <v>70907</v>
      </c>
      <c r="AD1257" s="47"/>
      <c r="AG1257" s="28" t="s">
        <v>1336</v>
      </c>
    </row>
    <row r="1258" spans="1:33" x14ac:dyDescent="0.25">
      <c r="A1258" s="10">
        <f t="shared" si="66"/>
        <v>1257</v>
      </c>
      <c r="B1258" s="10">
        <f t="shared" si="66"/>
        <v>2256</v>
      </c>
      <c r="F1258" s="26"/>
      <c r="G1258" s="26"/>
      <c r="H1258" s="26"/>
      <c r="I1258" s="26"/>
      <c r="J1258" s="26"/>
      <c r="K1258" s="26"/>
      <c r="L1258" s="10" t="s">
        <v>58</v>
      </c>
      <c r="M1258" s="26" t="s">
        <v>318</v>
      </c>
      <c r="N1258" s="26"/>
      <c r="P1258" s="26" t="s">
        <v>669</v>
      </c>
      <c r="Q1258" s="26" t="s">
        <v>1046</v>
      </c>
      <c r="U1258" s="26" t="s">
        <v>690</v>
      </c>
      <c r="W1258" s="27"/>
      <c r="AA1258" s="26">
        <v>70907</v>
      </c>
      <c r="AD1258" s="47"/>
      <c r="AG1258" s="28" t="s">
        <v>1337</v>
      </c>
    </row>
    <row r="1259" spans="1:33" x14ac:dyDescent="0.25">
      <c r="A1259" s="10">
        <f t="shared" si="66"/>
        <v>1258</v>
      </c>
      <c r="B1259" s="10">
        <f t="shared" si="66"/>
        <v>2257</v>
      </c>
      <c r="F1259" s="26"/>
      <c r="G1259" s="26"/>
      <c r="H1259" s="26"/>
      <c r="I1259" s="26"/>
      <c r="J1259" s="26"/>
      <c r="K1259" s="26"/>
      <c r="L1259" s="10" t="s">
        <v>58</v>
      </c>
      <c r="M1259" s="26" t="s">
        <v>318</v>
      </c>
      <c r="N1259" s="26"/>
      <c r="P1259" s="26" t="s">
        <v>669</v>
      </c>
      <c r="Q1259" s="26" t="s">
        <v>1042</v>
      </c>
      <c r="U1259" s="26" t="s">
        <v>694</v>
      </c>
      <c r="W1259" s="27"/>
      <c r="AA1259" s="26">
        <v>70907</v>
      </c>
      <c r="AD1259" s="47"/>
      <c r="AG1259" s="28" t="s">
        <v>1338</v>
      </c>
    </row>
    <row r="1260" spans="1:33" x14ac:dyDescent="0.25">
      <c r="A1260" s="10">
        <f t="shared" si="66"/>
        <v>1259</v>
      </c>
      <c r="B1260" s="10">
        <f t="shared" si="66"/>
        <v>2258</v>
      </c>
      <c r="F1260" s="26"/>
      <c r="G1260" s="26"/>
      <c r="H1260" s="26"/>
      <c r="I1260" s="26"/>
      <c r="J1260" s="26"/>
      <c r="K1260" s="26"/>
      <c r="L1260" s="10" t="s">
        <v>58</v>
      </c>
      <c r="M1260" s="26" t="s">
        <v>318</v>
      </c>
      <c r="N1260" s="26"/>
      <c r="P1260" s="26" t="s">
        <v>669</v>
      </c>
      <c r="Q1260" s="26" t="s">
        <v>1044</v>
      </c>
      <c r="U1260" s="26" t="s">
        <v>694</v>
      </c>
      <c r="W1260" s="27"/>
      <c r="AA1260" s="26">
        <v>70907</v>
      </c>
      <c r="AD1260" s="47"/>
      <c r="AG1260" s="28" t="s">
        <v>1339</v>
      </c>
    </row>
    <row r="1261" spans="1:33" x14ac:dyDescent="0.25">
      <c r="A1261" s="10">
        <f t="shared" si="66"/>
        <v>1260</v>
      </c>
      <c r="B1261" s="10">
        <f t="shared" si="66"/>
        <v>2259</v>
      </c>
      <c r="F1261" s="26"/>
      <c r="G1261" s="26"/>
      <c r="H1261" s="26"/>
      <c r="I1261" s="26"/>
      <c r="J1261" s="26"/>
      <c r="K1261" s="26"/>
      <c r="L1261" s="10" t="s">
        <v>58</v>
      </c>
      <c r="M1261" s="26" t="s">
        <v>318</v>
      </c>
      <c r="N1261" s="26"/>
      <c r="P1261" s="26" t="s">
        <v>669</v>
      </c>
      <c r="Q1261" s="26" t="s">
        <v>1046</v>
      </c>
      <c r="U1261" s="26" t="s">
        <v>694</v>
      </c>
      <c r="W1261" s="27"/>
      <c r="AA1261" s="26">
        <v>70907</v>
      </c>
      <c r="AD1261" s="47"/>
      <c r="AG1261" s="28" t="s">
        <v>1340</v>
      </c>
    </row>
    <row r="1262" spans="1:33" x14ac:dyDescent="0.25">
      <c r="A1262" s="10">
        <f t="shared" si="66"/>
        <v>1261</v>
      </c>
      <c r="B1262" s="10">
        <f t="shared" si="66"/>
        <v>2260</v>
      </c>
      <c r="F1262" s="26"/>
      <c r="G1262" s="26"/>
      <c r="H1262" s="26"/>
      <c r="I1262" s="26"/>
      <c r="J1262" s="26"/>
      <c r="K1262" s="26"/>
      <c r="L1262" s="10" t="s">
        <v>58</v>
      </c>
      <c r="M1262" s="26" t="s">
        <v>318</v>
      </c>
      <c r="N1262" s="26"/>
      <c r="P1262" s="26" t="s">
        <v>669</v>
      </c>
      <c r="Q1262" s="26" t="s">
        <v>1042</v>
      </c>
      <c r="U1262" s="26" t="s">
        <v>698</v>
      </c>
      <c r="W1262" s="27"/>
      <c r="AA1262" s="26">
        <v>70909</v>
      </c>
      <c r="AD1262" s="47"/>
      <c r="AG1262" s="28" t="s">
        <v>1341</v>
      </c>
    </row>
    <row r="1263" spans="1:33" x14ac:dyDescent="0.25">
      <c r="A1263" s="10">
        <f t="shared" si="66"/>
        <v>1262</v>
      </c>
      <c r="B1263" s="10">
        <f t="shared" si="66"/>
        <v>2261</v>
      </c>
      <c r="F1263" s="26"/>
      <c r="G1263" s="26"/>
      <c r="H1263" s="26"/>
      <c r="I1263" s="26"/>
      <c r="J1263" s="26"/>
      <c r="K1263" s="26"/>
      <c r="L1263" s="10" t="s">
        <v>58</v>
      </c>
      <c r="M1263" s="26" t="s">
        <v>318</v>
      </c>
      <c r="N1263" s="26"/>
      <c r="P1263" s="26" t="s">
        <v>669</v>
      </c>
      <c r="Q1263" s="26" t="s">
        <v>1044</v>
      </c>
      <c r="U1263" s="26" t="s">
        <v>698</v>
      </c>
      <c r="W1263" s="27"/>
      <c r="AA1263" s="26">
        <v>70909</v>
      </c>
      <c r="AD1263" s="47"/>
      <c r="AG1263" s="28" t="s">
        <v>1342</v>
      </c>
    </row>
    <row r="1264" spans="1:33" x14ac:dyDescent="0.25">
      <c r="A1264" s="10">
        <f t="shared" si="66"/>
        <v>1263</v>
      </c>
      <c r="B1264" s="10">
        <f t="shared" si="66"/>
        <v>2262</v>
      </c>
      <c r="F1264" s="26"/>
      <c r="G1264" s="26"/>
      <c r="H1264" s="26"/>
      <c r="I1264" s="26"/>
      <c r="J1264" s="26"/>
      <c r="K1264" s="26"/>
      <c r="L1264" s="10" t="s">
        <v>58</v>
      </c>
      <c r="M1264" s="26" t="s">
        <v>318</v>
      </c>
      <c r="N1264" s="26"/>
      <c r="P1264" s="26" t="s">
        <v>669</v>
      </c>
      <c r="Q1264" s="26" t="s">
        <v>1046</v>
      </c>
      <c r="U1264" s="26" t="s">
        <v>698</v>
      </c>
      <c r="W1264" s="27"/>
      <c r="AA1264" s="26">
        <v>70909</v>
      </c>
      <c r="AD1264" s="47"/>
      <c r="AG1264" s="28" t="s">
        <v>1343</v>
      </c>
    </row>
    <row r="1265" spans="1:33" x14ac:dyDescent="0.25">
      <c r="A1265" s="10">
        <f t="shared" si="66"/>
        <v>1264</v>
      </c>
      <c r="B1265" s="10">
        <f t="shared" si="66"/>
        <v>2263</v>
      </c>
      <c r="F1265" s="26"/>
      <c r="G1265" s="26"/>
      <c r="H1265" s="26"/>
      <c r="I1265" s="26"/>
      <c r="J1265" s="26"/>
      <c r="K1265" s="26"/>
      <c r="L1265" s="10" t="s">
        <v>58</v>
      </c>
      <c r="M1265" s="26" t="s">
        <v>318</v>
      </c>
      <c r="N1265" s="26"/>
      <c r="P1265" s="26" t="s">
        <v>702</v>
      </c>
      <c r="Q1265" s="26" t="s">
        <v>1042</v>
      </c>
      <c r="U1265" s="26" t="s">
        <v>480</v>
      </c>
      <c r="W1265" s="27"/>
      <c r="AA1265" s="26">
        <v>70902</v>
      </c>
      <c r="AD1265" s="47"/>
      <c r="AG1265" s="28" t="s">
        <v>1344</v>
      </c>
    </row>
    <row r="1266" spans="1:33" x14ac:dyDescent="0.25">
      <c r="A1266" s="10">
        <f t="shared" si="66"/>
        <v>1265</v>
      </c>
      <c r="B1266" s="10">
        <f t="shared" si="66"/>
        <v>2264</v>
      </c>
      <c r="F1266" s="26"/>
      <c r="G1266" s="26"/>
      <c r="H1266" s="26"/>
      <c r="I1266" s="26"/>
      <c r="J1266" s="26"/>
      <c r="K1266" s="26"/>
      <c r="L1266" s="10" t="s">
        <v>58</v>
      </c>
      <c r="M1266" s="26" t="s">
        <v>318</v>
      </c>
      <c r="N1266" s="26"/>
      <c r="P1266" s="26" t="s">
        <v>702</v>
      </c>
      <c r="Q1266" s="26" t="s">
        <v>1044</v>
      </c>
      <c r="U1266" s="26" t="s">
        <v>480</v>
      </c>
      <c r="W1266" s="27"/>
      <c r="AA1266" s="26">
        <v>70902</v>
      </c>
      <c r="AD1266" s="47"/>
      <c r="AG1266" s="28" t="s">
        <v>1345</v>
      </c>
    </row>
    <row r="1267" spans="1:33" x14ac:dyDescent="0.25">
      <c r="A1267" s="10">
        <f t="shared" si="66"/>
        <v>1266</v>
      </c>
      <c r="B1267" s="10">
        <f t="shared" si="66"/>
        <v>2265</v>
      </c>
      <c r="F1267" s="26"/>
      <c r="G1267" s="26"/>
      <c r="H1267" s="26"/>
      <c r="I1267" s="26"/>
      <c r="J1267" s="26"/>
      <c r="K1267" s="26"/>
      <c r="L1267" s="10" t="s">
        <v>58</v>
      </c>
      <c r="M1267" s="26" t="s">
        <v>318</v>
      </c>
      <c r="N1267" s="26"/>
      <c r="P1267" s="26" t="s">
        <v>702</v>
      </c>
      <c r="Q1267" s="26" t="s">
        <v>1046</v>
      </c>
      <c r="U1267" s="26" t="s">
        <v>480</v>
      </c>
      <c r="W1267" s="27"/>
      <c r="AA1267" s="26">
        <v>70902</v>
      </c>
      <c r="AD1267" s="47"/>
      <c r="AG1267" s="28" t="s">
        <v>1346</v>
      </c>
    </row>
    <row r="1268" spans="1:33" x14ac:dyDescent="0.25">
      <c r="A1268" s="10">
        <f t="shared" ref="A1268:B1282" si="67">A1267+1</f>
        <v>1267</v>
      </c>
      <c r="B1268" s="10">
        <f t="shared" si="67"/>
        <v>2266</v>
      </c>
      <c r="F1268" s="26"/>
      <c r="G1268" s="26"/>
      <c r="H1268" s="26"/>
      <c r="I1268" s="26"/>
      <c r="J1268" s="26"/>
      <c r="K1268" s="26"/>
      <c r="L1268" s="10" t="s">
        <v>58</v>
      </c>
      <c r="M1268" s="26" t="s">
        <v>318</v>
      </c>
      <c r="N1268" s="26"/>
      <c r="P1268" s="26" t="s">
        <v>702</v>
      </c>
      <c r="Q1268" s="26" t="s">
        <v>1042</v>
      </c>
      <c r="U1268" s="26" t="s">
        <v>484</v>
      </c>
      <c r="W1268" s="27"/>
      <c r="AA1268" s="26">
        <v>70904</v>
      </c>
      <c r="AD1268" s="47"/>
      <c r="AG1268" s="28" t="s">
        <v>1347</v>
      </c>
    </row>
    <row r="1269" spans="1:33" x14ac:dyDescent="0.25">
      <c r="A1269" s="10">
        <f t="shared" si="67"/>
        <v>1268</v>
      </c>
      <c r="B1269" s="10">
        <f t="shared" si="67"/>
        <v>2267</v>
      </c>
      <c r="F1269" s="26"/>
      <c r="G1269" s="26"/>
      <c r="H1269" s="26"/>
      <c r="I1269" s="26"/>
      <c r="J1269" s="26"/>
      <c r="K1269" s="26"/>
      <c r="L1269" s="10" t="s">
        <v>58</v>
      </c>
      <c r="M1269" s="26" t="s">
        <v>318</v>
      </c>
      <c r="N1269" s="26"/>
      <c r="P1269" s="26" t="s">
        <v>702</v>
      </c>
      <c r="Q1269" s="26" t="s">
        <v>1044</v>
      </c>
      <c r="U1269" s="26" t="s">
        <v>484</v>
      </c>
      <c r="W1269" s="27"/>
      <c r="AA1269" s="26">
        <v>70904</v>
      </c>
      <c r="AD1269" s="47"/>
      <c r="AG1269" s="28" t="s">
        <v>1348</v>
      </c>
    </row>
    <row r="1270" spans="1:33" x14ac:dyDescent="0.25">
      <c r="A1270" s="10">
        <f t="shared" si="67"/>
        <v>1269</v>
      </c>
      <c r="B1270" s="10">
        <f t="shared" si="67"/>
        <v>2268</v>
      </c>
      <c r="F1270" s="26"/>
      <c r="G1270" s="26"/>
      <c r="H1270" s="26"/>
      <c r="I1270" s="26"/>
      <c r="J1270" s="26"/>
      <c r="K1270" s="26"/>
      <c r="L1270" s="10" t="s">
        <v>58</v>
      </c>
      <c r="M1270" s="26" t="s">
        <v>318</v>
      </c>
      <c r="N1270" s="26"/>
      <c r="P1270" s="26" t="s">
        <v>702</v>
      </c>
      <c r="Q1270" s="26" t="s">
        <v>1046</v>
      </c>
      <c r="U1270" s="26" t="s">
        <v>484</v>
      </c>
      <c r="W1270" s="27"/>
      <c r="AA1270" s="26">
        <v>70904</v>
      </c>
      <c r="AD1270" s="47"/>
      <c r="AG1270" s="28" t="s">
        <v>1349</v>
      </c>
    </row>
    <row r="1271" spans="1:33" x14ac:dyDescent="0.25">
      <c r="A1271" s="10">
        <f t="shared" si="67"/>
        <v>1270</v>
      </c>
      <c r="B1271" s="10">
        <f t="shared" si="67"/>
        <v>2269</v>
      </c>
      <c r="F1271" s="26"/>
      <c r="G1271" s="26"/>
      <c r="H1271" s="26"/>
      <c r="I1271" s="26"/>
      <c r="J1271" s="26"/>
      <c r="K1271" s="26"/>
      <c r="L1271" s="10" t="s">
        <v>58</v>
      </c>
      <c r="M1271" s="26" t="s">
        <v>318</v>
      </c>
      <c r="N1271" s="26"/>
      <c r="P1271" s="26" t="s">
        <v>702</v>
      </c>
      <c r="Q1271" s="26" t="s">
        <v>1042</v>
      </c>
      <c r="U1271" s="26" t="s">
        <v>488</v>
      </c>
      <c r="W1271" s="27"/>
      <c r="AA1271" s="26">
        <v>70905</v>
      </c>
      <c r="AD1271" s="47"/>
      <c r="AG1271" s="28" t="s">
        <v>1350</v>
      </c>
    </row>
    <row r="1272" spans="1:33" x14ac:dyDescent="0.25">
      <c r="A1272" s="10">
        <f t="shared" si="67"/>
        <v>1271</v>
      </c>
      <c r="B1272" s="10">
        <f t="shared" si="67"/>
        <v>2270</v>
      </c>
      <c r="F1272" s="26"/>
      <c r="G1272" s="26"/>
      <c r="H1272" s="26"/>
      <c r="I1272" s="26"/>
      <c r="J1272" s="26"/>
      <c r="K1272" s="26"/>
      <c r="L1272" s="10" t="s">
        <v>58</v>
      </c>
      <c r="M1272" s="26" t="s">
        <v>318</v>
      </c>
      <c r="N1272" s="26"/>
      <c r="P1272" s="26" t="s">
        <v>702</v>
      </c>
      <c r="Q1272" s="26" t="s">
        <v>1044</v>
      </c>
      <c r="U1272" s="26" t="s">
        <v>488</v>
      </c>
      <c r="W1272" s="27"/>
      <c r="AA1272" s="26">
        <v>70905</v>
      </c>
      <c r="AD1272" s="47"/>
      <c r="AG1272" s="28" t="s">
        <v>1351</v>
      </c>
    </row>
    <row r="1273" spans="1:33" x14ac:dyDescent="0.25">
      <c r="A1273" s="10">
        <f t="shared" si="67"/>
        <v>1272</v>
      </c>
      <c r="B1273" s="10">
        <f t="shared" si="67"/>
        <v>2271</v>
      </c>
      <c r="F1273" s="26"/>
      <c r="G1273" s="26"/>
      <c r="H1273" s="26"/>
      <c r="I1273" s="26"/>
      <c r="J1273" s="26"/>
      <c r="K1273" s="26"/>
      <c r="L1273" s="10" t="s">
        <v>58</v>
      </c>
      <c r="M1273" s="26" t="s">
        <v>318</v>
      </c>
      <c r="N1273" s="26"/>
      <c r="P1273" s="26" t="s">
        <v>702</v>
      </c>
      <c r="Q1273" s="26" t="s">
        <v>1046</v>
      </c>
      <c r="U1273" s="26" t="s">
        <v>488</v>
      </c>
      <c r="W1273" s="27"/>
      <c r="AA1273" s="26">
        <v>70905</v>
      </c>
      <c r="AD1273" s="47"/>
      <c r="AG1273" s="28" t="s">
        <v>1352</v>
      </c>
    </row>
    <row r="1274" spans="1:33" x14ac:dyDescent="0.25">
      <c r="A1274" s="10">
        <f t="shared" si="67"/>
        <v>1273</v>
      </c>
      <c r="B1274" s="10">
        <f t="shared" si="67"/>
        <v>2272</v>
      </c>
      <c r="F1274" s="26"/>
      <c r="G1274" s="26"/>
      <c r="H1274" s="26"/>
      <c r="I1274" s="26"/>
      <c r="J1274" s="26"/>
      <c r="K1274" s="26"/>
      <c r="L1274" s="10" t="s">
        <v>58</v>
      </c>
      <c r="M1274" s="26" t="s">
        <v>318</v>
      </c>
      <c r="N1274" s="26"/>
      <c r="P1274" s="26" t="s">
        <v>702</v>
      </c>
      <c r="Q1274" s="26" t="s">
        <v>1042</v>
      </c>
      <c r="U1274" s="26" t="s">
        <v>492</v>
      </c>
      <c r="W1274" s="27"/>
      <c r="AA1274" s="26">
        <v>70907</v>
      </c>
      <c r="AD1274" s="47"/>
      <c r="AG1274" s="28" t="s">
        <v>1353</v>
      </c>
    </row>
    <row r="1275" spans="1:33" x14ac:dyDescent="0.25">
      <c r="A1275" s="10">
        <f t="shared" si="67"/>
        <v>1274</v>
      </c>
      <c r="B1275" s="10">
        <f t="shared" si="67"/>
        <v>2273</v>
      </c>
      <c r="F1275" s="26"/>
      <c r="G1275" s="26"/>
      <c r="H1275" s="26"/>
      <c r="I1275" s="26"/>
      <c r="J1275" s="26"/>
      <c r="K1275" s="26"/>
      <c r="L1275" s="10" t="s">
        <v>58</v>
      </c>
      <c r="M1275" s="26" t="s">
        <v>318</v>
      </c>
      <c r="N1275" s="26"/>
      <c r="P1275" s="26" t="s">
        <v>702</v>
      </c>
      <c r="Q1275" s="26" t="s">
        <v>1044</v>
      </c>
      <c r="U1275" s="26" t="s">
        <v>492</v>
      </c>
      <c r="W1275" s="27"/>
      <c r="AA1275" s="26">
        <v>70907</v>
      </c>
      <c r="AD1275" s="47"/>
      <c r="AG1275" s="28" t="s">
        <v>1354</v>
      </c>
    </row>
    <row r="1276" spans="1:33" x14ac:dyDescent="0.25">
      <c r="A1276" s="10">
        <f t="shared" si="67"/>
        <v>1275</v>
      </c>
      <c r="B1276" s="10">
        <f t="shared" si="67"/>
        <v>2274</v>
      </c>
      <c r="F1276" s="26"/>
      <c r="G1276" s="26"/>
      <c r="H1276" s="26"/>
      <c r="I1276" s="26"/>
      <c r="J1276" s="26"/>
      <c r="K1276" s="26"/>
      <c r="L1276" s="10" t="s">
        <v>58</v>
      </c>
      <c r="M1276" s="26" t="s">
        <v>318</v>
      </c>
      <c r="N1276" s="26"/>
      <c r="P1276" s="26" t="s">
        <v>702</v>
      </c>
      <c r="Q1276" s="26" t="s">
        <v>1046</v>
      </c>
      <c r="U1276" s="26" t="s">
        <v>492</v>
      </c>
      <c r="W1276" s="27"/>
      <c r="AA1276" s="26">
        <v>70907</v>
      </c>
      <c r="AD1276" s="47"/>
      <c r="AG1276" s="28" t="s">
        <v>1355</v>
      </c>
    </row>
    <row r="1277" spans="1:33" x14ac:dyDescent="0.25">
      <c r="A1277" s="10">
        <f t="shared" si="67"/>
        <v>1276</v>
      </c>
      <c r="B1277" s="10">
        <f t="shared" si="67"/>
        <v>2275</v>
      </c>
      <c r="F1277" s="26"/>
      <c r="G1277" s="26"/>
      <c r="H1277" s="26"/>
      <c r="I1277" s="26"/>
      <c r="J1277" s="26"/>
      <c r="K1277" s="26"/>
      <c r="L1277" s="10" t="s">
        <v>58</v>
      </c>
      <c r="M1277" s="26" t="s">
        <v>318</v>
      </c>
      <c r="N1277" s="26"/>
      <c r="P1277" s="26" t="s">
        <v>702</v>
      </c>
      <c r="Q1277" s="26" t="s">
        <v>1042</v>
      </c>
      <c r="U1277" s="26" t="s">
        <v>496</v>
      </c>
      <c r="W1277" s="27"/>
      <c r="AA1277" s="26">
        <v>70907</v>
      </c>
      <c r="AD1277" s="47"/>
      <c r="AG1277" s="28" t="s">
        <v>1356</v>
      </c>
    </row>
    <row r="1278" spans="1:33" x14ac:dyDescent="0.25">
      <c r="A1278" s="10">
        <f t="shared" si="67"/>
        <v>1277</v>
      </c>
      <c r="B1278" s="10">
        <f t="shared" si="67"/>
        <v>2276</v>
      </c>
      <c r="F1278" s="26"/>
      <c r="G1278" s="26"/>
      <c r="H1278" s="26"/>
      <c r="I1278" s="26"/>
      <c r="J1278" s="26"/>
      <c r="K1278" s="26"/>
      <c r="L1278" s="10" t="s">
        <v>58</v>
      </c>
      <c r="M1278" s="26" t="s">
        <v>318</v>
      </c>
      <c r="N1278" s="26"/>
      <c r="P1278" s="26" t="s">
        <v>702</v>
      </c>
      <c r="Q1278" s="26" t="s">
        <v>1044</v>
      </c>
      <c r="U1278" s="26" t="s">
        <v>496</v>
      </c>
      <c r="W1278" s="27"/>
      <c r="AA1278" s="26">
        <v>70907</v>
      </c>
      <c r="AD1278" s="47"/>
      <c r="AG1278" s="28" t="s">
        <v>1357</v>
      </c>
    </row>
    <row r="1279" spans="1:33" x14ac:dyDescent="0.25">
      <c r="A1279" s="10">
        <f t="shared" si="67"/>
        <v>1278</v>
      </c>
      <c r="B1279" s="10">
        <f t="shared" si="67"/>
        <v>2277</v>
      </c>
      <c r="F1279" s="26"/>
      <c r="G1279" s="26"/>
      <c r="H1279" s="26"/>
      <c r="I1279" s="26"/>
      <c r="J1279" s="26"/>
      <c r="K1279" s="26"/>
      <c r="L1279" s="10" t="s">
        <v>58</v>
      </c>
      <c r="M1279" s="26" t="s">
        <v>318</v>
      </c>
      <c r="N1279" s="26"/>
      <c r="P1279" s="26" t="s">
        <v>702</v>
      </c>
      <c r="Q1279" s="26" t="s">
        <v>1046</v>
      </c>
      <c r="U1279" s="26" t="s">
        <v>496</v>
      </c>
      <c r="W1279" s="27"/>
      <c r="AA1279" s="26">
        <v>70907</v>
      </c>
      <c r="AD1279" s="47"/>
      <c r="AG1279" s="28" t="s">
        <v>1358</v>
      </c>
    </row>
    <row r="1280" spans="1:33" x14ac:dyDescent="0.25">
      <c r="A1280" s="10">
        <f t="shared" si="67"/>
        <v>1279</v>
      </c>
      <c r="B1280" s="10">
        <f t="shared" si="67"/>
        <v>2278</v>
      </c>
      <c r="F1280" s="26"/>
      <c r="G1280" s="26"/>
      <c r="H1280" s="26"/>
      <c r="I1280" s="26"/>
      <c r="J1280" s="26"/>
      <c r="K1280" s="26"/>
      <c r="L1280" s="10" t="s">
        <v>58</v>
      </c>
      <c r="M1280" s="26" t="s">
        <v>318</v>
      </c>
      <c r="N1280" s="26"/>
      <c r="P1280" s="26" t="s">
        <v>702</v>
      </c>
      <c r="Q1280" s="26" t="s">
        <v>1042</v>
      </c>
      <c r="U1280" s="26" t="s">
        <v>500</v>
      </c>
      <c r="W1280" s="27"/>
      <c r="AA1280" s="26">
        <v>70908</v>
      </c>
      <c r="AD1280" s="47"/>
      <c r="AG1280" s="28" t="s">
        <v>1359</v>
      </c>
    </row>
    <row r="1281" spans="1:33" x14ac:dyDescent="0.3">
      <c r="A1281" s="10">
        <f t="shared" si="67"/>
        <v>1280</v>
      </c>
      <c r="B1281" s="10">
        <f t="shared" si="67"/>
        <v>2279</v>
      </c>
      <c r="F1281" s="26"/>
      <c r="G1281" s="26"/>
      <c r="H1281" s="26"/>
      <c r="I1281" s="26"/>
      <c r="J1281" s="26"/>
      <c r="K1281" s="26"/>
      <c r="L1281" s="10" t="s">
        <v>58</v>
      </c>
      <c r="M1281" s="26" t="s">
        <v>318</v>
      </c>
      <c r="N1281" s="26"/>
      <c r="P1281" s="26" t="s">
        <v>702</v>
      </c>
      <c r="Q1281" s="26" t="s">
        <v>1044</v>
      </c>
      <c r="U1281" s="26" t="s">
        <v>500</v>
      </c>
      <c r="W1281" s="27"/>
      <c r="AA1281" s="26">
        <v>70908</v>
      </c>
      <c r="AG1281" s="28" t="s">
        <v>1360</v>
      </c>
    </row>
    <row r="1282" spans="1:33" x14ac:dyDescent="0.3">
      <c r="A1282" s="10">
        <f t="shared" si="67"/>
        <v>1281</v>
      </c>
      <c r="B1282" s="10">
        <f t="shared" si="67"/>
        <v>2280</v>
      </c>
      <c r="F1282" s="26"/>
      <c r="G1282" s="26"/>
      <c r="H1282" s="26"/>
      <c r="I1282" s="26"/>
      <c r="J1282" s="26"/>
      <c r="K1282" s="26"/>
      <c r="L1282" s="10" t="s">
        <v>58</v>
      </c>
      <c r="M1282" s="26" t="s">
        <v>318</v>
      </c>
      <c r="N1282" s="26"/>
      <c r="P1282" s="26" t="s">
        <v>702</v>
      </c>
      <c r="Q1282" s="26" t="s">
        <v>1046</v>
      </c>
      <c r="U1282" s="26" t="s">
        <v>500</v>
      </c>
      <c r="W1282" s="27"/>
      <c r="AA1282" s="26">
        <v>70908</v>
      </c>
      <c r="AG1282" s="28" t="s">
        <v>1361</v>
      </c>
    </row>
    <row r="1283" spans="1:33" x14ac:dyDescent="0.3">
      <c r="U1283" s="10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100</vt:lpstr>
    </vt:vector>
  </TitlesOfParts>
  <Company>JewelerProfit,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Geller</dc:creator>
  <cp:lastModifiedBy>Shaista Nazar</cp:lastModifiedBy>
  <dcterms:created xsi:type="dcterms:W3CDTF">2022-06-15T15:31:28Z</dcterms:created>
  <dcterms:modified xsi:type="dcterms:W3CDTF">2023-04-12T06:40:33Z</dcterms:modified>
</cp:coreProperties>
</file>