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<sst xmlns="http://schemas.openxmlformats.org/spreadsheetml/2006/main" count="22" uniqueCount="22">
  <si>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Наименование</t>
  </si>
  <si>
    <t>Стоимость за 1 м2</t>
  </si>
  <si>
    <t>Площадь (м2)</t>
  </si>
  <si>
    <t>Цена</t>
  </si>
  <si>
    <t>Цены взяты из:</t>
  </si>
  <si>
    <t>Древесно-полимерный
композит</t>
  </si>
  <si>
    <t>https://msk.saturn.net</t>
  </si>
  <si>
    <t>Звукопоглощающая плита 
SoundGuard из базальта</t>
  </si>
  <si>
    <t>https://acoustic.msk.ru</t>
  </si>
  <si>
    <t>Итого за сегмент</t>
  </si>
  <si>
    <t>Труба профильная
(100*100 мм)- Рама модуля</t>
  </si>
  <si>
    <t>600 (за 1 м.п.)</t>
  </si>
  <si>
    <t>4 (м.п.)</t>
  </si>
  <si>
    <t>https://rozmet.ru</t>
  </si>
  <si>
    <t>Арматура 6 мм</t>
  </si>
  <si>
    <t>13 (за 1 м.п.)</t>
  </si>
  <si>
    <t>7 (м.п.)</t>
  </si>
  <si>
    <t>https://metalstroy-mk.ru</t>
  </si>
  <si>
    <t xml:space="preserve">28 сегментов (1 модуль) </t>
  </si>
  <si>
    <t>Шумоотражающий экран 
из монолитного поликарбоната (8 мм)</t>
  </si>
  <si>
    <t>https://polyglass.ru</t>
  </si>
  <si>
    <t>Итого за модуль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</si>
</sst>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Times New Roman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3" fillId="0" borderId="0" xfId="6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80" fontId="1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polyglass.ru" TargetMode="External"/><Relationship Id="rId4" Type="http://schemas.openxmlformats.org/officeDocument/2006/relationships/hyperlink" Target="https://metalstroy-mk.ru" TargetMode="External"/><Relationship Id="rId3" Type="http://schemas.openxmlformats.org/officeDocument/2006/relationships/hyperlink" Target="https://rozmet.ru" TargetMode="External"/><Relationship Id="rId2" Type="http://schemas.openxmlformats.org/officeDocument/2006/relationships/hyperlink" Target="https://acoustic.msk.ru" TargetMode="External"/><Relationship Id="rId1" Type="http://schemas.openxmlformats.org/officeDocument/2006/relationships/hyperlink" Target="https://msk.satur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5" sqref="G5"/>
    </sheetView>
  </sheetViews>
  <sheetFormatPr defaultColWidth="9" defaultRowHeight="14.4" outlineLevelCol="5"/>
  <cols>
    <col min="1" max="1" width="34.5555555555556" customWidth="1"/>
    <col min="2" max="2" width="23.8888888888889" customWidth="1"/>
    <col min="3" max="3" width="16.3333333333333" customWidth="1"/>
    <col min="4" max="4" width="10.4444444444444" customWidth="1"/>
    <col min="6" max="6" width="23.2222222222222" customWidth="1"/>
  </cols>
  <sheetData>
    <row r="1" ht="35" customHeight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ht="27.6" spans="1:6">
      <c r="A2" s="3" t="s">
        <v>5</v>
      </c>
      <c r="B2" s="4">
        <v>254.76</v>
      </c>
      <c r="C2" s="5">
        <v>0.06</v>
      </c>
      <c r="D2" s="6">
        <f>C2*B2</f>
        <v>15.2856</v>
      </c>
      <c r="F2" s="7" t="s">
        <v>6</v>
      </c>
    </row>
    <row r="3" ht="27.6" spans="1:6">
      <c r="A3" s="8" t="s">
        <v>7</v>
      </c>
      <c r="B3" s="9">
        <v>245</v>
      </c>
      <c r="C3" s="10">
        <v>0.02</v>
      </c>
      <c r="D3" s="10">
        <f>C3*B3</f>
        <v>4.9</v>
      </c>
      <c r="F3" s="11" t="s">
        <v>8</v>
      </c>
    </row>
    <row r="4" ht="30" customHeight="1" spans="1:6">
      <c r="A4" s="12" t="s">
        <v>9</v>
      </c>
      <c r="B4" s="13"/>
      <c r="C4" s="13"/>
      <c r="D4" s="14">
        <f>D3+D2</f>
        <v>20.1856</v>
      </c>
      <c r="F4" s="2"/>
    </row>
    <row r="5" spans="1:6">
      <c r="A5" s="15"/>
      <c r="B5" s="15"/>
      <c r="C5" s="15"/>
      <c r="D5" s="15"/>
      <c r="F5" s="2"/>
    </row>
    <row r="6" ht="27.6" spans="1:6">
      <c r="A6" s="16" t="s">
        <v>10</v>
      </c>
      <c r="B6" s="5" t="s">
        <v>11</v>
      </c>
      <c r="C6" s="5" t="s">
        <v>12</v>
      </c>
      <c r="D6" s="5">
        <v>2400</v>
      </c>
      <c r="F6" s="11" t="s">
        <v>13</v>
      </c>
    </row>
    <row r="7" spans="1:6">
      <c r="A7" s="5" t="s">
        <v>14</v>
      </c>
      <c r="B7" s="5" t="s">
        <v>15</v>
      </c>
      <c r="C7" s="5" t="s">
        <v>16</v>
      </c>
      <c r="D7" s="5">
        <v>91</v>
      </c>
      <c r="F7" s="7" t="s">
        <v>17</v>
      </c>
    </row>
    <row r="8" ht="18" customHeight="1" spans="1:6">
      <c r="A8" s="5" t="s">
        <v>18</v>
      </c>
      <c r="B8" s="5">
        <v>20.19</v>
      </c>
      <c r="C8" s="5">
        <v>28</v>
      </c>
      <c r="D8" s="5">
        <f>B8*C8</f>
        <v>565.32</v>
      </c>
      <c r="F8" s="2"/>
    </row>
    <row r="9" ht="27.6" spans="1:6">
      <c r="A9" s="17" t="s">
        <v>19</v>
      </c>
      <c r="B9" s="10">
        <v>4540.58</v>
      </c>
      <c r="C9" s="10">
        <v>1</v>
      </c>
      <c r="D9" s="10">
        <f>B9*C9</f>
        <v>4540.58</v>
      </c>
      <c r="F9" s="7" t="s">
        <v>20</v>
      </c>
    </row>
    <row r="10" ht="34" customHeight="1" spans="1:4">
      <c r="A10" s="18" t="s">
        <v>21</v>
      </c>
      <c r="B10" s="13"/>
      <c r="C10" s="13"/>
      <c r="D10" s="19">
        <f>D6+D7+D8+D9</f>
        <v>7596.9</v>
      </c>
    </row>
    <row r="15" spans="2:2">
      <c r="B15" s="20"/>
    </row>
    <row r="16" spans="2:2">
      <c r="B16" s="20"/>
    </row>
  </sheetData>
  <hyperlinks>
    <hyperlink ref="F2" r:id="rId1" display="https://msk.saturn.net"/>
    <hyperlink ref="F3" r:id="rId2" display="https://acoustic.msk.ru"/>
    <hyperlink ref="F6" r:id="rId3" display="https://rozmet.ru"/>
    <hyperlink ref="F7" r:id="rId4" display="https://metalstroy-mk.ru"/>
    <hyperlink ref="F9" r:id="rId5" display="https://polyglass.r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Никифоров</dc:creator>
  <cp:lastModifiedBy>levni</cp:lastModifiedBy>
  <dcterms:created xsi:type="dcterms:W3CDTF">2024-09-19T05:55:00Z</dcterms:created>
  <dcterms:modified xsi:type="dcterms:W3CDTF">2024-09-19T07:25:40Z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CB96B28994F34A8BBF192AC3AF9AA1E7_12</vt:lpwstr>
  </property>
  <property fmtid="{D5CDD505-2E9C-101B-9397-08002B2CF9AE}" pid="3" name="KSOProductBuildVer">
    <vt:lpwstr>1049-12.2.0.18283</vt:lpwstr>
  </property>
</Properties>
</file>