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dRAlvi/Desktop/BU Documents/Fall 23/Adv Programming Techniques/Term Project/"/>
    </mc:Choice>
  </mc:AlternateContent>
  <xr:revisionPtr revIDLastSave="0" documentId="13_ncr:1_{BD11FBD2-8E29-0D44-9DF4-0A62FDBB6681}" xr6:coauthVersionLast="47" xr6:coauthVersionMax="47" xr10:uidLastSave="{00000000-0000-0000-0000-000000000000}"/>
  <bookViews>
    <workbookView xWindow="380" yWindow="500" windowWidth="28040" windowHeight="16320" xr2:uid="{F1114189-8379-CC49-9C73-4E8A32C902BD}"/>
  </bookViews>
  <sheets>
    <sheet name="Summary" sheetId="1" r:id="rId1"/>
    <sheet name="Llama-2-13B" sheetId="2" r:id="rId2"/>
    <sheet name="Llama-2-7B" sheetId="3" r:id="rId3"/>
    <sheet name="Falcon-7b" sheetId="4" r:id="rId4"/>
    <sheet name="Falcon-40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L4" i="1"/>
  <c r="K4" i="1"/>
  <c r="J4" i="1"/>
  <c r="I4" i="1"/>
  <c r="E13" i="4"/>
  <c r="D13" i="4"/>
  <c r="C13" i="4"/>
  <c r="F4" i="1"/>
  <c r="E4" i="1"/>
  <c r="D4" i="1"/>
  <c r="C4" i="1"/>
  <c r="E13" i="3"/>
  <c r="D13" i="3"/>
  <c r="C13" i="3"/>
  <c r="D3" i="1"/>
  <c r="F3" i="1"/>
  <c r="E13" i="2"/>
  <c r="E3" i="1" s="1"/>
  <c r="C13" i="2"/>
  <c r="C3" i="1" s="1"/>
</calcChain>
</file>

<file path=xl/sharedStrings.xml><?xml version="1.0" encoding="utf-8"?>
<sst xmlns="http://schemas.openxmlformats.org/spreadsheetml/2006/main" count="75" uniqueCount="36">
  <si>
    <t>Model</t>
  </si>
  <si>
    <t>CPU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</si>
  <si>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</si>
  <si>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</si>
  <si>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</si>
  <si>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</si>
  <si>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</si>
  <si>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</si>
  <si>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</si>
  <si>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</si>
  <si>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</si>
  <si>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</si>
  <si>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</si>
  <si>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Memory(GB)</t>
  </si>
  <si>
    <t>AVG</t>
  </si>
  <si>
    <t>Energy(hrs)</t>
  </si>
  <si>
    <t>Time(s)</t>
  </si>
  <si>
    <t>Avg Time(s)</t>
  </si>
  <si>
    <t>Avg CPU</t>
  </si>
  <si>
    <t>Avg Memory(GB)</t>
  </si>
  <si>
    <t>These</t>
  </si>
  <si>
    <t>were</t>
  </si>
  <si>
    <t>measured</t>
  </si>
  <si>
    <t>wrong</t>
  </si>
  <si>
    <t>during run</t>
  </si>
  <si>
    <t>Locally Run Models</t>
  </si>
  <si>
    <t>Llama-13B</t>
  </si>
  <si>
    <t>Llama-7B</t>
  </si>
  <si>
    <t>Models Run on Colab</t>
  </si>
  <si>
    <t>Falcon-7B</t>
  </si>
  <si>
    <t>Vicuna-13B</t>
  </si>
  <si>
    <t>Didn’t work</t>
  </si>
  <si>
    <t>Was not possible to test this</t>
  </si>
  <si>
    <t>it takes about</t>
  </si>
  <si>
    <t xml:space="preserve">50 when I ran </t>
  </si>
  <si>
    <t>again on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</si>
</sst>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Avg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5-9A43-AD48-9CE3AE6B6A42}"/>
              </c:ext>
            </c:extLst>
          </c:dPt>
          <c:cat>
            <c:strRef>
              <c:f>Summary!$B$3:$B$5</c:f>
              <c:strCache>
                <c:ptCount val="3"/>
                <c:pt idx="0">
                  <c:v>Llama-13B</c:v>
                </c:pt>
                <c:pt idx="1">
                  <c:v>Llama-7B</c:v>
                </c:pt>
                <c:pt idx="2">
                  <c:v>Falcon-7B</c:v>
                </c:pt>
              </c:strCache>
            </c:strRef>
          </c:cat>
          <c:val>
            <c:numRef>
              <c:f>Summary!$C$3:$C$5</c:f>
              <c:numCache>
                <c:formatCode>0</c:formatCode>
                <c:ptCount val="3"/>
                <c:pt idx="0">
                  <c:v>2418.1</c:v>
                </c:pt>
                <c:pt idx="1">
                  <c:v>19.8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5-9A43-AD48-9CE3AE6B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4815"/>
        <c:axId val="2012938384"/>
      </c:barChart>
      <c:catAx>
        <c:axId val="231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38384"/>
        <c:crosses val="autoZero"/>
        <c:auto val="1"/>
        <c:lblAlgn val="ctr"/>
        <c:lblOffset val="100"/>
        <c:noMultiLvlLbl val="0"/>
      </c:catAx>
      <c:valAx>
        <c:axId val="20129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Avg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7-C844-969A-EFB0BB464F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87-C844-969A-EFB0BB464F83}"/>
              </c:ext>
            </c:extLst>
          </c:dPt>
          <c:cat>
            <c:strRef>
              <c:f>Summary!$B$3:$B$5</c:f>
              <c:strCache>
                <c:ptCount val="3"/>
                <c:pt idx="0">
                  <c:v>Llama-13B</c:v>
                </c:pt>
                <c:pt idx="1">
                  <c:v>Llama-7B</c:v>
                </c:pt>
                <c:pt idx="2">
                  <c:v>Falcon-7B</c:v>
                </c:pt>
              </c:strCache>
            </c:strRef>
          </c:cat>
          <c:val>
            <c:numRef>
              <c:f>Summary!$D$3:$D$5</c:f>
              <c:numCache>
                <c:formatCode>0.00%</c:formatCode>
                <c:ptCount val="3"/>
                <c:pt idx="0">
                  <c:v>0.5</c:v>
                </c:pt>
                <c:pt idx="1">
                  <c:v>0.49372999999999995</c:v>
                </c:pt>
                <c:pt idx="2">
                  <c:v>0.49372999999999995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C844-969A-EFB0BB4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953648"/>
        <c:axId val="23180431"/>
      </c:barChart>
      <c:catAx>
        <c:axId val="19679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0431"/>
        <c:crosses val="autoZero"/>
        <c:auto val="1"/>
        <c:lblAlgn val="ctr"/>
        <c:lblOffset val="100"/>
        <c:noMultiLvlLbl val="0"/>
      </c:catAx>
      <c:valAx>
        <c:axId val="231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Avg Memory(GB)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A-8C47-BF85-2D44525F23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2A-8C47-BF85-2D44525F2306}"/>
              </c:ext>
            </c:extLst>
          </c:dPt>
          <c:cat>
            <c:strRef>
              <c:f>Summary!$B$3:$B$5</c:f>
              <c:strCache>
                <c:ptCount val="3"/>
                <c:pt idx="0">
                  <c:v>Llama-13B</c:v>
                </c:pt>
                <c:pt idx="1">
                  <c:v>Llama-7B</c:v>
                </c:pt>
                <c:pt idx="2">
                  <c:v>Falcon-7B</c:v>
                </c:pt>
              </c:strCache>
            </c:strRef>
          </c:cat>
          <c:val>
            <c:numRef>
              <c:f>Summary!$E$3:$E$5</c:f>
              <c:numCache>
                <c:formatCode>0.00</c:formatCode>
                <c:ptCount val="3"/>
                <c:pt idx="0">
                  <c:v>4.4870000000000001</c:v>
                </c:pt>
                <c:pt idx="1">
                  <c:v>4.4870000000000001</c:v>
                </c:pt>
                <c:pt idx="2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A-8C47-BF85-2D44525F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04944"/>
        <c:axId val="23912415"/>
      </c:barChart>
      <c:catAx>
        <c:axId val="20130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2415"/>
        <c:crosses val="autoZero"/>
        <c:auto val="1"/>
        <c:lblAlgn val="ctr"/>
        <c:lblOffset val="100"/>
        <c:noMultiLvlLbl val="0"/>
      </c:catAx>
      <c:valAx>
        <c:axId val="239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Summary!$F$2</c:f>
              <c:strCache>
                <c:ptCount val="1"/>
                <c:pt idx="0">
                  <c:v>Energy(hrs)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82-994D-8446-DC67FDF387B1}"/>
              </c:ext>
            </c:extLst>
          </c:dPt>
          <c:cat>
            <c:strRef>
              <c:f>Summary!$B$3:$B$5</c:f>
              <c:strCache>
                <c:ptCount val="3"/>
                <c:pt idx="0">
                  <c:v>Llama-13B</c:v>
                </c:pt>
                <c:pt idx="1">
                  <c:v>Llama-7B</c:v>
                </c:pt>
                <c:pt idx="2">
                  <c:v>Falcon-7B</c:v>
                </c:pt>
              </c:strCache>
            </c:strRef>
          </c:cat>
          <c:val>
            <c:numRef>
              <c:f>Summary!$F$3:$F$5</c:f>
              <c:numCache>
                <c:formatCode>0.000</c:formatCode>
                <c:ptCount val="3"/>
                <c:pt idx="0" formatCode="General">
                  <c:v>6.75</c:v>
                </c:pt>
                <c:pt idx="1">
                  <c:v>5.5E-2</c:v>
                </c:pt>
                <c:pt idx="2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994D-8446-DC67FDF3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6703"/>
        <c:axId val="193365167"/>
      </c:barChart>
      <c:catAx>
        <c:axId val="238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5167"/>
        <c:crosses val="autoZero"/>
        <c:auto val="1"/>
        <c:lblAlgn val="ctr"/>
        <c:lblOffset val="100"/>
        <c:noMultiLvlLbl val="0"/>
      </c:catAx>
      <c:valAx>
        <c:axId val="1933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78112</xdr:colOff>
      <xdr:row>7</xdr:row>
      <xdr:rowOff>7579</xdr:rowOff>
    </xdr:from>
    <xdr:to>
      <xdr:col>6</xdr:col>
      <xdr:colOff>743414</xdr:colOff>
      <xdr:row>25</xdr:row>
      <xdr:rowOff>193368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B7FC7-1B31-1187-FAC7-3559737C6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793339</xdr:colOff>
      <xdr:row>6</xdr:row>
      <xdr:rowOff>186062</xdr:rowOff>
    </xdr:from>
    <xdr:to>
      <xdr:col>13</xdr:col>
      <xdr:colOff>789878</xdr:colOff>
      <xdr:row>26</xdr:row>
      <xdr:rowOff>116212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5A461-DAF4-5ED7-6A5A-9E4D41A6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61176</xdr:colOff>
      <xdr:row>26</xdr:row>
      <xdr:rowOff>162779</xdr:rowOff>
    </xdr:from>
    <xdr:to>
      <xdr:col>6</xdr:col>
      <xdr:colOff>743413</xdr:colOff>
      <xdr:row>45</xdr:row>
      <xdr:rowOff>8740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088F2-4AB0-1A66-1ABE-0C36789A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103236</xdr:colOff>
      <xdr:row>27</xdr:row>
      <xdr:rowOff>125087</xdr:rowOff>
    </xdr:from>
    <xdr:to>
      <xdr:col>14</xdr:col>
      <xdr:colOff>15488</xdr:colOff>
      <xdr:row>45</xdr:row>
      <xdr:rowOff>158954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B79A41-503F-B269-E0E1-E6220061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4117-7783-6C41-9983-D6AE2A70DF42}">
  <dimension ref="B1:L5"/>
  <sheetViews>
    <sheetView tabSelected="1" zoomScale="82" workbookViewId="0">
      <selection activeCell="T30" sqref="T30"/>
    </sheetView>
  </sheetViews>
  <sheetFormatPr baseColWidth="10" defaultRowHeight="16" x14ac:dyDescent="0.2"/>
  <cols>
    <col min="5" max="5" width="15.33203125" customWidth="1"/>
  </cols>
  <sheetData>
    <row r="1" spans="2:12" x14ac:dyDescent="0.2">
      <c r="B1" s="10" t="s">
        <v>25</v>
      </c>
      <c r="C1" s="10"/>
      <c r="D1" s="10"/>
      <c r="E1" s="10"/>
      <c r="F1" s="10"/>
    </row>
    <row r="2" spans="2:12" x14ac:dyDescent="0.2">
      <c r="B2" s="5" t="s">
        <v>0</v>
      </c>
      <c r="C2" s="5" t="s">
        <v>17</v>
      </c>
      <c r="D2" s="5" t="s">
        <v>18</v>
      </c>
      <c r="E2" s="5" t="s">
        <v>19</v>
      </c>
      <c r="F2" s="5" t="s">
        <v>15</v>
      </c>
      <c r="H2" s="10" t="s">
        <v>28</v>
      </c>
      <c r="I2" s="10"/>
      <c r="J2" s="10"/>
      <c r="K2" s="10"/>
      <c r="L2" s="10"/>
    </row>
    <row r="3" spans="2:12" x14ac:dyDescent="0.2">
      <c r="B3" t="s">
        <v>26</v>
      </c>
      <c r="C3" s="3">
        <f>'Llama-2-13B'!C13</f>
        <v>2418.1</v>
      </c>
      <c r="D3" s="2">
        <f>'Llama-2-13B'!D13</f>
        <v>0.5</v>
      </c>
      <c r="E3" s="4">
        <f>'Llama-2-13B'!E13</f>
        <v>4.4870000000000001</v>
      </c>
      <c r="F3">
        <f>'Llama-2-13B'!F13</f>
        <v>6.75</v>
      </c>
      <c r="H3" s="5" t="s">
        <v>0</v>
      </c>
      <c r="I3" s="5" t="s">
        <v>17</v>
      </c>
      <c r="J3" s="5" t="s">
        <v>18</v>
      </c>
      <c r="K3" s="5" t="s">
        <v>19</v>
      </c>
      <c r="L3" s="5" t="s">
        <v>15</v>
      </c>
    </row>
    <row r="4" spans="2:12" x14ac:dyDescent="0.2">
      <c r="B4" t="s">
        <v>27</v>
      </c>
      <c r="C4" s="3">
        <f>'Llama-2-7B'!C13</f>
        <v>19.8</v>
      </c>
      <c r="D4" s="2">
        <f>'Llama-2-7B'!D13</f>
        <v>0.49372999999999995</v>
      </c>
      <c r="E4" s="4">
        <f>'Llama-2-7B'!E13</f>
        <v>4.4870000000000001</v>
      </c>
      <c r="F4" s="9">
        <f>'Llama-2-7B'!F13</f>
        <v>5.5E-2</v>
      </c>
      <c r="H4" t="s">
        <v>29</v>
      </c>
      <c r="I4" s="3">
        <f>'Falcon-7b'!C13</f>
        <v>1</v>
      </c>
      <c r="J4" s="2">
        <f>'Falcon-7b'!D13</f>
        <v>0.49372999999999995</v>
      </c>
      <c r="K4" s="4">
        <f>'Falcon-7b'!E13</f>
        <v>13.7</v>
      </c>
      <c r="L4" s="9">
        <f>'Falcon-7b'!F13</f>
        <v>1.0999999999999999E-2</v>
      </c>
    </row>
    <row r="5" spans="2:12" x14ac:dyDescent="0.2">
      <c r="B5" t="s">
        <v>29</v>
      </c>
      <c r="C5" s="3">
        <f>I4</f>
        <v>1</v>
      </c>
      <c r="D5" s="2">
        <f>J4</f>
        <v>0.49372999999999995</v>
      </c>
      <c r="E5" s="4">
        <f>K4</f>
        <v>13.7</v>
      </c>
      <c r="F5" s="9">
        <f>L4</f>
        <v>1.0999999999999999E-2</v>
      </c>
      <c r="H5" t="s">
        <v>30</v>
      </c>
      <c r="I5" s="3" t="s">
        <v>31</v>
      </c>
      <c r="J5" s="2"/>
      <c r="K5" s="4"/>
      <c r="L5" s="9"/>
    </row>
  </sheetData>
  <mergeCells count="2">
    <mergeCell ref="B1:F1"/>
    <mergeCell ref="H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9E0B-2B63-AB4C-B7A3-FE6A0EF0F79B}">
  <dimension ref="B2:F13"/>
  <sheetViews>
    <sheetView workbookViewId="0">
      <selection activeCell="D16" sqref="D16"/>
    </sheetView>
  </sheetViews>
  <sheetFormatPr baseColWidth="10" defaultRowHeight="16" x14ac:dyDescent="0.2"/>
  <cols>
    <col min="4" max="4" width="13" customWidth="1"/>
  </cols>
  <sheetData>
    <row r="2" spans="2:6" x14ac:dyDescent="0.2">
      <c r="B2" t="s">
        <v>2</v>
      </c>
      <c r="C2" t="s">
        <v>16</v>
      </c>
      <c r="D2" t="s">
        <v>1</v>
      </c>
      <c r="E2" t="s">
        <v>13</v>
      </c>
      <c r="F2" t="s">
        <v>15</v>
      </c>
    </row>
    <row r="3" spans="2:6" x14ac:dyDescent="0.2">
      <c r="B3" t="s">
        <v>3</v>
      </c>
      <c r="C3">
        <v>3409</v>
      </c>
      <c r="D3" s="1" t="s">
        <v>20</v>
      </c>
      <c r="E3">
        <v>4.67</v>
      </c>
    </row>
    <row r="4" spans="2:6" x14ac:dyDescent="0.2">
      <c r="B4" t="s">
        <v>4</v>
      </c>
      <c r="C4">
        <v>1837</v>
      </c>
      <c r="D4" s="1" t="s">
        <v>21</v>
      </c>
      <c r="E4">
        <v>4.55</v>
      </c>
    </row>
    <row r="5" spans="2:6" x14ac:dyDescent="0.2">
      <c r="B5" t="s">
        <v>5</v>
      </c>
      <c r="C5">
        <v>2683</v>
      </c>
      <c r="D5" s="1" t="s">
        <v>22</v>
      </c>
      <c r="E5">
        <v>4.8899999999999997</v>
      </c>
    </row>
    <row r="6" spans="2:6" x14ac:dyDescent="0.2">
      <c r="B6" t="s">
        <v>6</v>
      </c>
      <c r="C6">
        <v>2025</v>
      </c>
      <c r="D6" s="1" t="s">
        <v>23</v>
      </c>
      <c r="E6">
        <v>4.5599999999999996</v>
      </c>
    </row>
    <row r="7" spans="2:6" x14ac:dyDescent="0.2">
      <c r="B7" t="s">
        <v>7</v>
      </c>
      <c r="C7">
        <v>3065</v>
      </c>
      <c r="D7" s="1" t="s">
        <v>24</v>
      </c>
      <c r="E7">
        <v>4.34</v>
      </c>
    </row>
    <row r="8" spans="2:6" x14ac:dyDescent="0.2">
      <c r="B8" t="s">
        <v>8</v>
      </c>
      <c r="C8">
        <v>2043</v>
      </c>
      <c r="D8" s="1" t="s">
        <v>33</v>
      </c>
      <c r="E8">
        <v>4.4800000000000004</v>
      </c>
    </row>
    <row r="9" spans="2:6" x14ac:dyDescent="0.2">
      <c r="B9" t="s">
        <v>9</v>
      </c>
      <c r="C9">
        <v>1375</v>
      </c>
      <c r="D9" s="1" t="s">
        <v>34</v>
      </c>
      <c r="E9">
        <v>4.22</v>
      </c>
    </row>
    <row r="10" spans="2:6" x14ac:dyDescent="0.2">
      <c r="B10" t="s">
        <v>10</v>
      </c>
      <c r="C10">
        <v>2175</v>
      </c>
      <c r="D10" s="1" t="s">
        <v>35</v>
      </c>
      <c r="E10">
        <v>3.97</v>
      </c>
    </row>
    <row r="11" spans="2:6" x14ac:dyDescent="0.2">
      <c r="B11" t="s">
        <v>11</v>
      </c>
      <c r="C11">
        <v>330</v>
      </c>
      <c r="D11" s="1"/>
      <c r="E11">
        <v>4.26</v>
      </c>
    </row>
    <row r="12" spans="2:6" x14ac:dyDescent="0.2">
      <c r="B12" t="s">
        <v>12</v>
      </c>
      <c r="C12">
        <v>5239</v>
      </c>
      <c r="D12" s="1"/>
      <c r="E12">
        <v>4.93</v>
      </c>
    </row>
    <row r="13" spans="2:6" x14ac:dyDescent="0.2">
      <c r="B13" s="5" t="s">
        <v>14</v>
      </c>
      <c r="C13" s="6">
        <f>AVERAGE(C3:C12)</f>
        <v>2418.1</v>
      </c>
      <c r="D13" s="7">
        <v>0.5</v>
      </c>
      <c r="E13" s="8">
        <f t="shared" ref="E13" si="0">AVERAGE(E3:E12)</f>
        <v>4.4870000000000001</v>
      </c>
      <c r="F13" s="5">
        <v>6.75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CA3B-7F8F-2040-8FC8-7059F645F867}">
  <dimension ref="B2:F13"/>
  <sheetViews>
    <sheetView workbookViewId="0">
      <selection activeCell="E20" sqref="E20"/>
    </sheetView>
  </sheetViews>
  <sheetFormatPr baseColWidth="10" defaultRowHeight="16" x14ac:dyDescent="0.2"/>
  <cols>
    <col min="5" max="5" width="11.83203125" bestFit="1" customWidth="1"/>
  </cols>
  <sheetData>
    <row r="2" spans="2:6" x14ac:dyDescent="0.2">
      <c r="B2" t="s">
        <v>2</v>
      </c>
      <c r="C2" t="s">
        <v>16</v>
      </c>
      <c r="D2" t="s">
        <v>1</v>
      </c>
      <c r="E2" t="s">
        <v>13</v>
      </c>
      <c r="F2" t="s">
        <v>15</v>
      </c>
    </row>
    <row r="3" spans="2:6" x14ac:dyDescent="0.2">
      <c r="B3" t="s">
        <v>3</v>
      </c>
      <c r="C3">
        <v>27</v>
      </c>
      <c r="D3" s="1">
        <v>0.48870000000000002</v>
      </c>
      <c r="E3">
        <v>4.67</v>
      </c>
    </row>
    <row r="4" spans="2:6" x14ac:dyDescent="0.2">
      <c r="B4" t="s">
        <v>4</v>
      </c>
      <c r="C4">
        <v>34</v>
      </c>
      <c r="D4" s="1">
        <v>0.49740000000000001</v>
      </c>
      <c r="E4">
        <v>4.55</v>
      </c>
    </row>
    <row r="5" spans="2:6" x14ac:dyDescent="0.2">
      <c r="B5" t="s">
        <v>5</v>
      </c>
      <c r="C5">
        <v>12</v>
      </c>
      <c r="D5" s="1">
        <v>0.4793</v>
      </c>
      <c r="E5">
        <v>4.8899999999999997</v>
      </c>
    </row>
    <row r="6" spans="2:6" x14ac:dyDescent="0.2">
      <c r="B6" t="s">
        <v>6</v>
      </c>
      <c r="C6">
        <v>19</v>
      </c>
      <c r="D6" s="1">
        <v>0.4864</v>
      </c>
      <c r="E6">
        <v>4.5599999999999996</v>
      </c>
    </row>
    <row r="7" spans="2:6" x14ac:dyDescent="0.2">
      <c r="B7" t="s">
        <v>7</v>
      </c>
      <c r="C7">
        <v>17</v>
      </c>
      <c r="D7" s="1">
        <v>0.49</v>
      </c>
      <c r="E7">
        <v>4.34</v>
      </c>
    </row>
    <row r="8" spans="2:6" x14ac:dyDescent="0.2">
      <c r="B8" t="s">
        <v>8</v>
      </c>
      <c r="C8">
        <v>18</v>
      </c>
      <c r="D8" s="1">
        <v>0.49919999999999998</v>
      </c>
      <c r="E8">
        <v>4.4800000000000004</v>
      </c>
    </row>
    <row r="9" spans="2:6" x14ac:dyDescent="0.2">
      <c r="B9" t="s">
        <v>9</v>
      </c>
      <c r="C9">
        <v>13</v>
      </c>
      <c r="D9" s="1">
        <v>0.4849</v>
      </c>
      <c r="E9">
        <v>4.22</v>
      </c>
    </row>
    <row r="10" spans="2:6" x14ac:dyDescent="0.2">
      <c r="B10" t="s">
        <v>10</v>
      </c>
      <c r="C10">
        <v>11</v>
      </c>
      <c r="D10" s="1">
        <v>0.52070000000000005</v>
      </c>
      <c r="E10">
        <v>3.97</v>
      </c>
    </row>
    <row r="11" spans="2:6" x14ac:dyDescent="0.2">
      <c r="B11" t="s">
        <v>11</v>
      </c>
      <c r="C11">
        <v>15</v>
      </c>
      <c r="D11" s="1">
        <v>0.49180000000000001</v>
      </c>
      <c r="E11">
        <v>4.26</v>
      </c>
    </row>
    <row r="12" spans="2:6" x14ac:dyDescent="0.2">
      <c r="B12" t="s">
        <v>12</v>
      </c>
      <c r="C12">
        <v>32</v>
      </c>
      <c r="D12" s="1">
        <v>0.49890000000000001</v>
      </c>
      <c r="E12">
        <v>4.93</v>
      </c>
    </row>
    <row r="13" spans="2:6" x14ac:dyDescent="0.2">
      <c r="B13" s="5" t="s">
        <v>14</v>
      </c>
      <c r="C13" s="6">
        <f>AVERAGE(C3:C12)</f>
        <v>19.8</v>
      </c>
      <c r="D13" s="7">
        <f t="shared" ref="D13:E13" si="0">AVERAGE(D3:D12)</f>
        <v>0.49372999999999995</v>
      </c>
      <c r="E13" s="8">
        <f t="shared" si="0"/>
        <v>4.4870000000000001</v>
      </c>
      <c r="F13" s="5">
        <v>5.5E-2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E2CA-B000-3542-9ED3-C9F667937676}">
  <dimension ref="B2:F13"/>
  <sheetViews>
    <sheetView workbookViewId="0">
      <selection activeCell="D3" sqref="D3:D12"/>
    </sheetView>
  </sheetViews>
  <sheetFormatPr baseColWidth="10" defaultRowHeight="16" x14ac:dyDescent="0.2"/>
  <cols>
    <col min="5" max="5" width="11.83203125" bestFit="1" customWidth="1"/>
  </cols>
  <sheetData>
    <row r="2" spans="2:6" x14ac:dyDescent="0.2">
      <c r="B2" t="s">
        <v>2</v>
      </c>
      <c r="C2" t="s">
        <v>16</v>
      </c>
      <c r="D2" t="s">
        <v>1</v>
      </c>
      <c r="E2" t="s">
        <v>13</v>
      </c>
      <c r="F2" t="s">
        <v>15</v>
      </c>
    </row>
    <row r="3" spans="2:6" x14ac:dyDescent="0.2">
      <c r="B3" t="s">
        <v>3</v>
      </c>
      <c r="C3">
        <v>1</v>
      </c>
      <c r="D3" s="1">
        <v>0.48870000000000002</v>
      </c>
      <c r="E3">
        <v>13.7</v>
      </c>
    </row>
    <row r="4" spans="2:6" x14ac:dyDescent="0.2">
      <c r="B4" t="s">
        <v>4</v>
      </c>
      <c r="C4">
        <v>1</v>
      </c>
      <c r="D4" s="1">
        <v>0.49740000000000001</v>
      </c>
      <c r="E4">
        <v>13.7</v>
      </c>
    </row>
    <row r="5" spans="2:6" x14ac:dyDescent="0.2">
      <c r="B5" t="s">
        <v>5</v>
      </c>
      <c r="C5">
        <v>1</v>
      </c>
      <c r="D5" s="1">
        <v>0.4793</v>
      </c>
      <c r="E5">
        <v>13.7</v>
      </c>
    </row>
    <row r="6" spans="2:6" x14ac:dyDescent="0.2">
      <c r="B6" t="s">
        <v>6</v>
      </c>
      <c r="C6">
        <v>1</v>
      </c>
      <c r="D6" s="1">
        <v>0.4864</v>
      </c>
      <c r="E6">
        <v>13.7</v>
      </c>
    </row>
    <row r="7" spans="2:6" x14ac:dyDescent="0.2">
      <c r="B7" t="s">
        <v>7</v>
      </c>
      <c r="C7">
        <v>1</v>
      </c>
      <c r="D7" s="1">
        <v>0.49</v>
      </c>
      <c r="E7">
        <v>13.7</v>
      </c>
    </row>
    <row r="8" spans="2:6" x14ac:dyDescent="0.2">
      <c r="B8" t="s">
        <v>8</v>
      </c>
      <c r="C8">
        <v>1</v>
      </c>
      <c r="D8" s="1">
        <v>0.49919999999999998</v>
      </c>
      <c r="E8">
        <v>13.7</v>
      </c>
    </row>
    <row r="9" spans="2:6" x14ac:dyDescent="0.2">
      <c r="B9" t="s">
        <v>9</v>
      </c>
      <c r="C9">
        <v>1</v>
      </c>
      <c r="D9" s="1">
        <v>0.4849</v>
      </c>
      <c r="E9">
        <v>13.7</v>
      </c>
    </row>
    <row r="10" spans="2:6" x14ac:dyDescent="0.2">
      <c r="B10" t="s">
        <v>10</v>
      </c>
      <c r="C10">
        <v>1</v>
      </c>
      <c r="D10" s="1">
        <v>0.52070000000000005</v>
      </c>
      <c r="E10">
        <v>13.7</v>
      </c>
    </row>
    <row r="11" spans="2:6" x14ac:dyDescent="0.2">
      <c r="B11" t="s">
        <v>11</v>
      </c>
      <c r="C11">
        <v>1</v>
      </c>
      <c r="D11" s="1">
        <v>0.49180000000000001</v>
      </c>
      <c r="E11">
        <v>13.7</v>
      </c>
    </row>
    <row r="12" spans="2:6" x14ac:dyDescent="0.2">
      <c r="B12" t="s">
        <v>12</v>
      </c>
      <c r="C12">
        <v>1</v>
      </c>
      <c r="D12" s="1">
        <v>0.49890000000000001</v>
      </c>
      <c r="E12">
        <v>13.7</v>
      </c>
    </row>
    <row r="13" spans="2:6" x14ac:dyDescent="0.2">
      <c r="B13" s="5" t="s">
        <v>14</v>
      </c>
      <c r="C13" s="6">
        <f>AVERAGE(C3:C12)</f>
        <v>1</v>
      </c>
      <c r="D13" s="7">
        <f t="shared" ref="D13:E13" si="0">AVERAGE(D3:D12)</f>
        <v>0.49372999999999995</v>
      </c>
      <c r="E13" s="8">
        <f t="shared" si="0"/>
        <v>13.7</v>
      </c>
      <c r="F13" s="5">
        <v>1.0999999999999999E-2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404B-984F-5E49-8870-F169FCD7E97E}">
  <dimension ref="B3:F13"/>
  <sheetViews>
    <sheetView workbookViewId="0">
      <selection activeCell="B4" sqref="B4"/>
    </sheetView>
  </sheetViews>
  <sheetFormatPr baseColWidth="10" defaultRowHeight="16" x14ac:dyDescent="0.2"/>
  <cols>
    <col min="5" max="5" width="11.83203125" bestFit="1" customWidth="1"/>
  </cols>
  <sheetData>
    <row r="3" spans="2:6" x14ac:dyDescent="0.2">
      <c r="B3" t="s">
        <v>32</v>
      </c>
      <c r="D3" s="1"/>
    </row>
    <row r="4" spans="2:6" x14ac:dyDescent="0.2">
      <c r="D4" s="1"/>
    </row>
    <row r="5" spans="2:6" x14ac:dyDescent="0.2">
      <c r="D5" s="1"/>
    </row>
    <row r="6" spans="2:6" x14ac:dyDescent="0.2">
      <c r="D6" s="1"/>
    </row>
    <row r="7" spans="2:6" x14ac:dyDescent="0.2">
      <c r="D7" s="1"/>
    </row>
    <row r="8" spans="2:6" x14ac:dyDescent="0.2">
      <c r="D8" s="1"/>
    </row>
    <row r="9" spans="2:6" x14ac:dyDescent="0.2">
      <c r="D9" s="1"/>
    </row>
    <row r="10" spans="2:6" x14ac:dyDescent="0.2">
      <c r="D10" s="1"/>
    </row>
    <row r="11" spans="2:6" x14ac:dyDescent="0.2">
      <c r="D11" s="1"/>
    </row>
    <row r="12" spans="2:6" x14ac:dyDescent="0.2">
      <c r="D12" s="1"/>
    </row>
    <row r="13" spans="2:6" x14ac:dyDescent="0.2">
      <c r="B13" s="5"/>
      <c r="C13" s="6"/>
      <c r="D13" s="7"/>
      <c r="E13" s="8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Llama-2-13B</vt:lpstr>
      <vt:lpstr>Llama-2-7B</vt:lpstr>
      <vt:lpstr>Falcon-7b</vt:lpstr>
      <vt:lpstr>Falcon-40B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Rehman, Shajee</dc:creator>
  <cp:lastModifiedBy>Rehman, Shajee</cp:lastModifiedBy>
  <dcterms:created xsi:type="dcterms:W3CDTF">2023-12-15T04:35:28Z</dcterms:created>
  <dcterms:modified xsi:type="dcterms:W3CDTF">2023-12-15T19:34:11Z</dcterms:modified>
</cp:coreProperties>
</file>