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\Desktop\Testing\"/>
    </mc:Choice>
  </mc:AlternateContent>
  <xr:revisionPtr revIDLastSave="0" documentId="13_ncr:1_{4573C5EA-D5B2-422A-B48A-E5EF22B1C47E}" xr6:coauthVersionLast="47" xr6:coauthVersionMax="47" xr10:uidLastSave="{00000000-0000-0000-0000-000000000000}"/>
  <bookViews>
    <workbookView xWindow="-105" yWindow="0" windowWidth="10455" windowHeight="10905" xr2:uid="{BAC275A7-154C-401B-91B6-F3A947BDB70E}"/>
  </bookViews>
  <sheets>
    <sheet name="BD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<sst xmlns="http://schemas.openxmlformats.org/spreadsheetml/2006/main" count="23" uniqueCount="19">
  <si>
    <t>Cliente</t>
  </si>
  <si>
    <t>Compras</t>
  </si>
  <si>
    <t>Año</t>
  </si>
  <si>
    <t>Mes</t>
  </si>
  <si>
    <t>Valor</t>
  </si>
  <si>
    <t>Producto</t>
  </si>
  <si>
    <t>Cliente ID</t>
  </si>
  <si>
    <t>Éxito</t>
  </si>
  <si>
    <t>Carulla</t>
  </si>
  <si>
    <t>Makro</t>
  </si>
  <si>
    <t>Producto ID</t>
  </si>
  <si>
    <t>Flamingo</t>
  </si>
  <si>
    <t>Ktronix</t>
  </si>
  <si>
    <t>Celulares</t>
  </si>
  <si>
    <t>TVs</t>
  </si>
  <si>
    <t>Videojuegos</t>
  </si>
  <si>
    <t>Equipos de Sonido</t>
  </si>
  <si>
    <t>Computadores</t>
  </si>
  <si>
    <t>Precio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</si>
</sst>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0" fontId="0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5BE9-BBDD-4F7B-91F7-0C7F4A4C8566}">
  <dimension ref="A1:H101"/>
  <sheetViews>
    <sheetView tabSelected="1" topLeftCell="C1" workbookViewId="0">
      <pane ySplit="1" topLeftCell="A2" activePane="bottomLeft" state="frozen"/>
      <selection pane="bottomLeft" activeCell="G3" sqref="G3"/>
    </sheetView>
  </sheetViews>
  <sheetFormatPr baseColWidth="10" defaultRowHeight="15" x14ac:dyDescent="0.25"/>
  <cols>
    <col min="2" max="2" width="13.5703125" customWidth="1"/>
    <col min="3" max="6" width="17.5703125" customWidth="1"/>
    <col min="7" max="7" width="15.5703125" customWidth="1"/>
    <col min="8" max="8" width="24.5703125" customWidth="1"/>
  </cols>
  <sheetData>
    <row r="1" spans="1:8" x14ac:dyDescent="0.25">
      <c r="A1" t="s">
        <v>2</v>
      </c>
      <c r="B1" t="s">
        <v>3</v>
      </c>
      <c r="C1" t="s">
        <v>6</v>
      </c>
      <c r="D1" t="s">
        <v>0</v>
      </c>
      <c r="E1" t="s">
        <v>10</v>
      </c>
      <c r="F1" t="s">
        <v>5</v>
      </c>
      <c r="G1" t="s">
        <v>1</v>
      </c>
      <c r="H1" t="s">
        <v>4</v>
      </c>
    </row>
    <row r="2" spans="1:8" x14ac:dyDescent="0.25">
      <c r="A2">
        <v>2020</v>
      </c>
      <c r="B2">
        <v>12</v>
      </c>
      <c r="C2">
        <v>1</v>
      </c>
      <c r="D2" t="str">
        <f>+_xlfn.XLOOKUP(C2,Hoja2!B:B,Hoja2!C:C)</f>
        <v>Éxito</v>
      </c>
      <c r="E2">
        <v>1</v>
      </c>
      <c r="F2" t="str">
        <f>+_xlfn.XLOOKUP(E2,Hoja2!E:E,Hoja2!F:F)</f>
        <v>Celulares</v>
      </c>
      <c r="G2" s="4">
        <v>33</v>
      </c>
      <c r="H2" s="2">
        <v>49500000</v>
      </c>
    </row>
    <row r="3" spans="1:8" x14ac:dyDescent="0.25">
      <c r="A3">
        <v>2020</v>
      </c>
      <c r="B3">
        <v>3</v>
      </c>
      <c r="C3">
        <v>1</v>
      </c>
      <c r="D3" t="str">
        <f>+_xlfn.XLOOKUP(C3,Hoja2!B:B,Hoja2!C:C)</f>
        <v>Éxito</v>
      </c>
      <c r="E3">
        <v>4</v>
      </c>
      <c r="F3" t="str">
        <f>+_xlfn.XLOOKUP(E3,Hoja2!E:E,Hoja2!F:F)</f>
        <v>Equipos de Sonido</v>
      </c>
      <c r="G3">
        <v>33</v>
      </c>
      <c r="H3" s="2">
        <v>32010000</v>
      </c>
    </row>
    <row r="4" spans="1:8" x14ac:dyDescent="0.25">
      <c r="A4">
        <v>2020</v>
      </c>
      <c r="B4">
        <v>5</v>
      </c>
      <c r="C4">
        <v>5</v>
      </c>
      <c r="D4" t="str">
        <f>+_xlfn.XLOOKUP(C4,Hoja2!B:B,Hoja2!C:C)</f>
        <v>Makro</v>
      </c>
      <c r="E4">
        <v>2</v>
      </c>
      <c r="F4" t="str">
        <f>+_xlfn.XLOOKUP(E4,Hoja2!E:E,Hoja2!F:F)</f>
        <v>TVs</v>
      </c>
      <c r="G4">
        <v>49</v>
      </c>
      <c r="H4" s="2">
        <v>63700000</v>
      </c>
    </row>
    <row r="5" spans="1:8" x14ac:dyDescent="0.25">
      <c r="A5">
        <v>2020</v>
      </c>
      <c r="B5">
        <v>11</v>
      </c>
      <c r="C5">
        <v>5</v>
      </c>
      <c r="D5" t="str">
        <f>+_xlfn.XLOOKUP(C5,Hoja2!B:B,Hoja2!C:C)</f>
        <v>Makro</v>
      </c>
      <c r="E5">
        <v>2</v>
      </c>
      <c r="F5" t="str">
        <f>+_xlfn.XLOOKUP(E5,Hoja2!E:E,Hoja2!F:F)</f>
        <v>TVs</v>
      </c>
      <c r="G5">
        <v>40</v>
      </c>
      <c r="H5" s="2">
        <v>52000000</v>
      </c>
    </row>
    <row r="6" spans="1:8" x14ac:dyDescent="0.25">
      <c r="A6">
        <v>2020</v>
      </c>
      <c r="B6">
        <v>2</v>
      </c>
      <c r="C6">
        <v>3</v>
      </c>
      <c r="D6" t="str">
        <f>+_xlfn.XLOOKUP(C6,Hoja2!B:B,Hoja2!C:C)</f>
        <v>Flamingo</v>
      </c>
      <c r="E6">
        <v>4</v>
      </c>
      <c r="F6" t="str">
        <f>+_xlfn.XLOOKUP(E6,Hoja2!E:E,Hoja2!F:F)</f>
        <v>Equipos de Sonido</v>
      </c>
      <c r="G6">
        <v>38</v>
      </c>
      <c r="H6" s="2">
        <v>36860000</v>
      </c>
    </row>
    <row r="7" spans="1:8" x14ac:dyDescent="0.25">
      <c r="A7">
        <v>2020</v>
      </c>
      <c r="B7">
        <v>3</v>
      </c>
      <c r="C7">
        <v>4</v>
      </c>
      <c r="D7" t="str">
        <f>+_xlfn.XLOOKUP(C7,Hoja2!B:B,Hoja2!C:C)</f>
        <v>Ktronix</v>
      </c>
      <c r="E7">
        <v>1</v>
      </c>
      <c r="F7" t="str">
        <f>+_xlfn.XLOOKUP(E7,Hoja2!E:E,Hoja2!F:F)</f>
        <v>Celulares</v>
      </c>
      <c r="G7">
        <v>43</v>
      </c>
      <c r="H7" s="2">
        <v>64500000</v>
      </c>
    </row>
    <row r="8" spans="1:8" x14ac:dyDescent="0.25">
      <c r="A8">
        <v>2020</v>
      </c>
      <c r="B8">
        <v>3</v>
      </c>
      <c r="C8">
        <v>3</v>
      </c>
      <c r="D8" t="str">
        <f>+_xlfn.XLOOKUP(C8,Hoja2!B:B,Hoja2!C:C)</f>
        <v>Flamingo</v>
      </c>
      <c r="E8">
        <v>1</v>
      </c>
      <c r="F8" t="str">
        <f>+_xlfn.XLOOKUP(E8,Hoja2!E:E,Hoja2!F:F)</f>
        <v>Celulares</v>
      </c>
      <c r="G8">
        <v>33</v>
      </c>
      <c r="H8" s="2">
        <v>49500000</v>
      </c>
    </row>
    <row r="9" spans="1:8" x14ac:dyDescent="0.25">
      <c r="A9">
        <v>2020</v>
      </c>
      <c r="B9">
        <v>3</v>
      </c>
      <c r="C9">
        <v>3</v>
      </c>
      <c r="D9" t="str">
        <f>+_xlfn.XLOOKUP(C9,Hoja2!B:B,Hoja2!C:C)</f>
        <v>Flamingo</v>
      </c>
      <c r="E9">
        <v>2</v>
      </c>
      <c r="F9" t="str">
        <f>+_xlfn.XLOOKUP(E9,Hoja2!E:E,Hoja2!F:F)</f>
        <v>TVs</v>
      </c>
      <c r="G9">
        <v>39</v>
      </c>
      <c r="H9" s="2">
        <v>50700000</v>
      </c>
    </row>
    <row r="10" spans="1:8" x14ac:dyDescent="0.25">
      <c r="A10">
        <v>2020</v>
      </c>
      <c r="B10">
        <v>5</v>
      </c>
      <c r="C10">
        <v>2</v>
      </c>
      <c r="D10" t="str">
        <f>+_xlfn.XLOOKUP(C10,Hoja2!B:B,Hoja2!C:C)</f>
        <v>Carulla</v>
      </c>
      <c r="E10">
        <v>1</v>
      </c>
      <c r="F10" t="str">
        <f>+_xlfn.XLOOKUP(E10,Hoja2!E:E,Hoja2!F:F)</f>
        <v>Celulares</v>
      </c>
      <c r="G10">
        <v>48</v>
      </c>
      <c r="H10" s="2">
        <v>72000000</v>
      </c>
    </row>
    <row r="11" spans="1:8" x14ac:dyDescent="0.25">
      <c r="A11">
        <v>2020</v>
      </c>
      <c r="B11">
        <v>6</v>
      </c>
      <c r="C11">
        <v>5</v>
      </c>
      <c r="D11" t="str">
        <f>+_xlfn.XLOOKUP(C11,Hoja2!B:B,Hoja2!C:C)</f>
        <v>Makro</v>
      </c>
      <c r="E11">
        <v>5</v>
      </c>
      <c r="F11" t="str">
        <f>+_xlfn.XLOOKUP(E11,Hoja2!E:E,Hoja2!F:F)</f>
        <v>Computadores</v>
      </c>
      <c r="G11">
        <v>45</v>
      </c>
      <c r="H11" s="2">
        <v>73350000</v>
      </c>
    </row>
    <row r="12" spans="1:8" x14ac:dyDescent="0.25">
      <c r="A12">
        <v>2020</v>
      </c>
      <c r="B12">
        <v>4</v>
      </c>
      <c r="C12">
        <v>2</v>
      </c>
      <c r="D12" t="str">
        <f>+_xlfn.XLOOKUP(C12,Hoja2!B:B,Hoja2!C:C)</f>
        <v>Carulla</v>
      </c>
      <c r="E12">
        <v>2</v>
      </c>
      <c r="F12" t="str">
        <f>+_xlfn.XLOOKUP(E12,Hoja2!E:E,Hoja2!F:F)</f>
        <v>TVs</v>
      </c>
      <c r="G12">
        <v>46</v>
      </c>
      <c r="H12" s="2">
        <v>59800000</v>
      </c>
    </row>
    <row r="13" spans="1:8" x14ac:dyDescent="0.25">
      <c r="A13">
        <v>2020</v>
      </c>
      <c r="B13">
        <v>10</v>
      </c>
      <c r="C13">
        <v>4</v>
      </c>
      <c r="D13" t="str">
        <f>+_xlfn.XLOOKUP(C13,Hoja2!B:B,Hoja2!C:C)</f>
        <v>Ktronix</v>
      </c>
      <c r="E13">
        <v>1</v>
      </c>
      <c r="F13" t="str">
        <f>+_xlfn.XLOOKUP(E13,Hoja2!E:E,Hoja2!F:F)</f>
        <v>Celulares</v>
      </c>
      <c r="G13">
        <v>42</v>
      </c>
      <c r="H13" s="2">
        <v>63000000</v>
      </c>
    </row>
    <row r="14" spans="1:8" x14ac:dyDescent="0.25">
      <c r="A14">
        <v>2020</v>
      </c>
      <c r="B14">
        <v>5</v>
      </c>
      <c r="C14">
        <v>1</v>
      </c>
      <c r="D14" t="str">
        <f>+_xlfn.XLOOKUP(C14,Hoja2!B:B,Hoja2!C:C)</f>
        <v>Éxito</v>
      </c>
      <c r="E14">
        <v>1</v>
      </c>
      <c r="F14" t="str">
        <f>+_xlfn.XLOOKUP(E14,Hoja2!E:E,Hoja2!F:F)</f>
        <v>Celulares</v>
      </c>
      <c r="G14">
        <v>32</v>
      </c>
      <c r="H14" s="2">
        <v>48000000</v>
      </c>
    </row>
    <row r="15" spans="1:8" x14ac:dyDescent="0.25">
      <c r="A15">
        <v>2020</v>
      </c>
      <c r="B15">
        <v>11</v>
      </c>
      <c r="C15">
        <v>3</v>
      </c>
      <c r="D15" t="str">
        <f>+_xlfn.XLOOKUP(C15,Hoja2!B:B,Hoja2!C:C)</f>
        <v>Flamingo</v>
      </c>
      <c r="E15">
        <v>1</v>
      </c>
      <c r="F15" t="str">
        <f>+_xlfn.XLOOKUP(E15,Hoja2!E:E,Hoja2!F:F)</f>
        <v>Celulares</v>
      </c>
      <c r="G15">
        <v>50</v>
      </c>
      <c r="H15" s="2">
        <v>75000000</v>
      </c>
    </row>
    <row r="16" spans="1:8" x14ac:dyDescent="0.25">
      <c r="A16">
        <v>2020</v>
      </c>
      <c r="B16">
        <v>2</v>
      </c>
      <c r="C16">
        <v>2</v>
      </c>
      <c r="D16" t="str">
        <f>+_xlfn.XLOOKUP(C16,Hoja2!B:B,Hoja2!C:C)</f>
        <v>Carulla</v>
      </c>
      <c r="E16">
        <v>5</v>
      </c>
      <c r="F16" t="str">
        <f>+_xlfn.XLOOKUP(E16,Hoja2!E:E,Hoja2!F:F)</f>
        <v>Computadores</v>
      </c>
      <c r="G16">
        <v>44</v>
      </c>
      <c r="H16" s="2">
        <v>71720000</v>
      </c>
    </row>
    <row r="17" spans="1:8" x14ac:dyDescent="0.25">
      <c r="A17">
        <v>2020</v>
      </c>
      <c r="B17">
        <v>4</v>
      </c>
      <c r="C17">
        <v>5</v>
      </c>
      <c r="D17" t="str">
        <f>+_xlfn.XLOOKUP(C17,Hoja2!B:B,Hoja2!C:C)</f>
        <v>Makro</v>
      </c>
      <c r="E17">
        <v>2</v>
      </c>
      <c r="F17" t="str">
        <f>+_xlfn.XLOOKUP(E17,Hoja2!E:E,Hoja2!F:F)</f>
        <v>TVs</v>
      </c>
      <c r="G17">
        <v>38</v>
      </c>
      <c r="H17" s="2">
        <v>49400000</v>
      </c>
    </row>
    <row r="18" spans="1:8" x14ac:dyDescent="0.25">
      <c r="A18">
        <v>2020</v>
      </c>
      <c r="B18">
        <v>4</v>
      </c>
      <c r="C18">
        <v>3</v>
      </c>
      <c r="D18" t="str">
        <f>+_xlfn.XLOOKUP(C18,Hoja2!B:B,Hoja2!C:C)</f>
        <v>Flamingo</v>
      </c>
      <c r="E18">
        <v>5</v>
      </c>
      <c r="F18" t="str">
        <f>+_xlfn.XLOOKUP(E18,Hoja2!E:E,Hoja2!F:F)</f>
        <v>Computadores</v>
      </c>
      <c r="G18">
        <v>31</v>
      </c>
      <c r="H18" s="2">
        <v>50530000</v>
      </c>
    </row>
    <row r="19" spans="1:8" x14ac:dyDescent="0.25">
      <c r="A19">
        <v>2020</v>
      </c>
      <c r="B19">
        <v>12</v>
      </c>
      <c r="C19">
        <v>1</v>
      </c>
      <c r="D19" t="str">
        <f>+_xlfn.XLOOKUP(C19,Hoja2!B:B,Hoja2!C:C)</f>
        <v>Éxito</v>
      </c>
      <c r="E19">
        <v>2</v>
      </c>
      <c r="F19" t="str">
        <f>+_xlfn.XLOOKUP(E19,Hoja2!E:E,Hoja2!F:F)</f>
        <v>TVs</v>
      </c>
      <c r="G19">
        <v>31</v>
      </c>
      <c r="H19" s="2">
        <v>40300000</v>
      </c>
    </row>
    <row r="20" spans="1:8" x14ac:dyDescent="0.25">
      <c r="A20">
        <v>2020</v>
      </c>
      <c r="B20">
        <v>5</v>
      </c>
      <c r="C20">
        <v>4</v>
      </c>
      <c r="D20" t="str">
        <f>+_xlfn.XLOOKUP(C20,Hoja2!B:B,Hoja2!C:C)</f>
        <v>Ktronix</v>
      </c>
      <c r="E20">
        <v>1</v>
      </c>
      <c r="F20" t="str">
        <f>+_xlfn.XLOOKUP(E20,Hoja2!E:E,Hoja2!F:F)</f>
        <v>Celulares</v>
      </c>
      <c r="G20">
        <v>32</v>
      </c>
      <c r="H20" s="2">
        <v>48000000</v>
      </c>
    </row>
    <row r="21" spans="1:8" x14ac:dyDescent="0.25">
      <c r="A21">
        <v>2020</v>
      </c>
      <c r="B21">
        <v>12</v>
      </c>
      <c r="C21">
        <v>5</v>
      </c>
      <c r="D21" t="str">
        <f>+_xlfn.XLOOKUP(C21,Hoja2!B:B,Hoja2!C:C)</f>
        <v>Makro</v>
      </c>
      <c r="E21">
        <v>3</v>
      </c>
      <c r="F21" t="str">
        <f>+_xlfn.XLOOKUP(E21,Hoja2!E:E,Hoja2!F:F)</f>
        <v>Videojuegos</v>
      </c>
      <c r="G21">
        <v>43</v>
      </c>
      <c r="H21" s="2">
        <v>55040000</v>
      </c>
    </row>
    <row r="22" spans="1:8" x14ac:dyDescent="0.25">
      <c r="A22">
        <v>2020</v>
      </c>
      <c r="B22">
        <v>3</v>
      </c>
      <c r="C22">
        <v>2</v>
      </c>
      <c r="D22" t="str">
        <f>+_xlfn.XLOOKUP(C22,Hoja2!B:B,Hoja2!C:C)</f>
        <v>Carulla</v>
      </c>
      <c r="E22">
        <v>4</v>
      </c>
      <c r="F22" t="str">
        <f>+_xlfn.XLOOKUP(E22,Hoja2!E:E,Hoja2!F:F)</f>
        <v>Equipos de Sonido</v>
      </c>
      <c r="G22">
        <v>46</v>
      </c>
      <c r="H22" s="2">
        <v>44620000</v>
      </c>
    </row>
    <row r="23" spans="1:8" x14ac:dyDescent="0.25">
      <c r="A23">
        <v>2020</v>
      </c>
      <c r="B23">
        <v>12</v>
      </c>
      <c r="C23">
        <v>3</v>
      </c>
      <c r="D23" t="str">
        <f>+_xlfn.XLOOKUP(C23,Hoja2!B:B,Hoja2!C:C)</f>
        <v>Flamingo</v>
      </c>
      <c r="E23">
        <v>4</v>
      </c>
      <c r="F23" t="str">
        <f>+_xlfn.XLOOKUP(E23,Hoja2!E:E,Hoja2!F:F)</f>
        <v>Equipos de Sonido</v>
      </c>
      <c r="G23">
        <v>43</v>
      </c>
      <c r="H23" s="2">
        <v>41710000</v>
      </c>
    </row>
    <row r="24" spans="1:8" x14ac:dyDescent="0.25">
      <c r="A24">
        <v>2020</v>
      </c>
      <c r="B24">
        <v>5</v>
      </c>
      <c r="C24">
        <v>2</v>
      </c>
      <c r="D24" t="str">
        <f>+_xlfn.XLOOKUP(C24,Hoja2!B:B,Hoja2!C:C)</f>
        <v>Carulla</v>
      </c>
      <c r="E24">
        <v>1</v>
      </c>
      <c r="F24" t="str">
        <f>+_xlfn.XLOOKUP(E24,Hoja2!E:E,Hoja2!F:F)</f>
        <v>Celulares</v>
      </c>
      <c r="G24">
        <v>46</v>
      </c>
      <c r="H24" s="2">
        <v>69000000</v>
      </c>
    </row>
    <row r="25" spans="1:8" x14ac:dyDescent="0.25">
      <c r="A25">
        <v>2020</v>
      </c>
      <c r="B25">
        <v>1</v>
      </c>
      <c r="C25">
        <v>2</v>
      </c>
      <c r="D25" t="str">
        <f>+_xlfn.XLOOKUP(C25,Hoja2!B:B,Hoja2!C:C)</f>
        <v>Carulla</v>
      </c>
      <c r="E25">
        <v>4</v>
      </c>
      <c r="F25" t="str">
        <f>+_xlfn.XLOOKUP(E25,Hoja2!E:E,Hoja2!F:F)</f>
        <v>Equipos de Sonido</v>
      </c>
      <c r="G25">
        <v>31</v>
      </c>
      <c r="H25" s="2">
        <v>30070000</v>
      </c>
    </row>
    <row r="26" spans="1:8" x14ac:dyDescent="0.25">
      <c r="A26">
        <v>2020</v>
      </c>
      <c r="B26">
        <v>12</v>
      </c>
      <c r="C26">
        <v>1</v>
      </c>
      <c r="D26" t="str">
        <f>+_xlfn.XLOOKUP(C26,Hoja2!B:B,Hoja2!C:C)</f>
        <v>Éxito</v>
      </c>
      <c r="E26">
        <v>3</v>
      </c>
      <c r="F26" t="str">
        <f>+_xlfn.XLOOKUP(E26,Hoja2!E:E,Hoja2!F:F)</f>
        <v>Videojuegos</v>
      </c>
      <c r="G26">
        <v>48</v>
      </c>
      <c r="H26" s="2">
        <v>61440000</v>
      </c>
    </row>
    <row r="27" spans="1:8" x14ac:dyDescent="0.25">
      <c r="A27">
        <v>2020</v>
      </c>
      <c r="B27">
        <v>10</v>
      </c>
      <c r="C27">
        <v>1</v>
      </c>
      <c r="D27" t="str">
        <f>+_xlfn.XLOOKUP(C27,Hoja2!B:B,Hoja2!C:C)</f>
        <v>Éxito</v>
      </c>
      <c r="E27">
        <v>2</v>
      </c>
      <c r="F27" t="str">
        <f>+_xlfn.XLOOKUP(E27,Hoja2!E:E,Hoja2!F:F)</f>
        <v>TVs</v>
      </c>
      <c r="G27">
        <v>37</v>
      </c>
      <c r="H27" s="2">
        <v>48100000</v>
      </c>
    </row>
    <row r="28" spans="1:8" x14ac:dyDescent="0.25">
      <c r="A28">
        <v>2020</v>
      </c>
      <c r="B28">
        <v>8</v>
      </c>
      <c r="C28">
        <v>4</v>
      </c>
      <c r="D28" t="str">
        <f>+_xlfn.XLOOKUP(C28,Hoja2!B:B,Hoja2!C:C)</f>
        <v>Ktronix</v>
      </c>
      <c r="E28">
        <v>5</v>
      </c>
      <c r="F28" t="str">
        <f>+_xlfn.XLOOKUP(E28,Hoja2!E:E,Hoja2!F:F)</f>
        <v>Computadores</v>
      </c>
      <c r="G28">
        <v>31</v>
      </c>
      <c r="H28" s="2">
        <v>50530000</v>
      </c>
    </row>
    <row r="29" spans="1:8" x14ac:dyDescent="0.25">
      <c r="A29">
        <v>2020</v>
      </c>
      <c r="B29">
        <v>7</v>
      </c>
      <c r="C29">
        <v>4</v>
      </c>
      <c r="D29" t="str">
        <f>+_xlfn.XLOOKUP(C29,Hoja2!B:B,Hoja2!C:C)</f>
        <v>Ktronix</v>
      </c>
      <c r="E29">
        <v>5</v>
      </c>
      <c r="F29" t="str">
        <f>+_xlfn.XLOOKUP(E29,Hoja2!E:E,Hoja2!F:F)</f>
        <v>Computadores</v>
      </c>
      <c r="G29">
        <v>39</v>
      </c>
      <c r="H29" s="2">
        <v>63570000</v>
      </c>
    </row>
    <row r="30" spans="1:8" x14ac:dyDescent="0.25">
      <c r="A30">
        <v>2020</v>
      </c>
      <c r="B30">
        <v>6</v>
      </c>
      <c r="C30">
        <v>4</v>
      </c>
      <c r="D30" t="str">
        <f>+_xlfn.XLOOKUP(C30,Hoja2!B:B,Hoja2!C:C)</f>
        <v>Ktronix</v>
      </c>
      <c r="E30">
        <v>3</v>
      </c>
      <c r="F30" t="str">
        <f>+_xlfn.XLOOKUP(E30,Hoja2!E:E,Hoja2!F:F)</f>
        <v>Videojuegos</v>
      </c>
      <c r="G30">
        <v>36</v>
      </c>
      <c r="H30" s="2">
        <v>46080000</v>
      </c>
    </row>
    <row r="31" spans="1:8" x14ac:dyDescent="0.25">
      <c r="A31">
        <v>2020</v>
      </c>
      <c r="B31">
        <v>9</v>
      </c>
      <c r="C31">
        <v>3</v>
      </c>
      <c r="D31" t="str">
        <f>+_xlfn.XLOOKUP(C31,Hoja2!B:B,Hoja2!C:C)</f>
        <v>Flamingo</v>
      </c>
      <c r="E31">
        <v>5</v>
      </c>
      <c r="F31" t="str">
        <f>+_xlfn.XLOOKUP(E31,Hoja2!E:E,Hoja2!F:F)</f>
        <v>Computadores</v>
      </c>
      <c r="G31">
        <v>41</v>
      </c>
      <c r="H31" s="2">
        <v>66830000</v>
      </c>
    </row>
    <row r="32" spans="1:8" x14ac:dyDescent="0.25">
      <c r="A32">
        <v>2020</v>
      </c>
      <c r="B32">
        <v>4</v>
      </c>
      <c r="C32">
        <v>5</v>
      </c>
      <c r="D32" t="str">
        <f>+_xlfn.XLOOKUP(C32,Hoja2!B:B,Hoja2!C:C)</f>
        <v>Makro</v>
      </c>
      <c r="E32">
        <v>1</v>
      </c>
      <c r="F32" t="str">
        <f>+_xlfn.XLOOKUP(E32,Hoja2!E:E,Hoja2!F:F)</f>
        <v>Celulares</v>
      </c>
      <c r="G32">
        <v>49</v>
      </c>
      <c r="H32" s="2">
        <v>73500000</v>
      </c>
    </row>
    <row r="33" spans="1:8" x14ac:dyDescent="0.25">
      <c r="A33">
        <v>2020</v>
      </c>
      <c r="B33">
        <v>12</v>
      </c>
      <c r="C33">
        <v>2</v>
      </c>
      <c r="D33" t="str">
        <f>+_xlfn.XLOOKUP(C33,Hoja2!B:B,Hoja2!C:C)</f>
        <v>Carulla</v>
      </c>
      <c r="E33">
        <v>3</v>
      </c>
      <c r="F33" t="str">
        <f>+_xlfn.XLOOKUP(E33,Hoja2!E:E,Hoja2!F:F)</f>
        <v>Videojuegos</v>
      </c>
      <c r="G33">
        <v>44</v>
      </c>
      <c r="H33" s="2">
        <v>56320000</v>
      </c>
    </row>
    <row r="34" spans="1:8" x14ac:dyDescent="0.25">
      <c r="A34">
        <v>2020</v>
      </c>
      <c r="B34">
        <v>6</v>
      </c>
      <c r="C34">
        <v>2</v>
      </c>
      <c r="D34" t="str">
        <f>+_xlfn.XLOOKUP(C34,Hoja2!B:B,Hoja2!C:C)</f>
        <v>Carulla</v>
      </c>
      <c r="E34">
        <v>5</v>
      </c>
      <c r="F34" t="str">
        <f>+_xlfn.XLOOKUP(E34,Hoja2!E:E,Hoja2!F:F)</f>
        <v>Computadores</v>
      </c>
      <c r="G34">
        <v>34</v>
      </c>
      <c r="H34" s="2">
        <v>55420000</v>
      </c>
    </row>
    <row r="35" spans="1:8" x14ac:dyDescent="0.25">
      <c r="A35">
        <v>2020</v>
      </c>
      <c r="B35">
        <v>1</v>
      </c>
      <c r="C35">
        <v>5</v>
      </c>
      <c r="D35" t="str">
        <f>+_xlfn.XLOOKUP(C35,Hoja2!B:B,Hoja2!C:C)</f>
        <v>Makro</v>
      </c>
      <c r="E35">
        <v>1</v>
      </c>
      <c r="F35" t="str">
        <f>+_xlfn.XLOOKUP(E35,Hoja2!E:E,Hoja2!F:F)</f>
        <v>Celulares</v>
      </c>
      <c r="G35">
        <v>30</v>
      </c>
      <c r="H35" s="2">
        <v>45000000</v>
      </c>
    </row>
    <row r="36" spans="1:8" x14ac:dyDescent="0.25">
      <c r="A36">
        <v>2020</v>
      </c>
      <c r="B36">
        <v>11</v>
      </c>
      <c r="C36">
        <v>4</v>
      </c>
      <c r="D36" t="str">
        <f>+_xlfn.XLOOKUP(C36,Hoja2!B:B,Hoja2!C:C)</f>
        <v>Ktronix</v>
      </c>
      <c r="E36">
        <v>1</v>
      </c>
      <c r="F36" t="str">
        <f>+_xlfn.XLOOKUP(E36,Hoja2!E:E,Hoja2!F:F)</f>
        <v>Celulares</v>
      </c>
      <c r="G36">
        <v>35</v>
      </c>
      <c r="H36" s="2">
        <v>52500000</v>
      </c>
    </row>
    <row r="37" spans="1:8" x14ac:dyDescent="0.25">
      <c r="A37">
        <v>2020</v>
      </c>
      <c r="B37">
        <v>12</v>
      </c>
      <c r="C37">
        <v>4</v>
      </c>
      <c r="D37" t="str">
        <f>+_xlfn.XLOOKUP(C37,Hoja2!B:B,Hoja2!C:C)</f>
        <v>Ktronix</v>
      </c>
      <c r="E37">
        <v>5</v>
      </c>
      <c r="F37" t="str">
        <f>+_xlfn.XLOOKUP(E37,Hoja2!E:E,Hoja2!F:F)</f>
        <v>Computadores</v>
      </c>
      <c r="G37">
        <v>42</v>
      </c>
      <c r="H37" s="2">
        <v>68460000</v>
      </c>
    </row>
    <row r="38" spans="1:8" x14ac:dyDescent="0.25">
      <c r="A38">
        <v>2020</v>
      </c>
      <c r="B38">
        <v>9</v>
      </c>
      <c r="C38">
        <v>1</v>
      </c>
      <c r="D38" t="str">
        <f>+_xlfn.XLOOKUP(C38,Hoja2!B:B,Hoja2!C:C)</f>
        <v>Éxito</v>
      </c>
      <c r="E38">
        <v>5</v>
      </c>
      <c r="F38" t="str">
        <f>+_xlfn.XLOOKUP(E38,Hoja2!E:E,Hoja2!F:F)</f>
        <v>Computadores</v>
      </c>
      <c r="G38">
        <v>31</v>
      </c>
      <c r="H38" s="2">
        <v>50530000</v>
      </c>
    </row>
    <row r="39" spans="1:8" x14ac:dyDescent="0.25">
      <c r="A39">
        <v>2020</v>
      </c>
      <c r="B39">
        <v>2</v>
      </c>
      <c r="C39">
        <v>4</v>
      </c>
      <c r="D39" t="str">
        <f>+_xlfn.XLOOKUP(C39,Hoja2!B:B,Hoja2!C:C)</f>
        <v>Ktronix</v>
      </c>
      <c r="E39">
        <v>5</v>
      </c>
      <c r="F39" t="str">
        <f>+_xlfn.XLOOKUP(E39,Hoja2!E:E,Hoja2!F:F)</f>
        <v>Computadores</v>
      </c>
      <c r="G39">
        <v>37</v>
      </c>
      <c r="H39" s="2">
        <v>60310000</v>
      </c>
    </row>
    <row r="40" spans="1:8" x14ac:dyDescent="0.25">
      <c r="A40">
        <v>2020</v>
      </c>
      <c r="B40">
        <v>9</v>
      </c>
      <c r="C40">
        <v>4</v>
      </c>
      <c r="D40" t="str">
        <f>+_xlfn.XLOOKUP(C40,Hoja2!B:B,Hoja2!C:C)</f>
        <v>Ktronix</v>
      </c>
      <c r="E40">
        <v>4</v>
      </c>
      <c r="F40" t="str">
        <f>+_xlfn.XLOOKUP(E40,Hoja2!E:E,Hoja2!F:F)</f>
        <v>Equipos de Sonido</v>
      </c>
      <c r="G40">
        <v>34</v>
      </c>
      <c r="H40" s="2">
        <v>32980000</v>
      </c>
    </row>
    <row r="41" spans="1:8" x14ac:dyDescent="0.25">
      <c r="A41">
        <v>2020</v>
      </c>
      <c r="B41">
        <v>6</v>
      </c>
      <c r="C41">
        <v>3</v>
      </c>
      <c r="D41" t="str">
        <f>+_xlfn.XLOOKUP(C41,Hoja2!B:B,Hoja2!C:C)</f>
        <v>Flamingo</v>
      </c>
      <c r="E41">
        <v>1</v>
      </c>
      <c r="F41" t="str">
        <f>+_xlfn.XLOOKUP(E41,Hoja2!E:E,Hoja2!F:F)</f>
        <v>Celulares</v>
      </c>
      <c r="G41">
        <v>33</v>
      </c>
      <c r="H41" s="2">
        <v>49500000</v>
      </c>
    </row>
    <row r="42" spans="1:8" x14ac:dyDescent="0.25">
      <c r="A42">
        <v>2020</v>
      </c>
      <c r="B42">
        <v>5</v>
      </c>
      <c r="C42">
        <v>3</v>
      </c>
      <c r="D42" t="str">
        <f>+_xlfn.XLOOKUP(C42,Hoja2!B:B,Hoja2!C:C)</f>
        <v>Flamingo</v>
      </c>
      <c r="E42">
        <v>5</v>
      </c>
      <c r="F42" t="str">
        <f>+_xlfn.XLOOKUP(E42,Hoja2!E:E,Hoja2!F:F)</f>
        <v>Computadores</v>
      </c>
      <c r="G42">
        <v>31</v>
      </c>
      <c r="H42" s="2">
        <v>50530000</v>
      </c>
    </row>
    <row r="43" spans="1:8" x14ac:dyDescent="0.25">
      <c r="A43">
        <v>2020</v>
      </c>
      <c r="B43">
        <v>2</v>
      </c>
      <c r="C43">
        <v>5</v>
      </c>
      <c r="D43" t="str">
        <f>+_xlfn.XLOOKUP(C43,Hoja2!B:B,Hoja2!C:C)</f>
        <v>Makro</v>
      </c>
      <c r="E43">
        <v>4</v>
      </c>
      <c r="F43" t="str">
        <f>+_xlfn.XLOOKUP(E43,Hoja2!E:E,Hoja2!F:F)</f>
        <v>Equipos de Sonido</v>
      </c>
      <c r="G43">
        <v>30</v>
      </c>
      <c r="H43" s="2">
        <v>29100000</v>
      </c>
    </row>
    <row r="44" spans="1:8" x14ac:dyDescent="0.25">
      <c r="A44">
        <v>2020</v>
      </c>
      <c r="B44">
        <v>2</v>
      </c>
      <c r="C44">
        <v>4</v>
      </c>
      <c r="D44" t="str">
        <f>+_xlfn.XLOOKUP(C44,Hoja2!B:B,Hoja2!C:C)</f>
        <v>Ktronix</v>
      </c>
      <c r="E44">
        <v>5</v>
      </c>
      <c r="F44" t="str">
        <f>+_xlfn.XLOOKUP(E44,Hoja2!E:E,Hoja2!F:F)</f>
        <v>Computadores</v>
      </c>
      <c r="G44">
        <v>35</v>
      </c>
      <c r="H44" s="2">
        <v>57050000</v>
      </c>
    </row>
    <row r="45" spans="1:8" x14ac:dyDescent="0.25">
      <c r="A45">
        <v>2020</v>
      </c>
      <c r="B45">
        <v>2</v>
      </c>
      <c r="C45">
        <v>2</v>
      </c>
      <c r="D45" t="str">
        <f>+_xlfn.XLOOKUP(C45,Hoja2!B:B,Hoja2!C:C)</f>
        <v>Carulla</v>
      </c>
      <c r="E45">
        <v>1</v>
      </c>
      <c r="F45" t="str">
        <f>+_xlfn.XLOOKUP(E45,Hoja2!E:E,Hoja2!F:F)</f>
        <v>Celulares</v>
      </c>
      <c r="G45">
        <v>37</v>
      </c>
      <c r="H45" s="2">
        <v>55500000</v>
      </c>
    </row>
    <row r="46" spans="1:8" x14ac:dyDescent="0.25">
      <c r="A46">
        <v>2020</v>
      </c>
      <c r="B46">
        <v>3</v>
      </c>
      <c r="C46">
        <v>3</v>
      </c>
      <c r="D46" t="str">
        <f>+_xlfn.XLOOKUP(C46,Hoja2!B:B,Hoja2!C:C)</f>
        <v>Flamingo</v>
      </c>
      <c r="E46">
        <v>3</v>
      </c>
      <c r="F46" t="str">
        <f>+_xlfn.XLOOKUP(E46,Hoja2!E:E,Hoja2!F:F)</f>
        <v>Videojuegos</v>
      </c>
      <c r="G46">
        <v>30</v>
      </c>
      <c r="H46" s="2">
        <v>38400000</v>
      </c>
    </row>
    <row r="47" spans="1:8" x14ac:dyDescent="0.25">
      <c r="A47">
        <v>2020</v>
      </c>
      <c r="B47">
        <v>12</v>
      </c>
      <c r="C47">
        <v>4</v>
      </c>
      <c r="D47" t="str">
        <f>+_xlfn.XLOOKUP(C47,Hoja2!B:B,Hoja2!C:C)</f>
        <v>Ktronix</v>
      </c>
      <c r="E47">
        <v>4</v>
      </c>
      <c r="F47" t="str">
        <f>+_xlfn.XLOOKUP(E47,Hoja2!E:E,Hoja2!F:F)</f>
        <v>Equipos de Sonido</v>
      </c>
      <c r="G47">
        <v>49</v>
      </c>
      <c r="H47" s="2">
        <v>47530000</v>
      </c>
    </row>
    <row r="48" spans="1:8" x14ac:dyDescent="0.25">
      <c r="A48">
        <v>2020</v>
      </c>
      <c r="B48">
        <v>7</v>
      </c>
      <c r="C48">
        <v>5</v>
      </c>
      <c r="D48" t="str">
        <f>+_xlfn.XLOOKUP(C48,Hoja2!B:B,Hoja2!C:C)</f>
        <v>Makro</v>
      </c>
      <c r="E48">
        <v>2</v>
      </c>
      <c r="F48" t="str">
        <f>+_xlfn.XLOOKUP(E48,Hoja2!E:E,Hoja2!F:F)</f>
        <v>TVs</v>
      </c>
      <c r="G48">
        <v>32</v>
      </c>
      <c r="H48" s="2">
        <v>41600000</v>
      </c>
    </row>
    <row r="49" spans="1:8" x14ac:dyDescent="0.25">
      <c r="A49">
        <v>2020</v>
      </c>
      <c r="B49">
        <v>12</v>
      </c>
      <c r="C49">
        <v>5</v>
      </c>
      <c r="D49" t="str">
        <f>+_xlfn.XLOOKUP(C49,Hoja2!B:B,Hoja2!C:C)</f>
        <v>Makro</v>
      </c>
      <c r="E49">
        <v>2</v>
      </c>
      <c r="F49" t="str">
        <f>+_xlfn.XLOOKUP(E49,Hoja2!E:E,Hoja2!F:F)</f>
        <v>TVs</v>
      </c>
      <c r="G49">
        <v>40</v>
      </c>
      <c r="H49" s="2">
        <v>52000000</v>
      </c>
    </row>
    <row r="50" spans="1:8" x14ac:dyDescent="0.25">
      <c r="A50">
        <v>2020</v>
      </c>
      <c r="B50">
        <v>2</v>
      </c>
      <c r="C50">
        <v>4</v>
      </c>
      <c r="D50" t="str">
        <f>+_xlfn.XLOOKUP(C50,Hoja2!B:B,Hoja2!C:C)</f>
        <v>Ktronix</v>
      </c>
      <c r="E50">
        <v>2</v>
      </c>
      <c r="F50" t="str">
        <f>+_xlfn.XLOOKUP(E50,Hoja2!E:E,Hoja2!F:F)</f>
        <v>TVs</v>
      </c>
      <c r="G50">
        <v>32</v>
      </c>
      <c r="H50" s="2">
        <v>41600000</v>
      </c>
    </row>
    <row r="51" spans="1:8" x14ac:dyDescent="0.25">
      <c r="A51">
        <v>2020</v>
      </c>
      <c r="B51">
        <v>4</v>
      </c>
      <c r="C51">
        <v>5</v>
      </c>
      <c r="D51" t="str">
        <f>+_xlfn.XLOOKUP(C51,Hoja2!B:B,Hoja2!C:C)</f>
        <v>Makro</v>
      </c>
      <c r="E51">
        <v>3</v>
      </c>
      <c r="F51" t="str">
        <f>+_xlfn.XLOOKUP(E51,Hoja2!E:E,Hoja2!F:F)</f>
        <v>Videojuegos</v>
      </c>
      <c r="G51">
        <v>48</v>
      </c>
      <c r="H51" s="2">
        <v>61440000</v>
      </c>
    </row>
    <row r="52" spans="1:8" x14ac:dyDescent="0.25">
      <c r="A52">
        <v>2021</v>
      </c>
      <c r="B52">
        <v>9</v>
      </c>
      <c r="C52">
        <v>1</v>
      </c>
      <c r="D52" t="str">
        <f>+_xlfn.XLOOKUP(C52,Hoja2!B:B,Hoja2!C:C)</f>
        <v>Éxito</v>
      </c>
      <c r="E52">
        <v>2</v>
      </c>
      <c r="F52" t="str">
        <f>+_xlfn.XLOOKUP(E52,Hoja2!E:E,Hoja2!F:F)</f>
        <v>TVs</v>
      </c>
      <c r="G52">
        <v>45</v>
      </c>
      <c r="H52" s="2">
        <v>58500000</v>
      </c>
    </row>
    <row r="53" spans="1:8" x14ac:dyDescent="0.25">
      <c r="A53">
        <v>2021</v>
      </c>
      <c r="B53">
        <v>4</v>
      </c>
      <c r="C53">
        <v>1</v>
      </c>
      <c r="D53" t="str">
        <f>+_xlfn.XLOOKUP(C53,Hoja2!B:B,Hoja2!C:C)</f>
        <v>Éxito</v>
      </c>
      <c r="E53">
        <v>2</v>
      </c>
      <c r="F53" t="str">
        <f>+_xlfn.XLOOKUP(E53,Hoja2!E:E,Hoja2!F:F)</f>
        <v>TVs</v>
      </c>
      <c r="G53">
        <v>39</v>
      </c>
      <c r="H53" s="2">
        <v>50700000</v>
      </c>
    </row>
    <row r="54" spans="1:8" x14ac:dyDescent="0.25">
      <c r="A54">
        <v>2021</v>
      </c>
      <c r="B54">
        <v>9</v>
      </c>
      <c r="C54">
        <v>2</v>
      </c>
      <c r="D54" t="str">
        <f>+_xlfn.XLOOKUP(C54,Hoja2!B:B,Hoja2!C:C)</f>
        <v>Carulla</v>
      </c>
      <c r="E54">
        <v>3</v>
      </c>
      <c r="F54" t="str">
        <f>+_xlfn.XLOOKUP(E54,Hoja2!E:E,Hoja2!F:F)</f>
        <v>Videojuegos</v>
      </c>
      <c r="G54">
        <v>32</v>
      </c>
      <c r="H54" s="2">
        <v>40960000</v>
      </c>
    </row>
    <row r="55" spans="1:8" x14ac:dyDescent="0.25">
      <c r="A55">
        <v>2021</v>
      </c>
      <c r="B55">
        <v>12</v>
      </c>
      <c r="C55">
        <v>1</v>
      </c>
      <c r="D55" t="str">
        <f>+_xlfn.XLOOKUP(C55,Hoja2!B:B,Hoja2!C:C)</f>
        <v>Éxito</v>
      </c>
      <c r="E55">
        <v>2</v>
      </c>
      <c r="F55" t="str">
        <f>+_xlfn.XLOOKUP(E55,Hoja2!E:E,Hoja2!F:F)</f>
        <v>TVs</v>
      </c>
      <c r="G55">
        <v>35</v>
      </c>
      <c r="H55" s="2">
        <v>45500000</v>
      </c>
    </row>
    <row r="56" spans="1:8" x14ac:dyDescent="0.25">
      <c r="A56">
        <v>2021</v>
      </c>
      <c r="B56">
        <v>10</v>
      </c>
      <c r="C56">
        <v>1</v>
      </c>
      <c r="D56" t="str">
        <f>+_xlfn.XLOOKUP(C56,Hoja2!B:B,Hoja2!C:C)</f>
        <v>Éxito</v>
      </c>
      <c r="E56">
        <v>2</v>
      </c>
      <c r="F56" t="str">
        <f>+_xlfn.XLOOKUP(E56,Hoja2!E:E,Hoja2!F:F)</f>
        <v>TVs</v>
      </c>
      <c r="G56">
        <v>35</v>
      </c>
      <c r="H56" s="2">
        <v>45500000</v>
      </c>
    </row>
    <row r="57" spans="1:8" x14ac:dyDescent="0.25">
      <c r="A57">
        <v>2021</v>
      </c>
      <c r="B57">
        <v>7</v>
      </c>
      <c r="C57">
        <v>4</v>
      </c>
      <c r="D57" t="str">
        <f>+_xlfn.XLOOKUP(C57,Hoja2!B:B,Hoja2!C:C)</f>
        <v>Ktronix</v>
      </c>
      <c r="E57">
        <v>2</v>
      </c>
      <c r="F57" t="str">
        <f>+_xlfn.XLOOKUP(E57,Hoja2!E:E,Hoja2!F:F)</f>
        <v>TVs</v>
      </c>
      <c r="G57">
        <v>44</v>
      </c>
      <c r="H57" s="2">
        <v>57200000</v>
      </c>
    </row>
    <row r="58" spans="1:8" x14ac:dyDescent="0.25">
      <c r="A58">
        <v>2021</v>
      </c>
      <c r="B58">
        <v>2</v>
      </c>
      <c r="C58">
        <v>1</v>
      </c>
      <c r="D58" t="str">
        <f>+_xlfn.XLOOKUP(C58,Hoja2!B:B,Hoja2!C:C)</f>
        <v>Éxito</v>
      </c>
      <c r="E58">
        <v>3</v>
      </c>
      <c r="F58" t="str">
        <f>+_xlfn.XLOOKUP(E58,Hoja2!E:E,Hoja2!F:F)</f>
        <v>Videojuegos</v>
      </c>
      <c r="G58">
        <v>38</v>
      </c>
      <c r="H58" s="2">
        <v>48640000</v>
      </c>
    </row>
    <row r="59" spans="1:8" x14ac:dyDescent="0.25">
      <c r="A59">
        <v>2021</v>
      </c>
      <c r="B59">
        <v>7</v>
      </c>
      <c r="C59">
        <v>1</v>
      </c>
      <c r="D59" t="str">
        <f>+_xlfn.XLOOKUP(C59,Hoja2!B:B,Hoja2!C:C)</f>
        <v>Éxito</v>
      </c>
      <c r="E59">
        <v>5</v>
      </c>
      <c r="F59" t="str">
        <f>+_xlfn.XLOOKUP(E59,Hoja2!E:E,Hoja2!F:F)</f>
        <v>Computadores</v>
      </c>
      <c r="G59">
        <v>45</v>
      </c>
      <c r="H59" s="2">
        <v>73350000</v>
      </c>
    </row>
    <row r="60" spans="1:8" x14ac:dyDescent="0.25">
      <c r="A60">
        <v>2021</v>
      </c>
      <c r="B60">
        <v>1</v>
      </c>
      <c r="C60">
        <v>1</v>
      </c>
      <c r="D60" t="str">
        <f>+_xlfn.XLOOKUP(C60,Hoja2!B:B,Hoja2!C:C)</f>
        <v>Éxito</v>
      </c>
      <c r="E60">
        <v>2</v>
      </c>
      <c r="F60" t="str">
        <f>+_xlfn.XLOOKUP(E60,Hoja2!E:E,Hoja2!F:F)</f>
        <v>TVs</v>
      </c>
      <c r="G60">
        <v>43</v>
      </c>
      <c r="H60" s="2">
        <v>55900000</v>
      </c>
    </row>
    <row r="61" spans="1:8" x14ac:dyDescent="0.25">
      <c r="A61">
        <v>2021</v>
      </c>
      <c r="B61">
        <v>3</v>
      </c>
      <c r="C61">
        <v>2</v>
      </c>
      <c r="D61" t="str">
        <f>+_xlfn.XLOOKUP(C61,Hoja2!B:B,Hoja2!C:C)</f>
        <v>Carulla</v>
      </c>
      <c r="E61">
        <v>4</v>
      </c>
      <c r="F61" t="str">
        <f>+_xlfn.XLOOKUP(E61,Hoja2!E:E,Hoja2!F:F)</f>
        <v>Equipos de Sonido</v>
      </c>
      <c r="G61">
        <v>46</v>
      </c>
      <c r="H61" s="2">
        <v>44620000</v>
      </c>
    </row>
    <row r="62" spans="1:8" x14ac:dyDescent="0.25">
      <c r="A62">
        <v>2021</v>
      </c>
      <c r="B62">
        <v>5</v>
      </c>
      <c r="C62">
        <v>4</v>
      </c>
      <c r="D62" t="str">
        <f>+_xlfn.XLOOKUP(C62,Hoja2!B:B,Hoja2!C:C)</f>
        <v>Ktronix</v>
      </c>
      <c r="E62">
        <v>3</v>
      </c>
      <c r="F62" t="str">
        <f>+_xlfn.XLOOKUP(E62,Hoja2!E:E,Hoja2!F:F)</f>
        <v>Videojuegos</v>
      </c>
      <c r="G62">
        <v>44</v>
      </c>
      <c r="H62" s="2">
        <v>56320000</v>
      </c>
    </row>
    <row r="63" spans="1:8" x14ac:dyDescent="0.25">
      <c r="A63">
        <v>2021</v>
      </c>
      <c r="B63">
        <v>10</v>
      </c>
      <c r="C63">
        <v>3</v>
      </c>
      <c r="D63" t="str">
        <f>+_xlfn.XLOOKUP(C63,Hoja2!B:B,Hoja2!C:C)</f>
        <v>Flamingo</v>
      </c>
      <c r="E63">
        <v>3</v>
      </c>
      <c r="F63" t="str">
        <f>+_xlfn.XLOOKUP(E63,Hoja2!E:E,Hoja2!F:F)</f>
        <v>Videojuegos</v>
      </c>
      <c r="G63">
        <v>48</v>
      </c>
      <c r="H63" s="2">
        <v>61440000</v>
      </c>
    </row>
    <row r="64" spans="1:8" x14ac:dyDescent="0.25">
      <c r="A64">
        <v>2021</v>
      </c>
      <c r="B64">
        <v>9</v>
      </c>
      <c r="C64">
        <v>3</v>
      </c>
      <c r="D64" t="str">
        <f>+_xlfn.XLOOKUP(C64,Hoja2!B:B,Hoja2!C:C)</f>
        <v>Flamingo</v>
      </c>
      <c r="E64">
        <v>5</v>
      </c>
      <c r="F64" t="str">
        <f>+_xlfn.XLOOKUP(E64,Hoja2!E:E,Hoja2!F:F)</f>
        <v>Computadores</v>
      </c>
      <c r="G64">
        <v>34</v>
      </c>
      <c r="H64" s="2">
        <v>55420000</v>
      </c>
    </row>
    <row r="65" spans="1:8" x14ac:dyDescent="0.25">
      <c r="A65">
        <v>2021</v>
      </c>
      <c r="B65">
        <v>9</v>
      </c>
      <c r="C65">
        <v>4</v>
      </c>
      <c r="D65" t="str">
        <f>+_xlfn.XLOOKUP(C65,Hoja2!B:B,Hoja2!C:C)</f>
        <v>Ktronix</v>
      </c>
      <c r="E65">
        <v>4</v>
      </c>
      <c r="F65" t="str">
        <f>+_xlfn.XLOOKUP(E65,Hoja2!E:E,Hoja2!F:F)</f>
        <v>Equipos de Sonido</v>
      </c>
      <c r="G65">
        <v>47</v>
      </c>
      <c r="H65" s="2">
        <v>45590000</v>
      </c>
    </row>
    <row r="66" spans="1:8" x14ac:dyDescent="0.25">
      <c r="A66">
        <v>2021</v>
      </c>
      <c r="B66">
        <v>4</v>
      </c>
      <c r="C66">
        <v>4</v>
      </c>
      <c r="D66" t="str">
        <f>+_xlfn.XLOOKUP(C66,Hoja2!B:B,Hoja2!C:C)</f>
        <v>Ktronix</v>
      </c>
      <c r="E66">
        <v>3</v>
      </c>
      <c r="F66" t="str">
        <f>+_xlfn.XLOOKUP(E66,Hoja2!E:E,Hoja2!F:F)</f>
        <v>Videojuegos</v>
      </c>
      <c r="G66">
        <v>46</v>
      </c>
      <c r="H66" s="2">
        <v>58880000</v>
      </c>
    </row>
    <row r="67" spans="1:8" x14ac:dyDescent="0.25">
      <c r="A67">
        <v>2021</v>
      </c>
      <c r="B67">
        <v>2</v>
      </c>
      <c r="C67">
        <v>3</v>
      </c>
      <c r="D67" t="str">
        <f>+_xlfn.XLOOKUP(C67,Hoja2!B:B,Hoja2!C:C)</f>
        <v>Flamingo</v>
      </c>
      <c r="E67">
        <v>2</v>
      </c>
      <c r="F67" t="str">
        <f>+_xlfn.XLOOKUP(E67,Hoja2!E:E,Hoja2!F:F)</f>
        <v>TVs</v>
      </c>
      <c r="G67">
        <v>34</v>
      </c>
      <c r="H67" s="2">
        <v>44200000</v>
      </c>
    </row>
    <row r="68" spans="1:8" x14ac:dyDescent="0.25">
      <c r="A68">
        <v>2021</v>
      </c>
      <c r="B68">
        <v>4</v>
      </c>
      <c r="C68">
        <v>1</v>
      </c>
      <c r="D68" t="str">
        <f>+_xlfn.XLOOKUP(C68,Hoja2!B:B,Hoja2!C:C)</f>
        <v>Éxito</v>
      </c>
      <c r="E68">
        <v>5</v>
      </c>
      <c r="F68" t="str">
        <f>+_xlfn.XLOOKUP(E68,Hoja2!E:E,Hoja2!F:F)</f>
        <v>Computadores</v>
      </c>
      <c r="G68">
        <v>42</v>
      </c>
      <c r="H68" s="2">
        <v>68460000</v>
      </c>
    </row>
    <row r="69" spans="1:8" x14ac:dyDescent="0.25">
      <c r="A69">
        <v>2021</v>
      </c>
      <c r="B69">
        <v>2</v>
      </c>
      <c r="C69">
        <v>5</v>
      </c>
      <c r="D69" t="str">
        <f>+_xlfn.XLOOKUP(C69,Hoja2!B:B,Hoja2!C:C)</f>
        <v>Makro</v>
      </c>
      <c r="E69">
        <v>4</v>
      </c>
      <c r="F69" t="str">
        <f>+_xlfn.XLOOKUP(E69,Hoja2!E:E,Hoja2!F:F)</f>
        <v>Equipos de Sonido</v>
      </c>
      <c r="G69">
        <v>33</v>
      </c>
      <c r="H69" s="2">
        <v>32010000</v>
      </c>
    </row>
    <row r="70" spans="1:8" x14ac:dyDescent="0.25">
      <c r="A70">
        <v>2021</v>
      </c>
      <c r="B70">
        <v>1</v>
      </c>
      <c r="C70">
        <v>1</v>
      </c>
      <c r="D70" t="str">
        <f>+_xlfn.XLOOKUP(C70,Hoja2!B:B,Hoja2!C:C)</f>
        <v>Éxito</v>
      </c>
      <c r="E70">
        <v>2</v>
      </c>
      <c r="F70" t="str">
        <f>+_xlfn.XLOOKUP(E70,Hoja2!E:E,Hoja2!F:F)</f>
        <v>TVs</v>
      </c>
      <c r="G70">
        <v>47</v>
      </c>
      <c r="H70" s="2">
        <v>61100000</v>
      </c>
    </row>
    <row r="71" spans="1:8" x14ac:dyDescent="0.25">
      <c r="A71">
        <v>2021</v>
      </c>
      <c r="B71">
        <v>5</v>
      </c>
      <c r="C71">
        <v>3</v>
      </c>
      <c r="D71" t="str">
        <f>+_xlfn.XLOOKUP(C71,Hoja2!B:B,Hoja2!C:C)</f>
        <v>Flamingo</v>
      </c>
      <c r="E71">
        <v>4</v>
      </c>
      <c r="F71" t="str">
        <f>+_xlfn.XLOOKUP(E71,Hoja2!E:E,Hoja2!F:F)</f>
        <v>Equipos de Sonido</v>
      </c>
      <c r="G71">
        <v>48</v>
      </c>
      <c r="H71" s="2">
        <v>46560000</v>
      </c>
    </row>
    <row r="72" spans="1:8" x14ac:dyDescent="0.25">
      <c r="A72">
        <v>2021</v>
      </c>
      <c r="B72">
        <v>10</v>
      </c>
      <c r="C72">
        <v>2</v>
      </c>
      <c r="D72" t="str">
        <f>+_xlfn.XLOOKUP(C72,Hoja2!B:B,Hoja2!C:C)</f>
        <v>Carulla</v>
      </c>
      <c r="E72">
        <v>5</v>
      </c>
      <c r="F72" t="str">
        <f>+_xlfn.XLOOKUP(E72,Hoja2!E:E,Hoja2!F:F)</f>
        <v>Computadores</v>
      </c>
      <c r="G72">
        <v>44</v>
      </c>
      <c r="H72" s="2">
        <v>71720000</v>
      </c>
    </row>
    <row r="73" spans="1:8" x14ac:dyDescent="0.25">
      <c r="A73">
        <v>2021</v>
      </c>
      <c r="B73">
        <v>9</v>
      </c>
      <c r="C73">
        <v>4</v>
      </c>
      <c r="D73" t="str">
        <f>+_xlfn.XLOOKUP(C73,Hoja2!B:B,Hoja2!C:C)</f>
        <v>Ktronix</v>
      </c>
      <c r="E73">
        <v>1</v>
      </c>
      <c r="F73" t="str">
        <f>+_xlfn.XLOOKUP(E73,Hoja2!E:E,Hoja2!F:F)</f>
        <v>Celulares</v>
      </c>
      <c r="G73">
        <v>31</v>
      </c>
      <c r="H73" s="2">
        <v>46500000</v>
      </c>
    </row>
    <row r="74" spans="1:8" x14ac:dyDescent="0.25">
      <c r="A74">
        <v>2021</v>
      </c>
      <c r="B74">
        <v>8</v>
      </c>
      <c r="C74">
        <v>4</v>
      </c>
      <c r="D74" t="str">
        <f>+_xlfn.XLOOKUP(C74,Hoja2!B:B,Hoja2!C:C)</f>
        <v>Ktronix</v>
      </c>
      <c r="E74">
        <v>2</v>
      </c>
      <c r="F74" t="str">
        <f>+_xlfn.XLOOKUP(E74,Hoja2!E:E,Hoja2!F:F)</f>
        <v>TVs</v>
      </c>
      <c r="G74">
        <v>49</v>
      </c>
      <c r="H74" s="2">
        <v>63700000</v>
      </c>
    </row>
    <row r="75" spans="1:8" x14ac:dyDescent="0.25">
      <c r="A75">
        <v>2021</v>
      </c>
      <c r="B75">
        <v>10</v>
      </c>
      <c r="C75">
        <v>4</v>
      </c>
      <c r="D75" t="str">
        <f>+_xlfn.XLOOKUP(C75,Hoja2!B:B,Hoja2!C:C)</f>
        <v>Ktronix</v>
      </c>
      <c r="E75">
        <v>5</v>
      </c>
      <c r="F75" t="str">
        <f>+_xlfn.XLOOKUP(E75,Hoja2!E:E,Hoja2!F:F)</f>
        <v>Computadores</v>
      </c>
      <c r="G75">
        <v>43</v>
      </c>
      <c r="H75" s="2">
        <v>70090000</v>
      </c>
    </row>
    <row r="76" spans="1:8" x14ac:dyDescent="0.25">
      <c r="A76">
        <v>2021</v>
      </c>
      <c r="B76">
        <v>7</v>
      </c>
      <c r="C76">
        <v>1</v>
      </c>
      <c r="D76" t="str">
        <f>+_xlfn.XLOOKUP(C76,Hoja2!B:B,Hoja2!C:C)</f>
        <v>Éxito</v>
      </c>
      <c r="E76">
        <v>3</v>
      </c>
      <c r="F76" t="str">
        <f>+_xlfn.XLOOKUP(E76,Hoja2!E:E,Hoja2!F:F)</f>
        <v>Videojuegos</v>
      </c>
      <c r="G76">
        <v>33</v>
      </c>
      <c r="H76" s="2">
        <v>42240000</v>
      </c>
    </row>
    <row r="77" spans="1:8" x14ac:dyDescent="0.25">
      <c r="A77">
        <v>2021</v>
      </c>
      <c r="B77">
        <v>7</v>
      </c>
      <c r="C77">
        <v>2</v>
      </c>
      <c r="D77" t="str">
        <f>+_xlfn.XLOOKUP(C77,Hoja2!B:B,Hoja2!C:C)</f>
        <v>Carulla</v>
      </c>
      <c r="E77">
        <v>2</v>
      </c>
      <c r="F77" t="str">
        <f>+_xlfn.XLOOKUP(E77,Hoja2!E:E,Hoja2!F:F)</f>
        <v>TVs</v>
      </c>
      <c r="G77">
        <v>50</v>
      </c>
      <c r="H77" s="2">
        <v>65000000</v>
      </c>
    </row>
    <row r="78" spans="1:8" x14ac:dyDescent="0.25">
      <c r="A78">
        <v>2021</v>
      </c>
      <c r="B78">
        <v>9</v>
      </c>
      <c r="C78">
        <v>5</v>
      </c>
      <c r="D78" t="str">
        <f>+_xlfn.XLOOKUP(C78,Hoja2!B:B,Hoja2!C:C)</f>
        <v>Makro</v>
      </c>
      <c r="E78">
        <v>1</v>
      </c>
      <c r="F78" t="str">
        <f>+_xlfn.XLOOKUP(E78,Hoja2!E:E,Hoja2!F:F)</f>
        <v>Celulares</v>
      </c>
      <c r="G78">
        <v>50</v>
      </c>
      <c r="H78" s="2">
        <v>75000000</v>
      </c>
    </row>
    <row r="79" spans="1:8" x14ac:dyDescent="0.25">
      <c r="A79">
        <v>2021</v>
      </c>
      <c r="B79">
        <v>1</v>
      </c>
      <c r="C79">
        <v>3</v>
      </c>
      <c r="D79" t="str">
        <f>+_xlfn.XLOOKUP(C79,Hoja2!B:B,Hoja2!C:C)</f>
        <v>Flamingo</v>
      </c>
      <c r="E79">
        <v>4</v>
      </c>
      <c r="F79" t="str">
        <f>+_xlfn.XLOOKUP(E79,Hoja2!E:E,Hoja2!F:F)</f>
        <v>Equipos de Sonido</v>
      </c>
      <c r="G79">
        <v>30</v>
      </c>
      <c r="H79" s="2">
        <v>29100000</v>
      </c>
    </row>
    <row r="80" spans="1:8" x14ac:dyDescent="0.25">
      <c r="A80">
        <v>2021</v>
      </c>
      <c r="B80">
        <v>8</v>
      </c>
      <c r="C80">
        <v>4</v>
      </c>
      <c r="D80" t="str">
        <f>+_xlfn.XLOOKUP(C80,Hoja2!B:B,Hoja2!C:C)</f>
        <v>Ktronix</v>
      </c>
      <c r="E80">
        <v>3</v>
      </c>
      <c r="F80" t="str">
        <f>+_xlfn.XLOOKUP(E80,Hoja2!E:E,Hoja2!F:F)</f>
        <v>Videojuegos</v>
      </c>
      <c r="G80">
        <v>50</v>
      </c>
      <c r="H80" s="2">
        <v>64000000</v>
      </c>
    </row>
    <row r="81" spans="1:8" x14ac:dyDescent="0.25">
      <c r="A81">
        <v>2021</v>
      </c>
      <c r="B81">
        <v>11</v>
      </c>
      <c r="C81">
        <v>4</v>
      </c>
      <c r="D81" t="str">
        <f>+_xlfn.XLOOKUP(C81,Hoja2!B:B,Hoja2!C:C)</f>
        <v>Ktronix</v>
      </c>
      <c r="E81">
        <v>2</v>
      </c>
      <c r="F81" t="str">
        <f>+_xlfn.XLOOKUP(E81,Hoja2!E:E,Hoja2!F:F)</f>
        <v>TVs</v>
      </c>
      <c r="G81">
        <v>39</v>
      </c>
      <c r="H81" s="2">
        <v>50700000</v>
      </c>
    </row>
    <row r="82" spans="1:8" x14ac:dyDescent="0.25">
      <c r="A82">
        <v>2021</v>
      </c>
      <c r="B82">
        <v>9</v>
      </c>
      <c r="C82">
        <v>4</v>
      </c>
      <c r="D82" t="str">
        <f>+_xlfn.XLOOKUP(C82,Hoja2!B:B,Hoja2!C:C)</f>
        <v>Ktronix</v>
      </c>
      <c r="E82">
        <v>1</v>
      </c>
      <c r="F82" t="str">
        <f>+_xlfn.XLOOKUP(E82,Hoja2!E:E,Hoja2!F:F)</f>
        <v>Celulares</v>
      </c>
      <c r="G82">
        <v>41</v>
      </c>
      <c r="H82" s="2">
        <v>61500000</v>
      </c>
    </row>
    <row r="83" spans="1:8" x14ac:dyDescent="0.25">
      <c r="A83">
        <v>2021</v>
      </c>
      <c r="B83">
        <v>2</v>
      </c>
      <c r="C83">
        <v>4</v>
      </c>
      <c r="D83" t="str">
        <f>+_xlfn.XLOOKUP(C83,Hoja2!B:B,Hoja2!C:C)</f>
        <v>Ktronix</v>
      </c>
      <c r="E83">
        <v>3</v>
      </c>
      <c r="F83" t="str">
        <f>+_xlfn.XLOOKUP(E83,Hoja2!E:E,Hoja2!F:F)</f>
        <v>Videojuegos</v>
      </c>
      <c r="G83">
        <v>41</v>
      </c>
      <c r="H83" s="2">
        <v>52480000</v>
      </c>
    </row>
    <row r="84" spans="1:8" x14ac:dyDescent="0.25">
      <c r="A84">
        <v>2021</v>
      </c>
      <c r="B84">
        <v>7</v>
      </c>
      <c r="C84">
        <v>5</v>
      </c>
      <c r="D84" t="str">
        <f>+_xlfn.XLOOKUP(C84,Hoja2!B:B,Hoja2!C:C)</f>
        <v>Makro</v>
      </c>
      <c r="E84">
        <v>4</v>
      </c>
      <c r="F84" t="str">
        <f>+_xlfn.XLOOKUP(E84,Hoja2!E:E,Hoja2!F:F)</f>
        <v>Equipos de Sonido</v>
      </c>
      <c r="G84">
        <v>47</v>
      </c>
      <c r="H84" s="2">
        <v>45590000</v>
      </c>
    </row>
    <row r="85" spans="1:8" x14ac:dyDescent="0.25">
      <c r="A85">
        <v>2021</v>
      </c>
      <c r="B85">
        <v>11</v>
      </c>
      <c r="C85">
        <v>2</v>
      </c>
      <c r="D85" t="str">
        <f>+_xlfn.XLOOKUP(C85,Hoja2!B:B,Hoja2!C:C)</f>
        <v>Carulla</v>
      </c>
      <c r="E85">
        <v>4</v>
      </c>
      <c r="F85" t="str">
        <f>+_xlfn.XLOOKUP(E85,Hoja2!E:E,Hoja2!F:F)</f>
        <v>Equipos de Sonido</v>
      </c>
      <c r="G85">
        <v>36</v>
      </c>
      <c r="H85" s="2">
        <v>34920000</v>
      </c>
    </row>
    <row r="86" spans="1:8" x14ac:dyDescent="0.25">
      <c r="A86">
        <v>2021</v>
      </c>
      <c r="B86">
        <v>8</v>
      </c>
      <c r="C86">
        <v>4</v>
      </c>
      <c r="D86" t="str">
        <f>+_xlfn.XLOOKUP(C86,Hoja2!B:B,Hoja2!C:C)</f>
        <v>Ktronix</v>
      </c>
      <c r="E86">
        <v>2</v>
      </c>
      <c r="F86" t="str">
        <f>+_xlfn.XLOOKUP(E86,Hoja2!E:E,Hoja2!F:F)</f>
        <v>TVs</v>
      </c>
      <c r="G86">
        <v>42</v>
      </c>
      <c r="H86" s="2">
        <v>54600000</v>
      </c>
    </row>
    <row r="87" spans="1:8" x14ac:dyDescent="0.25">
      <c r="A87">
        <v>2021</v>
      </c>
      <c r="B87">
        <v>7</v>
      </c>
      <c r="C87">
        <v>5</v>
      </c>
      <c r="D87" t="str">
        <f>+_xlfn.XLOOKUP(C87,Hoja2!B:B,Hoja2!C:C)</f>
        <v>Makro</v>
      </c>
      <c r="E87">
        <v>4</v>
      </c>
      <c r="F87" t="str">
        <f>+_xlfn.XLOOKUP(E87,Hoja2!E:E,Hoja2!F:F)</f>
        <v>Equipos de Sonido</v>
      </c>
      <c r="G87">
        <v>42</v>
      </c>
      <c r="H87" s="2">
        <v>40740000</v>
      </c>
    </row>
    <row r="88" spans="1:8" x14ac:dyDescent="0.25">
      <c r="A88">
        <v>2021</v>
      </c>
      <c r="B88">
        <v>3</v>
      </c>
      <c r="C88">
        <v>2</v>
      </c>
      <c r="D88" t="str">
        <f>+_xlfn.XLOOKUP(C88,Hoja2!B:B,Hoja2!C:C)</f>
        <v>Carulla</v>
      </c>
      <c r="E88">
        <v>5</v>
      </c>
      <c r="F88" t="str">
        <f>+_xlfn.XLOOKUP(E88,Hoja2!E:E,Hoja2!F:F)</f>
        <v>Computadores</v>
      </c>
      <c r="G88">
        <v>35</v>
      </c>
      <c r="H88" s="2">
        <v>57050000</v>
      </c>
    </row>
    <row r="89" spans="1:8" x14ac:dyDescent="0.25">
      <c r="A89">
        <v>2021</v>
      </c>
      <c r="B89">
        <v>6</v>
      </c>
      <c r="C89">
        <v>5</v>
      </c>
      <c r="D89" t="str">
        <f>+_xlfn.XLOOKUP(C89,Hoja2!B:B,Hoja2!C:C)</f>
        <v>Makro</v>
      </c>
      <c r="E89">
        <v>5</v>
      </c>
      <c r="F89" t="str">
        <f>+_xlfn.XLOOKUP(E89,Hoja2!E:E,Hoja2!F:F)</f>
        <v>Computadores</v>
      </c>
      <c r="G89">
        <v>46</v>
      </c>
      <c r="H89" s="2">
        <v>74980000</v>
      </c>
    </row>
    <row r="90" spans="1:8" x14ac:dyDescent="0.25">
      <c r="A90">
        <v>2021</v>
      </c>
      <c r="B90">
        <v>11</v>
      </c>
      <c r="C90">
        <v>5</v>
      </c>
      <c r="D90" t="str">
        <f>+_xlfn.XLOOKUP(C90,Hoja2!B:B,Hoja2!C:C)</f>
        <v>Makro</v>
      </c>
      <c r="E90">
        <v>4</v>
      </c>
      <c r="F90" t="str">
        <f>+_xlfn.XLOOKUP(E90,Hoja2!E:E,Hoja2!F:F)</f>
        <v>Equipos de Sonido</v>
      </c>
      <c r="G90">
        <v>42</v>
      </c>
      <c r="H90" s="2">
        <v>40740000</v>
      </c>
    </row>
    <row r="91" spans="1:8" x14ac:dyDescent="0.25">
      <c r="A91">
        <v>2021</v>
      </c>
      <c r="B91">
        <v>8</v>
      </c>
      <c r="C91">
        <v>4</v>
      </c>
      <c r="D91" t="str">
        <f>+_xlfn.XLOOKUP(C91,Hoja2!B:B,Hoja2!C:C)</f>
        <v>Ktronix</v>
      </c>
      <c r="E91">
        <v>4</v>
      </c>
      <c r="F91" t="str">
        <f>+_xlfn.XLOOKUP(E91,Hoja2!E:E,Hoja2!F:F)</f>
        <v>Equipos de Sonido</v>
      </c>
      <c r="G91">
        <v>42</v>
      </c>
      <c r="H91" s="2">
        <v>40740000</v>
      </c>
    </row>
    <row r="92" spans="1:8" x14ac:dyDescent="0.25">
      <c r="A92">
        <v>2021</v>
      </c>
      <c r="B92">
        <v>5</v>
      </c>
      <c r="C92">
        <v>4</v>
      </c>
      <c r="D92" t="str">
        <f>+_xlfn.XLOOKUP(C92,Hoja2!B:B,Hoja2!C:C)</f>
        <v>Ktronix</v>
      </c>
      <c r="E92">
        <v>1</v>
      </c>
      <c r="F92" t="str">
        <f>+_xlfn.XLOOKUP(E92,Hoja2!E:E,Hoja2!F:F)</f>
        <v>Celulares</v>
      </c>
      <c r="G92">
        <v>45</v>
      </c>
      <c r="H92" s="2">
        <v>67500000</v>
      </c>
    </row>
    <row r="93" spans="1:8" x14ac:dyDescent="0.25">
      <c r="A93">
        <v>2021</v>
      </c>
      <c r="B93">
        <v>5</v>
      </c>
      <c r="C93">
        <v>5</v>
      </c>
      <c r="D93" t="str">
        <f>+_xlfn.XLOOKUP(C93,Hoja2!B:B,Hoja2!C:C)</f>
        <v>Makro</v>
      </c>
      <c r="E93">
        <v>2</v>
      </c>
      <c r="F93" t="str">
        <f>+_xlfn.XLOOKUP(E93,Hoja2!E:E,Hoja2!F:F)</f>
        <v>TVs</v>
      </c>
      <c r="G93">
        <v>39</v>
      </c>
      <c r="H93" s="2">
        <v>50700000</v>
      </c>
    </row>
    <row r="94" spans="1:8" x14ac:dyDescent="0.25">
      <c r="A94">
        <v>2021</v>
      </c>
      <c r="B94">
        <v>7</v>
      </c>
      <c r="C94">
        <v>4</v>
      </c>
      <c r="D94" t="str">
        <f>+_xlfn.XLOOKUP(C94,Hoja2!B:B,Hoja2!C:C)</f>
        <v>Ktronix</v>
      </c>
      <c r="E94">
        <v>3</v>
      </c>
      <c r="F94" t="str">
        <f>+_xlfn.XLOOKUP(E94,Hoja2!E:E,Hoja2!F:F)</f>
        <v>Videojuegos</v>
      </c>
      <c r="G94">
        <v>32</v>
      </c>
      <c r="H94" s="2">
        <v>40960000</v>
      </c>
    </row>
    <row r="95" spans="1:8" x14ac:dyDescent="0.25">
      <c r="A95">
        <v>2021</v>
      </c>
      <c r="B95">
        <v>2</v>
      </c>
      <c r="C95">
        <v>2</v>
      </c>
      <c r="D95" t="str">
        <f>+_xlfn.XLOOKUP(C95,Hoja2!B:B,Hoja2!C:C)</f>
        <v>Carulla</v>
      </c>
      <c r="E95">
        <v>1</v>
      </c>
      <c r="F95" t="str">
        <f>+_xlfn.XLOOKUP(E95,Hoja2!E:E,Hoja2!F:F)</f>
        <v>Celulares</v>
      </c>
      <c r="G95">
        <v>37</v>
      </c>
      <c r="H95" s="2">
        <v>55500000</v>
      </c>
    </row>
    <row r="96" spans="1:8" x14ac:dyDescent="0.25">
      <c r="A96">
        <v>2021</v>
      </c>
      <c r="B96">
        <v>6</v>
      </c>
      <c r="C96">
        <v>3</v>
      </c>
      <c r="D96" t="str">
        <f>+_xlfn.XLOOKUP(C96,Hoja2!B:B,Hoja2!C:C)</f>
        <v>Flamingo</v>
      </c>
      <c r="E96">
        <v>4</v>
      </c>
      <c r="F96" t="str">
        <f>+_xlfn.XLOOKUP(E96,Hoja2!E:E,Hoja2!F:F)</f>
        <v>Equipos de Sonido</v>
      </c>
      <c r="G96">
        <v>40</v>
      </c>
      <c r="H96" s="2">
        <v>38800000</v>
      </c>
    </row>
    <row r="97" spans="1:8" x14ac:dyDescent="0.25">
      <c r="A97">
        <v>2021</v>
      </c>
      <c r="B97">
        <v>5</v>
      </c>
      <c r="C97">
        <v>3</v>
      </c>
      <c r="D97" t="str">
        <f>+_xlfn.XLOOKUP(C97,Hoja2!B:B,Hoja2!C:C)</f>
        <v>Flamingo</v>
      </c>
      <c r="E97">
        <v>5</v>
      </c>
      <c r="F97" t="str">
        <f>+_xlfn.XLOOKUP(E97,Hoja2!E:E,Hoja2!F:F)</f>
        <v>Computadores</v>
      </c>
      <c r="G97">
        <v>43</v>
      </c>
      <c r="H97" s="2">
        <v>70090000</v>
      </c>
    </row>
    <row r="98" spans="1:8" x14ac:dyDescent="0.25">
      <c r="A98">
        <v>2021</v>
      </c>
      <c r="B98">
        <v>8</v>
      </c>
      <c r="C98">
        <v>4</v>
      </c>
      <c r="D98" t="str">
        <f>+_xlfn.XLOOKUP(C98,Hoja2!B:B,Hoja2!C:C)</f>
        <v>Ktronix</v>
      </c>
      <c r="E98">
        <v>4</v>
      </c>
      <c r="F98" t="str">
        <f>+_xlfn.XLOOKUP(E98,Hoja2!E:E,Hoja2!F:F)</f>
        <v>Equipos de Sonido</v>
      </c>
      <c r="G98">
        <v>32</v>
      </c>
      <c r="H98" s="2">
        <v>31040000</v>
      </c>
    </row>
    <row r="99" spans="1:8" x14ac:dyDescent="0.25">
      <c r="A99">
        <v>2021</v>
      </c>
      <c r="B99">
        <v>6</v>
      </c>
      <c r="C99">
        <v>1</v>
      </c>
      <c r="D99" t="str">
        <f>+_xlfn.XLOOKUP(C99,Hoja2!B:B,Hoja2!C:C)</f>
        <v>Éxito</v>
      </c>
      <c r="E99">
        <v>5</v>
      </c>
      <c r="F99" t="str">
        <f>+_xlfn.XLOOKUP(E99,Hoja2!E:E,Hoja2!F:F)</f>
        <v>Computadores</v>
      </c>
      <c r="G99">
        <v>34</v>
      </c>
      <c r="H99" s="2">
        <v>55420000</v>
      </c>
    </row>
    <row r="100" spans="1:8" x14ac:dyDescent="0.25">
      <c r="A100">
        <v>2021</v>
      </c>
      <c r="B100">
        <v>3</v>
      </c>
      <c r="C100">
        <v>1</v>
      </c>
      <c r="D100" t="str">
        <f>+_xlfn.XLOOKUP(C100,Hoja2!B:B,Hoja2!C:C)</f>
        <v>Éxito</v>
      </c>
      <c r="E100">
        <v>3</v>
      </c>
      <c r="F100" t="str">
        <f>+_xlfn.XLOOKUP(E100,Hoja2!E:E,Hoja2!F:F)</f>
        <v>Videojuegos</v>
      </c>
      <c r="G100">
        <v>40</v>
      </c>
      <c r="H100" s="2">
        <v>51200000</v>
      </c>
    </row>
    <row r="101" spans="1:8" x14ac:dyDescent="0.25">
      <c r="A101">
        <v>2021</v>
      </c>
      <c r="B101">
        <v>9</v>
      </c>
      <c r="C101">
        <v>4</v>
      </c>
      <c r="D101" t="str">
        <f>+_xlfn.XLOOKUP(C101,Hoja2!B:B,Hoja2!C:C)</f>
        <v>Ktronix</v>
      </c>
      <c r="E101">
        <v>1</v>
      </c>
      <c r="F101" t="str">
        <f>+_xlfn.XLOOKUP(E101,Hoja2!E:E,Hoja2!F:F)</f>
        <v>Celulares</v>
      </c>
      <c r="G101">
        <v>50</v>
      </c>
      <c r="H101" s="2">
        <v>75000000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3C882-3C2F-4BDC-912B-2A8542915959}">
  <dimension ref="B2:G8"/>
  <sheetViews>
    <sheetView workbookViewId="0">
      <selection activeCell="G3" sqref="G3:G7"/>
    </sheetView>
  </sheetViews>
  <sheetFormatPr baseColWidth="10" defaultRowHeight="15" x14ac:dyDescent="0.25"/>
  <cols>
    <col min="3" max="3" width="15.85546875" customWidth="1"/>
    <col min="5" max="5" width="18.85546875" customWidth="1"/>
    <col min="6" max="6" width="17.28515625" customWidth="1"/>
    <col min="7" max="7" width="17.5703125" customWidth="1"/>
  </cols>
  <sheetData>
    <row r="2" spans="2:7" x14ac:dyDescent="0.25">
      <c r="B2" t="s">
        <v>6</v>
      </c>
      <c r="C2" t="s">
        <v>0</v>
      </c>
      <c r="E2" s="1" t="s">
        <v>10</v>
      </c>
      <c r="F2" t="s">
        <v>5</v>
      </c>
      <c r="G2" t="s">
        <v>18</v>
      </c>
    </row>
    <row r="3" spans="2:7" x14ac:dyDescent="0.25">
      <c r="B3">
        <v>1</v>
      </c>
      <c r="C3" t="s">
        <v>7</v>
      </c>
      <c r="E3" s="1">
        <v>1</v>
      </c>
      <c r="F3" t="s">
        <v>13</v>
      </c>
      <c r="G3" s="3">
        <v>1500000</v>
      </c>
    </row>
    <row r="4" spans="2:7" x14ac:dyDescent="0.25">
      <c r="B4">
        <v>2</v>
      </c>
      <c r="C4" t="s">
        <v>8</v>
      </c>
      <c r="E4" s="1">
        <v>2</v>
      </c>
      <c r="F4" t="s">
        <v>14</v>
      </c>
      <c r="G4" s="3">
        <v>1300000</v>
      </c>
    </row>
    <row r="5" spans="2:7" x14ac:dyDescent="0.25">
      <c r="B5">
        <v>3</v>
      </c>
      <c r="C5" t="s">
        <v>11</v>
      </c>
      <c r="E5" s="1">
        <v>3</v>
      </c>
      <c r="F5" t="s">
        <v>15</v>
      </c>
      <c r="G5" s="3">
        <v>1280000</v>
      </c>
    </row>
    <row r="6" spans="2:7" x14ac:dyDescent="0.25">
      <c r="B6">
        <v>4</v>
      </c>
      <c r="C6" t="s">
        <v>12</v>
      </c>
      <c r="E6" s="1">
        <v>4</v>
      </c>
      <c r="F6" t="s">
        <v>16</v>
      </c>
      <c r="G6" s="3">
        <v>970000</v>
      </c>
    </row>
    <row r="7" spans="2:7" x14ac:dyDescent="0.25">
      <c r="B7">
        <v>5</v>
      </c>
      <c r="C7" t="s">
        <v>9</v>
      </c>
      <c r="E7" s="1">
        <v>5</v>
      </c>
      <c r="F7" t="s">
        <v>17</v>
      </c>
      <c r="G7" s="3">
        <v>1630000</v>
      </c>
    </row>
    <row r="8" spans="2:7" x14ac:dyDescent="0.25">
      <c r="E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Jose Diaz Carvajal</dc:creator>
  <cp:lastModifiedBy>Saúl Fernando Díaz López</cp:lastModifiedBy>
  <dcterms:created xsi:type="dcterms:W3CDTF">2022-08-08T03:42:38Z</dcterms:created>
  <dcterms:modified xsi:type="dcterms:W3CDTF">2024-04-09T15:52:37Z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95ecea-2d80-4438-b187-500ba7651319_Enabled">
    <vt:lpwstr>true</vt:lpwstr>
  </property>
  <property fmtid="{D5CDD505-2E9C-101B-9397-08002B2CF9AE}" pid="3" name="MSIP_Label_0095ecea-2d80-4438-b187-500ba7651319_SetDate">
    <vt:lpwstr>2022-08-08T03:42:38Z</vt:lpwstr>
  </property>
  <property fmtid="{D5CDD505-2E9C-101B-9397-08002B2CF9AE}" pid="4" name="MSIP_Label_0095ecea-2d80-4438-b187-500ba7651319_Method">
    <vt:lpwstr>Standard</vt:lpwstr>
  </property>
  <property fmtid="{D5CDD505-2E9C-101B-9397-08002B2CF9AE}" pid="5" name="MSIP_Label_0095ecea-2d80-4438-b187-500ba7651319_Name">
    <vt:lpwstr>Interna</vt:lpwstr>
  </property>
  <property fmtid="{D5CDD505-2E9C-101B-9397-08002B2CF9AE}" pid="6" name="MSIP_Label_0095ecea-2d80-4438-b187-500ba7651319_SiteId">
    <vt:lpwstr>a2addd3e-8397-4579-ba30-7a38803fc3bf</vt:lpwstr>
  </property>
  <property fmtid="{D5CDD505-2E9C-101B-9397-08002B2CF9AE}" pid="7" name="MSIP_Label_0095ecea-2d80-4438-b187-500ba7651319_ActionId">
    <vt:lpwstr>3b8968d6-d2a5-40a5-aed9-353e8f2fa53f</vt:lpwstr>
  </property>
  <property fmtid="{D5CDD505-2E9C-101B-9397-08002B2CF9AE}" pid="8" name="MSIP_Label_0095ecea-2d80-4438-b187-500ba7651319_ContentBits">
    <vt:lpwstr>0</vt:lpwstr>
  </property>
</Properties>
</file>