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xperiments\FreeViewing\GroupLevelAwareness\AnalysisR\ExperimentalDataAnalysis\Datasets\"/>
    </mc:Choice>
  </mc:AlternateContent>
  <bookViews>
    <workbookView xWindow="0" yWindow="0" windowWidth="28800" windowHeight="1200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 l="1"/>
  <c r="F41" i="1" l="1"/>
  <c r="F44" i="1"/>
  <c r="F42" i="1"/>
</calcChain>
</file>

<file path=xl/sharedStrings.xml><?xml version="1.0" encoding="utf-8"?>
<sst xmlns="http://schemas.openxmlformats.org/spreadsheetml/2006/main" count="569" uniqueCount="340">
  <si>
    <t>Name</t>
  </si>
  <si>
    <t>Stein_Van_Peelen_2020</t>
  </si>
  <si>
    <t>All subjects</t>
  </si>
  <si>
    <t>2a</t>
  </si>
  <si>
    <t>2b</t>
  </si>
  <si>
    <t>CFS experiment</t>
  </si>
  <si>
    <t>4a</t>
  </si>
  <si>
    <t>4b</t>
  </si>
  <si>
    <t>Comments</t>
  </si>
  <si>
    <t>Presentation time (200, 400 or 800ms)</t>
  </si>
  <si>
    <t>localization task</t>
  </si>
  <si>
    <t>2c</t>
  </si>
  <si>
    <t>RSVP: (SOAs) of 200, 300 and 700ms</t>
  </si>
  <si>
    <t>PAS (not reported)</t>
  </si>
  <si>
    <t xml:space="preserve">RSVP experiment </t>
  </si>
  <si>
    <t>Benthien_Hesselmann_2021</t>
  </si>
  <si>
    <t>Tasks in each trial</t>
  </si>
  <si>
    <t>mask (yes\no), prime location (certain\ uncertain)</t>
  </si>
  <si>
    <t xml:space="preserve">1) prime bigger or smaller than 5 2) PAS
</t>
  </si>
  <si>
    <t>prime bigger or smaller than 5</t>
  </si>
  <si>
    <t>PAS</t>
  </si>
  <si>
    <t>Only PAS 1 trials included</t>
  </si>
  <si>
    <t>prime location (certain\ uncertain)</t>
  </si>
  <si>
    <t>yes, block is same as experiment without the target</t>
  </si>
  <si>
    <t>Chien_et_al_2022</t>
  </si>
  <si>
    <t>~</t>
  </si>
  <si>
    <t>Hurme_et_al_2020</t>
  </si>
  <si>
    <t>Skora_et_al_2020</t>
  </si>
  <si>
    <t>yes, to decide prime contrast</t>
  </si>
  <si>
    <t>symetrical/asymetrical prime</t>
  </si>
  <si>
    <t>no</t>
  </si>
  <si>
    <t>1) go/ nogo response 2) symmetrical/asymetrical prime 3) confidence in the judgment about prime (some confidence or total guess)</t>
  </si>
  <si>
    <t xml:space="preserve">symmetrical/asymetrical prime </t>
  </si>
  <si>
    <t>confidence in the judgment about prime (some confidence or total guess)</t>
  </si>
  <si>
    <t>yes, to decide prime duration</t>
  </si>
  <si>
    <t>Zerweck_et_al_2021</t>
  </si>
  <si>
    <t xml:space="preserve">1) prime bigger or smaller than 5
</t>
  </si>
  <si>
    <t>1) prime bigger or smaller than 5</t>
  </si>
  <si>
    <t>The results in the code are different than in table 1</t>
  </si>
  <si>
    <t>Remove too fast/slow responses</t>
  </si>
  <si>
    <t>different prime contrasts</t>
  </si>
  <si>
    <t>SR of first 3 subjects in first contrast (output of their code from analysis_Exp2_output.pdf, divided by 100)</t>
  </si>
  <si>
    <t>0.3958333,0.5833333,0.5208333</t>
  </si>
  <si>
    <t>different prime durations</t>
  </si>
  <si>
    <t>discrimination task: face upright or inverted</t>
  </si>
  <si>
    <t xml:space="preserve">face(yes, no) X presentation time (5) </t>
  </si>
  <si>
    <t xml:space="preserve">presentation time (5) </t>
  </si>
  <si>
    <t>Except for the shortest and longest presentation times, Experiment 4a and 4b were identical.</t>
  </si>
  <si>
    <t>Presentation time (4)</t>
  </si>
  <si>
    <t>discrimination task: is the cue valid or invalid</t>
  </si>
  <si>
    <t>https://osf.io/frz5d/</t>
  </si>
  <si>
    <t>Downloaded from</t>
  </si>
  <si>
    <t>https://osf.io/trf6g/</t>
  </si>
  <si>
    <t>https://osf.io/xtqyg/</t>
  </si>
  <si>
    <t xml:space="preserve">Exp1: https://osf.io/bvyf3/
</t>
  </si>
  <si>
    <t>Exp2: https://osf.io/drmcg/</t>
  </si>
  <si>
    <t>https://osf.io/sn8cr/</t>
  </si>
  <si>
    <t>https://osf.io/ezg3k/</t>
  </si>
  <si>
    <t> https://osf.io/7236z/</t>
  </si>
  <si>
    <t>Biderman_et_al_2020</t>
  </si>
  <si>
    <t>https://osf.io/dbq9h/</t>
  </si>
  <si>
    <t>Karpinski_Briggs_Yale_2018</t>
  </si>
  <si>
    <t>1a</t>
  </si>
  <si>
    <t>1b</t>
  </si>
  <si>
    <t>3a</t>
  </si>
  <si>
    <t>3b</t>
  </si>
  <si>
    <t>3a+3b</t>
  </si>
  <si>
    <t>2a+1c</t>
  </si>
  <si>
    <t>8a+1not showed up for second session</t>
  </si>
  <si>
    <t>main stimulus shape (3)X letter style(2)</t>
  </si>
  <si>
    <t>Excluded: conscious experiment</t>
  </si>
  <si>
    <t>yes</t>
  </si>
  <si>
    <t>1)discriminate between two context inducers (letter/number) 2)PAS</t>
  </si>
  <si>
    <t>1)discriminate between two context inducers(letter/number) 2)PAS</t>
  </si>
  <si>
    <t>1)discriminate between two context inducers(letter pair) 2)PAS</t>
  </si>
  <si>
    <t>discriminate between two context inducers (letter/number)</t>
  </si>
  <si>
    <t>discriminate between two context inducers(letter pair)</t>
  </si>
  <si>
    <t>Biderman_et_al_2018</t>
  </si>
  <si>
    <t>Hesselmann_2015</t>
  </si>
  <si>
    <t>Hesselmann_2016</t>
  </si>
  <si>
    <t>same as 1a Context inducers are unconscious</t>
  </si>
  <si>
    <t>distance betwee parts main stimulus (6)X context inducers (3)</t>
  </si>
  <si>
    <t>1)discriminate between two context inducers (letter pair or number or letter) 2)PAS</t>
  </si>
  <si>
    <t>2)24 3)0.06</t>
  </si>
  <si>
    <t>2)24 3)0.10</t>
  </si>
  <si>
    <t>2) 34 3)0.03</t>
  </si>
  <si>
    <t>2) 34 3)In the categorical session 0.01,In the lexical session -0.07</t>
  </si>
  <si>
    <t xml:space="preserve">Categorical session: main stimulus ט  6, context inducers can create  word or they are numbers. Lexical session: main stimulus ט  ג , context inducers can create word non word </t>
  </si>
  <si>
    <t>equations are made of numbers or letters</t>
  </si>
  <si>
    <t> https://osf.io/rphxd/</t>
  </si>
  <si>
    <t>https://osf.io/n9e6g/</t>
  </si>
  <si>
    <t xml:space="preserve">1)answer if equations are made of numbers or letters </t>
  </si>
  <si>
    <t>1) indicate the numerosity of the primes 2) provide prime visibility ratings.</t>
  </si>
  <si>
    <t xml:space="preserve"> indicate the numerosity of the primes </t>
  </si>
  <si>
    <t>yes to adjust gabor prime contrasts</t>
  </si>
  <si>
    <t>yes, target is not presented</t>
  </si>
  <si>
    <t>Excluded: 3AFC objective awarness measure</t>
  </si>
  <si>
    <t>4 were excluded because showed above chance performance in control experiment. 2 participants were excluded because they reported too few prime stimuli as invisible in the main experiment</t>
  </si>
  <si>
    <t xml:space="preserve">CFS experiment in which the prime is elongated/non elongated animal or tool and the target is also elongated/non elongated animal or tool  </t>
  </si>
  <si>
    <t xml:space="preserve">yes </t>
  </si>
  <si>
    <t>1) indicate the category of the primes (tool vs. animal) 2) prime visibility ratings</t>
  </si>
  <si>
    <t>indicate the category of the primes (tool vs. animal)</t>
  </si>
  <si>
    <t>prime visibility ratings</t>
  </si>
  <si>
    <t>1) average success rate</t>
  </si>
  <si>
    <t>1) 48.87%</t>
  </si>
  <si>
    <t>https://osf.io/bpj7m/</t>
  </si>
  <si>
    <t>VanGaal_2014</t>
  </si>
  <si>
    <t>Excluded: 4AFC objective awarness measure</t>
  </si>
  <si>
    <t xml:space="preserve">1)51.4% </t>
  </si>
  <si>
    <t>1)average success rate</t>
  </si>
  <si>
    <t>1)53.1%</t>
  </si>
  <si>
    <t>1) modifier identity</t>
  </si>
  <si>
    <t>1) adjactive and modifier identity</t>
  </si>
  <si>
    <t>VanOpstal_2011 setting the stage</t>
  </si>
  <si>
    <t>CFS experiment in which the prime is elongated/non elongated animal or tool and the target is also elongated/non elongated animal or tool. In different blocks there is a different task shape-discrimination task (elongated vs. nonelongated) or a category-discrimination task (tool vs. animal)</t>
  </si>
  <si>
    <t>yes, target is not presented, this is the first control experiment with masks</t>
  </si>
  <si>
    <t>1) indicate the category of the primes (tool vs. animal) and in part of the blocks indicate the shape of primes 2) prime visibility ratings</t>
  </si>
  <si>
    <t>1) shape task 50.96% category task 52.14%</t>
  </si>
  <si>
    <t>indicate the category of the primes (tool vs. animal) or shape in other blocks</t>
  </si>
  <si>
    <t>(a) fewer than 25 trials in each experimental cell for visibility 1 trials only (9 subjects in Experiment 1), (b) performance higher than 65% for the prime task in visibility 1 trials in the visibility posttest (2 subjects in Experiment 1 out of those who passed the first criterion)</t>
  </si>
  <si>
    <t>(a) fewer than 25 trials in each experimental cell for visibility 1 trials only (11 in Experiment 2)</t>
  </si>
  <si>
    <t>(a) fewer than 25 trials in each experimental cell for visibility 1 trials only (6 in Experiment 3), (b) performance higher than 65% for the prime task in visibility 1 trials in the visibility posttest (6 in Experiment 3 out of those who passed the first criterion)</t>
  </si>
  <si>
    <t>Different block: prime orientation. Inside block third question: prime congruency</t>
  </si>
  <si>
    <t>different block and inside block: rate visibility</t>
  </si>
  <si>
    <t>test 1 inside block: prime congruency, test 2 different block: prime orientation</t>
  </si>
  <si>
    <t>1) congruency: 49.58 orinetation: 52.30</t>
  </si>
  <si>
    <t>1) congruency: 50.31 orinetation: 51.50</t>
  </si>
  <si>
    <t>1) congruency: 50.11 orinetation: 52.70</t>
  </si>
  <si>
    <t>Sklar_2012</t>
  </si>
  <si>
    <t>3a-3d</t>
  </si>
  <si>
    <t>4a-4b</t>
  </si>
  <si>
    <t>bCFS semantically coherent vs. semantically incoherent multiple-word expressions (reading)</t>
  </si>
  <si>
    <r>
      <t xml:space="preserve">bCFS </t>
    </r>
    <r>
      <rPr>
        <sz val="11"/>
        <color theme="1"/>
        <rFont val="Arial"/>
        <family val="2"/>
        <scheme val="minor"/>
      </rPr>
      <t>semantically coherent vs. semantically incoherent multiple-word expressions (reading)</t>
    </r>
  </si>
  <si>
    <t>control experiments without masks (reading)</t>
  </si>
  <si>
    <t>conscious experiment on arithmetics</t>
  </si>
  <si>
    <t>1)  report the parity of the first digit in the masked equations</t>
  </si>
  <si>
    <t>1) indicate whether the presented equation was comprised of letters or numbers.</t>
  </si>
  <si>
    <t>question in the end of experiment</t>
  </si>
  <si>
    <t>1) judge the parity of the last digit</t>
  </si>
  <si>
    <t>1) judge similarity of primes 2) confidence ratings</t>
  </si>
  <si>
    <t>1) judge similarity of primes</t>
  </si>
  <si>
    <t>1)average correct answers</t>
  </si>
  <si>
    <t>1)52%</t>
  </si>
  <si>
    <t>1)58%</t>
  </si>
  <si>
    <t>1)51%</t>
  </si>
  <si>
    <t>VanOpstal_2010 unconscious task application</t>
  </si>
  <si>
    <t>VanOpstal_2011 rapid parallel</t>
  </si>
  <si>
    <t>1) answer sum or mean question on the prime</t>
  </si>
  <si>
    <t>1)48.3%</t>
  </si>
  <si>
    <t>1)49.8%</t>
  </si>
  <si>
    <t>Faivre 2014</t>
  </si>
  <si>
    <t>Faivre 2015</t>
  </si>
  <si>
    <t>Prime pairs were combinations of the written and spoken digits “2,” “4,” “6,” and “8.” Target pairs were combinations of the written and spoken letters “b,” “j,” “k,” and “m”. In the prime and target pairs one stimulus was auditory and one visual. In the unconscious condition, either one or two of the stimuli in the prime pair were presented subliminally. Participants were asked to indicate first whether the two letters (target pair) were identical to each other and then to do the same for the two digits (prime pair). Exp 1 masking was applied to the visual prime only.</t>
  </si>
  <si>
    <t>Same as exp1, except that masking was applied to the auditory prime only</t>
  </si>
  <si>
    <t>Same as exp1, except that masking was applied to the auditory and visual prime</t>
  </si>
  <si>
    <t>1)53.3</t>
  </si>
  <si>
    <t>1)51.6</t>
  </si>
  <si>
    <t>1)50.0</t>
  </si>
  <si>
    <t>1)47.2</t>
  </si>
  <si>
    <t xml:space="preserve">1) similarity of pair in prime, in the experimental block </t>
  </si>
  <si>
    <t>1) similarity of pair in prime</t>
  </si>
  <si>
    <t>1) 51.3</t>
  </si>
  <si>
    <t>1)52.2</t>
  </si>
  <si>
    <t>1)49.8</t>
  </si>
  <si>
    <t>1) 50.3</t>
  </si>
  <si>
    <t>prime category question, shape question</t>
  </si>
  <si>
    <t>Remark in manuscript</t>
  </si>
  <si>
    <t>0 (no subject was excluded due to a threshold)</t>
  </si>
  <si>
    <t xml:space="preserve"> Localization is effect measure</t>
  </si>
  <si>
    <t>1 in prime category, 1 in shape quesiton</t>
  </si>
  <si>
    <t>P values &gt; 0.75</t>
  </si>
  <si>
    <t>group analyses p value in objective test</t>
  </si>
  <si>
    <t>Only the short SOA results are reported in paper.</t>
  </si>
  <si>
    <t>VanOpstal_2022</t>
  </si>
  <si>
    <t>3 sizes of stimulus</t>
  </si>
  <si>
    <t>1)average correct answers small 2)average correct answers medium 3)average correct answers large</t>
  </si>
  <si>
    <t>1) 50% 2)51% 3) 51%</t>
  </si>
  <si>
    <t>data in paper</t>
  </si>
  <si>
    <t>3 sizes of stimulus only for prime</t>
  </si>
  <si>
    <t>1)53.1% 2)54.1% 3)50.3%</t>
  </si>
  <si>
    <t>1 participant in the unmasked condition had technical problems</t>
  </si>
  <si>
    <t>data in supplementary, it is a between subejcts design for the visibility condition. So there are 40 subejcts but only 20 participated in the masked condition</t>
  </si>
  <si>
    <t>1 participant didn't show up, 1 participant had a technical problem, 1 participant from unmasked condition had technical problem in awareness measure</t>
  </si>
  <si>
    <t>Threshold objective awareness measure</t>
  </si>
  <si>
    <t>None</t>
  </si>
  <si>
    <t>mean d′ &gt; 1.5 or mean accuracy &gt; 65%</t>
  </si>
  <si>
    <t xml:space="preserve">SR above 60% </t>
  </si>
  <si>
    <t>53 had objective awareness of the priming stimuli (result above 60%). 22 participants were subjectively aware of the primes (said seen equation in the number naming task).2 participants were excluded for excessive response errors during the critical trials (one participant who responded incorrectly to 78% of all trials and one participant who responded incorrectly to 39% of addition trails). 2 participants were excluded because they didn't keep there foreheads against the stereoscope.</t>
  </si>
  <si>
    <t>above chance in 2AFC binomial test</t>
  </si>
  <si>
    <t xml:space="preserve">SR above 65% </t>
  </si>
  <si>
    <t>SR above 65%</t>
  </si>
  <si>
    <t>above chance in 2AFC binomial test (alpha=0.05)</t>
  </si>
  <si>
    <t>above chance in 2AFC binomial test in at least one of the questions (shape or category) (alpha=0.025)</t>
  </si>
  <si>
    <t>different prime durations and two measures of awareness.</t>
  </si>
  <si>
    <t>1) 0.53198 2) 0.552 3)See figure 7a</t>
  </si>
  <si>
    <t>pas (notice that there is pas question also in the main experiment, but here I am refering to the awareness check block)</t>
  </si>
  <si>
    <t>pas(notice that there is pas question also in the main experiment, but here I am refering to the awareness check block)</t>
  </si>
  <si>
    <t>Compare SR given, with SR calculated from trial by trial data</t>
  </si>
  <si>
    <t>masking experiment subjects are presented with a masked modifier (very/not), adjactive target  (not masked). The objective test is on the modifier</t>
  </si>
  <si>
    <t>Task: To decide if a number is bigger or smaller than 5. There is a prime and a target that are congruent/ incongruent. The prime location can be certain or uncertain.</t>
  </si>
  <si>
    <t>Paper number</t>
  </si>
  <si>
    <t>Experiment number</t>
  </si>
  <si>
    <t>Description</t>
  </si>
  <si>
    <t>Included subjects</t>
  </si>
  <si>
    <t>Excluded subjects</t>
  </si>
  <si>
    <t>Excluded awarness meausre</t>
  </si>
  <si>
    <t>Exclusion criteria</t>
  </si>
  <si>
    <t>Participants 19 and 29 were excluded due to negative regression slopes (of rating frequency against PAS level) in the visible condition. Participant 18 was excluded because of a positive regression slope  (of rating frequency against PAS level) in the invisible condition. Participant 30 performed on chance-level in all four conditions, because he always provided a “larger” response. The same was observed for Participant 31 in more than half of the control trials (response always “smaller”).</t>
  </si>
  <si>
    <t>Trials exclusion criteria</t>
  </si>
  <si>
    <t>Experimental conditions</t>
  </si>
  <si>
    <t>Conditions checked in our analysis</t>
  </si>
  <si>
    <t>Discrimination performance in CFS-masked trials, PAS 1 trials</t>
  </si>
  <si>
    <t>Numbers checked explanation</t>
  </si>
  <si>
    <t>Numbers checked value</t>
  </si>
  <si>
    <t>Awareness checked in a different block</t>
  </si>
  <si>
    <t>Objective measure task</t>
  </si>
  <si>
    <t>Subjective measure task</t>
  </si>
  <si>
    <t>Stair case block</t>
  </si>
  <si>
    <t>Excluded: no objective awarness measure. The number of chromatic circles seen is the effect measure.</t>
  </si>
  <si>
    <t>Excluded: objective test results were not given.</t>
  </si>
  <si>
    <t>Participants learn to approach (Go) or avoid (NoGo) response based on an unconscious cue (via masking). If participants approach they can win or lose a token, if they avoid they don't win or lose.</t>
  </si>
  <si>
    <t xml:space="preserve">The same task as in exp 1 except the response and reinforcement delivery occurred during (rather than following) stimulus presentation, thus, CFS was used to mask stimulus. Appetitive and aversive tastes were used instead of monetary reward, and in addition each correct response resulted in winning a token. Participants were instructed to maximize their token winnings for an extra prize draw entry.
</t>
  </si>
  <si>
    <t xml:space="preserve">Same exclusion threshold of a maximum of 25% of individual 
trials. </t>
  </si>
  <si>
    <t>7 participants (15%) who were aware on more than 25% (50 of 200) of all trials were excluded from further analysis. Two participants were excluded due to failing to make any Go responses. One pariticipant who lost more than 25% of RT trials (50) to those criteria was excluded (RTs under 100ms or over 2 standard deviations from individual means were excluded).</t>
  </si>
  <si>
    <t>All confident trials were marked as aware and excluded (this is different than in the paper in which all individual trials where participants made a correct symmetry judgment with confidence were marked as aware and excluded)</t>
  </si>
  <si>
    <t>1) Percent aware trials from all trials:  trials where participants made a correct symmetry judgment with confidence 2)number of excluded subejcts</t>
  </si>
  <si>
    <t>1) Percent aware trials from all trials:  trials where participants made a correct symmetry judgment with confidence 2)number of excluded subejcts 3)percent aware trials in remaining subjects</t>
  </si>
  <si>
    <t>1) 31.8% 2)20 (51%) participants who were aware on more than 25% (25) of all trials were classified as aware.  3)The remaining 19 participants were found to be aware on 9.6% of all trials.</t>
  </si>
  <si>
    <t>1) 11.75% 2) 9 (7 participants (15%) who were aware on more than 25% (50 of 200) of all trials were excluded from further analysis. Two participants were excluded due to failing to make any Go responses).</t>
  </si>
  <si>
    <t>1) go/nogo response 2) symmetrical/asymetrical prime 3) confidence in the judgment about prime (some confidence or total guess)</t>
  </si>
  <si>
    <t xml:space="preserve">Do not report any statistics about objective analysis. Preform trial exclusion based on the objective measure in a different manner than our exclusion: all individual trials where participants made a correct symmetry judgment with confidence were marked as aware and excluded. The excluded subjects from the data excel are only 8 according to the column: subject_exclusions_Control. Therefore, the subjects who should be excluded were calculated from the data and 9 subjects were found as described in the paper. </t>
  </si>
  <si>
    <t xml:space="preserve">Do not report any statistics about objective analysis. Preform trial exclusion based on the objective measure in a different manner than our exclusion: all individual trials where participants made a correct symmetry judgment with confidence were marked as aware and excluded. It is written in the table that sym is cue symmetry judgment (1 = sym, 0 = asym). In our analysis we use it as symmetry accuracy becuase every time this value is 1 and conf is 1 trial is defined aware. </t>
  </si>
  <si>
    <t xml:space="preserve">Different trials were excluded in our analysis, as we define aware trials, that are excluded,differently than in the publication. Aware trials are difined in the paper as confident and correct trials. We define all confident trials as aware, no mater what is the performance. </t>
  </si>
  <si>
    <t>Direct task: Answer if prime is smaller or larger than 5. Indirect task: Answer if the target is smaller or larger than 5. Stimuli are numbers and words</t>
  </si>
  <si>
    <t xml:space="preserve">Same task as exp 1 with varied prime contrast. Stimuli are only numbers. The answer to direct task is given on a confidence scale. Authers are only interested in the correctness of the response. </t>
  </si>
  <si>
    <t>Same task as exp 1 with varied prime duration.</t>
  </si>
  <si>
    <t>128 (N = 16 for 50 and 70 ms; N = 15 for 40 ms, N = 13 for 10 ms; N = 12 for 30, 60, and 80 ms, and N =11 for 20 ms).</t>
  </si>
  <si>
    <t>3 subejcts were excluded (not mentioned why). Also 21 additional subejcts were excluded due to technical difficulties that caused missing data.</t>
  </si>
  <si>
    <t>Exclude practice trials, remove too fast/slow responses</t>
  </si>
  <si>
    <t>Remove trials with display timing errors, exclude practice trials, remove too fast/slow responses</t>
  </si>
  <si>
    <t>Percent correct classification of prime</t>
  </si>
  <si>
    <t>Discrimination measure: 1)mean accuracy of all subjects prime duration 40 ms (output of their code from analysis_Exp3_output.pdf, divided by 100)  2)mean accuracy of all subjects prime duration 50 ms (taken from paper text).  Both measures: 3) compare average SR in each condition to plot in figure 7a</t>
  </si>
  <si>
    <t>yes, block is the same as experiment</t>
  </si>
  <si>
    <t xml:space="preserve">1) prime bigger or smaller than 5 2) judged congruency of prime and target
</t>
  </si>
  <si>
    <t>1) prime bigger or smaller than 5 2) judged the congruency of prime and target</t>
  </si>
  <si>
    <t>There is inconsistency between the results we get (the code is based on the author's code) and results reported in the paper</t>
  </si>
  <si>
    <t>The results in the code are different than in table 2 and from the text.</t>
  </si>
  <si>
    <t>Excluded: the task is 4afc, no objective awarness measure the localization task is the effect measure</t>
  </si>
  <si>
    <t>6 participants because their overall localization performance across all presentation times was at floor (accuracy less than 51% correct). 2 participants had ceiling performance (accuracy above 99% correct)</t>
  </si>
  <si>
    <t>One participant was excluded from the masking and RSVP experiment because of low accuracy for the frst target in the RSVP.</t>
  </si>
  <si>
    <t>RSVP paradigm: 1)participants additionally reported the identity of the T1 stimulus (circles versus diamonds, using the ‘1’ and ‘2’ keys) 2)face location 3) PAS or report on a continuous scale (not reported here).</t>
  </si>
  <si>
    <t>Dichoptic-masking, monoptic-masking, CFS and simultaneous-noise masking paradigms</t>
  </si>
  <si>
    <t xml:space="preserve">Masking experiment </t>
  </si>
  <si>
    <t>One participant was excluded from the masking and RSVP experiment because of low accuracy for the frst target in the RSVP task.</t>
  </si>
  <si>
    <t>Backward masking: presentation time (10, 20 or 30ms)</t>
  </si>
  <si>
    <t>Exclude trials with incorrect t1 response</t>
  </si>
  <si>
    <t>1) localizaition 4AFC 2)confidence in response</t>
  </si>
  <si>
    <t>1) localization task 2AFC 2) PAS or report on a continuous scale (not reported here).</t>
  </si>
  <si>
    <t>Masking: 1) localization task 2AFC 2) PAS or report on a continuous scale (not reported here).</t>
  </si>
  <si>
    <t>Excluded: no objective awarness measure localization task is effect measure</t>
  </si>
  <si>
    <t>Excluded: no objective awarness measure localization  task is effect measure</t>
  </si>
  <si>
    <t>An upright or inverted face was presented, to the left or right of the center and was backward masked.</t>
  </si>
  <si>
    <t>A word cue was presented (consciously) of one of 8 categories. Then an object was presented and backward masked. Participants had to report if the cue predicted validly or invalidly (50%) the object's category. 4 different presentation times were used.</t>
  </si>
  <si>
    <t>4 participants were excluded because either their overall localization or discrimination performance, was below 55% correct at the longest presentation time</t>
  </si>
  <si>
    <t>Exclude trials without a face stimulus</t>
  </si>
  <si>
    <t>cue valid(yes, no) X presentation time (4)</t>
  </si>
  <si>
    <t>For each subject in each presentation time the dprime was calculated from the dataset I created to check if it is the same as the original code calculated. This is not checked for subjects and presentation time with hit rate and FA rate 1 or 0 because I do not apply the fix for the dprime calculation (see in the matlab code creating the data).</t>
  </si>
  <si>
    <t>1) localization task 2AFC 2) detection task: PAS 3) discrimination task: face upright or inverted (the order of questions counterbalanced between subjects)</t>
  </si>
  <si>
    <t>1) localization task 2AFC 2) discrimination task: is the cue valid or invalid  (the order of questions counterbalanced between subjects)</t>
  </si>
  <si>
    <t>All pas answers are included same as done in the paper. Localization is effect measure</t>
  </si>
  <si>
    <t xml:space="preserve">Main stimulus a hebrew letter, context inducers can create word non word </t>
  </si>
  <si>
    <t>13 and B are the stimuli participants need to identify. Context inducers are conscious A,C or 12,14 or signs on both side of stimuli.</t>
  </si>
  <si>
    <t>Same as 1a Context inducers are unconscious</t>
  </si>
  <si>
    <t>Same as 3a Context inducers are unconscious</t>
  </si>
  <si>
    <t>Same as 4a Context inducers are unconscious</t>
  </si>
  <si>
    <t>distance betwee parts main stimulus (6) X context inducers (3)</t>
  </si>
  <si>
    <t>a) too few visibility 1 trials (see below) in each experimental cell in the main session or in the posttest session, (b) high performance in the posttest (mean d′ &gt; 1.5 or mean accuracy &gt; 65%), or (c) mean reaction time (RT) in the main session deviating by more than 3 standard deviations from the group mean. 4a+5b</t>
  </si>
  <si>
    <t xml:space="preserve">remove sign trials (catch trials), remove wrong responses, include only visibility 1 trials </t>
  </si>
  <si>
    <t xml:space="preserve">remove sign trials (catch trials), remove wrong responses,include only visibility 1 trials </t>
  </si>
  <si>
    <t>1) accuracy calculated is the same as in the summary_matrices the authors saved 2)the number of subejcts is as written in the paper 3)average dprime the authors calculated in summary_matrices is the same as in the supplementrial material</t>
  </si>
  <si>
    <t xml:space="preserve">Remove practice trials,include only visibility 1 trials </t>
  </si>
  <si>
    <t>1) categorical 2) lexical</t>
  </si>
  <si>
    <t>All checks are done seperatly for categorical and lexical data: 1) accuracy calculated is the same as in the summary_matrices the authors saved 2)the number of subejcts is as written in the paper 3)average dprime the authors calculated in summary_matrices is the same as in the supplementrial material</t>
  </si>
  <si>
    <t>exp 4b is exp 7 in the data. Subject 31 had SR of above 0.65 in the categorical task and therefore he was supposed to be excluded.</t>
  </si>
  <si>
    <t>No subjects were excluded due to objective awareness. Yet, one subject had SR&gt;0.65 in the categorical task and therefore he was supposed to be excluded. The criterion for exclusion was on accuracy and d' we calucalte only accuracy and so we used only the accuracy criterion.</t>
  </si>
  <si>
    <t>there is a subjective awarness measure as questions asked in the end of the experiment</t>
  </si>
  <si>
    <t>One subject had mistakingly one trial with 10 in his performance in the objective awareness measure (instead of 1 or 0). This trials was changed to 1. This subject was excluded according to objective awareness criterion, and after the change he is included.  According to the paper 53 subjects are objective aware however only 19 are added as 33 are also subjective aware and 1 is the subject descirbed above</t>
  </si>
  <si>
    <t>CFS experiment in which equations are presented as primes and a number as the target. The result of equation could be congruent or incongruent with target. Subjects need to name the target. There was an addition condition and a subtraction condition.</t>
  </si>
  <si>
    <t>I reproduce the trial data of 1 subejct (as his trial data is missing).The trail data is reproduced by calculating R (number of correct trials) from number of trials and SR.  R  calcualted is an integer.</t>
  </si>
  <si>
    <t>CFS experiment in which a small number of gabors (1-3) or big number (10,14,20) are presented as primes and as target in different blocks, the range of objects is reported in the beginning of the trial. Participants indicate the target numerosity (small,medium or large)</t>
  </si>
  <si>
    <t>prime visibility ratings- PAS</t>
  </si>
  <si>
    <t>3 were excluded because had above chance performance in control experiment</t>
  </si>
  <si>
    <t>1 participant was excluded because he pressed the same response button on each ‘‘invisible prime’’ trial in the first control experiment. 1 participant was excluded because he gave very few ratings of PAS  1 and  2 in the main experiment, while he rated the suppressed primes as fully invisible during the first control experiment. Two  participants were excluded because they showed significant above chance performance; one was above chance in the shape-discrimination task, and the other was above chance in the category-discrimination task.</t>
  </si>
  <si>
    <t>Using PAS 1+2 method for subject exclusion creates the correct average SR for experiment 2 and the wrong one for experiment 1.</t>
  </si>
  <si>
    <t>Masking experiment with congruent and incongruent images as masked prime and target. In the experiment participants answer: 1) congruency target, 2)PAS 3) congruency prime</t>
  </si>
  <si>
    <t>yes, but also inside the block there is an objective measure</t>
  </si>
  <si>
    <t>Different block: 1) prime orientation 2) rate visibility. Third question in block: prime congruency</t>
  </si>
  <si>
    <t>Very small deviation from average SR in congruency data</t>
  </si>
  <si>
    <t>masking experiment subjects are presented with a masked modifier (very/not), adjactive and noun target (both not masked). The objective test is on the modifier. Therefore even though there are 4 options to answer, there are 2 options with very and 2 with not and therefore chance is 50%.</t>
  </si>
  <si>
    <t>Data is found in supplemantry. One subject did not perform the discrimination task because of time constraints. Excluded: When calcaulting the number of correct responses, the number of trials reported and the success rate given, doesn't create integers.</t>
  </si>
  <si>
    <t>Data is found in supplemantry.</t>
  </si>
  <si>
    <t>bCFS verbal phrases that varied in affectivity (reading)</t>
  </si>
  <si>
    <t>Excluded: bCFS</t>
  </si>
  <si>
    <t>Excluded: not masked</t>
  </si>
  <si>
    <t>The prime (3 number equation) was CFS masked, the target was visible, and participants were asked to  pronounce it. In the compatible condition the equation was the target stimulus. In the incompatible condition, it was not.</t>
  </si>
  <si>
    <t>The prime (3 number equation) was CFS masked, the target was visible, and participants were asked to  pronounce it. In the compatible condition the equation was the target stimulus. In the incompatible condition, it was not. Shorter prime presentation times than in exp 6.</t>
  </si>
  <si>
    <t>21 aware in objective measure,4 reported subjective awareness</t>
  </si>
  <si>
    <t>30 aware in objective measure,5 reported subjective awareness</t>
  </si>
  <si>
    <t>1) report the parity of the first digit in the masked equations</t>
  </si>
  <si>
    <t xml:space="preserve">1) The SR is given with only 2 digits after the dot. The number of trials is 64 and a small number of trials was excluded because it was only due to trials not recorded.  So to calcualte the number of correct trials we multiply these numbers and round the result.  2) P-values are not bigger than 0.75 for any experiment differently than written in the paper. </t>
  </si>
  <si>
    <t>1) The SR is given with only 2 digits after the dot. The number of trials is 64 and a small number of trials was excluded because it was only due to trials not recorded.  So to calcualte the number of correct trials we multiply these numbers and round the result.  2) P-values are not bigger than 0.75 for any experiment differently than written in the paper. 3) Exp 7: 2 subejcts are objective and subejctive aware and so they are excluded from the analysis.So there are 28 objective aware subejcts added and not 30 as written.</t>
  </si>
  <si>
    <t>1) The SR is given with only 2 digits after the dot. The number of trials is 64 and a small number of trials was excluded because it was only due to trials not recorded.  So to calcualte the number of correct trials we multiply these numbers and round the result.  2) P-values are not bigger than 0.75 for any experiment differently than written in the paper. 3) Exp 9: 2 subejcts are objective and subejctive aware and so they are excluded from the analysis and 1 subejct is objective aware and has ceiling performance in incongruent condition so there are 4 objective aware subejcts added and not 7 as written.</t>
  </si>
  <si>
    <t>The prime (2 number equation) is CFS masked, then appears a visible 2 number equation equals a number, to which they were asked to respond if the equation is correct. The result of the primed equation was either identical to the result of the explicit target (50%) or not.</t>
  </si>
  <si>
    <t>7 aware in objective measure ,3 reported subjective awareness,12 participants who did not make any mistakes in the incongruent condition (i.e., they were at ceiling) and therefore could not have improved in the congruent condition were excluded from analyses. Also excluded was one participant who did not follow the experimental instructions.</t>
  </si>
  <si>
    <t>Prime: 2 numbers can be the same or not. Target: 2 color patches can be the same or not.</t>
  </si>
  <si>
    <t>Prime: 2 letters: one upper and one lower case, can be the same letter or not. Target: 2 numbers can be the same or not.</t>
  </si>
  <si>
    <t>Only 100msec (short SOA)</t>
  </si>
  <si>
    <t>Prime: 4 numbers, Target: 4 numbers. Participants were assigned either to the sum task or to the mean task. In the sum task, participants were instructed to classify the sum of the target set as larger or smaller than 20.  In the mean task, participants had to classify the mean of the target set as smaller or larger than five.</t>
  </si>
  <si>
    <t>Same as exp1 only there could be 3,4 or 5 numbers in prime and target</t>
  </si>
  <si>
    <t>Primes where pairs of letters with the same abstract identity, either aa-type or aA-type. Targets were pairs of numbers.The task was to judge whether the two numbers were the same or not.</t>
  </si>
  <si>
    <t>Primes where pairs of letters with the same abstract identity, either aa-type or aA-type. Targets were pairs of numbers.The task was to judge whether the two numbers were the same or not, the size of the stimulus was changed in different conditions to check the integration window</t>
  </si>
  <si>
    <t>Primes where pairs of letters with the same abstract identity, either aa-type or aA-type. Targets were pairs of numbers.The task was to judge whether the two numbers were the same or not, the size of the stimulus was changed in different conditions to check the integration window only in the primes</t>
  </si>
  <si>
    <t>20 (there are 40 subjects but it is between subjects design so only 20 participated in the masked condition)</t>
  </si>
  <si>
    <t>32 (there are 64 subjects but it is between subjects design so only 32 participated in the masked condition)</t>
  </si>
  <si>
    <t>Excluded: 4AFC objective test</t>
  </si>
  <si>
    <t>6 participants had performance above 65% in objective measure</t>
  </si>
  <si>
    <t>9 participants had performance above 65% in objective measure</t>
  </si>
  <si>
    <t>Same as exp1, except that masking was applied to the auditory and visual prime, and there was no conscious  training block before</t>
  </si>
  <si>
    <t xml:space="preserve">Auditory prime consisted of one of the spoken sounds “two”, “four”, “six” or “eight” and was followed by a target consisting of one of the spoken sounds ”one”, “three”, “seven”, or “nine”. Participants judged if the target is bigger or smalller than 5. </t>
  </si>
  <si>
    <t xml:space="preserve">Excluded: there is a mismatch between number of participants included and number of participant in the data. Data is in the supplementary. </t>
  </si>
  <si>
    <t>Same as exp 1 masking was applied to the visual prime only. No task was performed on the targets pair only on the prime pair.</t>
  </si>
  <si>
    <t>1 participant had performance above 65% in objective measure</t>
  </si>
  <si>
    <t>Data in the supplementary. This experiment is a control for exp 1 on a different sample of participants</t>
  </si>
  <si>
    <t>We included only 16 participants. One participant had performance above 65%. With him the average SR is 0.522.</t>
  </si>
  <si>
    <t>Same as exp 2 masking was applied to the auditory prime only. No task was performed on the targets pair only on the prime pair</t>
  </si>
  <si>
    <t>2 participants had performance above 65% in objective measure</t>
  </si>
  <si>
    <t xml:space="preserve">Data in the supplementary. This experiment is a control for exp 2 on a different sample of participants. The data of the objective aware subjects is not published. There are supposed to be 22 unaware subjects and 2 aware, and there are only 22 subejcts. </t>
  </si>
  <si>
    <t>Same as exp 3 masking was applied to the auditory and visual prime. No task was performed on the targets pair only on the prime pair</t>
  </si>
  <si>
    <t>3 participants were excluded due to low performances in the conscious block</t>
  </si>
  <si>
    <t xml:space="preserve">Data in the supplementary. This experiment is a control for exp 3 on a different sample of participants.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</si>
</sst>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Arial"/>
      <family val="2"/>
      <charset val="177"/>
      <scheme val="minor"/>
    </font>
    <font>
      <sz val="11"/>
      <color theme="1"/>
      <name val="Arial"/>
      <family val="2"/>
      <scheme val="minor"/>
    </font>
    <font>
      <sz val="11"/>
      <name val="Arial"/>
      <family val="2"/>
      <charset val="177"/>
      <scheme val="minor"/>
    </font>
    <font>
      <u/>
      <sz val="11"/>
      <color theme="10"/>
      <name val="Arial"/>
      <family val="2"/>
      <charset val="177"/>
      <scheme val="minor"/>
    </font>
  </fonts>
  <fills count="9">
    <fill>
      <patternFill patternType="none"/>
    </fill>
    <fill>
      <patternFill patternType="gray125"/>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0" fillId="0" borderId="0" xfId="0" applyAlignment="1">
      <alignment horizontal="left"/>
    </xf>
    <xf numFmtId="0" fontId="0" fillId="0" borderId="1" xfId="0" applyBorder="1" applyAlignment="1">
      <alignment horizontal="left" wrapText="1"/>
    </xf>
    <xf numFmtId="0" fontId="0" fillId="0" borderId="0" xfId="0" applyAlignment="1">
      <alignment horizontal="left" wrapText="1"/>
    </xf>
    <xf numFmtId="0" fontId="0" fillId="5" borderId="0" xfId="0" applyFill="1" applyAlignment="1">
      <alignment horizontal="left" wrapText="1"/>
    </xf>
    <xf numFmtId="0" fontId="0" fillId="0" borderId="0" xfId="0" applyFill="1" applyAlignment="1">
      <alignment horizontal="left" wrapText="1"/>
    </xf>
    <xf numFmtId="0" fontId="0" fillId="4" borderId="0" xfId="0" applyFill="1" applyAlignment="1">
      <alignment horizontal="left" wrapText="1"/>
    </xf>
    <xf numFmtId="0" fontId="0" fillId="7" borderId="0" xfId="0" applyFill="1" applyAlignment="1">
      <alignment horizontal="left" wrapText="1"/>
    </xf>
    <xf numFmtId="0" fontId="0" fillId="3" borderId="0" xfId="0" applyFill="1" applyAlignment="1">
      <alignment horizontal="left" wrapText="1"/>
    </xf>
    <xf numFmtId="0" fontId="0" fillId="0" borderId="2" xfId="0" applyBorder="1" applyAlignment="1">
      <alignment horizontal="left" wrapText="1"/>
    </xf>
    <xf numFmtId="0" fontId="0" fillId="8" borderId="1" xfId="0" applyFill="1" applyBorder="1" applyAlignment="1">
      <alignment vertical="top" wrapText="1" readingOrder="1"/>
    </xf>
    <xf numFmtId="0" fontId="0" fillId="2" borderId="1" xfId="0" applyFill="1" applyBorder="1" applyAlignment="1">
      <alignment vertical="top" wrapText="1" readingOrder="1"/>
    </xf>
    <xf numFmtId="0" fontId="2" fillId="8" borderId="1" xfId="0" applyFont="1" applyFill="1" applyBorder="1" applyAlignment="1">
      <alignment vertical="top" wrapText="1" readingOrder="1"/>
    </xf>
    <xf numFmtId="0" fontId="2" fillId="0" borderId="1" xfId="0" applyFont="1" applyBorder="1" applyAlignment="1">
      <alignment vertical="top" wrapText="1" readingOrder="1"/>
    </xf>
    <xf numFmtId="0" fontId="0" fillId="0" borderId="1" xfId="0" applyBorder="1" applyAlignment="1">
      <alignment vertical="top" wrapText="1" readingOrder="1"/>
    </xf>
    <xf numFmtId="0" fontId="0" fillId="6" borderId="1" xfId="0" applyFill="1" applyBorder="1" applyAlignment="1">
      <alignment vertical="top" wrapText="1" readingOrder="1"/>
    </xf>
    <xf numFmtId="0" fontId="0" fillId="0" borderId="1" xfId="0" applyFill="1" applyBorder="1" applyAlignment="1">
      <alignment vertical="top" wrapText="1" readingOrder="1"/>
    </xf>
    <xf numFmtId="0" fontId="1" fillId="0" borderId="1" xfId="0" applyFont="1" applyBorder="1" applyAlignment="1">
      <alignment vertical="top" wrapText="1" readingOrder="1"/>
    </xf>
    <xf numFmtId="0" fontId="2" fillId="7" borderId="1" xfId="0" applyFont="1" applyFill="1" applyBorder="1" applyAlignment="1">
      <alignment vertical="top" wrapText="1" readingOrder="1"/>
    </xf>
    <xf numFmtId="0" fontId="0" fillId="7" borderId="1" xfId="0" applyFill="1" applyBorder="1" applyAlignment="1">
      <alignment vertical="top" wrapText="1" readingOrder="1"/>
    </xf>
    <xf numFmtId="0" fontId="3" fillId="7" borderId="1" xfId="1" applyFill="1" applyBorder="1" applyAlignment="1">
      <alignment vertical="top" wrapText="1" readingOrder="1"/>
    </xf>
    <xf numFmtId="0" fontId="0" fillId="3" borderId="1" xfId="0" applyFill="1" applyBorder="1" applyAlignment="1">
      <alignment vertical="top" wrapText="1" readingOrder="1"/>
    </xf>
    <xf numFmtId="0" fontId="3" fillId="0" borderId="1" xfId="1" applyFill="1" applyBorder="1" applyAlignment="1">
      <alignment vertical="top" wrapText="1" readingOrder="1"/>
    </xf>
    <xf numFmtId="0" fontId="0" fillId="5" borderId="1" xfId="0" applyFill="1" applyBorder="1" applyAlignment="1">
      <alignment vertical="top" wrapText="1" readingOrder="1"/>
    </xf>
    <xf numFmtId="0" fontId="3" fillId="5" borderId="1" xfId="1" applyFill="1" applyBorder="1" applyAlignment="1">
      <alignment vertical="top" wrapText="1" readingOrder="1"/>
    </xf>
    <xf numFmtId="0" fontId="2" fillId="0" borderId="1" xfId="0" applyFont="1" applyFill="1" applyBorder="1" applyAlignment="1">
      <alignment vertical="top" wrapText="1" readingOrder="1"/>
    </xf>
    <xf numFmtId="0" fontId="0" fillId="4" borderId="1" xfId="0" applyFill="1" applyBorder="1" applyAlignment="1">
      <alignment vertical="top" wrapText="1" readingOrder="1"/>
    </xf>
    <xf numFmtId="0" fontId="0" fillId="0" borderId="1" xfId="0" applyBorder="1" applyAlignment="1">
      <alignment horizontal="left" vertical="top" wrapText="1" readingOrder="1"/>
    </xf>
    <xf numFmtId="0" fontId="0" fillId="3" borderId="1" xfId="0" applyFont="1" applyFill="1" applyBorder="1" applyAlignment="1">
      <alignment vertical="top" wrapText="1" readingOrder="1"/>
    </xf>
    <xf numFmtId="0" fontId="0" fillId="0" borderId="1" xfId="0" applyFont="1" applyBorder="1" applyAlignment="1">
      <alignment vertical="top" wrapText="1" readingOrder="1"/>
    </xf>
    <xf numFmtId="0" fontId="2" fillId="3" borderId="1" xfId="0" applyFont="1" applyFill="1" applyBorder="1" applyAlignment="1">
      <alignment vertical="top" wrapText="1" readingOrder="1"/>
    </xf>
    <xf numFmtId="0" fontId="0" fillId="6" borderId="1" xfId="0" applyFill="1" applyBorder="1" applyAlignment="1">
      <alignment horizontal="left" vertical="top" wrapText="1" readingOrder="1"/>
    </xf>
    <xf numFmtId="0" fontId="2" fillId="5" borderId="1" xfId="0" applyFont="1" applyFill="1" applyBorder="1" applyAlignment="1">
      <alignment vertical="top" wrapText="1" readingOrder="1"/>
    </xf>
    <xf numFmtId="0" fontId="0" fillId="5" borderId="1" xfId="0" applyFill="1" applyBorder="1" applyAlignment="1">
      <alignment horizontal="left" vertical="top" wrapText="1" readingOrder="1"/>
    </xf>
    <xf numFmtId="0" fontId="2" fillId="4" borderId="1" xfId="0" applyFont="1" applyFill="1" applyBorder="1" applyAlignment="1">
      <alignment vertical="top" wrapText="1" readingOrder="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sf.io/n9e6g/" TargetMode="External"/><Relationship Id="rId3" Type="http://schemas.openxmlformats.org/officeDocument/2006/relationships/hyperlink" Target="https://osf.io/sn8cr/" TargetMode="External"/><Relationship Id="rId7" Type="http://schemas.openxmlformats.org/officeDocument/2006/relationships/hyperlink" Target="https://osf.io/rphxd/" TargetMode="External"/><Relationship Id="rId2" Type="http://schemas.openxmlformats.org/officeDocument/2006/relationships/hyperlink" Target="https://osf.io/xtqyg/" TargetMode="External"/><Relationship Id="rId1" Type="http://schemas.openxmlformats.org/officeDocument/2006/relationships/hyperlink" Target="https://osf.io/trf6g/" TargetMode="External"/><Relationship Id="rId6" Type="http://schemas.openxmlformats.org/officeDocument/2006/relationships/hyperlink" Target="https://osf.io/dbq9h/" TargetMode="External"/><Relationship Id="rId5" Type="http://schemas.openxmlformats.org/officeDocument/2006/relationships/hyperlink" Target="https://osf.io/7236z/" TargetMode="External"/><Relationship Id="rId10" Type="http://schemas.openxmlformats.org/officeDocument/2006/relationships/printerSettings" Target="../printerSettings/printerSettings1.bin"/><Relationship Id="rId4" Type="http://schemas.openxmlformats.org/officeDocument/2006/relationships/hyperlink" Target="https://osf.io/ezg3k/" TargetMode="External"/><Relationship Id="rId9" Type="http://schemas.openxmlformats.org/officeDocument/2006/relationships/hyperlink" Target="https://osf.io/bpj7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abSelected="1" zoomScale="160" zoomScaleNormal="160" workbookViewId="0">
      <pane ySplit="1" topLeftCell="A58" activePane="bottomLeft" state="frozen"/>
      <selection pane="bottomLeft" activeCell="A61" sqref="A61"/>
    </sheetView>
  </sheetViews>
  <sheetFormatPr defaultRowHeight="14.25" x14ac:dyDescent="0.2"/>
  <cols>
    <col min="1" max="1" width="12.375" style="1" customWidth="1"/>
    <col min="2" max="2" width="26.75" style="1" customWidth="1"/>
    <col min="3" max="3" width="16.875" style="1" customWidth="1"/>
    <col min="4" max="4" width="33.5" style="1" customWidth="1"/>
    <col min="5" max="5" width="16" style="1" customWidth="1"/>
    <col min="6" max="6" width="19.375" style="1" customWidth="1"/>
    <col min="7" max="7" width="15.875" style="1" customWidth="1"/>
    <col min="8" max="8" width="14.625" customWidth="1"/>
    <col min="9" max="9" width="17.75" customWidth="1"/>
    <col min="10" max="10" width="54" style="1" customWidth="1"/>
    <col min="11" max="11" width="32.875" style="1" customWidth="1"/>
    <col min="12" max="12" width="21.125" style="1" customWidth="1"/>
    <col min="13" max="13" width="18.375" style="1" customWidth="1"/>
    <col min="14" max="14" width="40.5" style="1" customWidth="1"/>
    <col min="15" max="15" width="37.875" style="1" customWidth="1"/>
    <col min="16" max="16" width="29.75" style="1" customWidth="1"/>
    <col min="17" max="17" width="35.375" style="1" customWidth="1"/>
    <col min="18" max="18" width="33.625" style="1" customWidth="1"/>
    <col min="19" max="19" width="38.875" style="1" customWidth="1"/>
    <col min="20" max="20" width="24.5" style="1" customWidth="1"/>
    <col min="21" max="21" width="48" style="1" customWidth="1"/>
    <col min="22" max="22" width="40.25" style="1" bestFit="1" customWidth="1"/>
    <col min="23" max="23" width="38.375" style="1" customWidth="1"/>
    <col min="24" max="16384" width="9" style="1"/>
  </cols>
  <sheetData>
    <row r="1" spans="1:24" s="2" customFormat="1" ht="42.75" x14ac:dyDescent="0.2">
      <c r="A1" s="10" t="s">
        <v>200</v>
      </c>
      <c r="B1" s="11" t="s">
        <v>0</v>
      </c>
      <c r="C1" s="11" t="s">
        <v>201</v>
      </c>
      <c r="D1" s="12" t="s">
        <v>202</v>
      </c>
      <c r="E1" s="12" t="s">
        <v>2</v>
      </c>
      <c r="F1" s="12" t="s">
        <v>203</v>
      </c>
      <c r="G1" s="12" t="s">
        <v>204</v>
      </c>
      <c r="H1" s="12" t="s">
        <v>205</v>
      </c>
      <c r="I1" s="12" t="s">
        <v>183</v>
      </c>
      <c r="J1" s="12" t="s">
        <v>206</v>
      </c>
      <c r="K1" s="12" t="s">
        <v>208</v>
      </c>
      <c r="L1" s="12" t="s">
        <v>209</v>
      </c>
      <c r="M1" s="12" t="s">
        <v>210</v>
      </c>
      <c r="N1" s="12" t="s">
        <v>212</v>
      </c>
      <c r="O1" s="12" t="s">
        <v>213</v>
      </c>
      <c r="P1" s="12" t="s">
        <v>214</v>
      </c>
      <c r="Q1" s="12" t="s">
        <v>16</v>
      </c>
      <c r="R1" s="12" t="s">
        <v>215</v>
      </c>
      <c r="S1" s="12" t="s">
        <v>216</v>
      </c>
      <c r="T1" s="12" t="s">
        <v>217</v>
      </c>
      <c r="U1" s="12" t="s">
        <v>8</v>
      </c>
      <c r="V1" s="12" t="s">
        <v>51</v>
      </c>
      <c r="W1" s="12" t="s">
        <v>166</v>
      </c>
      <c r="X1" s="9"/>
    </row>
    <row r="2" spans="1:24" s="3" customFormat="1" ht="128.25" x14ac:dyDescent="0.2">
      <c r="A2" s="13">
        <v>1</v>
      </c>
      <c r="B2" s="14" t="s">
        <v>15</v>
      </c>
      <c r="C2" s="15" t="s">
        <v>25</v>
      </c>
      <c r="D2" s="14" t="s">
        <v>199</v>
      </c>
      <c r="E2" s="14">
        <v>31</v>
      </c>
      <c r="F2" s="14">
        <v>26</v>
      </c>
      <c r="G2" s="14">
        <v>5</v>
      </c>
      <c r="H2" s="16" t="s">
        <v>167</v>
      </c>
      <c r="I2" s="16" t="s">
        <v>184</v>
      </c>
      <c r="J2" s="17" t="s">
        <v>207</v>
      </c>
      <c r="K2" s="14" t="s">
        <v>21</v>
      </c>
      <c r="L2" s="14" t="s">
        <v>17</v>
      </c>
      <c r="M2" s="14" t="s">
        <v>22</v>
      </c>
      <c r="N2" s="14" t="s">
        <v>211</v>
      </c>
      <c r="O2" s="14">
        <v>0.51</v>
      </c>
      <c r="P2" s="14" t="s">
        <v>23</v>
      </c>
      <c r="Q2" s="14" t="s">
        <v>18</v>
      </c>
      <c r="R2" s="14" t="s">
        <v>19</v>
      </c>
      <c r="S2" s="14" t="s">
        <v>20</v>
      </c>
      <c r="T2" s="14" t="s">
        <v>28</v>
      </c>
      <c r="U2" s="14"/>
      <c r="V2" s="14" t="s">
        <v>50</v>
      </c>
      <c r="W2" s="14"/>
    </row>
    <row r="3" spans="1:24" s="7" customFormat="1" x14ac:dyDescent="0.2">
      <c r="A3" s="18">
        <v>2</v>
      </c>
      <c r="B3" s="19" t="s">
        <v>24</v>
      </c>
      <c r="C3" s="19"/>
      <c r="D3" s="19"/>
      <c r="E3" s="19"/>
      <c r="F3" s="19"/>
      <c r="G3" s="19"/>
      <c r="H3" s="19"/>
      <c r="I3" s="19"/>
      <c r="J3" s="19"/>
      <c r="K3" s="19"/>
      <c r="L3" s="19"/>
      <c r="M3" s="19"/>
      <c r="N3" s="19"/>
      <c r="O3" s="19"/>
      <c r="P3" s="19"/>
      <c r="Q3" s="19"/>
      <c r="R3" s="19"/>
      <c r="S3" s="19"/>
      <c r="T3" s="19"/>
      <c r="U3" s="19" t="s">
        <v>219</v>
      </c>
      <c r="V3" s="19" t="s">
        <v>52</v>
      </c>
      <c r="W3" s="19"/>
    </row>
    <row r="4" spans="1:24" s="7" customFormat="1" ht="28.5" x14ac:dyDescent="0.2">
      <c r="A4" s="18">
        <v>3</v>
      </c>
      <c r="B4" s="19" t="s">
        <v>26</v>
      </c>
      <c r="C4" s="19"/>
      <c r="D4" s="19"/>
      <c r="E4" s="19"/>
      <c r="F4" s="19"/>
      <c r="G4" s="19"/>
      <c r="H4" s="19"/>
      <c r="I4" s="19"/>
      <c r="J4" s="19"/>
      <c r="K4" s="19"/>
      <c r="L4" s="19"/>
      <c r="M4" s="19"/>
      <c r="N4" s="19"/>
      <c r="O4" s="19"/>
      <c r="P4" s="19"/>
      <c r="Q4" s="19"/>
      <c r="R4" s="19"/>
      <c r="S4" s="19"/>
      <c r="T4" s="19"/>
      <c r="U4" s="19" t="s">
        <v>218</v>
      </c>
      <c r="V4" s="20" t="s">
        <v>53</v>
      </c>
      <c r="W4" s="19"/>
    </row>
    <row r="5" spans="1:24" s="3" customFormat="1" ht="142.5" x14ac:dyDescent="0.2">
      <c r="A5" s="13">
        <v>4</v>
      </c>
      <c r="B5" s="14" t="s">
        <v>27</v>
      </c>
      <c r="C5" s="15">
        <v>1</v>
      </c>
      <c r="D5" s="14" t="s">
        <v>220</v>
      </c>
      <c r="E5" s="14">
        <v>46</v>
      </c>
      <c r="F5" s="14">
        <v>36</v>
      </c>
      <c r="G5" s="14">
        <v>10</v>
      </c>
      <c r="H5" s="16">
        <v>0</v>
      </c>
      <c r="I5" s="16" t="s">
        <v>184</v>
      </c>
      <c r="J5" s="17" t="s">
        <v>223</v>
      </c>
      <c r="K5" s="14" t="s">
        <v>224</v>
      </c>
      <c r="L5" s="14" t="s">
        <v>29</v>
      </c>
      <c r="M5" s="14"/>
      <c r="N5" s="14" t="s">
        <v>225</v>
      </c>
      <c r="O5" s="14" t="s">
        <v>228</v>
      </c>
      <c r="P5" s="14" t="s">
        <v>30</v>
      </c>
      <c r="Q5" s="14" t="s">
        <v>229</v>
      </c>
      <c r="R5" s="14" t="s">
        <v>32</v>
      </c>
      <c r="S5" s="14" t="s">
        <v>33</v>
      </c>
      <c r="T5" s="14" t="s">
        <v>34</v>
      </c>
      <c r="U5" s="14" t="s">
        <v>230</v>
      </c>
      <c r="V5" s="14" t="s">
        <v>54</v>
      </c>
      <c r="W5" s="14" t="s">
        <v>232</v>
      </c>
    </row>
    <row r="6" spans="1:24" s="3" customFormat="1" ht="171" x14ac:dyDescent="0.2">
      <c r="A6" s="13">
        <v>4</v>
      </c>
      <c r="B6" s="14" t="s">
        <v>27</v>
      </c>
      <c r="C6" s="15">
        <v>2</v>
      </c>
      <c r="D6" s="14" t="s">
        <v>221</v>
      </c>
      <c r="E6" s="14">
        <v>39</v>
      </c>
      <c r="F6" s="14">
        <v>19</v>
      </c>
      <c r="G6" s="14">
        <v>20</v>
      </c>
      <c r="H6" s="16">
        <v>0</v>
      </c>
      <c r="I6" s="16" t="s">
        <v>184</v>
      </c>
      <c r="J6" s="17" t="s">
        <v>222</v>
      </c>
      <c r="K6" s="14" t="s">
        <v>224</v>
      </c>
      <c r="L6" s="14" t="s">
        <v>29</v>
      </c>
      <c r="M6" s="14"/>
      <c r="N6" s="14" t="s">
        <v>226</v>
      </c>
      <c r="O6" s="14" t="s">
        <v>227</v>
      </c>
      <c r="P6" s="14" t="s">
        <v>30</v>
      </c>
      <c r="Q6" s="14" t="s">
        <v>31</v>
      </c>
      <c r="R6" s="14" t="s">
        <v>32</v>
      </c>
      <c r="S6" s="14" t="s">
        <v>33</v>
      </c>
      <c r="T6" s="14"/>
      <c r="U6" s="14" t="s">
        <v>231</v>
      </c>
      <c r="V6" s="14" t="s">
        <v>55</v>
      </c>
      <c r="W6" s="14" t="s">
        <v>232</v>
      </c>
    </row>
    <row r="7" spans="1:24" s="3" customFormat="1" ht="57" x14ac:dyDescent="0.2">
      <c r="A7" s="13">
        <v>5</v>
      </c>
      <c r="B7" s="14" t="s">
        <v>35</v>
      </c>
      <c r="C7" s="15">
        <v>1</v>
      </c>
      <c r="D7" s="14" t="s">
        <v>233</v>
      </c>
      <c r="E7" s="14">
        <v>18</v>
      </c>
      <c r="F7" s="14">
        <v>18</v>
      </c>
      <c r="G7" s="14"/>
      <c r="H7" s="16">
        <v>0</v>
      </c>
      <c r="I7" s="16" t="s">
        <v>184</v>
      </c>
      <c r="J7" s="14"/>
      <c r="K7" s="14" t="s">
        <v>39</v>
      </c>
      <c r="L7" s="14"/>
      <c r="M7" s="14"/>
      <c r="N7" s="14" t="s">
        <v>240</v>
      </c>
      <c r="O7" s="14">
        <v>0.54100000000000004</v>
      </c>
      <c r="P7" s="14" t="s">
        <v>242</v>
      </c>
      <c r="Q7" s="14" t="s">
        <v>36</v>
      </c>
      <c r="R7" s="14" t="s">
        <v>19</v>
      </c>
      <c r="S7" s="14"/>
      <c r="T7" s="14"/>
      <c r="U7" s="14"/>
      <c r="V7" s="14" t="s">
        <v>57</v>
      </c>
      <c r="W7" s="14"/>
    </row>
    <row r="8" spans="1:24" s="3" customFormat="1" ht="85.5" x14ac:dyDescent="0.2">
      <c r="A8" s="13">
        <v>5</v>
      </c>
      <c r="B8" s="14" t="s">
        <v>35</v>
      </c>
      <c r="C8" s="15">
        <v>2</v>
      </c>
      <c r="D8" s="14" t="s">
        <v>234</v>
      </c>
      <c r="E8" s="14">
        <v>20</v>
      </c>
      <c r="F8" s="14">
        <v>20</v>
      </c>
      <c r="G8" s="14"/>
      <c r="H8" s="16">
        <v>0</v>
      </c>
      <c r="I8" s="16" t="s">
        <v>184</v>
      </c>
      <c r="J8" s="14"/>
      <c r="K8" s="14" t="s">
        <v>239</v>
      </c>
      <c r="L8" s="14" t="s">
        <v>40</v>
      </c>
      <c r="M8" s="14" t="s">
        <v>40</v>
      </c>
      <c r="N8" s="14" t="s">
        <v>41</v>
      </c>
      <c r="O8" s="14" t="s">
        <v>42</v>
      </c>
      <c r="P8" s="14" t="s">
        <v>242</v>
      </c>
      <c r="Q8" s="14" t="s">
        <v>37</v>
      </c>
      <c r="R8" s="14" t="s">
        <v>19</v>
      </c>
      <c r="S8" s="14"/>
      <c r="T8" s="14"/>
      <c r="U8" s="14" t="s">
        <v>38</v>
      </c>
      <c r="V8" s="14"/>
      <c r="W8" s="14" t="s">
        <v>245</v>
      </c>
    </row>
    <row r="9" spans="1:24" s="3" customFormat="1" ht="99.75" x14ac:dyDescent="0.2">
      <c r="A9" s="13">
        <v>5</v>
      </c>
      <c r="B9" s="14" t="s">
        <v>35</v>
      </c>
      <c r="C9" s="15">
        <v>3</v>
      </c>
      <c r="D9" s="14" t="s">
        <v>235</v>
      </c>
      <c r="E9" s="14">
        <v>131</v>
      </c>
      <c r="F9" s="14" t="s">
        <v>236</v>
      </c>
      <c r="G9" s="14">
        <f>3+21</f>
        <v>24</v>
      </c>
      <c r="H9" s="16">
        <v>0</v>
      </c>
      <c r="I9" s="16" t="s">
        <v>184</v>
      </c>
      <c r="J9" s="14" t="s">
        <v>237</v>
      </c>
      <c r="K9" s="14" t="s">
        <v>238</v>
      </c>
      <c r="L9" s="14" t="s">
        <v>43</v>
      </c>
      <c r="M9" s="14" t="s">
        <v>193</v>
      </c>
      <c r="N9" s="14" t="s">
        <v>241</v>
      </c>
      <c r="O9" s="14" t="s">
        <v>194</v>
      </c>
      <c r="P9" s="14" t="s">
        <v>242</v>
      </c>
      <c r="Q9" s="14" t="s">
        <v>243</v>
      </c>
      <c r="R9" s="14" t="s">
        <v>244</v>
      </c>
      <c r="S9" s="14"/>
      <c r="T9" s="14"/>
      <c r="U9" s="14" t="s">
        <v>246</v>
      </c>
      <c r="V9" s="14"/>
      <c r="W9" s="14" t="s">
        <v>245</v>
      </c>
    </row>
    <row r="10" spans="1:24" s="8" customFormat="1" ht="42.75" x14ac:dyDescent="0.2">
      <c r="A10" s="28">
        <v>6</v>
      </c>
      <c r="B10" s="21" t="s">
        <v>1</v>
      </c>
      <c r="C10" s="21">
        <v>1</v>
      </c>
      <c r="D10" s="21" t="s">
        <v>251</v>
      </c>
      <c r="E10" s="21">
        <v>24</v>
      </c>
      <c r="F10" s="21">
        <v>24</v>
      </c>
      <c r="G10" s="21">
        <v>0</v>
      </c>
      <c r="H10" s="21"/>
      <c r="I10" s="21"/>
      <c r="J10" s="21"/>
      <c r="K10" s="21"/>
      <c r="L10" s="21"/>
      <c r="M10" s="21"/>
      <c r="N10" s="21"/>
      <c r="O10" s="21"/>
      <c r="P10" s="21"/>
      <c r="Q10" s="21" t="s">
        <v>256</v>
      </c>
      <c r="R10" s="21"/>
      <c r="S10" s="21"/>
      <c r="T10" s="21"/>
      <c r="U10" s="21" t="s">
        <v>247</v>
      </c>
      <c r="V10" s="21" t="s">
        <v>56</v>
      </c>
      <c r="W10" s="21"/>
    </row>
    <row r="11" spans="1:24" s="8" customFormat="1" ht="57" x14ac:dyDescent="0.2">
      <c r="A11" s="28">
        <v>6</v>
      </c>
      <c r="B11" s="21" t="s">
        <v>1</v>
      </c>
      <c r="C11" s="21" t="s">
        <v>3</v>
      </c>
      <c r="D11" s="21" t="s">
        <v>5</v>
      </c>
      <c r="E11" s="21"/>
      <c r="F11" s="21">
        <v>40</v>
      </c>
      <c r="G11" s="21">
        <v>8</v>
      </c>
      <c r="H11" s="21"/>
      <c r="I11" s="21"/>
      <c r="J11" s="21" t="s">
        <v>248</v>
      </c>
      <c r="K11" s="21"/>
      <c r="L11" s="21" t="s">
        <v>9</v>
      </c>
      <c r="M11" s="21"/>
      <c r="N11" s="21"/>
      <c r="O11" s="21"/>
      <c r="P11" s="21"/>
      <c r="Q11" s="21" t="s">
        <v>257</v>
      </c>
      <c r="R11" s="21" t="s">
        <v>10</v>
      </c>
      <c r="S11" s="21" t="s">
        <v>13</v>
      </c>
      <c r="T11" s="21"/>
      <c r="U11" s="21" t="s">
        <v>259</v>
      </c>
      <c r="V11" s="21"/>
      <c r="W11" s="21"/>
    </row>
    <row r="12" spans="1:24" s="8" customFormat="1" ht="85.5" x14ac:dyDescent="0.2">
      <c r="A12" s="28">
        <v>6</v>
      </c>
      <c r="B12" s="21" t="s">
        <v>1</v>
      </c>
      <c r="C12" s="21" t="s">
        <v>4</v>
      </c>
      <c r="D12" s="21" t="s">
        <v>14</v>
      </c>
      <c r="E12" s="21"/>
      <c r="F12" s="21">
        <v>40</v>
      </c>
      <c r="G12" s="21">
        <v>1</v>
      </c>
      <c r="H12" s="21"/>
      <c r="I12" s="21"/>
      <c r="J12" s="21" t="s">
        <v>249</v>
      </c>
      <c r="K12" s="21" t="s">
        <v>255</v>
      </c>
      <c r="L12" s="21" t="s">
        <v>12</v>
      </c>
      <c r="M12" s="21"/>
      <c r="N12" s="21"/>
      <c r="O12" s="21"/>
      <c r="P12" s="21"/>
      <c r="Q12" s="21" t="s">
        <v>250</v>
      </c>
      <c r="R12" s="21" t="s">
        <v>10</v>
      </c>
      <c r="S12" s="21" t="s">
        <v>13</v>
      </c>
      <c r="T12" s="21"/>
      <c r="U12" s="21" t="s">
        <v>260</v>
      </c>
      <c r="V12" s="21"/>
      <c r="W12" s="21"/>
    </row>
    <row r="13" spans="1:24" s="8" customFormat="1" ht="42.75" x14ac:dyDescent="0.2">
      <c r="A13" s="28">
        <v>6</v>
      </c>
      <c r="B13" s="21" t="s">
        <v>1</v>
      </c>
      <c r="C13" s="21" t="s">
        <v>11</v>
      </c>
      <c r="D13" s="21" t="s">
        <v>252</v>
      </c>
      <c r="E13" s="21"/>
      <c r="F13" s="21">
        <v>40</v>
      </c>
      <c r="G13" s="21">
        <v>1</v>
      </c>
      <c r="H13" s="21"/>
      <c r="I13" s="21"/>
      <c r="J13" s="21" t="s">
        <v>253</v>
      </c>
      <c r="K13" s="21"/>
      <c r="L13" s="21" t="s">
        <v>254</v>
      </c>
      <c r="M13" s="21"/>
      <c r="N13" s="21"/>
      <c r="O13" s="21"/>
      <c r="P13" s="21"/>
      <c r="Q13" s="21" t="s">
        <v>258</v>
      </c>
      <c r="R13" s="21" t="s">
        <v>10</v>
      </c>
      <c r="S13" s="21" t="s">
        <v>13</v>
      </c>
      <c r="T13" s="21"/>
      <c r="U13" s="21" t="s">
        <v>259</v>
      </c>
      <c r="V13" s="21"/>
      <c r="W13" s="21"/>
    </row>
    <row r="14" spans="1:24" s="3" customFormat="1" ht="114" x14ac:dyDescent="0.2">
      <c r="A14" s="29">
        <v>6</v>
      </c>
      <c r="B14" s="14" t="s">
        <v>1</v>
      </c>
      <c r="C14" s="27">
        <v>3</v>
      </c>
      <c r="D14" s="14" t="s">
        <v>261</v>
      </c>
      <c r="E14" s="14">
        <v>98</v>
      </c>
      <c r="F14" s="14">
        <v>94</v>
      </c>
      <c r="G14" s="14">
        <v>4</v>
      </c>
      <c r="H14" s="16">
        <v>0</v>
      </c>
      <c r="I14" s="16" t="s">
        <v>184</v>
      </c>
      <c r="J14" s="14" t="s">
        <v>263</v>
      </c>
      <c r="K14" s="14" t="s">
        <v>264</v>
      </c>
      <c r="L14" s="14" t="s">
        <v>45</v>
      </c>
      <c r="M14" s="14" t="s">
        <v>46</v>
      </c>
      <c r="N14" s="14" t="s">
        <v>266</v>
      </c>
      <c r="O14" s="14"/>
      <c r="P14" s="14" t="s">
        <v>30</v>
      </c>
      <c r="Q14" s="14" t="s">
        <v>267</v>
      </c>
      <c r="R14" s="14" t="s">
        <v>44</v>
      </c>
      <c r="S14" s="14" t="s">
        <v>20</v>
      </c>
      <c r="T14" s="14"/>
      <c r="U14" s="14" t="s">
        <v>269</v>
      </c>
      <c r="V14" s="14"/>
      <c r="W14" s="14"/>
    </row>
    <row r="15" spans="1:24" s="3" customFormat="1" ht="114" x14ac:dyDescent="0.2">
      <c r="A15" s="29">
        <v>6</v>
      </c>
      <c r="B15" s="14" t="s">
        <v>1</v>
      </c>
      <c r="C15" s="14" t="s">
        <v>6</v>
      </c>
      <c r="D15" s="14" t="s">
        <v>262</v>
      </c>
      <c r="E15" s="14"/>
      <c r="F15" s="14">
        <v>45</v>
      </c>
      <c r="G15" s="14"/>
      <c r="H15" s="16">
        <v>0</v>
      </c>
      <c r="I15" s="16" t="s">
        <v>184</v>
      </c>
      <c r="J15" s="14"/>
      <c r="K15" s="14"/>
      <c r="L15" s="14" t="s">
        <v>265</v>
      </c>
      <c r="M15" s="14" t="s">
        <v>48</v>
      </c>
      <c r="N15" s="14" t="s">
        <v>266</v>
      </c>
      <c r="O15" s="14"/>
      <c r="P15" s="14" t="s">
        <v>30</v>
      </c>
      <c r="Q15" s="14" t="s">
        <v>268</v>
      </c>
      <c r="R15" s="14" t="s">
        <v>49</v>
      </c>
      <c r="S15" s="14"/>
      <c r="T15" s="14"/>
      <c r="U15" s="14" t="s">
        <v>168</v>
      </c>
      <c r="V15" s="14"/>
      <c r="W15" s="14"/>
    </row>
    <row r="16" spans="1:24" s="3" customFormat="1" ht="114" x14ac:dyDescent="0.2">
      <c r="A16" s="29">
        <v>6</v>
      </c>
      <c r="B16" s="14" t="s">
        <v>1</v>
      </c>
      <c r="C16" s="14" t="s">
        <v>7</v>
      </c>
      <c r="D16" s="14" t="s">
        <v>47</v>
      </c>
      <c r="E16" s="14"/>
      <c r="F16" s="14">
        <v>50</v>
      </c>
      <c r="G16" s="14"/>
      <c r="H16" s="16">
        <v>0</v>
      </c>
      <c r="I16" s="16" t="s">
        <v>184</v>
      </c>
      <c r="J16" s="14"/>
      <c r="K16" s="14"/>
      <c r="L16" s="14" t="s">
        <v>265</v>
      </c>
      <c r="M16" s="14" t="s">
        <v>48</v>
      </c>
      <c r="N16" s="14" t="s">
        <v>266</v>
      </c>
      <c r="O16" s="14"/>
      <c r="P16" s="14" t="s">
        <v>30</v>
      </c>
      <c r="Q16" s="14" t="s">
        <v>268</v>
      </c>
      <c r="R16" s="14" t="s">
        <v>49</v>
      </c>
      <c r="S16" s="14"/>
      <c r="T16" s="14"/>
      <c r="U16" s="14" t="s">
        <v>168</v>
      </c>
      <c r="V16" s="14"/>
      <c r="W16" s="14"/>
    </row>
    <row r="17" spans="1:23" s="8" customFormat="1" ht="57" x14ac:dyDescent="0.2">
      <c r="A17" s="30">
        <v>7</v>
      </c>
      <c r="B17" s="21" t="s">
        <v>59</v>
      </c>
      <c r="C17" s="21" t="s">
        <v>62</v>
      </c>
      <c r="D17" s="21" t="s">
        <v>271</v>
      </c>
      <c r="E17" s="21"/>
      <c r="F17" s="21">
        <v>12</v>
      </c>
      <c r="G17" s="21"/>
      <c r="H17" s="21"/>
      <c r="I17" s="21"/>
      <c r="J17" s="21"/>
      <c r="K17" s="21"/>
      <c r="L17" s="21" t="s">
        <v>275</v>
      </c>
      <c r="M17" s="21"/>
      <c r="N17" s="21"/>
      <c r="O17" s="21"/>
      <c r="P17" s="21"/>
      <c r="Q17" s="21"/>
      <c r="R17" s="21"/>
      <c r="S17" s="21"/>
      <c r="T17" s="21"/>
      <c r="U17" s="21" t="s">
        <v>70</v>
      </c>
      <c r="V17" s="21" t="s">
        <v>58</v>
      </c>
      <c r="W17" s="21"/>
    </row>
    <row r="18" spans="1:23" s="3" customFormat="1" ht="85.5" x14ac:dyDescent="0.2">
      <c r="A18" s="13">
        <v>7</v>
      </c>
      <c r="B18" s="14" t="s">
        <v>59</v>
      </c>
      <c r="C18" s="15" t="s">
        <v>63</v>
      </c>
      <c r="D18" s="14" t="s">
        <v>272</v>
      </c>
      <c r="E18" s="14"/>
      <c r="F18" s="14">
        <v>24</v>
      </c>
      <c r="G18" s="14">
        <v>9</v>
      </c>
      <c r="H18" s="16">
        <v>5</v>
      </c>
      <c r="I18" s="16" t="s">
        <v>185</v>
      </c>
      <c r="J18" s="14" t="s">
        <v>276</v>
      </c>
      <c r="K18" s="14" t="s">
        <v>277</v>
      </c>
      <c r="L18" s="14" t="s">
        <v>81</v>
      </c>
      <c r="M18" s="14"/>
      <c r="N18" s="14" t="s">
        <v>279</v>
      </c>
      <c r="O18" s="14" t="s">
        <v>83</v>
      </c>
      <c r="P18" s="14" t="s">
        <v>71</v>
      </c>
      <c r="Q18" s="14" t="s">
        <v>72</v>
      </c>
      <c r="R18" s="14" t="s">
        <v>75</v>
      </c>
      <c r="S18" s="14" t="s">
        <v>195</v>
      </c>
      <c r="T18" s="14"/>
      <c r="U18" s="14"/>
      <c r="V18" s="14"/>
      <c r="W18" s="14"/>
    </row>
    <row r="19" spans="1:23" s="3" customFormat="1" ht="85.5" x14ac:dyDescent="0.2">
      <c r="A19" s="13">
        <v>7</v>
      </c>
      <c r="B19" s="14" t="s">
        <v>59</v>
      </c>
      <c r="C19" s="31">
        <v>2</v>
      </c>
      <c r="D19" s="14" t="s">
        <v>80</v>
      </c>
      <c r="E19" s="14"/>
      <c r="F19" s="14">
        <v>24</v>
      </c>
      <c r="G19" s="14">
        <v>6</v>
      </c>
      <c r="H19" s="16">
        <v>3</v>
      </c>
      <c r="I19" s="16" t="s">
        <v>185</v>
      </c>
      <c r="J19" s="14" t="s">
        <v>66</v>
      </c>
      <c r="K19" s="14" t="s">
        <v>278</v>
      </c>
      <c r="L19" s="14" t="s">
        <v>81</v>
      </c>
      <c r="M19" s="14"/>
      <c r="N19" s="14" t="s">
        <v>279</v>
      </c>
      <c r="O19" s="14" t="s">
        <v>84</v>
      </c>
      <c r="P19" s="14" t="s">
        <v>71</v>
      </c>
      <c r="Q19" s="14" t="s">
        <v>73</v>
      </c>
      <c r="R19" s="14" t="s">
        <v>75</v>
      </c>
      <c r="S19" s="14" t="s">
        <v>196</v>
      </c>
      <c r="T19" s="14"/>
      <c r="U19" s="14"/>
      <c r="V19" s="14"/>
      <c r="W19" s="14"/>
    </row>
    <row r="20" spans="1:23" s="8" customFormat="1" ht="28.5" x14ac:dyDescent="0.2">
      <c r="A20" s="30">
        <v>7</v>
      </c>
      <c r="B20" s="21" t="s">
        <v>59</v>
      </c>
      <c r="C20" s="21" t="s">
        <v>64</v>
      </c>
      <c r="D20" s="21" t="s">
        <v>270</v>
      </c>
      <c r="E20" s="21"/>
      <c r="F20" s="21">
        <v>12</v>
      </c>
      <c r="G20" s="21"/>
      <c r="H20" s="21"/>
      <c r="I20" s="21"/>
      <c r="J20" s="21"/>
      <c r="K20" s="21"/>
      <c r="L20" s="21" t="s">
        <v>69</v>
      </c>
      <c r="M20" s="21"/>
      <c r="N20" s="21"/>
      <c r="O20" s="21"/>
      <c r="P20" s="21"/>
      <c r="Q20" s="21"/>
      <c r="R20" s="21"/>
      <c r="S20" s="21"/>
      <c r="T20" s="21"/>
      <c r="U20" s="21" t="s">
        <v>70</v>
      </c>
      <c r="V20" s="21"/>
      <c r="W20" s="21"/>
    </row>
    <row r="21" spans="1:23" s="3" customFormat="1" ht="85.5" x14ac:dyDescent="0.2">
      <c r="A21" s="13">
        <v>7</v>
      </c>
      <c r="B21" s="14" t="s">
        <v>59</v>
      </c>
      <c r="C21" s="15" t="s">
        <v>65</v>
      </c>
      <c r="D21" s="14" t="s">
        <v>273</v>
      </c>
      <c r="E21" s="14"/>
      <c r="F21" s="14">
        <v>34</v>
      </c>
      <c r="G21" s="14">
        <v>3</v>
      </c>
      <c r="H21" s="16">
        <v>0</v>
      </c>
      <c r="I21" s="16" t="s">
        <v>185</v>
      </c>
      <c r="J21" s="14" t="s">
        <v>67</v>
      </c>
      <c r="K21" s="14" t="s">
        <v>280</v>
      </c>
      <c r="L21" s="14"/>
      <c r="M21" s="14"/>
      <c r="N21" s="14" t="s">
        <v>279</v>
      </c>
      <c r="O21" s="14" t="s">
        <v>85</v>
      </c>
      <c r="P21" s="14" t="s">
        <v>71</v>
      </c>
      <c r="Q21" s="14" t="s">
        <v>74</v>
      </c>
      <c r="R21" s="14" t="s">
        <v>76</v>
      </c>
      <c r="S21" s="14" t="s">
        <v>196</v>
      </c>
      <c r="T21" s="14"/>
      <c r="U21" s="14"/>
      <c r="V21" s="14"/>
      <c r="W21" s="14"/>
    </row>
    <row r="22" spans="1:23" s="8" customFormat="1" ht="71.25" x14ac:dyDescent="0.2">
      <c r="A22" s="30">
        <v>7</v>
      </c>
      <c r="B22" s="21" t="s">
        <v>59</v>
      </c>
      <c r="C22" s="21" t="s">
        <v>6</v>
      </c>
      <c r="D22" s="21" t="s">
        <v>87</v>
      </c>
      <c r="E22" s="21"/>
      <c r="F22" s="21">
        <v>12</v>
      </c>
      <c r="G22" s="21">
        <v>3</v>
      </c>
      <c r="H22" s="21"/>
      <c r="I22" s="21"/>
      <c r="J22" s="21" t="s">
        <v>64</v>
      </c>
      <c r="K22" s="21"/>
      <c r="L22" s="21"/>
      <c r="M22" s="21"/>
      <c r="N22" s="21"/>
      <c r="O22" s="21"/>
      <c r="P22" s="21"/>
      <c r="Q22" s="21"/>
      <c r="R22" s="21"/>
      <c r="S22" s="21"/>
      <c r="T22" s="21"/>
      <c r="U22" s="21" t="s">
        <v>70</v>
      </c>
      <c r="V22" s="21"/>
      <c r="W22" s="21"/>
    </row>
    <row r="23" spans="1:23" s="3" customFormat="1" ht="99.75" x14ac:dyDescent="0.2">
      <c r="A23" s="13">
        <v>7</v>
      </c>
      <c r="B23" s="14" t="s">
        <v>59</v>
      </c>
      <c r="C23" s="15" t="s">
        <v>7</v>
      </c>
      <c r="D23" s="14" t="s">
        <v>274</v>
      </c>
      <c r="E23" s="14"/>
      <c r="F23" s="14">
        <v>34</v>
      </c>
      <c r="G23" s="14">
        <v>9</v>
      </c>
      <c r="H23" s="16">
        <v>0</v>
      </c>
      <c r="I23" s="16" t="s">
        <v>185</v>
      </c>
      <c r="J23" s="14" t="s">
        <v>68</v>
      </c>
      <c r="K23" s="14" t="s">
        <v>280</v>
      </c>
      <c r="L23" s="14"/>
      <c r="M23" s="14" t="s">
        <v>281</v>
      </c>
      <c r="N23" s="14" t="s">
        <v>282</v>
      </c>
      <c r="O23" s="14" t="s">
        <v>86</v>
      </c>
      <c r="P23" s="14" t="s">
        <v>71</v>
      </c>
      <c r="Q23" s="14" t="s">
        <v>82</v>
      </c>
      <c r="R23" s="14" t="s">
        <v>76</v>
      </c>
      <c r="S23" s="14" t="s">
        <v>196</v>
      </c>
      <c r="T23" s="14"/>
      <c r="U23" s="14" t="s">
        <v>283</v>
      </c>
      <c r="V23" s="14"/>
      <c r="W23" s="14" t="s">
        <v>284</v>
      </c>
    </row>
    <row r="24" spans="1:23" s="5" customFormat="1" ht="171" x14ac:dyDescent="0.2">
      <c r="A24" s="25">
        <v>8</v>
      </c>
      <c r="B24" s="16" t="s">
        <v>61</v>
      </c>
      <c r="C24" s="15"/>
      <c r="D24" s="16" t="s">
        <v>287</v>
      </c>
      <c r="E24" s="16">
        <v>173</v>
      </c>
      <c r="F24" s="16">
        <v>94</v>
      </c>
      <c r="G24" s="16">
        <v>79</v>
      </c>
      <c r="H24" s="16">
        <v>53</v>
      </c>
      <c r="I24" s="16" t="s">
        <v>186</v>
      </c>
      <c r="J24" s="16" t="s">
        <v>187</v>
      </c>
      <c r="K24" s="16"/>
      <c r="L24" s="16"/>
      <c r="M24" s="16"/>
      <c r="N24" s="16" t="s">
        <v>197</v>
      </c>
      <c r="O24" s="16"/>
      <c r="P24" s="16" t="s">
        <v>71</v>
      </c>
      <c r="Q24" s="16" t="s">
        <v>91</v>
      </c>
      <c r="R24" s="16" t="s">
        <v>88</v>
      </c>
      <c r="S24" s="16" t="s">
        <v>285</v>
      </c>
      <c r="T24" s="16"/>
      <c r="U24" s="16" t="s">
        <v>288</v>
      </c>
      <c r="V24" s="22" t="s">
        <v>60</v>
      </c>
      <c r="W24" s="14" t="s">
        <v>286</v>
      </c>
    </row>
    <row r="25" spans="1:23" s="7" customFormat="1" ht="114" x14ac:dyDescent="0.2">
      <c r="A25" s="18">
        <v>9</v>
      </c>
      <c r="B25" s="19" t="s">
        <v>78</v>
      </c>
      <c r="C25" s="19">
        <v>1</v>
      </c>
      <c r="D25" s="19" t="s">
        <v>289</v>
      </c>
      <c r="E25" s="19">
        <v>19</v>
      </c>
      <c r="F25" s="19">
        <v>16</v>
      </c>
      <c r="G25" s="19">
        <v>3</v>
      </c>
      <c r="H25" s="19"/>
      <c r="I25" s="19"/>
      <c r="J25" s="19" t="s">
        <v>291</v>
      </c>
      <c r="K25" s="19"/>
      <c r="L25" s="19"/>
      <c r="M25" s="19"/>
      <c r="N25" s="19"/>
      <c r="O25" s="19"/>
      <c r="P25" s="19" t="s">
        <v>95</v>
      </c>
      <c r="Q25" s="19" t="s">
        <v>92</v>
      </c>
      <c r="R25" s="19" t="s">
        <v>93</v>
      </c>
      <c r="S25" s="19" t="s">
        <v>290</v>
      </c>
      <c r="T25" s="19" t="s">
        <v>94</v>
      </c>
      <c r="U25" s="19" t="s">
        <v>96</v>
      </c>
      <c r="V25" s="20" t="s">
        <v>89</v>
      </c>
      <c r="W25" s="19"/>
    </row>
    <row r="26" spans="1:23" s="7" customFormat="1" x14ac:dyDescent="0.2">
      <c r="A26" s="18">
        <v>9</v>
      </c>
      <c r="B26" s="19" t="s">
        <v>78</v>
      </c>
      <c r="C26" s="19">
        <v>2</v>
      </c>
      <c r="D26" s="19"/>
      <c r="E26" s="19"/>
      <c r="F26" s="19"/>
      <c r="G26" s="19"/>
      <c r="H26" s="19"/>
      <c r="I26" s="19"/>
      <c r="J26" s="19"/>
      <c r="K26" s="19"/>
      <c r="L26" s="19"/>
      <c r="M26" s="19"/>
      <c r="N26" s="19"/>
      <c r="O26" s="19"/>
      <c r="P26" s="19"/>
      <c r="Q26" s="19"/>
      <c r="R26" s="19"/>
      <c r="S26" s="19"/>
      <c r="T26" s="19"/>
      <c r="U26" s="19" t="s">
        <v>96</v>
      </c>
      <c r="V26" s="19"/>
      <c r="W26" s="19"/>
    </row>
    <row r="27" spans="1:23" s="4" customFormat="1" ht="57" x14ac:dyDescent="0.2">
      <c r="A27" s="32">
        <v>10</v>
      </c>
      <c r="B27" s="23" t="s">
        <v>79</v>
      </c>
      <c r="C27" s="15">
        <v>1</v>
      </c>
      <c r="D27" s="23" t="s">
        <v>98</v>
      </c>
      <c r="E27" s="23">
        <v>29</v>
      </c>
      <c r="F27" s="23">
        <v>23</v>
      </c>
      <c r="G27" s="23">
        <v>6</v>
      </c>
      <c r="H27" s="33">
        <v>4</v>
      </c>
      <c r="I27" s="23" t="s">
        <v>191</v>
      </c>
      <c r="J27" s="23" t="s">
        <v>97</v>
      </c>
      <c r="K27" s="23"/>
      <c r="L27" s="23"/>
      <c r="M27" s="23"/>
      <c r="N27" s="23" t="s">
        <v>103</v>
      </c>
      <c r="O27" s="23" t="s">
        <v>104</v>
      </c>
      <c r="P27" s="23" t="s">
        <v>115</v>
      </c>
      <c r="Q27" s="23" t="s">
        <v>100</v>
      </c>
      <c r="R27" s="23" t="s">
        <v>101</v>
      </c>
      <c r="S27" s="23" t="s">
        <v>102</v>
      </c>
      <c r="T27" s="23" t="s">
        <v>99</v>
      </c>
      <c r="U27" s="23"/>
      <c r="V27" s="24" t="s">
        <v>90</v>
      </c>
      <c r="W27" s="23" t="s">
        <v>293</v>
      </c>
    </row>
    <row r="28" spans="1:23" s="4" customFormat="1" ht="128.25" x14ac:dyDescent="0.2">
      <c r="A28" s="32">
        <v>10</v>
      </c>
      <c r="B28" s="23" t="s">
        <v>79</v>
      </c>
      <c r="C28" s="15">
        <v>2</v>
      </c>
      <c r="D28" s="14" t="s">
        <v>114</v>
      </c>
      <c r="E28" s="23">
        <v>31</v>
      </c>
      <c r="F28" s="23">
        <v>27</v>
      </c>
      <c r="G28" s="23"/>
      <c r="H28" s="23" t="s">
        <v>169</v>
      </c>
      <c r="I28" s="23" t="s">
        <v>192</v>
      </c>
      <c r="J28" s="23" t="s">
        <v>292</v>
      </c>
      <c r="K28" s="23"/>
      <c r="L28" s="23" t="s">
        <v>165</v>
      </c>
      <c r="M28" s="23" t="s">
        <v>165</v>
      </c>
      <c r="N28" s="23" t="s">
        <v>103</v>
      </c>
      <c r="O28" s="23" t="s">
        <v>117</v>
      </c>
      <c r="P28" s="23" t="s">
        <v>115</v>
      </c>
      <c r="Q28" s="23" t="s">
        <v>116</v>
      </c>
      <c r="R28" s="23" t="s">
        <v>118</v>
      </c>
      <c r="S28" s="23" t="s">
        <v>102</v>
      </c>
      <c r="T28" s="23" t="s">
        <v>71</v>
      </c>
      <c r="U28" s="23"/>
      <c r="V28" s="24"/>
      <c r="W28" s="23"/>
    </row>
    <row r="29" spans="1:23" s="5" customFormat="1" ht="71.25" x14ac:dyDescent="0.2">
      <c r="A29" s="25">
        <v>11</v>
      </c>
      <c r="B29" s="25" t="s">
        <v>77</v>
      </c>
      <c r="C29" s="15">
        <v>1</v>
      </c>
      <c r="D29" s="16" t="s">
        <v>294</v>
      </c>
      <c r="E29" s="16"/>
      <c r="F29" s="16">
        <v>45</v>
      </c>
      <c r="G29" s="16">
        <v>11</v>
      </c>
      <c r="H29" s="16">
        <v>2</v>
      </c>
      <c r="I29" s="16" t="s">
        <v>189</v>
      </c>
      <c r="J29" s="14" t="s">
        <v>119</v>
      </c>
      <c r="K29" s="16"/>
      <c r="L29" s="16"/>
      <c r="M29" s="16" t="s">
        <v>124</v>
      </c>
      <c r="N29" s="23" t="s">
        <v>103</v>
      </c>
      <c r="O29" s="16" t="s">
        <v>125</v>
      </c>
      <c r="P29" s="16" t="s">
        <v>295</v>
      </c>
      <c r="Q29" s="16" t="s">
        <v>296</v>
      </c>
      <c r="R29" s="16" t="s">
        <v>122</v>
      </c>
      <c r="S29" s="16" t="s">
        <v>123</v>
      </c>
      <c r="T29" s="16" t="s">
        <v>71</v>
      </c>
      <c r="U29" s="16" t="s">
        <v>297</v>
      </c>
      <c r="V29" s="22" t="s">
        <v>105</v>
      </c>
      <c r="W29" s="16"/>
    </row>
    <row r="30" spans="1:23" s="5" customFormat="1" ht="71.25" x14ac:dyDescent="0.2">
      <c r="A30" s="25">
        <v>11</v>
      </c>
      <c r="B30" s="25" t="s">
        <v>77</v>
      </c>
      <c r="C30" s="15">
        <v>2</v>
      </c>
      <c r="D30" s="16" t="s">
        <v>294</v>
      </c>
      <c r="E30" s="16"/>
      <c r="F30" s="16">
        <v>45</v>
      </c>
      <c r="G30" s="16">
        <v>11</v>
      </c>
      <c r="H30" s="16">
        <v>0</v>
      </c>
      <c r="I30" s="16" t="s">
        <v>190</v>
      </c>
      <c r="J30" s="14" t="s">
        <v>120</v>
      </c>
      <c r="K30" s="16"/>
      <c r="L30" s="16"/>
      <c r="M30" s="16" t="s">
        <v>124</v>
      </c>
      <c r="N30" s="23" t="s">
        <v>103</v>
      </c>
      <c r="O30" s="16" t="s">
        <v>126</v>
      </c>
      <c r="P30" s="16" t="s">
        <v>295</v>
      </c>
      <c r="Q30" s="16" t="s">
        <v>296</v>
      </c>
      <c r="R30" s="16" t="s">
        <v>122</v>
      </c>
      <c r="S30" s="16" t="s">
        <v>123</v>
      </c>
      <c r="T30" s="16" t="s">
        <v>71</v>
      </c>
      <c r="U30" s="16"/>
      <c r="V30" s="16"/>
      <c r="W30" s="16"/>
    </row>
    <row r="31" spans="1:23" s="5" customFormat="1" ht="71.25" x14ac:dyDescent="0.2">
      <c r="A31" s="25">
        <v>11</v>
      </c>
      <c r="B31" s="25" t="s">
        <v>77</v>
      </c>
      <c r="C31" s="15">
        <v>3</v>
      </c>
      <c r="D31" s="16" t="s">
        <v>294</v>
      </c>
      <c r="E31" s="16"/>
      <c r="F31" s="16">
        <v>45</v>
      </c>
      <c r="G31" s="16">
        <v>12</v>
      </c>
      <c r="H31" s="16">
        <v>6</v>
      </c>
      <c r="I31" s="16" t="s">
        <v>190</v>
      </c>
      <c r="J31" s="14" t="s">
        <v>121</v>
      </c>
      <c r="K31" s="16"/>
      <c r="L31" s="16"/>
      <c r="M31" s="16" t="s">
        <v>124</v>
      </c>
      <c r="N31" s="23" t="s">
        <v>103</v>
      </c>
      <c r="O31" s="16" t="s">
        <v>127</v>
      </c>
      <c r="P31" s="16" t="s">
        <v>295</v>
      </c>
      <c r="Q31" s="16" t="s">
        <v>296</v>
      </c>
      <c r="R31" s="16" t="s">
        <v>122</v>
      </c>
      <c r="S31" s="16" t="s">
        <v>123</v>
      </c>
      <c r="T31" s="16" t="s">
        <v>71</v>
      </c>
      <c r="U31" s="16"/>
      <c r="V31" s="16"/>
      <c r="W31" s="16"/>
    </row>
    <row r="32" spans="1:23" s="6" customFormat="1" x14ac:dyDescent="0.2">
      <c r="A32" s="34">
        <v>12</v>
      </c>
      <c r="B32" s="26" t="s">
        <v>106</v>
      </c>
      <c r="C32" s="26">
        <v>1</v>
      </c>
      <c r="D32" s="26"/>
      <c r="E32" s="26">
        <v>18</v>
      </c>
      <c r="F32" s="26"/>
      <c r="G32" s="26"/>
      <c r="H32" s="26"/>
      <c r="I32" s="26"/>
      <c r="J32" s="26"/>
      <c r="K32" s="26"/>
      <c r="L32" s="26"/>
      <c r="M32" s="26"/>
      <c r="N32" s="26"/>
      <c r="O32" s="26"/>
      <c r="P32" s="26"/>
      <c r="Q32" s="26"/>
      <c r="R32" s="26"/>
      <c r="S32" s="26"/>
      <c r="T32" s="26"/>
      <c r="U32" s="26" t="s">
        <v>107</v>
      </c>
      <c r="V32" s="26"/>
      <c r="W32" s="26"/>
    </row>
    <row r="33" spans="1:23" s="6" customFormat="1" x14ac:dyDescent="0.2">
      <c r="A33" s="34">
        <v>12</v>
      </c>
      <c r="B33" s="26" t="s">
        <v>106</v>
      </c>
      <c r="C33" s="26">
        <v>2</v>
      </c>
      <c r="D33" s="26"/>
      <c r="E33" s="26">
        <v>25</v>
      </c>
      <c r="F33" s="26"/>
      <c r="G33" s="26"/>
      <c r="H33" s="26"/>
      <c r="I33" s="26"/>
      <c r="J33" s="26"/>
      <c r="K33" s="26"/>
      <c r="L33" s="26"/>
      <c r="M33" s="26"/>
      <c r="N33" s="26"/>
      <c r="O33" s="26"/>
      <c r="P33" s="26"/>
      <c r="Q33" s="26"/>
      <c r="R33" s="26"/>
      <c r="S33" s="26"/>
      <c r="T33" s="26"/>
      <c r="U33" s="26" t="s">
        <v>107</v>
      </c>
      <c r="V33" s="26"/>
      <c r="W33" s="26"/>
    </row>
    <row r="34" spans="1:23" s="6" customFormat="1" ht="114" x14ac:dyDescent="0.2">
      <c r="A34" s="34">
        <v>12</v>
      </c>
      <c r="B34" s="26" t="s">
        <v>106</v>
      </c>
      <c r="C34" s="26">
        <v>3</v>
      </c>
      <c r="D34" s="26" t="s">
        <v>298</v>
      </c>
      <c r="E34" s="26">
        <v>17</v>
      </c>
      <c r="F34" s="26"/>
      <c r="G34" s="26"/>
      <c r="H34" s="26"/>
      <c r="I34" s="26"/>
      <c r="J34" s="26"/>
      <c r="K34" s="26"/>
      <c r="L34" s="26"/>
      <c r="M34" s="26"/>
      <c r="N34" s="26" t="s">
        <v>109</v>
      </c>
      <c r="O34" s="26" t="s">
        <v>108</v>
      </c>
      <c r="P34" s="26" t="s">
        <v>71</v>
      </c>
      <c r="Q34" s="26" t="s">
        <v>112</v>
      </c>
      <c r="R34" s="26" t="s">
        <v>112</v>
      </c>
      <c r="S34" s="26"/>
      <c r="T34" s="26"/>
      <c r="U34" s="26" t="s">
        <v>299</v>
      </c>
      <c r="V34" s="26"/>
      <c r="W34" s="26"/>
    </row>
    <row r="35" spans="1:23" s="3" customFormat="1" ht="71.25" x14ac:dyDescent="0.2">
      <c r="A35" s="13">
        <v>12</v>
      </c>
      <c r="B35" s="23" t="s">
        <v>106</v>
      </c>
      <c r="C35" s="14">
        <v>4</v>
      </c>
      <c r="D35" s="14" t="s">
        <v>198</v>
      </c>
      <c r="E35" s="14">
        <v>16</v>
      </c>
      <c r="F35" s="14">
        <v>16</v>
      </c>
      <c r="G35" s="14"/>
      <c r="H35" s="14">
        <v>0</v>
      </c>
      <c r="I35" s="14" t="s">
        <v>184</v>
      </c>
      <c r="J35" s="14"/>
      <c r="K35" s="14"/>
      <c r="L35" s="14"/>
      <c r="M35" s="14"/>
      <c r="N35" s="23" t="s">
        <v>109</v>
      </c>
      <c r="O35" s="14" t="s">
        <v>110</v>
      </c>
      <c r="P35" s="14" t="s">
        <v>71</v>
      </c>
      <c r="Q35" s="14" t="s">
        <v>111</v>
      </c>
      <c r="R35" s="14" t="s">
        <v>111</v>
      </c>
      <c r="S35" s="14"/>
      <c r="T35" s="14"/>
      <c r="U35" s="23" t="s">
        <v>300</v>
      </c>
      <c r="V35" s="14"/>
      <c r="W35" s="14"/>
    </row>
    <row r="36" spans="1:23" s="6" customFormat="1" ht="42.75" x14ac:dyDescent="0.2">
      <c r="A36" s="34">
        <v>13</v>
      </c>
      <c r="B36" s="26" t="s">
        <v>128</v>
      </c>
      <c r="C36" s="26">
        <v>1</v>
      </c>
      <c r="D36" s="26" t="s">
        <v>131</v>
      </c>
      <c r="E36" s="26"/>
      <c r="F36" s="26"/>
      <c r="G36" s="26"/>
      <c r="H36" s="26"/>
      <c r="I36" s="26"/>
      <c r="J36" s="26"/>
      <c r="K36" s="26"/>
      <c r="L36" s="26"/>
      <c r="M36" s="26"/>
      <c r="N36" s="26"/>
      <c r="O36" s="26"/>
      <c r="P36" s="26"/>
      <c r="Q36" s="26"/>
      <c r="R36" s="26"/>
      <c r="S36" s="26"/>
      <c r="T36" s="26"/>
      <c r="U36" s="26" t="s">
        <v>302</v>
      </c>
      <c r="V36" s="26"/>
      <c r="W36" s="26"/>
    </row>
    <row r="37" spans="1:23" s="6" customFormat="1" ht="42.75" x14ac:dyDescent="0.2">
      <c r="A37" s="34">
        <v>13</v>
      </c>
      <c r="B37" s="26" t="s">
        <v>128</v>
      </c>
      <c r="C37" s="26">
        <v>2</v>
      </c>
      <c r="D37" s="26" t="s">
        <v>132</v>
      </c>
      <c r="E37" s="26"/>
      <c r="F37" s="26"/>
      <c r="G37" s="26"/>
      <c r="H37" s="26"/>
      <c r="I37" s="26"/>
      <c r="J37" s="26"/>
      <c r="K37" s="26"/>
      <c r="L37" s="26"/>
      <c r="M37" s="26"/>
      <c r="N37" s="26"/>
      <c r="O37" s="26"/>
      <c r="P37" s="26"/>
      <c r="Q37" s="26"/>
      <c r="R37" s="26"/>
      <c r="S37" s="26"/>
      <c r="T37" s="26"/>
      <c r="U37" s="26" t="s">
        <v>302</v>
      </c>
      <c r="V37" s="26"/>
      <c r="W37" s="26"/>
    </row>
    <row r="38" spans="1:23" s="6" customFormat="1" ht="28.5" x14ac:dyDescent="0.2">
      <c r="A38" s="34">
        <v>13</v>
      </c>
      <c r="B38" s="26" t="s">
        <v>128</v>
      </c>
      <c r="C38" s="26" t="s">
        <v>129</v>
      </c>
      <c r="D38" s="26" t="s">
        <v>133</v>
      </c>
      <c r="E38" s="26"/>
      <c r="F38" s="26"/>
      <c r="G38" s="26"/>
      <c r="H38" s="26"/>
      <c r="I38" s="26"/>
      <c r="J38" s="26"/>
      <c r="K38" s="26"/>
      <c r="L38" s="26"/>
      <c r="M38" s="26"/>
      <c r="N38" s="26"/>
      <c r="O38" s="26"/>
      <c r="P38" s="26"/>
      <c r="Q38" s="26"/>
      <c r="R38" s="26"/>
      <c r="S38" s="26"/>
      <c r="T38" s="26"/>
      <c r="U38" s="26" t="s">
        <v>303</v>
      </c>
      <c r="V38" s="26"/>
      <c r="W38" s="26"/>
    </row>
    <row r="39" spans="1:23" s="6" customFormat="1" ht="28.5" x14ac:dyDescent="0.2">
      <c r="A39" s="34">
        <v>13</v>
      </c>
      <c r="B39" s="26" t="s">
        <v>128</v>
      </c>
      <c r="C39" s="26" t="s">
        <v>130</v>
      </c>
      <c r="D39" s="26" t="s">
        <v>301</v>
      </c>
      <c r="E39" s="26"/>
      <c r="F39" s="26"/>
      <c r="G39" s="26"/>
      <c r="H39" s="26"/>
      <c r="I39" s="26"/>
      <c r="J39" s="26"/>
      <c r="K39" s="26"/>
      <c r="L39" s="26"/>
      <c r="M39" s="26"/>
      <c r="N39" s="26"/>
      <c r="O39" s="26"/>
      <c r="P39" s="26"/>
      <c r="Q39" s="26"/>
      <c r="R39" s="26"/>
      <c r="S39" s="26"/>
      <c r="T39" s="26"/>
      <c r="U39" s="26" t="s">
        <v>302</v>
      </c>
      <c r="V39" s="26"/>
      <c r="W39" s="26"/>
    </row>
    <row r="40" spans="1:23" s="6" customFormat="1" ht="28.5" x14ac:dyDescent="0.2">
      <c r="A40" s="34">
        <v>13</v>
      </c>
      <c r="B40" s="26" t="s">
        <v>128</v>
      </c>
      <c r="C40" s="26">
        <v>5</v>
      </c>
      <c r="D40" s="26" t="s">
        <v>133</v>
      </c>
      <c r="E40" s="26"/>
      <c r="F40" s="26"/>
      <c r="G40" s="26"/>
      <c r="H40" s="26"/>
      <c r="I40" s="26"/>
      <c r="J40" s="26"/>
      <c r="K40" s="26"/>
      <c r="L40" s="26"/>
      <c r="M40" s="26"/>
      <c r="N40" s="26"/>
      <c r="O40" s="26"/>
      <c r="P40" s="26"/>
      <c r="Q40" s="26"/>
      <c r="R40" s="26"/>
      <c r="S40" s="26"/>
      <c r="T40" s="26"/>
      <c r="U40" s="26" t="s">
        <v>303</v>
      </c>
      <c r="V40" s="26"/>
      <c r="W40" s="26"/>
    </row>
    <row r="41" spans="1:23" s="3" customFormat="1" ht="128.25" x14ac:dyDescent="0.2">
      <c r="A41" s="13">
        <v>13</v>
      </c>
      <c r="B41" s="16" t="s">
        <v>128</v>
      </c>
      <c r="C41" s="14">
        <v>6</v>
      </c>
      <c r="D41" s="14" t="s">
        <v>304</v>
      </c>
      <c r="E41" s="14">
        <v>42</v>
      </c>
      <c r="F41" s="14">
        <f>42-25</f>
        <v>17</v>
      </c>
      <c r="G41" s="14">
        <v>25</v>
      </c>
      <c r="H41" s="14">
        <v>21</v>
      </c>
      <c r="I41" s="14" t="s">
        <v>188</v>
      </c>
      <c r="J41" s="14" t="s">
        <v>306</v>
      </c>
      <c r="K41" s="14"/>
      <c r="L41" s="14"/>
      <c r="M41" s="14"/>
      <c r="N41" s="14" t="s">
        <v>171</v>
      </c>
      <c r="O41" s="14" t="s">
        <v>170</v>
      </c>
      <c r="P41" s="14" t="s">
        <v>71</v>
      </c>
      <c r="Q41" s="14" t="s">
        <v>308</v>
      </c>
      <c r="R41" s="14" t="s">
        <v>135</v>
      </c>
      <c r="S41" s="14" t="s">
        <v>137</v>
      </c>
      <c r="T41" s="14"/>
      <c r="U41" s="14"/>
      <c r="V41" s="14"/>
      <c r="W41" s="14" t="s">
        <v>309</v>
      </c>
    </row>
    <row r="42" spans="1:23" s="3" customFormat="1" ht="171" x14ac:dyDescent="0.2">
      <c r="A42" s="13">
        <v>13</v>
      </c>
      <c r="B42" s="16" t="s">
        <v>128</v>
      </c>
      <c r="C42" s="14">
        <v>7</v>
      </c>
      <c r="D42" s="14" t="s">
        <v>305</v>
      </c>
      <c r="E42" s="14">
        <v>65</v>
      </c>
      <c r="F42" s="14">
        <f>65-35</f>
        <v>30</v>
      </c>
      <c r="G42" s="14">
        <v>35</v>
      </c>
      <c r="H42" s="14">
        <v>30</v>
      </c>
      <c r="I42" s="14" t="s">
        <v>188</v>
      </c>
      <c r="J42" s="14" t="s">
        <v>307</v>
      </c>
      <c r="K42" s="14"/>
      <c r="L42" s="14"/>
      <c r="M42" s="14"/>
      <c r="N42" s="14" t="s">
        <v>171</v>
      </c>
      <c r="O42" s="14" t="s">
        <v>170</v>
      </c>
      <c r="P42" s="14" t="s">
        <v>71</v>
      </c>
      <c r="Q42" s="14" t="s">
        <v>136</v>
      </c>
      <c r="R42" s="14" t="s">
        <v>136</v>
      </c>
      <c r="S42" s="14" t="s">
        <v>137</v>
      </c>
      <c r="T42" s="14"/>
      <c r="U42" s="14"/>
      <c r="V42" s="14"/>
      <c r="W42" s="14" t="s">
        <v>310</v>
      </c>
    </row>
    <row r="43" spans="1:23" s="6" customFormat="1" x14ac:dyDescent="0.2">
      <c r="A43" s="34">
        <v>13</v>
      </c>
      <c r="B43" s="26" t="s">
        <v>128</v>
      </c>
      <c r="C43" s="26">
        <v>8</v>
      </c>
      <c r="D43" s="26" t="s">
        <v>134</v>
      </c>
      <c r="E43" s="26"/>
      <c r="F43" s="26"/>
      <c r="G43" s="26"/>
      <c r="H43" s="26"/>
      <c r="I43" s="26"/>
      <c r="J43" s="26"/>
      <c r="K43" s="26"/>
      <c r="L43" s="26"/>
      <c r="M43" s="26"/>
      <c r="N43" s="26"/>
      <c r="O43" s="26"/>
      <c r="P43" s="26"/>
      <c r="Q43" s="26"/>
      <c r="R43" s="26"/>
      <c r="S43" s="26"/>
      <c r="T43" s="26"/>
      <c r="U43" s="26" t="s">
        <v>70</v>
      </c>
      <c r="V43" s="26"/>
      <c r="W43" s="26"/>
    </row>
    <row r="44" spans="1:23" s="3" customFormat="1" ht="213.75" x14ac:dyDescent="0.2">
      <c r="A44" s="13">
        <v>13</v>
      </c>
      <c r="B44" s="16" t="s">
        <v>128</v>
      </c>
      <c r="C44" s="14">
        <v>9</v>
      </c>
      <c r="D44" s="14" t="s">
        <v>312</v>
      </c>
      <c r="E44" s="14">
        <v>56</v>
      </c>
      <c r="F44" s="14">
        <f>56-23</f>
        <v>33</v>
      </c>
      <c r="G44" s="14">
        <v>23</v>
      </c>
      <c r="H44" s="14">
        <v>7</v>
      </c>
      <c r="I44" s="14" t="s">
        <v>188</v>
      </c>
      <c r="J44" s="14" t="s">
        <v>313</v>
      </c>
      <c r="K44" s="14"/>
      <c r="L44" s="14"/>
      <c r="M44" s="14"/>
      <c r="N44" s="14" t="s">
        <v>171</v>
      </c>
      <c r="O44" s="14" t="s">
        <v>170</v>
      </c>
      <c r="P44" s="14" t="s">
        <v>71</v>
      </c>
      <c r="Q44" s="14" t="s">
        <v>138</v>
      </c>
      <c r="R44" s="14" t="s">
        <v>138</v>
      </c>
      <c r="S44" s="14" t="s">
        <v>137</v>
      </c>
      <c r="T44" s="14"/>
      <c r="U44" s="14"/>
      <c r="V44" s="14"/>
      <c r="W44" s="14" t="s">
        <v>311</v>
      </c>
    </row>
    <row r="45" spans="1:23" s="3" customFormat="1" ht="42.75" x14ac:dyDescent="0.2">
      <c r="A45" s="13">
        <v>14</v>
      </c>
      <c r="B45" s="16" t="s">
        <v>145</v>
      </c>
      <c r="C45" s="14">
        <v>1</v>
      </c>
      <c r="D45" s="14" t="s">
        <v>314</v>
      </c>
      <c r="E45" s="14"/>
      <c r="F45" s="14">
        <v>22</v>
      </c>
      <c r="G45" s="14"/>
      <c r="H45" s="14">
        <v>0</v>
      </c>
      <c r="I45" s="14" t="s">
        <v>184</v>
      </c>
      <c r="J45" s="14"/>
      <c r="K45" s="14"/>
      <c r="L45" s="14" t="s">
        <v>172</v>
      </c>
      <c r="M45" s="14"/>
      <c r="N45" s="14" t="s">
        <v>141</v>
      </c>
      <c r="O45" s="14" t="s">
        <v>142</v>
      </c>
      <c r="P45" s="14" t="s">
        <v>71</v>
      </c>
      <c r="Q45" s="14" t="s">
        <v>139</v>
      </c>
      <c r="R45" s="14" t="s">
        <v>140</v>
      </c>
      <c r="S45" s="14" t="s">
        <v>137</v>
      </c>
      <c r="T45" s="14"/>
      <c r="U45" s="14"/>
      <c r="V45" s="14"/>
      <c r="W45" s="14"/>
    </row>
    <row r="46" spans="1:23" s="3" customFormat="1" ht="57" x14ac:dyDescent="0.2">
      <c r="A46" s="13">
        <v>14</v>
      </c>
      <c r="B46" s="16" t="s">
        <v>145</v>
      </c>
      <c r="C46" s="14">
        <v>2</v>
      </c>
      <c r="D46" s="14" t="s">
        <v>315</v>
      </c>
      <c r="E46" s="14"/>
      <c r="F46" s="14">
        <v>21</v>
      </c>
      <c r="G46" s="14"/>
      <c r="H46" s="14">
        <v>0</v>
      </c>
      <c r="I46" s="14" t="s">
        <v>184</v>
      </c>
      <c r="J46" s="14"/>
      <c r="K46" s="14"/>
      <c r="L46" s="14" t="s">
        <v>172</v>
      </c>
      <c r="M46" s="14"/>
      <c r="N46" s="14" t="s">
        <v>141</v>
      </c>
      <c r="O46" s="14" t="s">
        <v>143</v>
      </c>
      <c r="P46" s="14" t="s">
        <v>71</v>
      </c>
      <c r="Q46" s="14" t="s">
        <v>139</v>
      </c>
      <c r="R46" s="14" t="s">
        <v>140</v>
      </c>
      <c r="S46" s="14" t="s">
        <v>137</v>
      </c>
      <c r="T46" s="14"/>
      <c r="U46" s="14"/>
      <c r="V46" s="14"/>
      <c r="W46" s="14"/>
    </row>
    <row r="47" spans="1:23" s="3" customFormat="1" ht="57" x14ac:dyDescent="0.2">
      <c r="A47" s="13">
        <v>14</v>
      </c>
      <c r="B47" s="16" t="s">
        <v>145</v>
      </c>
      <c r="C47" s="14">
        <v>3</v>
      </c>
      <c r="D47" s="14" t="s">
        <v>315</v>
      </c>
      <c r="E47" s="14"/>
      <c r="F47" s="14">
        <v>16</v>
      </c>
      <c r="G47" s="14"/>
      <c r="H47" s="14">
        <v>0</v>
      </c>
      <c r="I47" s="14" t="s">
        <v>184</v>
      </c>
      <c r="J47" s="14"/>
      <c r="K47" s="14"/>
      <c r="L47" s="14" t="s">
        <v>316</v>
      </c>
      <c r="M47" s="14"/>
      <c r="N47" s="14" t="s">
        <v>141</v>
      </c>
      <c r="O47" s="14" t="s">
        <v>144</v>
      </c>
      <c r="P47" s="14" t="s">
        <v>71</v>
      </c>
      <c r="Q47" s="14" t="s">
        <v>139</v>
      </c>
      <c r="R47" s="14" t="s">
        <v>140</v>
      </c>
      <c r="S47" s="14" t="s">
        <v>137</v>
      </c>
      <c r="T47" s="14"/>
      <c r="U47" s="14"/>
      <c r="V47" s="14"/>
      <c r="W47" s="14"/>
    </row>
    <row r="48" spans="1:23" s="3" customFormat="1" ht="128.25" x14ac:dyDescent="0.2">
      <c r="A48" s="13">
        <v>15</v>
      </c>
      <c r="B48" s="16" t="s">
        <v>146</v>
      </c>
      <c r="C48" s="14">
        <v>1</v>
      </c>
      <c r="D48" s="14" t="s">
        <v>317</v>
      </c>
      <c r="E48" s="14"/>
      <c r="F48" s="14">
        <v>22</v>
      </c>
      <c r="G48" s="14"/>
      <c r="H48" s="14">
        <v>0</v>
      </c>
      <c r="I48" s="14" t="s">
        <v>184</v>
      </c>
      <c r="J48" s="14"/>
      <c r="K48" s="14"/>
      <c r="L48" s="14"/>
      <c r="M48" s="14"/>
      <c r="N48" s="14" t="s">
        <v>141</v>
      </c>
      <c r="O48" s="14" t="s">
        <v>148</v>
      </c>
      <c r="P48" s="14" t="s">
        <v>71</v>
      </c>
      <c r="Q48" s="14" t="s">
        <v>147</v>
      </c>
      <c r="R48" s="14" t="s">
        <v>147</v>
      </c>
      <c r="S48" s="14" t="s">
        <v>137</v>
      </c>
      <c r="T48" s="14"/>
      <c r="U48" s="14"/>
      <c r="V48" s="14"/>
      <c r="W48" s="14"/>
    </row>
    <row r="49" spans="1:23" s="3" customFormat="1" ht="28.5" x14ac:dyDescent="0.2">
      <c r="A49" s="13">
        <v>15</v>
      </c>
      <c r="B49" s="16" t="s">
        <v>146</v>
      </c>
      <c r="C49" s="14">
        <v>2</v>
      </c>
      <c r="D49" s="14" t="s">
        <v>318</v>
      </c>
      <c r="E49" s="14"/>
      <c r="F49" s="14">
        <v>24</v>
      </c>
      <c r="G49" s="14"/>
      <c r="H49" s="14">
        <v>0</v>
      </c>
      <c r="I49" s="14" t="s">
        <v>184</v>
      </c>
      <c r="J49" s="14"/>
      <c r="K49" s="14"/>
      <c r="L49" s="14"/>
      <c r="M49" s="14"/>
      <c r="N49" s="14" t="s">
        <v>141</v>
      </c>
      <c r="O49" s="14" t="s">
        <v>149</v>
      </c>
      <c r="P49" s="14" t="s">
        <v>71</v>
      </c>
      <c r="Q49" s="14" t="s">
        <v>147</v>
      </c>
      <c r="R49" s="14" t="s">
        <v>147</v>
      </c>
      <c r="S49" s="14" t="s">
        <v>137</v>
      </c>
      <c r="T49" s="14"/>
      <c r="U49" s="14"/>
      <c r="V49" s="14"/>
      <c r="W49" s="14"/>
    </row>
    <row r="50" spans="1:23" s="3" customFormat="1" ht="85.5" x14ac:dyDescent="0.2">
      <c r="A50" s="13">
        <v>16</v>
      </c>
      <c r="B50" s="16" t="s">
        <v>113</v>
      </c>
      <c r="C50" s="14">
        <v>1</v>
      </c>
      <c r="D50" s="14" t="s">
        <v>319</v>
      </c>
      <c r="E50" s="14"/>
      <c r="F50" s="14">
        <v>19</v>
      </c>
      <c r="G50" s="14"/>
      <c r="H50" s="14">
        <v>0</v>
      </c>
      <c r="I50" s="14" t="s">
        <v>184</v>
      </c>
      <c r="J50" s="14"/>
      <c r="K50" s="14"/>
      <c r="L50" s="14"/>
      <c r="M50" s="14"/>
      <c r="N50" s="14" t="s">
        <v>141</v>
      </c>
      <c r="O50" s="14" t="s">
        <v>144</v>
      </c>
      <c r="P50" s="14" t="s">
        <v>71</v>
      </c>
      <c r="Q50" s="14" t="s">
        <v>140</v>
      </c>
      <c r="R50" s="14" t="s">
        <v>140</v>
      </c>
      <c r="S50" s="14" t="s">
        <v>137</v>
      </c>
      <c r="T50" s="14"/>
      <c r="U50" s="14"/>
      <c r="V50" s="14"/>
      <c r="W50" s="14"/>
    </row>
    <row r="51" spans="1:23" s="3" customFormat="1" ht="114" x14ac:dyDescent="0.2">
      <c r="A51" s="13">
        <v>17</v>
      </c>
      <c r="B51" s="16" t="s">
        <v>173</v>
      </c>
      <c r="C51" s="14">
        <v>1</v>
      </c>
      <c r="D51" s="14" t="s">
        <v>320</v>
      </c>
      <c r="E51" s="14" t="s">
        <v>323</v>
      </c>
      <c r="F51" s="14">
        <v>30</v>
      </c>
      <c r="G51" s="14">
        <v>2</v>
      </c>
      <c r="H51" s="14">
        <v>0</v>
      </c>
      <c r="I51" s="14" t="s">
        <v>184</v>
      </c>
      <c r="J51" s="14" t="s">
        <v>182</v>
      </c>
      <c r="K51" s="14"/>
      <c r="L51" s="14" t="s">
        <v>174</v>
      </c>
      <c r="M51" s="14" t="s">
        <v>174</v>
      </c>
      <c r="N51" s="14" t="s">
        <v>175</v>
      </c>
      <c r="O51" s="14" t="s">
        <v>176</v>
      </c>
      <c r="P51" s="14" t="s">
        <v>71</v>
      </c>
      <c r="Q51" s="14" t="s">
        <v>140</v>
      </c>
      <c r="R51" s="14" t="s">
        <v>140</v>
      </c>
      <c r="S51" s="14"/>
      <c r="T51" s="14"/>
      <c r="U51" s="14" t="s">
        <v>177</v>
      </c>
      <c r="V51" s="14"/>
      <c r="W51" s="14"/>
    </row>
    <row r="52" spans="1:23" s="3" customFormat="1" ht="128.25" x14ac:dyDescent="0.2">
      <c r="A52" s="13">
        <v>17</v>
      </c>
      <c r="B52" s="16" t="s">
        <v>173</v>
      </c>
      <c r="C52" s="14">
        <v>2</v>
      </c>
      <c r="D52" s="14" t="s">
        <v>321</v>
      </c>
      <c r="E52" s="14" t="s">
        <v>322</v>
      </c>
      <c r="F52" s="14">
        <v>20</v>
      </c>
      <c r="G52" s="14">
        <v>0</v>
      </c>
      <c r="H52" s="14">
        <v>0</v>
      </c>
      <c r="I52" s="14" t="s">
        <v>184</v>
      </c>
      <c r="J52" s="14" t="s">
        <v>180</v>
      </c>
      <c r="K52" s="14"/>
      <c r="L52" s="14" t="s">
        <v>178</v>
      </c>
      <c r="M52" s="14" t="s">
        <v>178</v>
      </c>
      <c r="N52" s="14" t="s">
        <v>175</v>
      </c>
      <c r="O52" s="14" t="s">
        <v>179</v>
      </c>
      <c r="P52" s="14" t="s">
        <v>71</v>
      </c>
      <c r="Q52" s="14" t="s">
        <v>140</v>
      </c>
      <c r="R52" s="14" t="s">
        <v>140</v>
      </c>
      <c r="S52" s="14"/>
      <c r="T52" s="14"/>
      <c r="U52" s="14" t="s">
        <v>181</v>
      </c>
      <c r="V52" s="14"/>
      <c r="W52" s="14"/>
    </row>
    <row r="53" spans="1:23" s="7" customFormat="1" x14ac:dyDescent="0.2">
      <c r="A53" s="18">
        <v>18</v>
      </c>
      <c r="B53" s="19" t="s">
        <v>151</v>
      </c>
      <c r="C53" s="19">
        <v>1</v>
      </c>
      <c r="D53" s="19"/>
      <c r="E53" s="19"/>
      <c r="F53" s="19"/>
      <c r="G53" s="19"/>
      <c r="H53" s="19"/>
      <c r="I53" s="19"/>
      <c r="J53" s="19"/>
      <c r="K53" s="19"/>
      <c r="L53" s="19"/>
      <c r="M53" s="19"/>
      <c r="N53" s="19"/>
      <c r="O53" s="19"/>
      <c r="P53" s="19"/>
      <c r="Q53" s="19"/>
      <c r="R53" s="19"/>
      <c r="S53" s="19"/>
      <c r="T53" s="19"/>
      <c r="U53" s="19" t="s">
        <v>324</v>
      </c>
      <c r="V53" s="19"/>
      <c r="W53" s="19"/>
    </row>
    <row r="54" spans="1:23" s="3" customFormat="1" ht="228" x14ac:dyDescent="0.2">
      <c r="A54" s="13">
        <v>19</v>
      </c>
      <c r="B54" s="23" t="s">
        <v>150</v>
      </c>
      <c r="C54" s="15">
        <v>1</v>
      </c>
      <c r="D54" s="14" t="s">
        <v>152</v>
      </c>
      <c r="E54" s="14">
        <v>26</v>
      </c>
      <c r="F54" s="14">
        <v>17</v>
      </c>
      <c r="G54" s="14">
        <v>9</v>
      </c>
      <c r="H54" s="14">
        <v>9</v>
      </c>
      <c r="I54" s="14" t="s">
        <v>190</v>
      </c>
      <c r="J54" s="14" t="s">
        <v>326</v>
      </c>
      <c r="K54" s="14"/>
      <c r="L54" s="14"/>
      <c r="M54" s="14"/>
      <c r="N54" s="14" t="s">
        <v>141</v>
      </c>
      <c r="O54" s="14" t="s">
        <v>155</v>
      </c>
      <c r="P54" s="14" t="s">
        <v>30</v>
      </c>
      <c r="Q54" s="14" t="s">
        <v>159</v>
      </c>
      <c r="R54" s="14" t="s">
        <v>160</v>
      </c>
      <c r="S54" s="14"/>
      <c r="T54" s="14"/>
      <c r="U54" s="14"/>
      <c r="V54" s="14"/>
      <c r="W54" s="14"/>
    </row>
    <row r="55" spans="1:23" s="3" customFormat="1" ht="28.5" x14ac:dyDescent="0.2">
      <c r="A55" s="13">
        <v>19</v>
      </c>
      <c r="B55" s="23" t="s">
        <v>150</v>
      </c>
      <c r="C55" s="15">
        <v>2</v>
      </c>
      <c r="D55" s="14" t="s">
        <v>153</v>
      </c>
      <c r="E55" s="14">
        <v>28</v>
      </c>
      <c r="F55" s="14">
        <v>22</v>
      </c>
      <c r="G55" s="14">
        <v>6</v>
      </c>
      <c r="H55" s="14">
        <v>6</v>
      </c>
      <c r="I55" s="14" t="s">
        <v>190</v>
      </c>
      <c r="J55" s="14" t="s">
        <v>325</v>
      </c>
      <c r="K55" s="14"/>
      <c r="L55" s="14"/>
      <c r="M55" s="14"/>
      <c r="N55" s="14" t="s">
        <v>141</v>
      </c>
      <c r="O55" s="14" t="s">
        <v>156</v>
      </c>
      <c r="P55" s="14" t="s">
        <v>30</v>
      </c>
      <c r="Q55" s="14" t="s">
        <v>159</v>
      </c>
      <c r="R55" s="14" t="s">
        <v>160</v>
      </c>
      <c r="S55" s="14"/>
      <c r="T55" s="14"/>
      <c r="U55" s="14"/>
      <c r="V55" s="14"/>
      <c r="W55" s="14"/>
    </row>
    <row r="56" spans="1:23" s="3" customFormat="1" ht="42.75" x14ac:dyDescent="0.2">
      <c r="A56" s="13">
        <v>19</v>
      </c>
      <c r="B56" s="23" t="s">
        <v>150</v>
      </c>
      <c r="C56" s="15">
        <v>3</v>
      </c>
      <c r="D56" s="14" t="s">
        <v>154</v>
      </c>
      <c r="E56" s="14">
        <v>21</v>
      </c>
      <c r="F56" s="14">
        <v>21</v>
      </c>
      <c r="G56" s="14"/>
      <c r="H56" s="14">
        <v>0</v>
      </c>
      <c r="I56" s="14" t="s">
        <v>190</v>
      </c>
      <c r="J56" s="14"/>
      <c r="K56" s="14"/>
      <c r="L56" s="14"/>
      <c r="M56" s="14"/>
      <c r="N56" s="14" t="s">
        <v>141</v>
      </c>
      <c r="O56" s="14" t="s">
        <v>158</v>
      </c>
      <c r="P56" s="14" t="s">
        <v>30</v>
      </c>
      <c r="Q56" s="14" t="s">
        <v>159</v>
      </c>
      <c r="R56" s="14" t="s">
        <v>160</v>
      </c>
      <c r="S56" s="14" t="s">
        <v>137</v>
      </c>
      <c r="T56" s="14"/>
      <c r="U56" s="14"/>
      <c r="V56" s="14"/>
      <c r="W56" s="14"/>
    </row>
    <row r="57" spans="1:23" s="3" customFormat="1" ht="57" x14ac:dyDescent="0.2">
      <c r="A57" s="13">
        <v>19</v>
      </c>
      <c r="B57" s="23" t="s">
        <v>150</v>
      </c>
      <c r="C57" s="15">
        <v>4</v>
      </c>
      <c r="D57" s="14" t="s">
        <v>327</v>
      </c>
      <c r="E57" s="14"/>
      <c r="F57" s="14">
        <v>22</v>
      </c>
      <c r="G57" s="14"/>
      <c r="H57" s="14">
        <v>0</v>
      </c>
      <c r="I57" s="14" t="s">
        <v>190</v>
      </c>
      <c r="J57" s="14"/>
      <c r="K57" s="14"/>
      <c r="L57" s="14"/>
      <c r="M57" s="14"/>
      <c r="N57" s="14" t="s">
        <v>141</v>
      </c>
      <c r="O57" s="14" t="s">
        <v>157</v>
      </c>
      <c r="P57" s="14" t="s">
        <v>30</v>
      </c>
      <c r="Q57" s="14" t="s">
        <v>159</v>
      </c>
      <c r="R57" s="14" t="s">
        <v>160</v>
      </c>
      <c r="S57" s="14"/>
      <c r="T57" s="14"/>
      <c r="U57" s="14"/>
      <c r="V57" s="14"/>
      <c r="W57" s="14"/>
    </row>
    <row r="58" spans="1:23" s="6" customFormat="1" ht="99.75" x14ac:dyDescent="0.2">
      <c r="A58" s="34">
        <v>19</v>
      </c>
      <c r="B58" s="26" t="s">
        <v>150</v>
      </c>
      <c r="C58" s="26">
        <v>5</v>
      </c>
      <c r="D58" s="26" t="s">
        <v>328</v>
      </c>
      <c r="E58" s="26"/>
      <c r="F58" s="26">
        <v>9</v>
      </c>
      <c r="G58" s="26"/>
      <c r="H58" s="26"/>
      <c r="I58" s="26"/>
      <c r="J58" s="26"/>
      <c r="K58" s="26"/>
      <c r="L58" s="26"/>
      <c r="M58" s="26"/>
      <c r="N58" s="26" t="s">
        <v>141</v>
      </c>
      <c r="O58" s="26" t="s">
        <v>161</v>
      </c>
      <c r="P58" s="26" t="s">
        <v>30</v>
      </c>
      <c r="Q58" s="26"/>
      <c r="R58" s="26"/>
      <c r="S58" s="26"/>
      <c r="T58" s="26"/>
      <c r="U58" s="26" t="s">
        <v>329</v>
      </c>
      <c r="V58" s="26"/>
      <c r="W58" s="26"/>
    </row>
    <row r="59" spans="1:23" s="3" customFormat="1" ht="57" x14ac:dyDescent="0.2">
      <c r="A59" s="13">
        <v>19</v>
      </c>
      <c r="B59" s="23" t="s">
        <v>150</v>
      </c>
      <c r="C59" s="15">
        <v>6</v>
      </c>
      <c r="D59" s="14" t="s">
        <v>330</v>
      </c>
      <c r="E59" s="14"/>
      <c r="F59" s="14">
        <v>17</v>
      </c>
      <c r="G59" s="14">
        <v>1</v>
      </c>
      <c r="H59" s="14">
        <v>1</v>
      </c>
      <c r="I59" s="14" t="s">
        <v>190</v>
      </c>
      <c r="J59" s="14" t="s">
        <v>331</v>
      </c>
      <c r="K59" s="14"/>
      <c r="L59" s="14"/>
      <c r="M59" s="14"/>
      <c r="N59" s="14" t="s">
        <v>141</v>
      </c>
      <c r="O59" s="14" t="s">
        <v>162</v>
      </c>
      <c r="P59" s="14" t="s">
        <v>30</v>
      </c>
      <c r="Q59" s="14" t="s">
        <v>159</v>
      </c>
      <c r="R59" s="14" t="s">
        <v>160</v>
      </c>
      <c r="S59" s="14"/>
      <c r="T59" s="14"/>
      <c r="U59" s="14" t="s">
        <v>332</v>
      </c>
      <c r="V59" s="14"/>
      <c r="W59" s="14" t="s">
        <v>333</v>
      </c>
    </row>
    <row r="60" spans="1:23" s="6" customFormat="1" ht="71.25" x14ac:dyDescent="0.2">
      <c r="A60" s="34">
        <v>19</v>
      </c>
      <c r="B60" s="26" t="s">
        <v>150</v>
      </c>
      <c r="C60" s="26">
        <v>7</v>
      </c>
      <c r="D60" s="26" t="s">
        <v>334</v>
      </c>
      <c r="E60" s="26"/>
      <c r="F60" s="26">
        <v>22</v>
      </c>
      <c r="G60" s="26">
        <v>2</v>
      </c>
      <c r="H60" s="26">
        <v>2</v>
      </c>
      <c r="I60" s="26" t="s">
        <v>190</v>
      </c>
      <c r="J60" s="26" t="s">
        <v>335</v>
      </c>
      <c r="K60" s="26"/>
      <c r="L60" s="26"/>
      <c r="M60" s="26"/>
      <c r="N60" s="26" t="s">
        <v>141</v>
      </c>
      <c r="O60" s="26" t="s">
        <v>163</v>
      </c>
      <c r="P60" s="26" t="s">
        <v>30</v>
      </c>
      <c r="Q60" s="26" t="s">
        <v>159</v>
      </c>
      <c r="R60" s="26" t="s">
        <v>160</v>
      </c>
      <c r="S60" s="26"/>
      <c r="T60" s="26"/>
      <c r="U60" s="26" t="s">
        <v>336</v>
      </c>
      <c r="V60" s="26"/>
      <c r="W60" s="26"/>
    </row>
    <row r="61" spans="1:23" s="3" customFormat="1" ht="57" x14ac:dyDescent="0.2">
      <c r="A61" s="13">
        <v>19</v>
      </c>
      <c r="B61" s="23" t="s">
        <v>150</v>
      </c>
      <c r="C61" s="15">
        <v>8</v>
      </c>
      <c r="D61" s="14" t="s">
        <v>337</v>
      </c>
      <c r="E61" s="14"/>
      <c r="F61" s="14">
        <v>21</v>
      </c>
      <c r="G61" s="14">
        <v>3</v>
      </c>
      <c r="H61" s="14">
        <v>0</v>
      </c>
      <c r="I61" s="14" t="s">
        <v>190</v>
      </c>
      <c r="J61" s="14" t="s">
        <v>338</v>
      </c>
      <c r="K61" s="14"/>
      <c r="L61" s="14"/>
      <c r="M61" s="14"/>
      <c r="N61" s="14" t="s">
        <v>141</v>
      </c>
      <c r="O61" s="14" t="s">
        <v>164</v>
      </c>
      <c r="P61" s="14" t="s">
        <v>30</v>
      </c>
      <c r="Q61" s="14" t="s">
        <v>159</v>
      </c>
      <c r="R61" s="14" t="s">
        <v>160</v>
      </c>
      <c r="S61" s="14"/>
      <c r="T61" s="14"/>
      <c r="U61" s="14" t="s">
        <v>339</v>
      </c>
      <c r="V61" s="14"/>
      <c r="W61" s="14"/>
    </row>
  </sheetData>
  <hyperlinks>
    <hyperlink ref="V3" r:id="rId1"/>
    <hyperlink ref="V4" r:id="rId2"/>
    <hyperlink ref="V10" r:id="rId3"/>
    <hyperlink ref="V7" r:id="rId4"/>
    <hyperlink ref="V17" r:id="rId5" display="https://osf.io/7236z/"/>
    <hyperlink ref="V24" r:id="rId6"/>
    <hyperlink ref="V25" r:id="rId7" display="https://osf.io/rphxd/"/>
    <hyperlink ref="V27" r:id="rId8"/>
    <hyperlink ref="V29" r:id="rId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Shaked</dc:creator>
  <cp:lastModifiedBy>Shaked</cp:lastModifiedBy>
  <dcterms:created xsi:type="dcterms:W3CDTF">2022-12-25T09:09:00Z</dcterms:created>
  <dcterms:modified xsi:type="dcterms:W3CDTF">2025-05-09T12:01:30Z</dcterms:modified>
</cp:coreProperties>
</file>