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tables/table1.xml" ContentType="application/vnd.openxmlformats-officedocument.spreadsheetml.table+xml"/>
  <Override PartName="/xl/drawings/drawing9.xml" ContentType="application/vnd.openxmlformats-officedocument.drawing+xml"/>
  <Override PartName="/xl/tables/table2.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GA\Downloads\"/>
    </mc:Choice>
  </mc:AlternateContent>
  <bookViews>
    <workbookView xWindow="0" yWindow="0" windowWidth="10800" windowHeight="6720"/>
  </bookViews>
  <sheets>
    <sheet name="CPI Calculation" sheetId="1" r:id="rId1"/>
    <sheet name="Questions" sheetId="2" r:id="rId2"/>
    <sheet name="Executive Summary" sheetId="17" r:id="rId3"/>
    <sheet name="Annexure1" sheetId="3" r:id="rId4"/>
    <sheet name="Annexure2" sheetId="6" r:id="rId5"/>
    <sheet name="Annexure3" sheetId="7" r:id="rId6"/>
    <sheet name="Annexure4" sheetId="9" r:id="rId7"/>
    <sheet name="Annexure5" sheetId="12" r:id="rId8"/>
    <sheet name="Crude Oil Import data" sheetId="11" r:id="rId9"/>
    <sheet name="Roughwork1" sheetId="4" r:id="rId10"/>
    <sheet name="Roughwork2" sheetId="8" r:id="rId11"/>
    <sheet name="Roughwork3" sheetId="20" r:id="rId12"/>
    <sheet name="Roughwork4" sheetId="10" r:id="rId13"/>
    <sheet name="Roughwork5" sheetId="14" r:id="rId14"/>
    <sheet name="Focus Points" sheetId="21" r:id="rId15"/>
  </sheets>
  <definedNames>
    <definedName name="_xlnm._FilterDatabase" localSheetId="0" hidden="1">'CPI Calculation'!$A$1:$AD$373</definedName>
    <definedName name="_xlnm._FilterDatabase" localSheetId="9" hidden="1">Roughwork1!$A$1:$AP$373</definedName>
    <definedName name="_xlnm._FilterDatabase" localSheetId="12" hidden="1">Roughwork4!$A$1:$S$61</definedName>
    <definedName name="Slicer_Categories">#N/A</definedName>
    <definedName name="Slicer_Inflations">#N/A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5:slicerCaches>
    </ext>
  </extLst>
</workbook>
</file>

<file path=xl/calcChain.xml><?xml version="1.0" encoding="utf-8"?>
<calcChain xmlns="http://schemas.openxmlformats.org/spreadsheetml/2006/main">
  <c r="N100" i="10" l="1"/>
  <c r="N99" i="10"/>
  <c r="M99" i="10"/>
  <c r="L99" i="10"/>
  <c r="M101" i="10"/>
  <c r="N101" i="10"/>
  <c r="L101" i="10"/>
  <c r="M100" i="10"/>
  <c r="L100" i="10"/>
  <c r="Z47" i="3" l="1"/>
  <c r="AC262" i="1"/>
  <c r="AC265" i="1" s="1"/>
  <c r="AD262" i="1"/>
  <c r="AD265" i="1" s="1"/>
  <c r="E39" i="3" l="1"/>
  <c r="C40" i="3" s="1"/>
  <c r="H31" i="3"/>
  <c r="C32" i="3" s="1"/>
  <c r="AP3" i="4"/>
  <c r="AP4" i="4"/>
  <c r="AP5" i="4"/>
  <c r="AP6" i="4"/>
  <c r="AP7" i="4"/>
  <c r="AP8" i="4"/>
  <c r="AP9" i="4"/>
  <c r="AP10" i="4"/>
  <c r="AP11" i="4"/>
  <c r="AP12" i="4"/>
  <c r="AP13" i="4"/>
  <c r="AP14" i="4"/>
  <c r="AP15" i="4"/>
  <c r="AP16" i="4"/>
  <c r="AP17" i="4"/>
  <c r="AP18" i="4"/>
  <c r="AP19" i="4"/>
  <c r="AP20" i="4"/>
  <c r="AP21" i="4"/>
  <c r="AP22" i="4"/>
  <c r="AP23" i="4"/>
  <c r="AP24" i="4"/>
  <c r="AP25" i="4"/>
  <c r="AP26" i="4"/>
  <c r="AP27" i="4"/>
  <c r="AP28" i="4"/>
  <c r="AP29" i="4"/>
  <c r="AP30" i="4"/>
  <c r="AP31" i="4"/>
  <c r="AP32" i="4"/>
  <c r="AP33" i="4"/>
  <c r="AP34" i="4"/>
  <c r="AP35" i="4"/>
  <c r="AP36" i="4"/>
  <c r="AP37" i="4"/>
  <c r="AP38" i="4"/>
  <c r="AP39" i="4"/>
  <c r="AP40" i="4"/>
  <c r="AP41" i="4"/>
  <c r="AP42" i="4"/>
  <c r="AP43" i="4"/>
  <c r="AP44" i="4"/>
  <c r="AP45" i="4"/>
  <c r="AP46" i="4"/>
  <c r="AP47" i="4"/>
  <c r="AP48" i="4"/>
  <c r="AP49" i="4"/>
  <c r="AP50" i="4"/>
  <c r="AP51" i="4"/>
  <c r="AP52" i="4"/>
  <c r="AP53" i="4"/>
  <c r="AP54" i="4"/>
  <c r="AP55" i="4"/>
  <c r="AP56" i="4"/>
  <c r="AP57" i="4"/>
  <c r="AP58" i="4"/>
  <c r="AP59" i="4"/>
  <c r="AP60" i="4"/>
  <c r="AP61" i="4"/>
  <c r="AP62" i="4"/>
  <c r="AP63" i="4"/>
  <c r="AP64" i="4"/>
  <c r="AP65" i="4"/>
  <c r="AP66" i="4"/>
  <c r="AP67" i="4"/>
  <c r="AP68" i="4"/>
  <c r="AP69" i="4"/>
  <c r="AP70" i="4"/>
  <c r="AP71" i="4"/>
  <c r="AP72" i="4"/>
  <c r="AP73" i="4"/>
  <c r="AP74" i="4"/>
  <c r="AP75" i="4"/>
  <c r="AP76" i="4"/>
  <c r="AP77" i="4"/>
  <c r="AP78" i="4"/>
  <c r="AP79" i="4"/>
  <c r="AP80" i="4"/>
  <c r="AP81" i="4"/>
  <c r="AP82" i="4"/>
  <c r="AP83" i="4"/>
  <c r="AP84" i="4"/>
  <c r="AP85" i="4"/>
  <c r="AP86" i="4"/>
  <c r="AP87" i="4"/>
  <c r="AP88" i="4"/>
  <c r="AP89" i="4"/>
  <c r="AP90" i="4"/>
  <c r="AP91" i="4"/>
  <c r="AP92" i="4"/>
  <c r="AP93" i="4"/>
  <c r="AP94" i="4"/>
  <c r="AP95" i="4"/>
  <c r="AP96" i="4"/>
  <c r="AP97" i="4"/>
  <c r="AP98" i="4"/>
  <c r="AP99" i="4"/>
  <c r="AP100" i="4"/>
  <c r="AP101" i="4"/>
  <c r="AP102" i="4"/>
  <c r="AP103" i="4"/>
  <c r="AP104" i="4"/>
  <c r="AP105" i="4"/>
  <c r="AP106" i="4"/>
  <c r="AP107" i="4"/>
  <c r="AP108" i="4"/>
  <c r="AP109" i="4"/>
  <c r="AP110" i="4"/>
  <c r="AP111" i="4"/>
  <c r="AP112" i="4"/>
  <c r="AP113" i="4"/>
  <c r="AP114" i="4"/>
  <c r="AP115" i="4"/>
  <c r="AP116" i="4"/>
  <c r="AP117" i="4"/>
  <c r="AP118" i="4"/>
  <c r="AP119" i="4"/>
  <c r="AP120" i="4"/>
  <c r="AP121" i="4"/>
  <c r="AP122" i="4"/>
  <c r="AP123" i="4"/>
  <c r="AP124" i="4"/>
  <c r="AP125" i="4"/>
  <c r="AP126" i="4"/>
  <c r="AP127" i="4"/>
  <c r="AP128" i="4"/>
  <c r="AP129" i="4"/>
  <c r="AP130" i="4"/>
  <c r="AP131" i="4"/>
  <c r="AP132" i="4"/>
  <c r="AP133" i="4"/>
  <c r="AP134" i="4"/>
  <c r="AP135" i="4"/>
  <c r="AP136" i="4"/>
  <c r="AP137" i="4"/>
  <c r="AP138" i="4"/>
  <c r="AP139" i="4"/>
  <c r="AP140" i="4"/>
  <c r="AP141" i="4"/>
  <c r="AP142" i="4"/>
  <c r="AP143" i="4"/>
  <c r="AP144" i="4"/>
  <c r="AP145" i="4"/>
  <c r="AP146" i="4"/>
  <c r="AP147" i="4"/>
  <c r="AP148" i="4"/>
  <c r="AP149" i="4"/>
  <c r="AP150" i="4"/>
  <c r="AP151" i="4"/>
  <c r="AP152" i="4"/>
  <c r="AP153" i="4"/>
  <c r="AP154" i="4"/>
  <c r="AP155" i="4"/>
  <c r="AP156" i="4"/>
  <c r="AP157" i="4"/>
  <c r="AP158" i="4"/>
  <c r="AP159" i="4"/>
  <c r="AP160" i="4"/>
  <c r="AP161" i="4"/>
  <c r="AP162" i="4"/>
  <c r="AP163" i="4"/>
  <c r="AP164" i="4"/>
  <c r="AP165" i="4"/>
  <c r="AP166" i="4"/>
  <c r="AP167" i="4"/>
  <c r="AP168" i="4"/>
  <c r="AP169" i="4"/>
  <c r="AP170" i="4"/>
  <c r="AP171" i="4"/>
  <c r="AP172" i="4"/>
  <c r="AP173" i="4"/>
  <c r="AP174" i="4"/>
  <c r="AP175" i="4"/>
  <c r="AP176" i="4"/>
  <c r="AP177" i="4"/>
  <c r="AP178" i="4"/>
  <c r="AP179" i="4"/>
  <c r="AP180" i="4"/>
  <c r="AP181" i="4"/>
  <c r="AP182" i="4"/>
  <c r="AP183" i="4"/>
  <c r="AP184" i="4"/>
  <c r="AP185" i="4"/>
  <c r="AP186" i="4"/>
  <c r="AP187" i="4"/>
  <c r="AP188" i="4"/>
  <c r="AP189" i="4"/>
  <c r="AP190" i="4"/>
  <c r="AP191" i="4"/>
  <c r="AP192" i="4"/>
  <c r="AP193" i="4"/>
  <c r="AP194" i="4"/>
  <c r="AP195" i="4"/>
  <c r="AP196" i="4"/>
  <c r="AP197" i="4"/>
  <c r="AP198" i="4"/>
  <c r="AP199" i="4"/>
  <c r="AP200" i="4"/>
  <c r="AP201" i="4"/>
  <c r="AP202" i="4"/>
  <c r="AP203" i="4"/>
  <c r="AP204" i="4"/>
  <c r="AP205" i="4"/>
  <c r="AP206" i="4"/>
  <c r="AP207" i="4"/>
  <c r="AP208" i="4"/>
  <c r="AP209" i="4"/>
  <c r="AP210" i="4"/>
  <c r="AP211" i="4"/>
  <c r="AP212" i="4"/>
  <c r="AP213" i="4"/>
  <c r="AP214" i="4"/>
  <c r="AP215" i="4"/>
  <c r="AP216" i="4"/>
  <c r="AP217" i="4"/>
  <c r="AP218" i="4"/>
  <c r="AP219" i="4"/>
  <c r="AP220" i="4"/>
  <c r="AP221" i="4"/>
  <c r="AP222" i="4"/>
  <c r="AP223" i="4"/>
  <c r="AP224" i="4"/>
  <c r="AP225" i="4"/>
  <c r="AP226" i="4"/>
  <c r="AP227" i="4"/>
  <c r="AP228" i="4"/>
  <c r="AP229" i="4"/>
  <c r="AP230" i="4"/>
  <c r="AP231" i="4"/>
  <c r="AP232" i="4"/>
  <c r="AP233" i="4"/>
  <c r="AP234" i="4"/>
  <c r="AP235" i="4"/>
  <c r="AP236" i="4"/>
  <c r="AP237" i="4"/>
  <c r="AP238" i="4"/>
  <c r="AP239" i="4"/>
  <c r="AP240" i="4"/>
  <c r="AP241" i="4"/>
  <c r="AP242" i="4"/>
  <c r="AP243" i="4"/>
  <c r="AP244" i="4"/>
  <c r="AP245" i="4"/>
  <c r="AP246" i="4"/>
  <c r="AP247" i="4"/>
  <c r="AP248" i="4"/>
  <c r="AP249" i="4"/>
  <c r="AP250" i="4"/>
  <c r="AP251" i="4"/>
  <c r="AP252" i="4"/>
  <c r="AP253" i="4"/>
  <c r="AP254" i="4"/>
  <c r="AP255" i="4"/>
  <c r="AP256" i="4"/>
  <c r="AP257" i="4"/>
  <c r="AP258" i="4"/>
  <c r="AP259" i="4"/>
  <c r="AP260" i="4"/>
  <c r="AP261" i="4"/>
  <c r="AP262" i="4"/>
  <c r="AP263" i="4"/>
  <c r="AP264" i="4"/>
  <c r="AP265" i="4"/>
  <c r="AP266" i="4"/>
  <c r="AP267" i="4"/>
  <c r="AP268" i="4"/>
  <c r="AP269" i="4"/>
  <c r="AP270" i="4"/>
  <c r="AP271" i="4"/>
  <c r="AP272" i="4"/>
  <c r="AP273" i="4"/>
  <c r="AP274" i="4"/>
  <c r="AP275" i="4"/>
  <c r="AP276" i="4"/>
  <c r="AP277" i="4"/>
  <c r="AP278" i="4"/>
  <c r="AP279" i="4"/>
  <c r="AP280" i="4"/>
  <c r="AP281" i="4"/>
  <c r="AP282" i="4"/>
  <c r="AP283" i="4"/>
  <c r="AP284" i="4"/>
  <c r="AP285" i="4"/>
  <c r="AP286" i="4"/>
  <c r="AP287" i="4"/>
  <c r="AP288" i="4"/>
  <c r="AP289" i="4"/>
  <c r="AP290" i="4"/>
  <c r="AP291" i="4"/>
  <c r="AP292" i="4"/>
  <c r="AP293" i="4"/>
  <c r="AP294" i="4"/>
  <c r="AP295" i="4"/>
  <c r="AP296" i="4"/>
  <c r="AP297" i="4"/>
  <c r="AP298" i="4"/>
  <c r="AP299" i="4"/>
  <c r="AP300" i="4"/>
  <c r="AP301" i="4"/>
  <c r="AP302" i="4"/>
  <c r="AP303" i="4"/>
  <c r="AP304" i="4"/>
  <c r="AP305" i="4"/>
  <c r="AP306" i="4"/>
  <c r="AP307" i="4"/>
  <c r="AP308" i="4"/>
  <c r="AP309" i="4"/>
  <c r="AP310" i="4"/>
  <c r="AP311" i="4"/>
  <c r="AP312" i="4"/>
  <c r="AP313" i="4"/>
  <c r="AP314" i="4"/>
  <c r="AP315" i="4"/>
  <c r="AP316" i="4"/>
  <c r="AP317" i="4"/>
  <c r="AP318" i="4"/>
  <c r="AP319" i="4"/>
  <c r="AP320" i="4"/>
  <c r="AP321" i="4"/>
  <c r="AP322" i="4"/>
  <c r="AP323" i="4"/>
  <c r="AP324" i="4"/>
  <c r="AP325" i="4"/>
  <c r="AP326" i="4"/>
  <c r="AP327" i="4"/>
  <c r="AP328" i="4"/>
  <c r="AP329" i="4"/>
  <c r="AP330" i="4"/>
  <c r="AP331" i="4"/>
  <c r="AP332" i="4"/>
  <c r="AP333" i="4"/>
  <c r="AP334" i="4"/>
  <c r="AP335" i="4"/>
  <c r="AP336" i="4"/>
  <c r="AP337" i="4"/>
  <c r="AP338" i="4"/>
  <c r="AP339" i="4"/>
  <c r="AP340" i="4"/>
  <c r="AP341" i="4"/>
  <c r="AP342" i="4"/>
  <c r="AP343" i="4"/>
  <c r="AP344" i="4"/>
  <c r="AP345" i="4"/>
  <c r="AP346" i="4"/>
  <c r="AP347" i="4"/>
  <c r="AP348" i="4"/>
  <c r="AP349" i="4"/>
  <c r="AP350" i="4"/>
  <c r="AP351" i="4"/>
  <c r="AP352" i="4"/>
  <c r="AP353" i="4"/>
  <c r="AP354" i="4"/>
  <c r="AP355" i="4"/>
  <c r="AP356" i="4"/>
  <c r="AP357" i="4"/>
  <c r="AP358" i="4"/>
  <c r="AP359" i="4"/>
  <c r="AP360" i="4"/>
  <c r="AP361" i="4"/>
  <c r="AP362" i="4"/>
  <c r="AP363" i="4"/>
  <c r="AP364" i="4"/>
  <c r="AP365" i="4"/>
  <c r="AP366" i="4"/>
  <c r="AP367" i="4"/>
  <c r="AP368" i="4"/>
  <c r="AP369" i="4"/>
  <c r="AP370" i="4"/>
  <c r="AP371" i="4"/>
  <c r="AP372" i="4"/>
  <c r="AP373" i="4"/>
  <c r="AP2" i="4"/>
  <c r="D40" i="3" l="1"/>
  <c r="F32" i="3"/>
  <c r="E32" i="3"/>
  <c r="B40" i="3"/>
  <c r="B32" i="3"/>
  <c r="D32" i="3"/>
  <c r="G32" i="3"/>
</calcChain>
</file>

<file path=xl/sharedStrings.xml><?xml version="1.0" encoding="utf-8"?>
<sst xmlns="http://schemas.openxmlformats.org/spreadsheetml/2006/main" count="3119" uniqueCount="249">
  <si>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</si>
  <si>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</si>
  <si>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</si>
  <si>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</si>
  <si>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</si>
  <si>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</si>
  <si>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</si>
  <si>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</si>
  <si>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</si>
  <si>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</si>
  <si>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</si>
  <si>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</si>
  <si>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</si>
  <si>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</si>
  <si>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</si>
  <si>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</si>
  <si>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</si>
  <si>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</si>
  <si>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</si>
  <si>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</si>
  <si>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</si>
  <si>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</si>
  <si>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</si>
  <si>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</si>
  <si>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</si>
  <si>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</si>
  <si>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</si>
  <si>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</si>
  <si>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</si>
  <si>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</si>
  <si>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</si>
  <si>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</si>
  <si>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</si>
  <si>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</si>
  <si>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</si>
  <si>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</si>
  <si>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</si>
  <si>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</si>
  <si>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</si>
  <si>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</si>
  <si>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</si>
  <si>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</si>
  <si>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</si>
  <si>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</si>
  <si>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</si>
  <si>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</si>
  <si>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</si>
  <si>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</si>
  <si>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</si>
  <si>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Q1&gt; Make BCI baskets using broader categories and find which Category has the maximum weightage in the CPI basket.</t>
  </si>
  <si>
    <t>Edibles</t>
  </si>
  <si>
    <t>Wearables</t>
  </si>
  <si>
    <t>Living</t>
  </si>
  <si>
    <t>Essentials</t>
  </si>
  <si>
    <t>Luxuary</t>
  </si>
  <si>
    <t>Household good and services and light and fuel</t>
  </si>
  <si>
    <t>Health, Transportation, Food, C&amp;F,Education,Housing, Living</t>
  </si>
  <si>
    <t>Wearbles</t>
  </si>
  <si>
    <t>W1</t>
  </si>
  <si>
    <t>W2</t>
  </si>
  <si>
    <t>W3</t>
  </si>
  <si>
    <t>W4</t>
  </si>
  <si>
    <t>Recreationals and ammusement, Intoxicants and Personal care</t>
  </si>
  <si>
    <t>&gt;Following is the data for May'23 the latest month avaible in the data set</t>
  </si>
  <si>
    <t>Categories</t>
  </si>
  <si>
    <t>Indexes</t>
  </si>
  <si>
    <t>Contribution</t>
  </si>
  <si>
    <t>&gt;It could be seen that it's Spices which contributed the most towards Edible(orignally Foods and Breverages) about 10.245% and Meat and contributed to be second but ver close to Spices contributed 10.071%.</t>
  </si>
  <si>
    <t>&gt;for Wearables(orignally Clothing and Footwear) Clothing contributes more which is 51% for the month May'23</t>
  </si>
  <si>
    <t>&gt;For Living(newly created basket) Fuel and household goods contributed the most as the weight is 51.061%.</t>
  </si>
  <si>
    <t>&gt;For Essentials Cloathing and Footwear contributed the most which is around 20.807% but Health is not so far behind as it is 20.751%.</t>
  </si>
  <si>
    <t>&gt;For Luxuary, Intoxicants contributed the most that is over 36% of Luxuary durunf May'23</t>
  </si>
  <si>
    <t>&gt; Following are the CPI Backets</t>
  </si>
  <si>
    <t>CPI Baskets</t>
  </si>
  <si>
    <t>Inflations</t>
  </si>
  <si>
    <t>May'17</t>
  </si>
  <si>
    <t>May'18</t>
  </si>
  <si>
    <t>May'19</t>
  </si>
  <si>
    <t>May'20</t>
  </si>
  <si>
    <t>May'21</t>
  </si>
  <si>
    <t>May'22</t>
  </si>
  <si>
    <t>May'23</t>
  </si>
  <si>
    <t>Graph1</t>
  </si>
  <si>
    <t>&gt;Value of GI is increasing every year.</t>
  </si>
  <si>
    <t>Graph2&gt; Seemingly in Year 2022 there was maximum inflation in General index</t>
  </si>
  <si>
    <t>&gt; During 2022, the prices went up because of the war between Russia and Ukraine, and because some parts of the country had too much heat which affected the crops. This made the farms produce less, so there wasn't enough supply, which made prices of some important products go up.</t>
  </si>
  <si>
    <t>&gt; As it seems the Inflation have increased alternative years after 2017 and peaked at 2022.</t>
  </si>
  <si>
    <t>Q2&gt; Find the Y-O-Y trend of inflation after 2017, detemine which year was the one with Maximum inflation and what could have been the reason?</t>
  </si>
  <si>
    <t>Q3&gt; Calculate during last 12 months ending in May'23 which boarder food category has contributed the most for Food and Breverage's inflation to increase, evaluate the month on month change and find the absolute change.</t>
  </si>
  <si>
    <t>&gt; Find Y-O-Y change to detemine absolute change and Month on Month to detemine trends</t>
  </si>
  <si>
    <t>2022-23</t>
  </si>
  <si>
    <t>Year Inflation</t>
  </si>
  <si>
    <t>&gt;To contribute on the second position is Cereals and Product which has 12.7190% growth in the inflation during the year.</t>
  </si>
  <si>
    <t>&gt; Seemingly, Spices have contributed the most for the growth of Food and Breverages.</t>
  </si>
  <si>
    <t>&gt; Line trend for Food and Beverage  and Cereals and product has more correlation, the lines flatuate quite siilarly but most contribute goes to Spices as the inflation was quite constant except march after which it spicked again.</t>
  </si>
  <si>
    <t>Q4&gt; Considering March'20 as onset and prograss of COVID-19 and find the trend for inflation in Food and Breverage, Health and other Essentials</t>
  </si>
  <si>
    <t>Sum</t>
  </si>
  <si>
    <t>Essential</t>
  </si>
  <si>
    <t>Lockdown'20</t>
  </si>
  <si>
    <t>Inflation Food and dBeverage</t>
  </si>
  <si>
    <t>Months(2018-20)</t>
  </si>
  <si>
    <t>Month(2020-22)</t>
  </si>
  <si>
    <t>Pre Covid Inflation Food and Beverage</t>
  </si>
  <si>
    <t>Pre Covid Health</t>
  </si>
  <si>
    <t>Post Covid Health</t>
  </si>
  <si>
    <t>Pre Covid Essentials</t>
  </si>
  <si>
    <t>Post Covid Essentials</t>
  </si>
  <si>
    <t>Months</t>
  </si>
  <si>
    <t>Post Covid Inflation Food and Beverage</t>
  </si>
  <si>
    <t>Inflation in 24 months pre-covid</t>
  </si>
  <si>
    <t>Inflation in 24 months post-covid</t>
  </si>
  <si>
    <t>F&amp;B</t>
  </si>
  <si>
    <t>Healthcare</t>
  </si>
  <si>
    <t>Inflation in 49 months</t>
  </si>
  <si>
    <t>&gt; Seemingly there is a very week correlation.</t>
  </si>
  <si>
    <t>&gt; During the 24 months before and after COVID-19, Inflation post Covid has dropped below Inflation pre Covid a very minimal times(for example 4th month, between 9th-12th, 17th-18th month, 21st-23rd month).</t>
  </si>
  <si>
    <t>&gt; F&amp;B precovid was 8.21% which increased to 13.10% post covid but from 2018 to 2022 there has been a decline in the inflation.</t>
  </si>
  <si>
    <t>Correlation</t>
  </si>
  <si>
    <t>&gt; Inflation in Healthcare has always been more than others but post covid, it seems that tha inflation has decreased by a very minute degree.</t>
  </si>
  <si>
    <t>&gt;the correlation is very low.</t>
  </si>
  <si>
    <t>&gt;Amoungst the 3 sector, essentials have the best correlation of inflations between pre and post covid.</t>
  </si>
  <si>
    <t>&gt; Inflation have increase by a small fraction post covid.</t>
  </si>
  <si>
    <t>- Crude oil prices are average of daily prices of respective month.</t>
  </si>
  <si>
    <t>* The composition of Indian Basket of Crude represents Average of Oman &amp; Dubai for sour grades and Brent (Dated) for sweet grade in the ratio of  crude processed during previous financial year, e.g. ratio of crude processed as indicated in the table above.</t>
  </si>
  <si>
    <t>Notes:</t>
  </si>
  <si>
    <t>75.62:24.38</t>
  </si>
  <si>
    <t>2021-22</t>
  </si>
  <si>
    <t>2020-21</t>
  </si>
  <si>
    <t>75.50:24.50</t>
  </si>
  <si>
    <t>2019-20</t>
  </si>
  <si>
    <t>74.77:25.23</t>
  </si>
  <si>
    <t>2018-19</t>
  </si>
  <si>
    <t>72.38:27.62</t>
  </si>
  <si>
    <t>2017-18</t>
  </si>
  <si>
    <t>71.03:28.97</t>
  </si>
  <si>
    <t>2016-17</t>
  </si>
  <si>
    <t>72.28:27.72</t>
  </si>
  <si>
    <t>2015-16</t>
  </si>
  <si>
    <t>72.04:27.96</t>
  </si>
  <si>
    <t>2014-15</t>
  </si>
  <si>
    <t>69.9:30.1</t>
  </si>
  <si>
    <t>2013-14</t>
  </si>
  <si>
    <t>68.2:31.8</t>
  </si>
  <si>
    <t>2012-13</t>
  </si>
  <si>
    <t>65.2:34.8</t>
  </si>
  <si>
    <t>2011-12</t>
  </si>
  <si>
    <t>67.6:32.4</t>
  </si>
  <si>
    <t>2010-11</t>
  </si>
  <si>
    <t>63.5:36.5</t>
  </si>
  <si>
    <t>2009-10</t>
  </si>
  <si>
    <t>62.3:37.7</t>
  </si>
  <si>
    <t>2008-09</t>
  </si>
  <si>
    <t>61.4:38.6</t>
  </si>
  <si>
    <t>2007-08</t>
  </si>
  <si>
    <t>59.8:40.2</t>
  </si>
  <si>
    <t>2006-07</t>
  </si>
  <si>
    <t>2005-06</t>
  </si>
  <si>
    <t>2004-05</t>
  </si>
  <si>
    <t>2003-04</t>
  </si>
  <si>
    <t>2002-03</t>
  </si>
  <si>
    <t>2001-02</t>
  </si>
  <si>
    <t>2000-01</t>
  </si>
  <si>
    <t>Ratio *</t>
  </si>
  <si>
    <t>Average</t>
  </si>
  <si>
    <t>($/bbl.)</t>
  </si>
  <si>
    <t>Period : Since 2000-01</t>
  </si>
  <si>
    <t>Table Posted: (03-04-2023)</t>
  </si>
  <si>
    <t>Crude Oil FOB Price (Indian Basket)</t>
  </si>
  <si>
    <t>Petroleum Planning &amp; Analysis Cell</t>
  </si>
  <si>
    <t>Crude Oil</t>
  </si>
  <si>
    <t>Lowest</t>
  </si>
  <si>
    <t>&gt;it can be seen that Meat and fish has the highest correlation with increasing trend in crude oil inflation</t>
  </si>
  <si>
    <t>&gt;It can be seems, the trend of Crude oil is followed more by Vegetables but correlation of Meat and Fishes is most followed by oils and Vegetables.</t>
  </si>
  <si>
    <t>Q5&gt; Find Financial year 2021-22 and 2022-23 M-O-M inflation for crude oil and all the broader categories and find which one has the maximum correlation with crude oils.</t>
  </si>
  <si>
    <t>&gt;Overall CPI, Spices contributes the most with 5.08% following which is Meat and Eggs which is 4.996%.</t>
  </si>
  <si>
    <t>Overall CPI</t>
  </si>
  <si>
    <t>All the edibles</t>
  </si>
  <si>
    <t>Cloths and Footwears</t>
  </si>
  <si>
    <t>General Index</t>
  </si>
  <si>
    <t>The question wants us to create some CPI baskets and find contribution of the broader catergoies and indentify the biggest contributor.</t>
  </si>
  <si>
    <t>In Annexure 1, We could see a lot of CPI baskets are create where indivisual contributors has been indetified by suming the the indexes and dividing the individual cateories index with the sum.</t>
  </si>
  <si>
    <t xml:space="preserve">The table below is actually the shows contributor for the GI, CPI indexes has been calculated by multipling the individual categories' indexes with their respective weightage and summing all the </t>
  </si>
  <si>
    <t>products.</t>
  </si>
  <si>
    <t>Ex- CPI Bucket Index= (Index1*weight1)+(Index2*weight2)…..</t>
  </si>
  <si>
    <t>Question 2 asks us to calculate a Y-o-Y inflation for india(Rural+Urban) using GI, futher we need to indentify the year with maximum inflation</t>
  </si>
  <si>
    <t>The graph clearly depicts that the Essentials have the maximum contributes towards the GI.</t>
  </si>
  <si>
    <t>For further analysis, we can reffer to Annexure 1.</t>
  </si>
  <si>
    <t>Also we are required to find the reasons for the increament in the inflation in the respective year.</t>
  </si>
  <si>
    <t>Inflations has been calculated with moving average formula</t>
  </si>
  <si>
    <t>The year in with the inflation spiked was 2022, it was majorly due to Ukranian- Russian war and less production of vegetables due to exessive heat which caused the prices to increase.</t>
  </si>
  <si>
    <t xml:space="preserve">Question 3 asks us to only focus on the food and breverage basket, calculate M-O-M change for 12 months ending in May'23, invastigate the the trend, find absotue change during the time </t>
  </si>
  <si>
    <t>Absolute Change</t>
  </si>
  <si>
    <t>***</t>
  </si>
  <si>
    <t>**</t>
  </si>
  <si>
    <t>contribution</t>
  </si>
  <si>
    <t>and find the category which contributed the most for the rise in inflation for food.</t>
  </si>
  <si>
    <t>Question 4 asks us to investigate the change in trend of inflation rate after and before covid-19.</t>
  </si>
  <si>
    <t>For the objective, we calculated M-O-M inflation for 24 months before and after covid-19 for essential services.</t>
  </si>
  <si>
    <t>Essentials(including Transportation, Living, Education and Housing), Healthcare and food is been used to do the analysis as guided by the question.</t>
  </si>
  <si>
    <t>Mar'20 is been taken as a reference point for the analysis.</t>
  </si>
  <si>
    <t>PreCovid Inflation Food and Breverage</t>
  </si>
  <si>
    <t>1</t>
  </si>
  <si>
    <t>2</t>
  </si>
  <si>
    <t>22</t>
  </si>
  <si>
    <t>23</t>
  </si>
  <si>
    <t>24</t>
  </si>
  <si>
    <t>3</t>
  </si>
  <si>
    <t>4</t>
  </si>
  <si>
    <t>5</t>
  </si>
  <si>
    <t>6</t>
  </si>
  <si>
    <t>7</t>
  </si>
  <si>
    <t>8</t>
  </si>
  <si>
    <t>9</t>
  </si>
  <si>
    <t>10</t>
  </si>
  <si>
    <t>11</t>
  </si>
  <si>
    <t>12</t>
  </si>
  <si>
    <t>13</t>
  </si>
  <si>
    <t>14</t>
  </si>
  <si>
    <t>15</t>
  </si>
  <si>
    <t>16</t>
  </si>
  <si>
    <t>17</t>
  </si>
  <si>
    <t>18</t>
  </si>
  <si>
    <t>19</t>
  </si>
  <si>
    <t>20</t>
  </si>
  <si>
    <t>21</t>
  </si>
  <si>
    <t>Following table shows the absolute change during 49 months along with inflations of 24 months before and after Covid-19 with March'20 as refrence point</t>
  </si>
  <si>
    <t xml:space="preserve">Question 5 asks us to find M-O-M inflation for all the category between 2021-2023, find the correlation of imported oil price and other categories so as to find which categorries' inflations </t>
  </si>
  <si>
    <t>flactued with imported prices of oil in india.</t>
  </si>
  <si>
    <t>Nevative Inflations</t>
  </si>
  <si>
    <t>Positive Inflations</t>
  </si>
  <si>
    <t xml:space="preserve">Finding absolute change, we can determine that Spices have the maximum inflation during the 12 months following which is Cereals and products hence these two are the categories with max </t>
  </si>
  <si>
    <t>Following is the table which shows the correlation between Crude oil and other categories.</t>
  </si>
  <si>
    <t>Seemingly Meat and Fish is the category which has the maximum correlation with the Crude oil import prices.</t>
  </si>
  <si>
    <t xml:space="preserve">For there could not be found any clear trends between 24 months before and after covid but it could be seen that </t>
  </si>
  <si>
    <t>Pre</t>
  </si>
  <si>
    <t>Post</t>
  </si>
  <si>
    <t>49 months</t>
  </si>
  <si>
    <t>F</t>
  </si>
  <si>
    <t>Pre Covid</t>
  </si>
  <si>
    <t>Post Covid</t>
  </si>
  <si>
    <t xml:space="preserve">inflation over the respective time inflation after Covid have only decreased for Healthcare, However in 49 months </t>
  </si>
  <si>
    <t>inflation in healthcare has increased the most which is by 29.30%.</t>
  </si>
  <si>
    <t>**Overall there has been an increment in the inflation, Post covid only Healthcare has decreased inflation, Although, the inflation in 49 months has increased the most**</t>
  </si>
  <si>
    <t>&gt;In 49 months, the Inflation has increased by more than 29 percent</t>
  </si>
  <si>
    <t>How did I calculated the Weighted avegerages</t>
  </si>
  <si>
    <t>Tell them how essentials different for 1 and 4th question</t>
  </si>
  <si>
    <t>Ques3</t>
  </si>
  <si>
    <t>Ques1</t>
  </si>
  <si>
    <t>How Veges have similarities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</si>
</sst>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
    <numFmt numFmtId="166"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Times New Roman"/>
      <family val="1"/>
    </font>
    <font>
      <i/>
      <sz val="12"/>
      <name val="Times New Roman"/>
      <family val="1"/>
    </font>
    <font>
      <i/>
      <sz val="12"/>
      <color rgb="FF000000"/>
      <name val="Times New Roman"/>
      <family val="1"/>
    </font>
    <font>
      <b/>
      <sz val="12"/>
      <name val="Times New Roman"/>
      <family val="1"/>
    </font>
    <font>
      <b/>
      <sz val="12"/>
      <color rgb="FF000000"/>
      <name val="Times New Roman"/>
      <family val="1"/>
    </font>
    <font>
      <b/>
      <sz val="14"/>
      <name val="Times New Roman"/>
      <family val="1"/>
    </font>
    <font>
      <b/>
      <u/>
      <sz val="16"/>
      <color rgb="FF000000"/>
      <name val="Times New Roman"/>
      <family val="1"/>
    </font>
    <font>
      <sz val="12"/>
      <color rgb="FF000000"/>
      <name val="Calibri"/>
      <family val="2"/>
      <scheme val="minor"/>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rgb="FF000000"/>
      </patternFill>
    </fill>
    <fill>
      <patternFill patternType="solid">
        <fgColor rgb="FFFFFF00"/>
        <bgColor rgb="FF000000"/>
      </patternFill>
    </fill>
    <fill>
      <patternFill patternType="solid">
        <fgColor rgb="FF00B0F0"/>
        <bgColor indexed="64"/>
      </patternFill>
    </fill>
    <fill>
      <patternFill patternType="solid">
        <fgColor theme="4" tint="0.79998168889431442"/>
        <bgColor theme="4" tint="0.79998168889431442"/>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7">
    <xf numFmtId="0" fontId="0" fillId="0" borderId="0" xfId="0"/>
    <xf numFmtId="0" fontId="0" fillId="33" borderId="0" xfId="0" applyFill="1"/>
    <xf numFmtId="10" fontId="0" fillId="0" borderId="0" xfId="1" applyNumberFormat="1" applyFont="1"/>
    <xf numFmtId="0" fontId="0" fillId="33" borderId="10" xfId="0" applyFill="1" applyBorder="1"/>
    <xf numFmtId="0" fontId="0" fillId="0" borderId="10" xfId="0" applyBorder="1"/>
    <xf numFmtId="164" fontId="0" fillId="0" borderId="10" xfId="1" applyNumberFormat="1" applyFont="1" applyBorder="1"/>
    <xf numFmtId="0" fontId="0" fillId="33" borderId="0" xfId="0" applyFill="1" applyBorder="1"/>
    <xf numFmtId="0" fontId="0" fillId="34" borderId="10" xfId="0" applyFill="1" applyBorder="1"/>
    <xf numFmtId="0" fontId="0" fillId="34" borderId="0" xfId="0" applyFill="1"/>
    <xf numFmtId="0" fontId="0" fillId="0" borderId="11" xfId="0" applyBorder="1"/>
    <xf numFmtId="0" fontId="0" fillId="0" borderId="12" xfId="0" applyBorder="1"/>
    <xf numFmtId="10" fontId="0" fillId="0" borderId="10" xfId="1" applyNumberFormat="1" applyFont="1" applyBorder="1"/>
    <xf numFmtId="0" fontId="0" fillId="0" borderId="13" xfId="0" applyFill="1" applyBorder="1"/>
    <xf numFmtId="165" fontId="0" fillId="0" borderId="0" xfId="1" applyNumberFormat="1" applyFont="1"/>
    <xf numFmtId="0" fontId="0" fillId="33" borderId="14" xfId="0" applyFill="1" applyBorder="1"/>
    <xf numFmtId="0" fontId="0" fillId="35" borderId="10" xfId="0" applyFill="1" applyBorder="1"/>
    <xf numFmtId="0" fontId="0" fillId="0" borderId="0" xfId="0" applyAlignment="1">
      <alignment horizontal="right"/>
    </xf>
    <xf numFmtId="0" fontId="0" fillId="0" borderId="0" xfId="0" applyBorder="1"/>
    <xf numFmtId="164" fontId="0" fillId="35" borderId="10" xfId="1" applyNumberFormat="1" applyFont="1" applyFill="1" applyBorder="1"/>
    <xf numFmtId="0" fontId="18" fillId="0" borderId="0" xfId="0" applyFont="1"/>
    <xf numFmtId="0" fontId="18" fillId="0" borderId="0" xfId="0" applyFont="1" applyAlignment="1">
      <alignment horizontal="left"/>
    </xf>
    <xf numFmtId="0" fontId="20" fillId="0" borderId="0" xfId="0" applyFont="1"/>
    <xf numFmtId="0" fontId="19" fillId="0" borderId="0" xfId="0" applyFont="1"/>
    <xf numFmtId="0" fontId="21" fillId="0" borderId="0" xfId="0" applyFont="1" applyAlignment="1">
      <alignment wrapText="1"/>
    </xf>
    <xf numFmtId="0" fontId="22" fillId="0" borderId="10" xfId="0" applyFont="1" applyBorder="1" applyAlignment="1">
      <alignment horizontal="right" vertical="center"/>
    </xf>
    <xf numFmtId="0" fontId="18" fillId="0" borderId="10" xfId="0" applyFont="1" applyBorder="1" applyAlignment="1">
      <alignment horizontal="right" vertical="center"/>
    </xf>
    <xf numFmtId="0" fontId="21" fillId="0" borderId="10" xfId="0" applyFont="1" applyBorder="1" applyAlignment="1">
      <alignment horizontal="left" vertical="center"/>
    </xf>
    <xf numFmtId="0" fontId="18" fillId="0" borderId="0" xfId="0" applyFont="1" applyAlignment="1">
      <alignment vertical="center"/>
    </xf>
    <xf numFmtId="46" fontId="22" fillId="0" borderId="10" xfId="0" applyNumberFormat="1" applyFont="1" applyBorder="1" applyAlignment="1">
      <alignment horizontal="right" vertical="center"/>
    </xf>
    <xf numFmtId="0" fontId="21" fillId="36" borderId="10" xfId="0" applyFont="1" applyFill="1" applyBorder="1" applyAlignment="1">
      <alignment horizontal="right" vertical="center"/>
    </xf>
    <xf numFmtId="0" fontId="21" fillId="36" borderId="10" xfId="0" applyFont="1" applyFill="1" applyBorder="1" applyAlignment="1">
      <alignment horizontal="left" vertical="center"/>
    </xf>
    <xf numFmtId="0" fontId="21" fillId="0" borderId="0" xfId="0" applyFont="1" applyAlignment="1">
      <alignment horizontal="right"/>
    </xf>
    <xf numFmtId="0" fontId="21" fillId="0" borderId="0" xfId="0" applyFont="1"/>
    <xf numFmtId="0" fontId="21" fillId="0" borderId="0" xfId="0" applyFont="1" applyAlignment="1">
      <alignment vertical="center"/>
    </xf>
    <xf numFmtId="0" fontId="21" fillId="0" borderId="15" xfId="0" applyFont="1" applyBorder="1" applyAlignment="1">
      <alignment vertical="center"/>
    </xf>
    <xf numFmtId="0" fontId="0" fillId="33" borderId="10" xfId="0" applyFont="1" applyFill="1" applyBorder="1"/>
    <xf numFmtId="0" fontId="0" fillId="0" borderId="10" xfId="0" applyFont="1" applyBorder="1"/>
    <xf numFmtId="0" fontId="25" fillId="0" borderId="10" xfId="0" applyFont="1" applyBorder="1" applyAlignment="1">
      <alignment horizontal="right" vertical="center"/>
    </xf>
    <xf numFmtId="0" fontId="0" fillId="38" borderId="10" xfId="0" applyFont="1" applyFill="1" applyBorder="1"/>
    <xf numFmtId="166" fontId="0" fillId="0" borderId="10" xfId="0" applyNumberFormat="1" applyBorder="1"/>
    <xf numFmtId="0" fontId="0" fillId="0" borderId="13" xfId="0" applyFont="1" applyFill="1" applyBorder="1"/>
    <xf numFmtId="0" fontId="26" fillId="0" borderId="10" xfId="0" applyFont="1" applyBorder="1" applyAlignment="1">
      <alignment horizontal="left" vertical="center"/>
    </xf>
    <xf numFmtId="0" fontId="16" fillId="33" borderId="10" xfId="0" applyFont="1" applyFill="1" applyBorder="1"/>
    <xf numFmtId="0" fontId="16" fillId="38" borderId="10" xfId="0" applyFont="1" applyFill="1" applyBorder="1"/>
    <xf numFmtId="0" fontId="0" fillId="38" borderId="10" xfId="0" applyFill="1" applyBorder="1"/>
    <xf numFmtId="0" fontId="0" fillId="38" borderId="13" xfId="0" applyFill="1" applyBorder="1"/>
    <xf numFmtId="0" fontId="0" fillId="0" borderId="0" xfId="0" applyNumberFormat="1"/>
    <xf numFmtId="0" fontId="0" fillId="39" borderId="16" xfId="0" applyFont="1" applyFill="1" applyBorder="1"/>
    <xf numFmtId="0" fontId="0" fillId="39" borderId="17" xfId="0" applyFont="1" applyFill="1" applyBorder="1"/>
    <xf numFmtId="0" fontId="0" fillId="39" borderId="18" xfId="0" applyFont="1" applyFill="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0" xfId="0" applyBorder="1"/>
    <xf numFmtId="0" fontId="0" fillId="0" borderId="15" xfId="0" applyBorder="1"/>
    <xf numFmtId="2" fontId="0" fillId="0" borderId="0" xfId="0" applyNumberFormat="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2" fontId="0" fillId="0" borderId="0" xfId="0" applyNumberFormat="1" applyBorder="1"/>
    <xf numFmtId="9" fontId="0" fillId="0" borderId="0" xfId="1" applyFont="1" applyBorder="1"/>
    <xf numFmtId="0" fontId="0" fillId="0" borderId="30" xfId="0" applyBorder="1"/>
    <xf numFmtId="0" fontId="0" fillId="0" borderId="31" xfId="0" applyBorder="1"/>
    <xf numFmtId="0" fontId="0" fillId="0" borderId="32" xfId="0" applyBorder="1"/>
    <xf numFmtId="0" fontId="0" fillId="33" borderId="33" xfId="0" applyFill="1" applyBorder="1"/>
    <xf numFmtId="0" fontId="0" fillId="38" borderId="0" xfId="0" applyFill="1" applyBorder="1"/>
    <xf numFmtId="0" fontId="0" fillId="0" borderId="14" xfId="0" applyBorder="1"/>
    <xf numFmtId="0" fontId="0" fillId="0" borderId="19" xfId="0" applyBorder="1"/>
    <xf numFmtId="0" fontId="0" fillId="33" borderId="10" xfId="0" applyFill="1" applyBorder="1" applyAlignment="1">
      <alignment wrapText="1"/>
    </xf>
    <xf numFmtId="0" fontId="16" fillId="33" borderId="33" xfId="0" applyFont="1" applyFill="1" applyBorder="1"/>
    <xf numFmtId="10" fontId="0" fillId="33" borderId="10" xfId="1" applyNumberFormat="1" applyFont="1" applyFill="1" applyBorder="1"/>
    <xf numFmtId="0" fontId="24" fillId="0" borderId="0" xfId="0" applyFont="1" applyAlignment="1">
      <alignment horizontal="center" vertical="center"/>
    </xf>
    <xf numFmtId="0" fontId="23" fillId="37" borderId="0" xfId="0" applyFont="1" applyFill="1" applyAlignment="1">
      <alignment horizontal="center" vertical="center"/>
    </xf>
    <xf numFmtId="0" fontId="19" fillId="0" borderId="0" xfId="0" applyFont="1" applyAlignment="1">
      <alignment horizontal="left"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'Executive Summary'!$B$13</c:f>
              <c:strCache>
                <c:ptCount val="1"/>
                <c:pt idx="0">
                  <c:v>Contribution</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('Executive Summary'!$J$11,'Executive Summary'!$N$11)</c:f>
              <c:strCache>
                <c:ptCount val="2"/>
                <c:pt idx="0">
                  <c:v>Essentials</c:v>
                </c:pt>
                <c:pt idx="1">
                  <c:v>Luxuary</c:v>
                </c:pt>
              </c:strCache>
            </c:strRef>
          </c:cat>
          <c:val>
            <c:numRef>
              <c:f>('Executive Summary'!$J$13,'Executive Summary'!$N$13)</c:f>
              <c:numCache>
                <c:formatCode>0%</c:formatCode>
                <c:ptCount val="2"/>
                <c:pt idx="0">
                  <c:v>0.53461817004266765</c:v>
                </c:pt>
                <c:pt idx="1">
                  <c:v>0.46538182995733246</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 Food and Beverage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Annexure4!$J$56</c:f>
              <c:strCache>
                <c:ptCount val="1"/>
                <c:pt idx="0">
                  <c:v>Pre Covid Inflation Food and Beverage</c:v>
                </c:pt>
              </c:strCache>
            </c:strRef>
          </c:tx>
          <c:spPr>
            <a:ln w="28575" cap="rnd">
              <a:solidFill>
                <a:schemeClr val="accent1"/>
              </a:solidFill>
              <a:round/>
            </a:ln>
            <a:effectLst/>
          </c:spPr>
          <c:marker>
            <c:symbol val="none"/>
          </c:marker>
          <c:cat>
            <c:numRef>
              <c:f>Annexure4!$I$57:$I$80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Annexure4!$J$57:$J$80</c:f>
              <c:numCache>
                <c:formatCode>0.000%</c:formatCode>
                <c:ptCount val="24"/>
                <c:pt idx="0">
                  <c:v>-2.9069767441860881E-3</c:v>
                </c:pt>
                <c:pt idx="1">
                  <c:v>2.1865889212828817E-3</c:v>
                </c:pt>
                <c:pt idx="2">
                  <c:v>4.3636363636363222E-3</c:v>
                </c:pt>
                <c:pt idx="3">
                  <c:v>9.4134685010862518E-3</c:v>
                </c:pt>
                <c:pt idx="4">
                  <c:v>1.4347202295552367E-2</c:v>
                </c:pt>
                <c:pt idx="5">
                  <c:v>2.121640735502001E-3</c:v>
                </c:pt>
                <c:pt idx="6">
                  <c:v>-9.1743119266053854E-3</c:v>
                </c:pt>
                <c:pt idx="7">
                  <c:v>-4.9857549857551071E-3</c:v>
                </c:pt>
                <c:pt idx="8">
                  <c:v>0</c:v>
                </c:pt>
                <c:pt idx="9">
                  <c:v>-1.0737294201861132E-2</c:v>
                </c:pt>
                <c:pt idx="10">
                  <c:v>-5.7887120115773013E-3</c:v>
                </c:pt>
                <c:pt idx="11">
                  <c:v>7.2780203784566459E-4</c:v>
                </c:pt>
                <c:pt idx="12">
                  <c:v>4.3636363636363222E-3</c:v>
                </c:pt>
                <c:pt idx="13">
                  <c:v>2.0275162925416448E-2</c:v>
                </c:pt>
                <c:pt idx="14">
                  <c:v>0</c:v>
                </c:pt>
                <c:pt idx="15">
                  <c:v>1.2775017743080078E-2</c:v>
                </c:pt>
                <c:pt idx="16">
                  <c:v>1.4015416958654521E-2</c:v>
                </c:pt>
                <c:pt idx="17">
                  <c:v>8.2930200414652183E-3</c:v>
                </c:pt>
                <c:pt idx="18">
                  <c:v>7.5394105551747376E-3</c:v>
                </c:pt>
                <c:pt idx="19">
                  <c:v>1.7687074829931933E-2</c:v>
                </c:pt>
                <c:pt idx="20">
                  <c:v>1.5374331550802216E-2</c:v>
                </c:pt>
                <c:pt idx="21">
                  <c:v>2.0408163265306083E-2</c:v>
                </c:pt>
                <c:pt idx="22">
                  <c:v>-9.6774193548387101E-3</c:v>
                </c:pt>
                <c:pt idx="23">
                  <c:v>-1.9543973941368076E-2</c:v>
                </c:pt>
              </c:numCache>
            </c:numRef>
          </c:val>
          <c:smooth val="0"/>
        </c:ser>
        <c:ser>
          <c:idx val="1"/>
          <c:order val="1"/>
          <c:tx>
            <c:strRef>
              <c:f>Annexure4!$K$56</c:f>
              <c:strCache>
                <c:ptCount val="1"/>
                <c:pt idx="0">
                  <c:v>Post Covid Inflation Food and Beverage</c:v>
                </c:pt>
              </c:strCache>
            </c:strRef>
          </c:tx>
          <c:spPr>
            <a:ln w="28575" cap="rnd">
              <a:solidFill>
                <a:schemeClr val="accent2"/>
              </a:solidFill>
              <a:round/>
            </a:ln>
            <a:effectLst/>
          </c:spPr>
          <c:marker>
            <c:symbol val="none"/>
          </c:marker>
          <c:cat>
            <c:numRef>
              <c:f>Annexure4!$I$57:$I$80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Annexure4!$K$57:$K$80</c:f>
              <c:numCache>
                <c:formatCode>0.000%</c:formatCode>
                <c:ptCount val="24"/>
                <c:pt idx="0">
                  <c:v>1.6789791806581598E-2</c:v>
                </c:pt>
                <c:pt idx="1">
                  <c:v>8.5865257595771662E-3</c:v>
                </c:pt>
                <c:pt idx="2">
                  <c:v>8.5134250163720459E-3</c:v>
                </c:pt>
                <c:pt idx="3">
                  <c:v>0</c:v>
                </c:pt>
                <c:pt idx="4">
                  <c:v>1.948051948051948E-2</c:v>
                </c:pt>
                <c:pt idx="5">
                  <c:v>6.369426751592357E-3</c:v>
                </c:pt>
                <c:pt idx="6">
                  <c:v>2.1518987341772187E-2</c:v>
                </c:pt>
                <c:pt idx="7">
                  <c:v>2.0446096654274985E-2</c:v>
                </c:pt>
                <c:pt idx="8">
                  <c:v>4.2501517911355015E-3</c:v>
                </c:pt>
                <c:pt idx="9">
                  <c:v>-2.6602176541717083E-2</c:v>
                </c:pt>
                <c:pt idx="10">
                  <c:v>-2.5465838509316736E-2</c:v>
                </c:pt>
                <c:pt idx="11">
                  <c:v>-1.2746972594010009E-3</c:v>
                </c:pt>
                <c:pt idx="12">
                  <c:v>8.2961072112317253E-3</c:v>
                </c:pt>
                <c:pt idx="13">
                  <c:v>1.7088607594936637E-2</c:v>
                </c:pt>
                <c:pt idx="14">
                  <c:v>1.1823273179838244E-2</c:v>
                </c:pt>
                <c:pt idx="15">
                  <c:v>8.6100861008610446E-3</c:v>
                </c:pt>
                <c:pt idx="16">
                  <c:v>0</c:v>
                </c:pt>
                <c:pt idx="17">
                  <c:v>0</c:v>
                </c:pt>
                <c:pt idx="18">
                  <c:v>2.2560975609756027E-2</c:v>
                </c:pt>
                <c:pt idx="19">
                  <c:v>1.1926058437686345E-2</c:v>
                </c:pt>
                <c:pt idx="20">
                  <c:v>-8.8391278727165592E-3</c:v>
                </c:pt>
                <c:pt idx="21">
                  <c:v>-1.070154577883462E-2</c:v>
                </c:pt>
                <c:pt idx="22">
                  <c:v>-1.2019230769231793E-3</c:v>
                </c:pt>
                <c:pt idx="23">
                  <c:v>1.3237063778580128E-2</c:v>
                </c:pt>
              </c:numCache>
            </c:numRef>
          </c:val>
          <c:smooth val="0"/>
        </c:ser>
        <c:dLbls>
          <c:showLegendKey val="0"/>
          <c:showVal val="0"/>
          <c:showCatName val="0"/>
          <c:showSerName val="0"/>
          <c:showPercent val="0"/>
          <c:showBubbleSize val="0"/>
        </c:dLbls>
        <c:smooth val="0"/>
        <c:axId val="421948720"/>
        <c:axId val="421953616"/>
      </c:lineChart>
      <c:catAx>
        <c:axId val="42194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53616"/>
        <c:crosses val="autoZero"/>
        <c:auto val="1"/>
        <c:lblAlgn val="ctr"/>
        <c:lblOffset val="100"/>
        <c:noMultiLvlLbl val="0"/>
      </c:catAx>
      <c:valAx>
        <c:axId val="421953616"/>
        <c:scaling>
          <c:orientation val="minMax"/>
          <c:max val="3.0000000000000006E-2"/>
          <c:min val="-3.0000000000000006E-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4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 in Healthcare</a:t>
            </a:r>
          </a:p>
        </c:rich>
      </c:tx>
      <c:layout>
        <c:manualLayout>
          <c:xMode val="edge"/>
          <c:yMode val="edge"/>
          <c:x val="0.4587691593799394"/>
          <c:y val="2.0100502512562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Annexure4!$L$56</c:f>
              <c:strCache>
                <c:ptCount val="1"/>
                <c:pt idx="0">
                  <c:v>Pre Covid Health</c:v>
                </c:pt>
              </c:strCache>
            </c:strRef>
          </c:tx>
          <c:spPr>
            <a:ln w="28575" cap="rnd">
              <a:solidFill>
                <a:schemeClr val="accent1"/>
              </a:solidFill>
              <a:round/>
            </a:ln>
            <a:effectLst/>
          </c:spPr>
          <c:marker>
            <c:symbol val="none"/>
          </c:marker>
          <c:cat>
            <c:numRef>
              <c:f>Annexure4!$I$57:$I$80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Annexure4!$L$57:$L$80</c:f>
              <c:numCache>
                <c:formatCode>0.000%</c:formatCode>
                <c:ptCount val="24"/>
                <c:pt idx="0">
                  <c:v>3.7369207772795215E-3</c:v>
                </c:pt>
                <c:pt idx="1">
                  <c:v>6.7014147431122646E-3</c:v>
                </c:pt>
                <c:pt idx="2">
                  <c:v>5.9171597633136943E-3</c:v>
                </c:pt>
                <c:pt idx="3">
                  <c:v>1.4705882352940341E-3</c:v>
                </c:pt>
                <c:pt idx="4">
                  <c:v>5.8737151248165302E-3</c:v>
                </c:pt>
                <c:pt idx="5">
                  <c:v>5.1094890510948072E-3</c:v>
                </c:pt>
                <c:pt idx="6">
                  <c:v>5.0835148874365807E-3</c:v>
                </c:pt>
                <c:pt idx="7">
                  <c:v>2.6734104046242692E-2</c:v>
                </c:pt>
                <c:pt idx="8">
                  <c:v>0</c:v>
                </c:pt>
                <c:pt idx="9">
                  <c:v>1.9704433497537026E-2</c:v>
                </c:pt>
                <c:pt idx="10">
                  <c:v>1.3802622498273887E-3</c:v>
                </c:pt>
                <c:pt idx="11">
                  <c:v>3.4458993797381117E-3</c:v>
                </c:pt>
                <c:pt idx="12">
                  <c:v>4.120879120879082E-3</c:v>
                </c:pt>
                <c:pt idx="13">
                  <c:v>4.7879616963065466E-3</c:v>
                </c:pt>
                <c:pt idx="14">
                  <c:v>0</c:v>
                </c:pt>
                <c:pt idx="15">
                  <c:v>3.4036759700476512E-3</c:v>
                </c:pt>
                <c:pt idx="16">
                  <c:v>3.3921302578018993E-3</c:v>
                </c:pt>
                <c:pt idx="17">
                  <c:v>4.0567951318458036E-3</c:v>
                </c:pt>
                <c:pt idx="18">
                  <c:v>3.3670033670033669E-3</c:v>
                </c:pt>
                <c:pt idx="19">
                  <c:v>2.6845637583892998E-3</c:v>
                </c:pt>
                <c:pt idx="20">
                  <c:v>3.3467202141900937E-3</c:v>
                </c:pt>
                <c:pt idx="21">
                  <c:v>3.3355570380253501E-3</c:v>
                </c:pt>
                <c:pt idx="22">
                  <c:v>5.319148936170099E-3</c:v>
                </c:pt>
                <c:pt idx="23">
                  <c:v>3.3068783068783071E-3</c:v>
                </c:pt>
              </c:numCache>
            </c:numRef>
          </c:val>
          <c:smooth val="0"/>
        </c:ser>
        <c:ser>
          <c:idx val="1"/>
          <c:order val="1"/>
          <c:tx>
            <c:strRef>
              <c:f>Annexure4!$M$56</c:f>
              <c:strCache>
                <c:ptCount val="1"/>
                <c:pt idx="0">
                  <c:v>Post Covid Health</c:v>
                </c:pt>
              </c:strCache>
            </c:strRef>
          </c:tx>
          <c:spPr>
            <a:ln w="28575" cap="rnd">
              <a:solidFill>
                <a:schemeClr val="accent2"/>
              </a:solidFill>
              <a:round/>
            </a:ln>
            <a:effectLst/>
          </c:spPr>
          <c:marker>
            <c:symbol val="none"/>
          </c:marker>
          <c:cat>
            <c:numRef>
              <c:f>Annexure4!$I$57:$I$80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Annexure4!$M$57:$M$80</c:f>
              <c:numCache>
                <c:formatCode>0.000%</c:formatCode>
                <c:ptCount val="24"/>
                <c:pt idx="0">
                  <c:v>-1.0505581089954186E-2</c:v>
                </c:pt>
                <c:pt idx="1">
                  <c:v>1.2276045122760603E-2</c:v>
                </c:pt>
                <c:pt idx="2">
                  <c:v>1.2127171419206779E-2</c:v>
                </c:pt>
                <c:pt idx="3">
                  <c:v>0</c:v>
                </c:pt>
                <c:pt idx="4">
                  <c:v>3.8860103626942636E-3</c:v>
                </c:pt>
                <c:pt idx="5">
                  <c:v>3.870967741935447E-3</c:v>
                </c:pt>
                <c:pt idx="6">
                  <c:v>4.4987146529564077E-3</c:v>
                </c:pt>
                <c:pt idx="7">
                  <c:v>5.7581573896351712E-3</c:v>
                </c:pt>
                <c:pt idx="8">
                  <c:v>6.9974554707380584E-3</c:v>
                </c:pt>
                <c:pt idx="9">
                  <c:v>6.3171193935565376E-3</c:v>
                </c:pt>
                <c:pt idx="10">
                  <c:v>1.2554927809165096E-2</c:v>
                </c:pt>
                <c:pt idx="11">
                  <c:v>2.4798512089273233E-3</c:v>
                </c:pt>
                <c:pt idx="12">
                  <c:v>3.7105751391467087E-3</c:v>
                </c:pt>
                <c:pt idx="13">
                  <c:v>2.1565003080714726E-2</c:v>
                </c:pt>
                <c:pt idx="14">
                  <c:v>3.0156815440289505E-3</c:v>
                </c:pt>
                <c:pt idx="15">
                  <c:v>4.2092603728201361E-3</c:v>
                </c:pt>
                <c:pt idx="16">
                  <c:v>8.3832335329341659E-3</c:v>
                </c:pt>
                <c:pt idx="17">
                  <c:v>0</c:v>
                </c:pt>
                <c:pt idx="18">
                  <c:v>4.1567695961994573E-3</c:v>
                </c:pt>
                <c:pt idx="19">
                  <c:v>4.730928444707341E-3</c:v>
                </c:pt>
                <c:pt idx="20">
                  <c:v>4.1200706297821578E-3</c:v>
                </c:pt>
                <c:pt idx="21">
                  <c:v>4.6893317702228097E-3</c:v>
                </c:pt>
                <c:pt idx="22">
                  <c:v>4.6674445740955833E-3</c:v>
                </c:pt>
                <c:pt idx="23">
                  <c:v>4.6457607433217848E-3</c:v>
                </c:pt>
              </c:numCache>
            </c:numRef>
          </c:val>
          <c:smooth val="0"/>
        </c:ser>
        <c:dLbls>
          <c:showLegendKey val="0"/>
          <c:showVal val="0"/>
          <c:showCatName val="0"/>
          <c:showSerName val="0"/>
          <c:showPercent val="0"/>
          <c:showBubbleSize val="0"/>
        </c:dLbls>
        <c:smooth val="0"/>
        <c:axId val="421962320"/>
        <c:axId val="421964496"/>
      </c:lineChart>
      <c:catAx>
        <c:axId val="42196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4496"/>
        <c:crosses val="autoZero"/>
        <c:auto val="1"/>
        <c:lblAlgn val="ctr"/>
        <c:lblOffset val="100"/>
        <c:noMultiLvlLbl val="0"/>
      </c:catAx>
      <c:valAx>
        <c:axId val="4219644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 for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Annexure4!$N$56</c:f>
              <c:strCache>
                <c:ptCount val="1"/>
                <c:pt idx="0">
                  <c:v>Pre Covid Essentials</c:v>
                </c:pt>
              </c:strCache>
            </c:strRef>
          </c:tx>
          <c:spPr>
            <a:ln w="28575" cap="rnd">
              <a:solidFill>
                <a:schemeClr val="accent1"/>
              </a:solidFill>
              <a:round/>
            </a:ln>
            <a:effectLst/>
          </c:spPr>
          <c:marker>
            <c:symbol val="none"/>
          </c:marker>
          <c:cat>
            <c:numRef>
              <c:f>Annexure4!$I$57:$I$80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Annexure4!$N$57:$N$80</c:f>
              <c:numCache>
                <c:formatCode>0.000%</c:formatCode>
                <c:ptCount val="24"/>
                <c:pt idx="0">
                  <c:v>4.974496037504929E-3</c:v>
                </c:pt>
                <c:pt idx="1">
                  <c:v>8.0769731545734455E-3</c:v>
                </c:pt>
                <c:pt idx="2">
                  <c:v>3.734453779491382E-3</c:v>
                </c:pt>
                <c:pt idx="3">
                  <c:v>1.5612683028811234E-3</c:v>
                </c:pt>
                <c:pt idx="4">
                  <c:v>7.0744667535319015E-3</c:v>
                </c:pt>
                <c:pt idx="5">
                  <c:v>6.5078777860029923E-3</c:v>
                </c:pt>
                <c:pt idx="6">
                  <c:v>4.9550332747982278E-3</c:v>
                </c:pt>
                <c:pt idx="7">
                  <c:v>6.985786301138895E-3</c:v>
                </c:pt>
                <c:pt idx="8">
                  <c:v>1.6748175337929732E-4</c:v>
                </c:pt>
                <c:pt idx="9">
                  <c:v>1.2847857345147291E-3</c:v>
                </c:pt>
                <c:pt idx="10">
                  <c:v>3.313256542643749E-3</c:v>
                </c:pt>
                <c:pt idx="11">
                  <c:v>2.9960347124218345E-3</c:v>
                </c:pt>
                <c:pt idx="12">
                  <c:v>2.2456277225731424E-3</c:v>
                </c:pt>
                <c:pt idx="13">
                  <c:v>6.9093525000909813E-3</c:v>
                </c:pt>
                <c:pt idx="14">
                  <c:v>0</c:v>
                </c:pt>
                <c:pt idx="15">
                  <c:v>-1.2815713024441185E-4</c:v>
                </c:pt>
                <c:pt idx="16">
                  <c:v>7.8410660325797226E-3</c:v>
                </c:pt>
                <c:pt idx="17">
                  <c:v>5.6336856849199734E-3</c:v>
                </c:pt>
                <c:pt idx="18">
                  <c:v>1.8929762133789488E-3</c:v>
                </c:pt>
                <c:pt idx="19">
                  <c:v>2.910872030366129E-3</c:v>
                </c:pt>
                <c:pt idx="20">
                  <c:v>2.4249087513263639E-3</c:v>
                </c:pt>
                <c:pt idx="21">
                  <c:v>3.5388352337955222E-3</c:v>
                </c:pt>
                <c:pt idx="22">
                  <c:v>5.2426378161873084E-3</c:v>
                </c:pt>
                <c:pt idx="23">
                  <c:v>2.4282623539605475E-3</c:v>
                </c:pt>
              </c:numCache>
            </c:numRef>
          </c:val>
          <c:smooth val="0"/>
        </c:ser>
        <c:ser>
          <c:idx val="1"/>
          <c:order val="1"/>
          <c:tx>
            <c:strRef>
              <c:f>Annexure4!$O$56</c:f>
              <c:strCache>
                <c:ptCount val="1"/>
                <c:pt idx="0">
                  <c:v>Post Covid Essentials</c:v>
                </c:pt>
              </c:strCache>
            </c:strRef>
          </c:tx>
          <c:spPr>
            <a:ln w="28575" cap="rnd">
              <a:solidFill>
                <a:schemeClr val="accent2"/>
              </a:solidFill>
              <a:round/>
            </a:ln>
            <a:effectLst/>
          </c:spPr>
          <c:marker>
            <c:symbol val="none"/>
          </c:marker>
          <c:cat>
            <c:numRef>
              <c:f>Annexure4!$I$57:$I$80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Annexure4!$O$57:$O$80</c:f>
              <c:numCache>
                <c:formatCode>0.000%</c:formatCode>
                <c:ptCount val="24"/>
                <c:pt idx="0">
                  <c:v>7.6870405780164472E-3</c:v>
                </c:pt>
                <c:pt idx="1">
                  <c:v>1.9763628274803127E-3</c:v>
                </c:pt>
                <c:pt idx="2">
                  <c:v>-1.5418304293463183E-5</c:v>
                </c:pt>
                <c:pt idx="3">
                  <c:v>6.5193997233374903E-4</c:v>
                </c:pt>
                <c:pt idx="4">
                  <c:v>1.33796447895359E-2</c:v>
                </c:pt>
                <c:pt idx="5">
                  <c:v>-1.0244370408953701E-4</c:v>
                </c:pt>
                <c:pt idx="6">
                  <c:v>5.0802532994138755E-3</c:v>
                </c:pt>
                <c:pt idx="7">
                  <c:v>4.0522553057029797E-3</c:v>
                </c:pt>
                <c:pt idx="8">
                  <c:v>1.4861149256638877E-3</c:v>
                </c:pt>
                <c:pt idx="9">
                  <c:v>1.0173923979058272E-3</c:v>
                </c:pt>
                <c:pt idx="10">
                  <c:v>1.1300810173536822E-2</c:v>
                </c:pt>
                <c:pt idx="11">
                  <c:v>2.2726719532850707E-3</c:v>
                </c:pt>
                <c:pt idx="12">
                  <c:v>4.6566916035915536E-3</c:v>
                </c:pt>
                <c:pt idx="13">
                  <c:v>6.857142148381349E-3</c:v>
                </c:pt>
                <c:pt idx="14">
                  <c:v>8.8338850468838682E-4</c:v>
                </c:pt>
                <c:pt idx="15">
                  <c:v>9.8283392903412946E-3</c:v>
                </c:pt>
                <c:pt idx="16">
                  <c:v>4.6058870050922915E-3</c:v>
                </c:pt>
                <c:pt idx="17">
                  <c:v>-1.3917912258529798E-3</c:v>
                </c:pt>
                <c:pt idx="18">
                  <c:v>7.0372905785727503E-3</c:v>
                </c:pt>
                <c:pt idx="19">
                  <c:v>9.4035965717692755E-4</c:v>
                </c:pt>
                <c:pt idx="20">
                  <c:v>-9.0657890978353129E-4</c:v>
                </c:pt>
                <c:pt idx="21">
                  <c:v>4.8319528952638705E-3</c:v>
                </c:pt>
                <c:pt idx="22">
                  <c:v>4.5422563844429529E-3</c:v>
                </c:pt>
                <c:pt idx="23">
                  <c:v>1.6261851372899819E-3</c:v>
                </c:pt>
              </c:numCache>
            </c:numRef>
          </c:val>
          <c:smooth val="0"/>
        </c:ser>
        <c:dLbls>
          <c:showLegendKey val="0"/>
          <c:showVal val="0"/>
          <c:showCatName val="0"/>
          <c:showSerName val="0"/>
          <c:showPercent val="0"/>
          <c:showBubbleSize val="0"/>
        </c:dLbls>
        <c:smooth val="0"/>
        <c:axId val="421968304"/>
        <c:axId val="421972656"/>
      </c:lineChart>
      <c:catAx>
        <c:axId val="42196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656"/>
        <c:crosses val="autoZero"/>
        <c:auto val="1"/>
        <c:lblAlgn val="ctr"/>
        <c:lblOffset val="100"/>
        <c:noMultiLvlLbl val="0"/>
      </c:catAx>
      <c:valAx>
        <c:axId val="4219726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a:t>
            </a:r>
            <a:r>
              <a:rPr lang="en-IN" baseline="0"/>
              <a:t> of different categories in comparison to Crude oil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Annexure5!$D$1</c:f>
              <c:strCache>
                <c:ptCount val="1"/>
                <c:pt idx="0">
                  <c:v>Crude Oil</c:v>
                </c:pt>
              </c:strCache>
            </c:strRef>
          </c:tx>
          <c:spPr>
            <a:ln w="28575" cap="rnd">
              <a:solidFill>
                <a:schemeClr val="accent1"/>
              </a:solidFill>
              <a:round/>
            </a:ln>
            <a:effectLst/>
          </c:spPr>
          <c:marker>
            <c:symbol val="none"/>
          </c:marker>
          <c:cat>
            <c:strRef>
              <c:f>Annexure5!$C$2:$C$25</c:f>
              <c:strCache>
                <c:ptCount val="24"/>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strCache>
            </c:strRef>
          </c:cat>
          <c:val>
            <c:numRef>
              <c:f>Annexure5!$D$2:$D$25</c:f>
              <c:numCache>
                <c:formatCode>0.000%</c:formatCode>
                <c:ptCount val="24"/>
                <c:pt idx="0">
                  <c:v>-2.0546887069365138E-2</c:v>
                </c:pt>
                <c:pt idx="1">
                  <c:v>5.5993690851735084E-2</c:v>
                </c:pt>
                <c:pt idx="2">
                  <c:v>7.5130694548170285E-2</c:v>
                </c:pt>
                <c:pt idx="3">
                  <c:v>2.1672686857460436E-2</c:v>
                </c:pt>
                <c:pt idx="4">
                  <c:v>-5.0856676638564163E-2</c:v>
                </c:pt>
                <c:pt idx="5">
                  <c:v>4.7707736389684792E-2</c:v>
                </c:pt>
                <c:pt idx="6">
                  <c:v>0.12279502256255989</c:v>
                </c:pt>
                <c:pt idx="7">
                  <c:v>-1.7902813299232722E-2</c:v>
                </c:pt>
                <c:pt idx="8">
                  <c:v>-9.1021825396825434E-2</c:v>
                </c:pt>
                <c:pt idx="9">
                  <c:v>0.15511596180081863</c:v>
                </c:pt>
                <c:pt idx="10">
                  <c:v>0.11101925121058216</c:v>
                </c:pt>
                <c:pt idx="11">
                  <c:v>0.19985117465717034</c:v>
                </c:pt>
                <c:pt idx="12">
                  <c:v>-8.7711526534951761E-2</c:v>
                </c:pt>
                <c:pt idx="13">
                  <c:v>6.3513644750898379E-2</c:v>
                </c:pt>
                <c:pt idx="14">
                  <c:v>5.9355310017350012E-2</c:v>
                </c:pt>
                <c:pt idx="15">
                  <c:v>-9.0681837772605897E-2</c:v>
                </c:pt>
                <c:pt idx="16">
                  <c:v>-7.6689733624040093E-2</c:v>
                </c:pt>
                <c:pt idx="17">
                  <c:v>-6.8685831622176716E-2</c:v>
                </c:pt>
                <c:pt idx="18">
                  <c:v>1.0913901444162818E-2</c:v>
                </c:pt>
                <c:pt idx="19">
                  <c:v>-4.5256270447110204E-2</c:v>
                </c:pt>
                <c:pt idx="20">
                  <c:v>-0.10793832095945177</c:v>
                </c:pt>
                <c:pt idx="21">
                  <c:v>3.6107554417413666E-2</c:v>
                </c:pt>
                <c:pt idx="22">
                  <c:v>1.6806722689075623E-2</c:v>
                </c:pt>
                <c:pt idx="23">
                  <c:v>-4.5454545454545393E-2</c:v>
                </c:pt>
              </c:numCache>
            </c:numRef>
          </c:val>
          <c:smooth val="0"/>
        </c:ser>
        <c:ser>
          <c:idx val="1"/>
          <c:order val="1"/>
          <c:tx>
            <c:strRef>
              <c:f>Annexure5!$F$1</c:f>
              <c:strCache>
                <c:ptCount val="1"/>
                <c:pt idx="0">
                  <c:v>Meat and fish</c:v>
                </c:pt>
              </c:strCache>
            </c:strRef>
          </c:tx>
          <c:spPr>
            <a:ln w="28575" cap="rnd">
              <a:solidFill>
                <a:schemeClr val="accent2"/>
              </a:solidFill>
              <a:round/>
            </a:ln>
            <a:effectLst/>
          </c:spPr>
          <c:marker>
            <c:symbol val="none"/>
          </c:marker>
          <c:cat>
            <c:strRef>
              <c:f>Annexure5!$C$2:$C$25</c:f>
              <c:strCache>
                <c:ptCount val="24"/>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strCache>
            </c:strRef>
          </c:cat>
          <c:val>
            <c:numRef>
              <c:f>Annexure5!$F$2:$F$25</c:f>
              <c:numCache>
                <c:formatCode>0.000%</c:formatCode>
                <c:ptCount val="24"/>
                <c:pt idx="0">
                  <c:v>3.0176899063475607E-2</c:v>
                </c:pt>
                <c:pt idx="1">
                  <c:v>1.2626262626262626E-2</c:v>
                </c:pt>
                <c:pt idx="2">
                  <c:v>7.481296758104738E-3</c:v>
                </c:pt>
                <c:pt idx="3">
                  <c:v>2.3762376237623818E-2</c:v>
                </c:pt>
                <c:pt idx="4">
                  <c:v>-1.3539651837524232E-2</c:v>
                </c:pt>
                <c:pt idx="5">
                  <c:v>0</c:v>
                </c:pt>
                <c:pt idx="6">
                  <c:v>2.9411764705882075E-3</c:v>
                </c:pt>
                <c:pt idx="7">
                  <c:v>-1.466275659824047E-2</c:v>
                </c:pt>
                <c:pt idx="8">
                  <c:v>-1.3888888888888805E-2</c:v>
                </c:pt>
                <c:pt idx="9">
                  <c:v>-5.0301810865202579E-4</c:v>
                </c:pt>
                <c:pt idx="10">
                  <c:v>9.5621540010065714E-3</c:v>
                </c:pt>
                <c:pt idx="11">
                  <c:v>5.0348953140578238E-2</c:v>
                </c:pt>
                <c:pt idx="12">
                  <c:v>5.2206929283342323E-3</c:v>
                </c:pt>
                <c:pt idx="13">
                  <c:v>2.4551463644948011E-2</c:v>
                </c:pt>
                <c:pt idx="14">
                  <c:v>1.1059907834101408E-2</c:v>
                </c:pt>
                <c:pt idx="15">
                  <c:v>-2.9170464904284436E-2</c:v>
                </c:pt>
                <c:pt idx="16">
                  <c:v>-3.0516431924882629E-2</c:v>
                </c:pt>
                <c:pt idx="17">
                  <c:v>1.3075060532687597E-2</c:v>
                </c:pt>
                <c:pt idx="18">
                  <c:v>8.1261950286807706E-3</c:v>
                </c:pt>
                <c:pt idx="19">
                  <c:v>-7.1123755334281651E-3</c:v>
                </c:pt>
                <c:pt idx="20">
                  <c:v>-1.9102196752626823E-3</c:v>
                </c:pt>
                <c:pt idx="21">
                  <c:v>8.1339712918659744E-3</c:v>
                </c:pt>
                <c:pt idx="22">
                  <c:v>-1.423825344091125E-2</c:v>
                </c:pt>
                <c:pt idx="23">
                  <c:v>0</c:v>
                </c:pt>
              </c:numCache>
            </c:numRef>
          </c:val>
          <c:smooth val="0"/>
        </c:ser>
        <c:ser>
          <c:idx val="2"/>
          <c:order val="2"/>
          <c:tx>
            <c:v>Oils and Fats</c:v>
          </c:tx>
          <c:spPr>
            <a:ln w="28575" cap="rnd">
              <a:solidFill>
                <a:schemeClr val="accent3"/>
              </a:solidFill>
              <a:round/>
            </a:ln>
            <a:effectLst/>
          </c:spPr>
          <c:marker>
            <c:symbol val="none"/>
          </c:marker>
          <c:cat>
            <c:strRef>
              <c:f>Annexure5!$C$2:$C$25</c:f>
              <c:strCache>
                <c:ptCount val="24"/>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strCache>
            </c:strRef>
          </c:cat>
          <c:val>
            <c:numRef>
              <c:f>Annexure5!$I$2:$I$25</c:f>
              <c:numCache>
                <c:formatCode>0.000%</c:formatCode>
                <c:ptCount val="24"/>
                <c:pt idx="0">
                  <c:v>3.7827943868212255E-2</c:v>
                </c:pt>
                <c:pt idx="1">
                  <c:v>5.0558495002939415E-2</c:v>
                </c:pt>
                <c:pt idx="2">
                  <c:v>2.7979854504756579E-2</c:v>
                </c:pt>
                <c:pt idx="3">
                  <c:v>-8.7098530212302364E-3</c:v>
                </c:pt>
                <c:pt idx="4">
                  <c:v>3.2399780340472299E-2</c:v>
                </c:pt>
                <c:pt idx="5">
                  <c:v>0</c:v>
                </c:pt>
                <c:pt idx="6">
                  <c:v>1.3829787234042523E-2</c:v>
                </c:pt>
                <c:pt idx="7">
                  <c:v>-2.6232948583420779E-3</c:v>
                </c:pt>
                <c:pt idx="8">
                  <c:v>-1.3150973172014729E-2</c:v>
                </c:pt>
                <c:pt idx="9">
                  <c:v>-1.5458422174840116E-2</c:v>
                </c:pt>
                <c:pt idx="10">
                  <c:v>1.0828370330266219E-3</c:v>
                </c:pt>
                <c:pt idx="11">
                  <c:v>5.2460789616008592E-2</c:v>
                </c:pt>
                <c:pt idx="12">
                  <c:v>2.5179856115107944E-2</c:v>
                </c:pt>
                <c:pt idx="13">
                  <c:v>1.4536340852130354E-2</c:v>
                </c:pt>
                <c:pt idx="14">
                  <c:v>-7.411067193675889E-3</c:v>
                </c:pt>
                <c:pt idx="15">
                  <c:v>-2.5385764061722219E-2</c:v>
                </c:pt>
                <c:pt idx="16">
                  <c:v>-1.7364657814096043E-2</c:v>
                </c:pt>
                <c:pt idx="17">
                  <c:v>-1.9230769230769319E-2</c:v>
                </c:pt>
                <c:pt idx="18">
                  <c:v>-1.1658717541070422E-2</c:v>
                </c:pt>
                <c:pt idx="19">
                  <c:v>1.286863270777483E-2</c:v>
                </c:pt>
                <c:pt idx="20">
                  <c:v>-2.1175224986765785E-3</c:v>
                </c:pt>
                <c:pt idx="21">
                  <c:v>-6.8965517241379917E-3</c:v>
                </c:pt>
                <c:pt idx="22">
                  <c:v>-4.2200854700854579E-2</c:v>
                </c:pt>
                <c:pt idx="23">
                  <c:v>-5.5772448410497898E-4</c:v>
                </c:pt>
              </c:numCache>
            </c:numRef>
          </c:val>
          <c:smooth val="0"/>
        </c:ser>
        <c:ser>
          <c:idx val="3"/>
          <c:order val="3"/>
          <c:tx>
            <c:v>Vegetables</c:v>
          </c:tx>
          <c:spPr>
            <a:ln w="28575" cap="rnd">
              <a:solidFill>
                <a:schemeClr val="accent4"/>
              </a:solidFill>
              <a:round/>
            </a:ln>
            <a:effectLst/>
          </c:spPr>
          <c:marker>
            <c:symbol val="none"/>
          </c:marker>
          <c:cat>
            <c:strRef>
              <c:f>Annexure5!$C$2:$C$25</c:f>
              <c:strCache>
                <c:ptCount val="24"/>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strCache>
            </c:strRef>
          </c:cat>
          <c:val>
            <c:numRef>
              <c:f>Annexure5!$K$2:$K$25</c:f>
              <c:numCache>
                <c:formatCode>0.000%</c:formatCode>
                <c:ptCount val="24"/>
                <c:pt idx="0">
                  <c:v>-3.6120401337792679E-2</c:v>
                </c:pt>
                <c:pt idx="1">
                  <c:v>2.637057598889668E-2</c:v>
                </c:pt>
                <c:pt idx="2">
                  <c:v>5.0709939148073022E-2</c:v>
                </c:pt>
                <c:pt idx="3">
                  <c:v>5.662805662805652E-2</c:v>
                </c:pt>
                <c:pt idx="4">
                  <c:v>-1.2180267965895251E-2</c:v>
                </c:pt>
                <c:pt idx="5">
                  <c:v>6.1652281134415992E-4</c:v>
                </c:pt>
                <c:pt idx="6">
                  <c:v>0.14171287738755389</c:v>
                </c:pt>
                <c:pt idx="7">
                  <c:v>7.5013491635186058E-2</c:v>
                </c:pt>
                <c:pt idx="8">
                  <c:v>-5.4718875502007921E-2</c:v>
                </c:pt>
                <c:pt idx="9">
                  <c:v>-7.4349442379182146E-2</c:v>
                </c:pt>
                <c:pt idx="10">
                  <c:v>-2.6391279403327726E-2</c:v>
                </c:pt>
                <c:pt idx="11">
                  <c:v>-1.6499705362404145E-2</c:v>
                </c:pt>
                <c:pt idx="12">
                  <c:v>-4.1941282204914143E-3</c:v>
                </c:pt>
                <c:pt idx="13">
                  <c:v>5.2346570397112019E-2</c:v>
                </c:pt>
                <c:pt idx="14">
                  <c:v>4.230989136649517E-2</c:v>
                </c:pt>
                <c:pt idx="15">
                  <c:v>-1.0970927043336097E-3</c:v>
                </c:pt>
                <c:pt idx="16">
                  <c:v>2.5260845689181737E-2</c:v>
                </c:pt>
                <c:pt idx="17">
                  <c:v>2.7316550615961558E-2</c:v>
                </c:pt>
                <c:pt idx="18">
                  <c:v>4.118873826903012E-2</c:v>
                </c:pt>
                <c:pt idx="19">
                  <c:v>-8.3124687030545791E-2</c:v>
                </c:pt>
                <c:pt idx="20">
                  <c:v>-0.12670671764063349</c:v>
                </c:pt>
                <c:pt idx="21">
                  <c:v>-3.7523452157598496E-2</c:v>
                </c:pt>
                <c:pt idx="22">
                  <c:v>-7.7972709551658026E-3</c:v>
                </c:pt>
                <c:pt idx="23">
                  <c:v>6.5487884741337755E-4</c:v>
                </c:pt>
              </c:numCache>
            </c:numRef>
          </c:val>
          <c:smooth val="0"/>
        </c:ser>
        <c:dLbls>
          <c:showLegendKey val="0"/>
          <c:showVal val="0"/>
          <c:showCatName val="0"/>
          <c:showSerName val="0"/>
          <c:showPercent val="0"/>
          <c:showBubbleSize val="0"/>
        </c:dLbls>
        <c:smooth val="0"/>
        <c:axId val="421974832"/>
        <c:axId val="421973744"/>
      </c:lineChart>
      <c:catAx>
        <c:axId val="42197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3744"/>
        <c:crosses val="autoZero"/>
        <c:auto val="1"/>
        <c:lblAlgn val="ctr"/>
        <c:lblOffset val="100"/>
        <c:noMultiLvlLbl val="0"/>
      </c:catAx>
      <c:valAx>
        <c:axId val="421973744"/>
        <c:scaling>
          <c:orientation val="minMax"/>
          <c:max val="0.2"/>
          <c:min val="-0.150000000000000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 of different cateigories</a:t>
            </a:r>
            <a:r>
              <a:rPr lang="en-IN" baseline="0"/>
              <a:t> with Crude oil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912619068683825E-2"/>
          <c:y val="0.12120915032679738"/>
          <c:w val="0.91377651950809513"/>
          <c:h val="0.76808784931295349"/>
        </c:manualLayout>
      </c:layout>
      <c:scatterChart>
        <c:scatterStyle val="lineMarker"/>
        <c:varyColors val="0"/>
        <c:ser>
          <c:idx val="0"/>
          <c:order val="0"/>
          <c:tx>
            <c:strRef>
              <c:f>Roughwork5!$D$63</c:f>
              <c:strCache>
                <c:ptCount val="1"/>
                <c:pt idx="0">
                  <c:v>Positive Inflations</c:v>
                </c:pt>
              </c:strCache>
            </c:strRef>
          </c:tx>
          <c:spPr>
            <a:ln w="19050" cap="rnd">
              <a:noFill/>
              <a:round/>
            </a:ln>
            <a:effectLst/>
          </c:spPr>
          <c:marker>
            <c:symbol val="circle"/>
            <c:size val="5"/>
            <c:spPr>
              <a:solidFill>
                <a:schemeClr val="accent1"/>
              </a:solidFill>
              <a:ln w="9525">
                <a:solidFill>
                  <a:schemeClr val="accent1"/>
                </a:solidFill>
              </a:ln>
              <a:effectLst/>
            </c:spPr>
          </c:marker>
          <c:xVal>
            <c:strRef>
              <c:f>Roughwork5!$C$64:$C$89</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Living</c:v>
                </c:pt>
                <c:pt idx="20">
                  <c:v>Household goods and services</c:v>
                </c:pt>
                <c:pt idx="21">
                  <c:v>Health</c:v>
                </c:pt>
                <c:pt idx="22">
                  <c:v>Transport and communication</c:v>
                </c:pt>
                <c:pt idx="23">
                  <c:v>Recreation and amusement</c:v>
                </c:pt>
                <c:pt idx="24">
                  <c:v>Education</c:v>
                </c:pt>
                <c:pt idx="25">
                  <c:v>Personal care and effects</c:v>
                </c:pt>
              </c:strCache>
            </c:strRef>
          </c:xVal>
          <c:yVal>
            <c:numRef>
              <c:f>Roughwork5!$D$64:$D$89</c:f>
              <c:numCache>
                <c:formatCode>General</c:formatCode>
                <c:ptCount val="26"/>
                <c:pt idx="1">
                  <c:v>0.57384955157871587</c:v>
                </c:pt>
                <c:pt idx="4">
                  <c:v>0.30566104490894397</c:v>
                </c:pt>
                <c:pt idx="6">
                  <c:v>0.26556777103087514</c:v>
                </c:pt>
                <c:pt idx="11">
                  <c:v>2.1070662515799546E-2</c:v>
                </c:pt>
                <c:pt idx="12">
                  <c:v>0.32381378475265798</c:v>
                </c:pt>
                <c:pt idx="13">
                  <c:v>8.1682995599289196E-2</c:v>
                </c:pt>
                <c:pt idx="14">
                  <c:v>3.4094012770064186E-2</c:v>
                </c:pt>
                <c:pt idx="15">
                  <c:v>0.18549242524387471</c:v>
                </c:pt>
                <c:pt idx="16">
                  <c:v>8.5132495206693165E-2</c:v>
                </c:pt>
                <c:pt idx="17">
                  <c:v>1.8567881462765612E-2</c:v>
                </c:pt>
                <c:pt idx="20">
                  <c:v>1.6184503425476005E-2</c:v>
                </c:pt>
                <c:pt idx="21">
                  <c:v>1.347975033213457E-2</c:v>
                </c:pt>
                <c:pt idx="23">
                  <c:v>3.5624096696883809E-2</c:v>
                </c:pt>
                <c:pt idx="25">
                  <c:v>0.17458162409656533</c:v>
                </c:pt>
              </c:numCache>
            </c:numRef>
          </c:yVal>
          <c:smooth val="0"/>
        </c:ser>
        <c:ser>
          <c:idx val="1"/>
          <c:order val="1"/>
          <c:tx>
            <c:strRef>
              <c:f>Roughwork5!$E$63</c:f>
              <c:strCache>
                <c:ptCount val="1"/>
                <c:pt idx="0">
                  <c:v>Nevative Inflations</c:v>
                </c:pt>
              </c:strCache>
            </c:strRef>
          </c:tx>
          <c:spPr>
            <a:ln w="19050" cap="rnd">
              <a:noFill/>
              <a:round/>
            </a:ln>
            <a:effectLst/>
          </c:spPr>
          <c:marker>
            <c:symbol val="circle"/>
            <c:size val="5"/>
            <c:spPr>
              <a:solidFill>
                <a:schemeClr val="accent2"/>
              </a:solidFill>
              <a:ln w="9525">
                <a:solidFill>
                  <a:schemeClr val="accent2"/>
                </a:solidFill>
              </a:ln>
              <a:effectLst/>
            </c:spPr>
          </c:marker>
          <c:xVal>
            <c:strRef>
              <c:f>Roughwork5!$C$64:$C$89</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Living</c:v>
                </c:pt>
                <c:pt idx="20">
                  <c:v>Household goods and services</c:v>
                </c:pt>
                <c:pt idx="21">
                  <c:v>Health</c:v>
                </c:pt>
                <c:pt idx="22">
                  <c:v>Transport and communication</c:v>
                </c:pt>
                <c:pt idx="23">
                  <c:v>Recreation and amusement</c:v>
                </c:pt>
                <c:pt idx="24">
                  <c:v>Education</c:v>
                </c:pt>
                <c:pt idx="25">
                  <c:v>Personal care and effects</c:v>
                </c:pt>
              </c:strCache>
            </c:strRef>
          </c:xVal>
          <c:yVal>
            <c:numRef>
              <c:f>Roughwork5!$E$64:$E$89</c:f>
              <c:numCache>
                <c:formatCode>General</c:formatCode>
                <c:ptCount val="26"/>
                <c:pt idx="0">
                  <c:v>-0.20301423821569026</c:v>
                </c:pt>
                <c:pt idx="2">
                  <c:v>-0.14481536763349509</c:v>
                </c:pt>
                <c:pt idx="3">
                  <c:v>-0.22740102525053871</c:v>
                </c:pt>
                <c:pt idx="5">
                  <c:v>-2.2560471473756852E-2</c:v>
                </c:pt>
                <c:pt idx="7">
                  <c:v>-0.13164915562016652</c:v>
                </c:pt>
                <c:pt idx="8">
                  <c:v>-0.10414704355411368</c:v>
                </c:pt>
                <c:pt idx="9">
                  <c:v>-2.9369739492906791E-2</c:v>
                </c:pt>
                <c:pt idx="10">
                  <c:v>-8.8761201063919395E-2</c:v>
                </c:pt>
                <c:pt idx="18">
                  <c:v>-1.3957945965478861E-2</c:v>
                </c:pt>
                <c:pt idx="19">
                  <c:v>-1.1731595987230982E-2</c:v>
                </c:pt>
                <c:pt idx="22">
                  <c:v>-1.02862985157337E-2</c:v>
                </c:pt>
                <c:pt idx="24">
                  <c:v>-0.138445765140707</c:v>
                </c:pt>
              </c:numCache>
            </c:numRef>
          </c:yVal>
          <c:smooth val="0"/>
        </c:ser>
        <c:dLbls>
          <c:showLegendKey val="0"/>
          <c:showVal val="0"/>
          <c:showCatName val="0"/>
          <c:showSerName val="0"/>
          <c:showPercent val="0"/>
          <c:showBubbleSize val="0"/>
        </c:dLbls>
        <c:axId val="421966128"/>
        <c:axId val="421969392"/>
      </c:scatterChart>
      <c:valAx>
        <c:axId val="421966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9392"/>
        <c:crosses val="autoZero"/>
        <c:crossBetween val="midCat"/>
      </c:valAx>
      <c:valAx>
        <c:axId val="42196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Correlations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6128"/>
        <c:crosses val="autoZero"/>
        <c:crossBetween val="midCat"/>
      </c:valAx>
      <c:spPr>
        <a:noFill/>
        <a:ln>
          <a:noFill/>
        </a:ln>
        <a:effectLst/>
      </c:spPr>
    </c:plotArea>
    <c:legend>
      <c:legendPos val="b"/>
      <c:layout>
        <c:manualLayout>
          <c:xMode val="edge"/>
          <c:yMode val="edge"/>
          <c:x val="0.36235607065970687"/>
          <c:y val="0.95138850290772481"/>
          <c:w val="0.27528785868058625"/>
          <c:h val="4.20755493798569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 and Post Covid Inflations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Roughwork4!$D$200</c:f>
              <c:strCache>
                <c:ptCount val="1"/>
                <c:pt idx="0">
                  <c:v>PreCovid Inflation Food and Breverage</c:v>
                </c:pt>
              </c:strCache>
            </c:strRef>
          </c:tx>
          <c:spPr>
            <a:ln w="28575" cap="rnd">
              <a:solidFill>
                <a:schemeClr val="accent1"/>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Roughwork4!$E$200:$AB$200</c:f>
            </c:numRef>
          </c:val>
          <c:smooth val="0"/>
        </c:ser>
        <c:ser>
          <c:idx val="1"/>
          <c:order val="1"/>
          <c:tx>
            <c:strRef>
              <c:f>Roughwork4!$D$201</c:f>
              <c:strCache>
                <c:ptCount val="1"/>
                <c:pt idx="0">
                  <c:v>Post Covid Inflation Food and Beverage</c:v>
                </c:pt>
              </c:strCache>
            </c:strRef>
          </c:tx>
          <c:spPr>
            <a:ln w="28575" cap="rnd">
              <a:solidFill>
                <a:schemeClr val="accent2"/>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Roughwork4!$E$201:$AB$201</c:f>
            </c:numRef>
          </c:val>
          <c:smooth val="0"/>
        </c:ser>
        <c:ser>
          <c:idx val="2"/>
          <c:order val="2"/>
          <c:tx>
            <c:strRef>
              <c:f>Roughwork4!$D$202</c:f>
              <c:strCache>
                <c:ptCount val="1"/>
                <c:pt idx="0">
                  <c:v>Pre Covid Health</c:v>
                </c:pt>
              </c:strCache>
            </c:strRef>
          </c:tx>
          <c:spPr>
            <a:ln w="28575" cap="rnd">
              <a:solidFill>
                <a:schemeClr val="accent3"/>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Roughwork4!$E$202:$AB$202</c:f>
            </c:numRef>
          </c:val>
          <c:smooth val="0"/>
        </c:ser>
        <c:ser>
          <c:idx val="3"/>
          <c:order val="3"/>
          <c:tx>
            <c:strRef>
              <c:f>Roughwork4!$D$203</c:f>
              <c:strCache>
                <c:ptCount val="1"/>
                <c:pt idx="0">
                  <c:v>Post Covid Health</c:v>
                </c:pt>
              </c:strCache>
            </c:strRef>
          </c:tx>
          <c:spPr>
            <a:ln w="28575" cap="rnd">
              <a:solidFill>
                <a:schemeClr val="accent4"/>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Roughwork4!$E$203:$AB$203</c:f>
            </c:numRef>
          </c:val>
          <c:smooth val="0"/>
        </c:ser>
        <c:ser>
          <c:idx val="4"/>
          <c:order val="4"/>
          <c:tx>
            <c:strRef>
              <c:f>Roughwork4!$D$204</c:f>
              <c:strCache>
                <c:ptCount val="1"/>
                <c:pt idx="0">
                  <c:v>Pre Covid Essentials</c:v>
                </c:pt>
              </c:strCache>
            </c:strRef>
          </c:tx>
          <c:spPr>
            <a:ln w="28575" cap="rnd">
              <a:solidFill>
                <a:schemeClr val="accent5"/>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Roughwork4!$E$204:$AB$204</c:f>
              <c:numCache>
                <c:formatCode>General</c:formatCode>
                <c:ptCount val="24"/>
                <c:pt idx="0">
                  <c:v>4.974496037504929E-3</c:v>
                </c:pt>
                <c:pt idx="1">
                  <c:v>8.0769731545734455E-3</c:v>
                </c:pt>
                <c:pt idx="2">
                  <c:v>3.734453779491382E-3</c:v>
                </c:pt>
                <c:pt idx="3">
                  <c:v>1.5612683028811234E-3</c:v>
                </c:pt>
                <c:pt idx="4">
                  <c:v>7.0744667535319015E-3</c:v>
                </c:pt>
                <c:pt idx="5">
                  <c:v>6.5078777860029923E-3</c:v>
                </c:pt>
                <c:pt idx="6">
                  <c:v>4.9550332747982278E-3</c:v>
                </c:pt>
                <c:pt idx="7">
                  <c:v>6.985786301138895E-3</c:v>
                </c:pt>
                <c:pt idx="8">
                  <c:v>1.6748175337929732E-4</c:v>
                </c:pt>
                <c:pt idx="9">
                  <c:v>1.2847857345147291E-3</c:v>
                </c:pt>
                <c:pt idx="10">
                  <c:v>3.313256542643749E-3</c:v>
                </c:pt>
                <c:pt idx="11">
                  <c:v>2.9960347124218345E-3</c:v>
                </c:pt>
                <c:pt idx="12">
                  <c:v>2.2456277225731424E-3</c:v>
                </c:pt>
                <c:pt idx="13">
                  <c:v>6.9093525000909813E-3</c:v>
                </c:pt>
                <c:pt idx="14">
                  <c:v>0</c:v>
                </c:pt>
                <c:pt idx="15">
                  <c:v>-1.2815713024441185E-4</c:v>
                </c:pt>
                <c:pt idx="16">
                  <c:v>7.8410660325797226E-3</c:v>
                </c:pt>
                <c:pt idx="17">
                  <c:v>5.6336856849199734E-3</c:v>
                </c:pt>
                <c:pt idx="18">
                  <c:v>1.8929762133789488E-3</c:v>
                </c:pt>
                <c:pt idx="19">
                  <c:v>2.910872030366129E-3</c:v>
                </c:pt>
                <c:pt idx="20">
                  <c:v>2.4249087513263639E-3</c:v>
                </c:pt>
                <c:pt idx="21">
                  <c:v>3.5388352337955222E-3</c:v>
                </c:pt>
                <c:pt idx="22">
                  <c:v>5.2426378161873084E-3</c:v>
                </c:pt>
                <c:pt idx="23">
                  <c:v>2.4282623539605475E-3</c:v>
                </c:pt>
              </c:numCache>
            </c:numRef>
          </c:val>
          <c:smooth val="0"/>
        </c:ser>
        <c:ser>
          <c:idx val="5"/>
          <c:order val="5"/>
          <c:tx>
            <c:strRef>
              <c:f>Roughwork4!$D$205</c:f>
              <c:strCache>
                <c:ptCount val="1"/>
                <c:pt idx="0">
                  <c:v>Post Covid Essentials</c:v>
                </c:pt>
              </c:strCache>
            </c:strRef>
          </c:tx>
          <c:spPr>
            <a:ln w="28575" cap="rnd">
              <a:solidFill>
                <a:schemeClr val="accent6"/>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Roughwork4!$E$205:$AB$205</c:f>
              <c:numCache>
                <c:formatCode>General</c:formatCode>
                <c:ptCount val="24"/>
                <c:pt idx="0">
                  <c:v>7.6870405780164472E-3</c:v>
                </c:pt>
                <c:pt idx="1">
                  <c:v>1.9763628274803127E-3</c:v>
                </c:pt>
                <c:pt idx="2">
                  <c:v>-1.5418304293463183E-5</c:v>
                </c:pt>
                <c:pt idx="3">
                  <c:v>6.5193997233374903E-4</c:v>
                </c:pt>
                <c:pt idx="4">
                  <c:v>1.33796447895359E-2</c:v>
                </c:pt>
                <c:pt idx="5">
                  <c:v>-1.0244370408953701E-4</c:v>
                </c:pt>
                <c:pt idx="6">
                  <c:v>5.0802532994138755E-3</c:v>
                </c:pt>
                <c:pt idx="7">
                  <c:v>4.0522553057029797E-3</c:v>
                </c:pt>
                <c:pt idx="8">
                  <c:v>1.4861149256638877E-3</c:v>
                </c:pt>
                <c:pt idx="9">
                  <c:v>1.0173923979058272E-3</c:v>
                </c:pt>
                <c:pt idx="10">
                  <c:v>1.1300810173536822E-2</c:v>
                </c:pt>
                <c:pt idx="11">
                  <c:v>2.2726719532850707E-3</c:v>
                </c:pt>
                <c:pt idx="12">
                  <c:v>4.6566916035915536E-3</c:v>
                </c:pt>
                <c:pt idx="13">
                  <c:v>6.857142148381349E-3</c:v>
                </c:pt>
                <c:pt idx="14">
                  <c:v>8.8338850468838682E-4</c:v>
                </c:pt>
                <c:pt idx="15">
                  <c:v>9.8283392903412946E-3</c:v>
                </c:pt>
                <c:pt idx="16">
                  <c:v>4.6058870050922915E-3</c:v>
                </c:pt>
                <c:pt idx="17">
                  <c:v>-1.3917912258529798E-3</c:v>
                </c:pt>
                <c:pt idx="18">
                  <c:v>7.0372905785727503E-3</c:v>
                </c:pt>
                <c:pt idx="19">
                  <c:v>9.4035965717692755E-4</c:v>
                </c:pt>
                <c:pt idx="20">
                  <c:v>-9.0657890978353129E-4</c:v>
                </c:pt>
                <c:pt idx="21">
                  <c:v>4.8319528952638705E-3</c:v>
                </c:pt>
                <c:pt idx="22">
                  <c:v>4.5422563844429529E-3</c:v>
                </c:pt>
                <c:pt idx="23">
                  <c:v>1.6261851372899819E-3</c:v>
                </c:pt>
              </c:numCache>
            </c:numRef>
          </c:val>
          <c:smooth val="0"/>
        </c:ser>
        <c:dLbls>
          <c:showLegendKey val="0"/>
          <c:showVal val="0"/>
          <c:showCatName val="0"/>
          <c:showSerName val="0"/>
          <c:showPercent val="0"/>
          <c:showBubbleSize val="0"/>
        </c:dLbls>
        <c:smooth val="0"/>
        <c:axId val="421971024"/>
        <c:axId val="421946544"/>
      </c:lineChart>
      <c:catAx>
        <c:axId val="42197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46544"/>
        <c:crosses val="autoZero"/>
        <c:auto val="1"/>
        <c:lblAlgn val="ctr"/>
        <c:lblOffset val="100"/>
        <c:noMultiLvlLbl val="0"/>
      </c:catAx>
      <c:valAx>
        <c:axId val="42194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Y-O-Y Inflation for GI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Annexure2!$H$3</c:f>
              <c:strCache>
                <c:ptCount val="1"/>
                <c:pt idx="0">
                  <c:v>General index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Annexure2!$G$4:$G$10</c:f>
              <c:strCache>
                <c:ptCount val="7"/>
                <c:pt idx="0">
                  <c:v>May'17</c:v>
                </c:pt>
                <c:pt idx="1">
                  <c:v>May'18</c:v>
                </c:pt>
                <c:pt idx="2">
                  <c:v>May'19</c:v>
                </c:pt>
                <c:pt idx="3">
                  <c:v>May'20</c:v>
                </c:pt>
                <c:pt idx="4">
                  <c:v>May'21</c:v>
                </c:pt>
                <c:pt idx="5">
                  <c:v>May'22</c:v>
                </c:pt>
                <c:pt idx="6">
                  <c:v>May'23</c:v>
                </c:pt>
              </c:strCache>
            </c:strRef>
          </c:cat>
          <c:val>
            <c:numRef>
              <c:f>Annexure2!$H$4:$H$10</c:f>
              <c:numCache>
                <c:formatCode>General</c:formatCode>
                <c:ptCount val="7"/>
                <c:pt idx="0">
                  <c:v>131.4</c:v>
                </c:pt>
                <c:pt idx="1">
                  <c:v>137.80000000000001</c:v>
                </c:pt>
                <c:pt idx="2">
                  <c:v>142</c:v>
                </c:pt>
                <c:pt idx="3">
                  <c:v>151.125</c:v>
                </c:pt>
                <c:pt idx="4">
                  <c:v>160.4</c:v>
                </c:pt>
                <c:pt idx="5">
                  <c:v>171.7</c:v>
                </c:pt>
                <c:pt idx="6">
                  <c:v>179.1</c:v>
                </c:pt>
              </c:numCache>
            </c:numRef>
          </c:val>
        </c:ser>
        <c:dLbls>
          <c:showLegendKey val="0"/>
          <c:showVal val="0"/>
          <c:showCatName val="0"/>
          <c:showSerName val="0"/>
          <c:showPercent val="0"/>
          <c:showBubbleSize val="0"/>
        </c:dLbls>
        <c:gapWidth val="219"/>
        <c:overlap val="-27"/>
        <c:axId val="1612476656"/>
        <c:axId val="1612457616"/>
      </c:barChart>
      <c:lineChart>
        <c:grouping val="standard"/>
        <c:varyColors val="0"/>
        <c:ser>
          <c:idx val="1"/>
          <c:order val="1"/>
          <c:tx>
            <c:strRef>
              <c:f>Annexure2!$I$3</c:f>
              <c:strCache>
                <c:ptCount val="1"/>
                <c:pt idx="0">
                  <c:v>Inflations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Annexure2!$G$4:$G$10</c:f>
              <c:strCache>
                <c:ptCount val="7"/>
                <c:pt idx="0">
                  <c:v>May'17</c:v>
                </c:pt>
                <c:pt idx="1">
                  <c:v>May'18</c:v>
                </c:pt>
                <c:pt idx="2">
                  <c:v>May'19</c:v>
                </c:pt>
                <c:pt idx="3">
                  <c:v>May'20</c:v>
                </c:pt>
                <c:pt idx="4">
                  <c:v>May'21</c:v>
                </c:pt>
                <c:pt idx="5">
                  <c:v>May'22</c:v>
                </c:pt>
                <c:pt idx="6">
                  <c:v>May'23</c:v>
                </c:pt>
              </c:strCache>
            </c:strRef>
          </c:cat>
          <c:val>
            <c:numRef>
              <c:f>Annexure2!$I$4:$I$10</c:f>
              <c:numCache>
                <c:formatCode>0.00%</c:formatCode>
                <c:ptCount val="7"/>
                <c:pt idx="0">
                  <c:v>2.1772939346811911E-2</c:v>
                </c:pt>
                <c:pt idx="1">
                  <c:v>4.8706240487062444E-2</c:v>
                </c:pt>
                <c:pt idx="2">
                  <c:v>3.0478955007256808E-2</c:v>
                </c:pt>
                <c:pt idx="3">
                  <c:v>6.4260563380281688E-2</c:v>
                </c:pt>
                <c:pt idx="4">
                  <c:v>6.1373035566583994E-2</c:v>
                </c:pt>
                <c:pt idx="5">
                  <c:v>7.0448877805486171E-2</c:v>
                </c:pt>
                <c:pt idx="6">
                  <c:v>4.3098427489807842E-2</c:v>
                </c:pt>
              </c:numCache>
            </c:numRef>
          </c:val>
          <c:smooth val="0"/>
        </c:ser>
        <c:dLbls>
          <c:showLegendKey val="0"/>
          <c:showVal val="0"/>
          <c:showCatName val="0"/>
          <c:showSerName val="0"/>
          <c:showPercent val="0"/>
          <c:showBubbleSize val="0"/>
        </c:dLbls>
        <c:marker val="1"/>
        <c:smooth val="0"/>
        <c:axId val="1612480464"/>
        <c:axId val="1612458160"/>
      </c:lineChart>
      <c:catAx>
        <c:axId val="161247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57616"/>
        <c:crosses val="autoZero"/>
        <c:auto val="1"/>
        <c:lblAlgn val="ctr"/>
        <c:lblOffset val="100"/>
        <c:noMultiLvlLbl val="0"/>
      </c:catAx>
      <c:valAx>
        <c:axId val="1612457616"/>
        <c:scaling>
          <c:orientation val="minMax"/>
          <c:max val="1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76656"/>
        <c:crosses val="autoZero"/>
        <c:crossBetween val="between"/>
      </c:valAx>
      <c:valAx>
        <c:axId val="1612458160"/>
        <c:scaling>
          <c:orientation val="minMax"/>
          <c:max val="0.1"/>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80464"/>
        <c:crosses val="max"/>
        <c:crossBetween val="between"/>
      </c:valAx>
      <c:catAx>
        <c:axId val="1612480464"/>
        <c:scaling>
          <c:orientation val="minMax"/>
        </c:scaling>
        <c:delete val="1"/>
        <c:axPos val="b"/>
        <c:numFmt formatCode="General" sourceLinked="1"/>
        <c:majorTickMark val="out"/>
        <c:minorTickMark val="none"/>
        <c:tickLblPos val="nextTo"/>
        <c:crossAx val="16124581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Inflations</a:t>
            </a:r>
            <a:r>
              <a:rPr lang="en-IN" baseline="0"/>
              <a:t> Pre and Post Covid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741207753811039E-2"/>
          <c:y val="0.11412307692307692"/>
          <c:w val="0.94671677219992834"/>
          <c:h val="0.73433773470623864"/>
        </c:manualLayout>
      </c:layout>
      <c:lineChart>
        <c:grouping val="standard"/>
        <c:varyColors val="0"/>
        <c:ser>
          <c:idx val="0"/>
          <c:order val="0"/>
          <c:tx>
            <c:strRef>
              <c:f>Roughwork4!$D$200</c:f>
              <c:strCache>
                <c:ptCount val="1"/>
                <c:pt idx="0">
                  <c:v>PreCovid Inflation Food and Breverage</c:v>
                </c:pt>
              </c:strCache>
            </c:strRef>
          </c:tx>
          <c:spPr>
            <a:ln w="28575" cap="rnd">
              <a:solidFill>
                <a:schemeClr val="accent1"/>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Roughwork4!$E$200:$AB$200</c:f>
            </c:numRef>
          </c:val>
          <c:smooth val="0"/>
        </c:ser>
        <c:ser>
          <c:idx val="1"/>
          <c:order val="1"/>
          <c:tx>
            <c:strRef>
              <c:f>Roughwork4!$D$201</c:f>
              <c:strCache>
                <c:ptCount val="1"/>
                <c:pt idx="0">
                  <c:v>Post Covid Inflation Food and Beverage</c:v>
                </c:pt>
              </c:strCache>
            </c:strRef>
          </c:tx>
          <c:spPr>
            <a:ln w="28575" cap="rnd">
              <a:solidFill>
                <a:schemeClr val="accent2"/>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Roughwork4!$E$201:$AB$201</c:f>
            </c:numRef>
          </c:val>
          <c:smooth val="0"/>
        </c:ser>
        <c:ser>
          <c:idx val="2"/>
          <c:order val="2"/>
          <c:tx>
            <c:strRef>
              <c:f>Roughwork4!$D$202</c:f>
              <c:strCache>
                <c:ptCount val="1"/>
                <c:pt idx="0">
                  <c:v>Pre Covid Health</c:v>
                </c:pt>
              </c:strCache>
            </c:strRef>
          </c:tx>
          <c:spPr>
            <a:ln w="28575" cap="rnd">
              <a:solidFill>
                <a:schemeClr val="accent3"/>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Roughwork4!$E$202:$AB$202</c:f>
            </c:numRef>
          </c:val>
          <c:smooth val="0"/>
        </c:ser>
        <c:ser>
          <c:idx val="3"/>
          <c:order val="3"/>
          <c:tx>
            <c:strRef>
              <c:f>Roughwork4!$D$203</c:f>
              <c:strCache>
                <c:ptCount val="1"/>
                <c:pt idx="0">
                  <c:v>Post Covid Health</c:v>
                </c:pt>
              </c:strCache>
            </c:strRef>
          </c:tx>
          <c:spPr>
            <a:ln w="28575" cap="rnd">
              <a:solidFill>
                <a:schemeClr val="accent4"/>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Roughwork4!$E$203:$AB$203</c:f>
            </c:numRef>
          </c:val>
          <c:smooth val="0"/>
        </c:ser>
        <c:ser>
          <c:idx val="4"/>
          <c:order val="4"/>
          <c:tx>
            <c:strRef>
              <c:f>Roughwork4!$D$204</c:f>
              <c:strCache>
                <c:ptCount val="1"/>
                <c:pt idx="0">
                  <c:v>Pre Covid Essentials</c:v>
                </c:pt>
              </c:strCache>
            </c:strRef>
          </c:tx>
          <c:spPr>
            <a:ln w="28575" cap="rnd">
              <a:solidFill>
                <a:schemeClr val="accent5"/>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Roughwork4!$E$204:$AB$204</c:f>
              <c:numCache>
                <c:formatCode>General</c:formatCode>
                <c:ptCount val="24"/>
                <c:pt idx="0">
                  <c:v>4.974496037504929E-3</c:v>
                </c:pt>
                <c:pt idx="1">
                  <c:v>8.0769731545734455E-3</c:v>
                </c:pt>
                <c:pt idx="2">
                  <c:v>3.734453779491382E-3</c:v>
                </c:pt>
                <c:pt idx="3">
                  <c:v>1.5612683028811234E-3</c:v>
                </c:pt>
                <c:pt idx="4">
                  <c:v>7.0744667535319015E-3</c:v>
                </c:pt>
                <c:pt idx="5">
                  <c:v>6.5078777860029923E-3</c:v>
                </c:pt>
                <c:pt idx="6">
                  <c:v>4.9550332747982278E-3</c:v>
                </c:pt>
                <c:pt idx="7">
                  <c:v>6.985786301138895E-3</c:v>
                </c:pt>
                <c:pt idx="8">
                  <c:v>1.6748175337929732E-4</c:v>
                </c:pt>
                <c:pt idx="9">
                  <c:v>1.2847857345147291E-3</c:v>
                </c:pt>
                <c:pt idx="10">
                  <c:v>3.313256542643749E-3</c:v>
                </c:pt>
                <c:pt idx="11">
                  <c:v>2.9960347124218345E-3</c:v>
                </c:pt>
                <c:pt idx="12">
                  <c:v>2.2456277225731424E-3</c:v>
                </c:pt>
                <c:pt idx="13">
                  <c:v>6.9093525000909813E-3</c:v>
                </c:pt>
                <c:pt idx="14">
                  <c:v>0</c:v>
                </c:pt>
                <c:pt idx="15">
                  <c:v>-1.2815713024441185E-4</c:v>
                </c:pt>
                <c:pt idx="16">
                  <c:v>7.8410660325797226E-3</c:v>
                </c:pt>
                <c:pt idx="17">
                  <c:v>5.6336856849199734E-3</c:v>
                </c:pt>
                <c:pt idx="18">
                  <c:v>1.8929762133789488E-3</c:v>
                </c:pt>
                <c:pt idx="19">
                  <c:v>2.910872030366129E-3</c:v>
                </c:pt>
                <c:pt idx="20">
                  <c:v>2.4249087513263639E-3</c:v>
                </c:pt>
                <c:pt idx="21">
                  <c:v>3.5388352337955222E-3</c:v>
                </c:pt>
                <c:pt idx="22">
                  <c:v>5.2426378161873084E-3</c:v>
                </c:pt>
                <c:pt idx="23">
                  <c:v>2.4282623539605475E-3</c:v>
                </c:pt>
              </c:numCache>
            </c:numRef>
          </c:val>
          <c:smooth val="0"/>
        </c:ser>
        <c:ser>
          <c:idx val="5"/>
          <c:order val="5"/>
          <c:tx>
            <c:strRef>
              <c:f>Roughwork4!$D$205</c:f>
              <c:strCache>
                <c:ptCount val="1"/>
                <c:pt idx="0">
                  <c:v>Post Covid Essentials</c:v>
                </c:pt>
              </c:strCache>
            </c:strRef>
          </c:tx>
          <c:spPr>
            <a:ln w="28575" cap="rnd">
              <a:solidFill>
                <a:schemeClr val="accent6"/>
              </a:solidFill>
              <a:round/>
            </a:ln>
            <a:effectLst/>
          </c:spPr>
          <c:marker>
            <c:symbol val="none"/>
          </c:marker>
          <c:cat>
            <c:strRef>
              <c:f>Roughwork4!$E$199:$AB$199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Roughwork4!$E$205:$AB$205</c:f>
              <c:numCache>
                <c:formatCode>General</c:formatCode>
                <c:ptCount val="24"/>
                <c:pt idx="0">
                  <c:v>7.6870405780164472E-3</c:v>
                </c:pt>
                <c:pt idx="1">
                  <c:v>1.9763628274803127E-3</c:v>
                </c:pt>
                <c:pt idx="2">
                  <c:v>-1.5418304293463183E-5</c:v>
                </c:pt>
                <c:pt idx="3">
                  <c:v>6.5193997233374903E-4</c:v>
                </c:pt>
                <c:pt idx="4">
                  <c:v>1.33796447895359E-2</c:v>
                </c:pt>
                <c:pt idx="5">
                  <c:v>-1.0244370408953701E-4</c:v>
                </c:pt>
                <c:pt idx="6">
                  <c:v>5.0802532994138755E-3</c:v>
                </c:pt>
                <c:pt idx="7">
                  <c:v>4.0522553057029797E-3</c:v>
                </c:pt>
                <c:pt idx="8">
                  <c:v>1.4861149256638877E-3</c:v>
                </c:pt>
                <c:pt idx="9">
                  <c:v>1.0173923979058272E-3</c:v>
                </c:pt>
                <c:pt idx="10">
                  <c:v>1.1300810173536822E-2</c:v>
                </c:pt>
                <c:pt idx="11">
                  <c:v>2.2726719532850707E-3</c:v>
                </c:pt>
                <c:pt idx="12">
                  <c:v>4.6566916035915536E-3</c:v>
                </c:pt>
                <c:pt idx="13">
                  <c:v>6.857142148381349E-3</c:v>
                </c:pt>
                <c:pt idx="14">
                  <c:v>8.8338850468838682E-4</c:v>
                </c:pt>
                <c:pt idx="15">
                  <c:v>9.8283392903412946E-3</c:v>
                </c:pt>
                <c:pt idx="16">
                  <c:v>4.6058870050922915E-3</c:v>
                </c:pt>
                <c:pt idx="17">
                  <c:v>-1.3917912258529798E-3</c:v>
                </c:pt>
                <c:pt idx="18">
                  <c:v>7.0372905785727503E-3</c:v>
                </c:pt>
                <c:pt idx="19">
                  <c:v>9.4035965717692755E-4</c:v>
                </c:pt>
                <c:pt idx="20">
                  <c:v>-9.0657890978353129E-4</c:v>
                </c:pt>
                <c:pt idx="21">
                  <c:v>4.8319528952638705E-3</c:v>
                </c:pt>
                <c:pt idx="22">
                  <c:v>4.5422563844429529E-3</c:v>
                </c:pt>
                <c:pt idx="23">
                  <c:v>1.6261851372899819E-3</c:v>
                </c:pt>
              </c:numCache>
            </c:numRef>
          </c:val>
          <c:smooth val="0"/>
        </c:ser>
        <c:dLbls>
          <c:showLegendKey val="0"/>
          <c:showVal val="0"/>
          <c:showCatName val="0"/>
          <c:showSerName val="0"/>
          <c:showPercent val="0"/>
          <c:showBubbleSize val="0"/>
        </c:dLbls>
        <c:smooth val="0"/>
        <c:axId val="1612470672"/>
        <c:axId val="1612458704"/>
      </c:lineChart>
      <c:catAx>
        <c:axId val="161247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 Pre and Post Covid-19</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58704"/>
        <c:crosses val="autoZero"/>
        <c:auto val="1"/>
        <c:lblAlgn val="ctr"/>
        <c:lblOffset val="100"/>
        <c:noMultiLvlLbl val="0"/>
      </c:catAx>
      <c:valAx>
        <c:axId val="161245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70672"/>
        <c:crosses val="autoZero"/>
        <c:crossBetween val="between"/>
      </c:valAx>
      <c:spPr>
        <a:noFill/>
        <a:ln>
          <a:noFill/>
        </a:ln>
        <a:effectLst/>
      </c:spPr>
    </c:plotArea>
    <c:legend>
      <c:legendPos val="b"/>
      <c:layout>
        <c:manualLayout>
          <c:xMode val="edge"/>
          <c:yMode val="edge"/>
          <c:x val="0.11280835847716414"/>
          <c:y val="0.92230696547546931"/>
          <c:w val="0.77438316162677046"/>
          <c:h val="5.9231496062992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 of different cateigories</a:t>
            </a:r>
            <a:r>
              <a:rPr lang="en-IN" baseline="0"/>
              <a:t> with Crude oil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912619068683825E-2"/>
          <c:y val="0.12120915032679738"/>
          <c:w val="0.91377651950809513"/>
          <c:h val="0.76808784931295349"/>
        </c:manualLayout>
      </c:layout>
      <c:scatterChart>
        <c:scatterStyle val="lineMarker"/>
        <c:varyColors val="0"/>
        <c:ser>
          <c:idx val="0"/>
          <c:order val="0"/>
          <c:tx>
            <c:strRef>
              <c:f>Roughwork5!$D$63</c:f>
              <c:strCache>
                <c:ptCount val="1"/>
                <c:pt idx="0">
                  <c:v>Positive Inflations</c:v>
                </c:pt>
              </c:strCache>
            </c:strRef>
          </c:tx>
          <c:spPr>
            <a:ln w="19050" cap="rnd">
              <a:noFill/>
              <a:round/>
            </a:ln>
            <a:effectLst/>
          </c:spPr>
          <c:marker>
            <c:symbol val="circle"/>
            <c:size val="5"/>
            <c:spPr>
              <a:solidFill>
                <a:schemeClr val="accent1"/>
              </a:solidFill>
              <a:ln w="9525">
                <a:solidFill>
                  <a:schemeClr val="accent1"/>
                </a:solidFill>
              </a:ln>
              <a:effectLst/>
            </c:spPr>
          </c:marker>
          <c:xVal>
            <c:strRef>
              <c:f>Roughwork5!$C$64:$C$89</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Living</c:v>
                </c:pt>
                <c:pt idx="20">
                  <c:v>Household goods and services</c:v>
                </c:pt>
                <c:pt idx="21">
                  <c:v>Health</c:v>
                </c:pt>
                <c:pt idx="22">
                  <c:v>Transport and communication</c:v>
                </c:pt>
                <c:pt idx="23">
                  <c:v>Recreation and amusement</c:v>
                </c:pt>
                <c:pt idx="24">
                  <c:v>Education</c:v>
                </c:pt>
                <c:pt idx="25">
                  <c:v>Personal care and effects</c:v>
                </c:pt>
              </c:strCache>
            </c:strRef>
          </c:xVal>
          <c:yVal>
            <c:numRef>
              <c:f>Roughwork5!$D$64:$D$89</c:f>
              <c:numCache>
                <c:formatCode>General</c:formatCode>
                <c:ptCount val="26"/>
                <c:pt idx="1">
                  <c:v>0.57384955157871587</c:v>
                </c:pt>
                <c:pt idx="4">
                  <c:v>0.30566104490894397</c:v>
                </c:pt>
                <c:pt idx="6">
                  <c:v>0.26556777103087514</c:v>
                </c:pt>
                <c:pt idx="11">
                  <c:v>2.1070662515799546E-2</c:v>
                </c:pt>
                <c:pt idx="12">
                  <c:v>0.32381378475265798</c:v>
                </c:pt>
                <c:pt idx="13">
                  <c:v>8.1682995599289196E-2</c:v>
                </c:pt>
                <c:pt idx="14">
                  <c:v>3.4094012770064186E-2</c:v>
                </c:pt>
                <c:pt idx="15">
                  <c:v>0.18549242524387471</c:v>
                </c:pt>
                <c:pt idx="16">
                  <c:v>8.5132495206693165E-2</c:v>
                </c:pt>
                <c:pt idx="17">
                  <c:v>1.8567881462765612E-2</c:v>
                </c:pt>
                <c:pt idx="20">
                  <c:v>1.6184503425476005E-2</c:v>
                </c:pt>
                <c:pt idx="21">
                  <c:v>1.347975033213457E-2</c:v>
                </c:pt>
                <c:pt idx="23">
                  <c:v>3.5624096696883809E-2</c:v>
                </c:pt>
                <c:pt idx="25">
                  <c:v>0.17458162409656533</c:v>
                </c:pt>
              </c:numCache>
            </c:numRef>
          </c:yVal>
          <c:smooth val="0"/>
        </c:ser>
        <c:ser>
          <c:idx val="1"/>
          <c:order val="1"/>
          <c:tx>
            <c:strRef>
              <c:f>Roughwork5!$E$63</c:f>
              <c:strCache>
                <c:ptCount val="1"/>
                <c:pt idx="0">
                  <c:v>Nevative Inflations</c:v>
                </c:pt>
              </c:strCache>
            </c:strRef>
          </c:tx>
          <c:spPr>
            <a:ln w="19050" cap="rnd">
              <a:noFill/>
              <a:round/>
            </a:ln>
            <a:effectLst/>
          </c:spPr>
          <c:marker>
            <c:symbol val="circle"/>
            <c:size val="5"/>
            <c:spPr>
              <a:solidFill>
                <a:schemeClr val="accent2"/>
              </a:solidFill>
              <a:ln w="9525">
                <a:solidFill>
                  <a:schemeClr val="accent2"/>
                </a:solidFill>
              </a:ln>
              <a:effectLst/>
            </c:spPr>
          </c:marker>
          <c:xVal>
            <c:strRef>
              <c:f>Roughwork5!$C$64:$C$89</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Living</c:v>
                </c:pt>
                <c:pt idx="20">
                  <c:v>Household goods and services</c:v>
                </c:pt>
                <c:pt idx="21">
                  <c:v>Health</c:v>
                </c:pt>
                <c:pt idx="22">
                  <c:v>Transport and communication</c:v>
                </c:pt>
                <c:pt idx="23">
                  <c:v>Recreation and amusement</c:v>
                </c:pt>
                <c:pt idx="24">
                  <c:v>Education</c:v>
                </c:pt>
                <c:pt idx="25">
                  <c:v>Personal care and effects</c:v>
                </c:pt>
              </c:strCache>
            </c:strRef>
          </c:xVal>
          <c:yVal>
            <c:numRef>
              <c:f>Roughwork5!$E$64:$E$89</c:f>
              <c:numCache>
                <c:formatCode>General</c:formatCode>
                <c:ptCount val="26"/>
                <c:pt idx="0">
                  <c:v>-0.20301423821569026</c:v>
                </c:pt>
                <c:pt idx="2">
                  <c:v>-0.14481536763349509</c:v>
                </c:pt>
                <c:pt idx="3">
                  <c:v>-0.22740102525053871</c:v>
                </c:pt>
                <c:pt idx="5">
                  <c:v>-2.2560471473756852E-2</c:v>
                </c:pt>
                <c:pt idx="7">
                  <c:v>-0.13164915562016652</c:v>
                </c:pt>
                <c:pt idx="8">
                  <c:v>-0.10414704355411368</c:v>
                </c:pt>
                <c:pt idx="9">
                  <c:v>-2.9369739492906791E-2</c:v>
                </c:pt>
                <c:pt idx="10">
                  <c:v>-8.8761201063919395E-2</c:v>
                </c:pt>
                <c:pt idx="18">
                  <c:v>-1.3957945965478861E-2</c:v>
                </c:pt>
                <c:pt idx="19">
                  <c:v>-1.1731595987230982E-2</c:v>
                </c:pt>
                <c:pt idx="22">
                  <c:v>-1.02862985157337E-2</c:v>
                </c:pt>
                <c:pt idx="24">
                  <c:v>-0.138445765140707</c:v>
                </c:pt>
              </c:numCache>
            </c:numRef>
          </c:yVal>
          <c:smooth val="0"/>
        </c:ser>
        <c:dLbls>
          <c:showLegendKey val="0"/>
          <c:showVal val="0"/>
          <c:showCatName val="0"/>
          <c:showSerName val="0"/>
          <c:showPercent val="0"/>
          <c:showBubbleSize val="0"/>
        </c:dLbls>
        <c:axId val="1612459248"/>
        <c:axId val="1612473392"/>
      </c:scatterChart>
      <c:valAx>
        <c:axId val="1612459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73392"/>
        <c:crosses val="autoZero"/>
        <c:crossBetween val="midCat"/>
      </c:valAx>
      <c:valAx>
        <c:axId val="161247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Correlations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59248"/>
        <c:crosses val="autoZero"/>
        <c:crossBetween val="midCat"/>
      </c:valAx>
      <c:spPr>
        <a:noFill/>
        <a:ln>
          <a:noFill/>
        </a:ln>
        <a:effectLst/>
      </c:spPr>
    </c:plotArea>
    <c:legend>
      <c:legendPos val="b"/>
      <c:layout>
        <c:manualLayout>
          <c:xMode val="edge"/>
          <c:yMode val="edge"/>
          <c:x val="0.36235607065970687"/>
          <c:y val="0.95138850290772481"/>
          <c:w val="0.27528785868058625"/>
          <c:h val="4.20755493798569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Change in inflation Pre, Post and 49 months of Covid-19</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'Executive Summary'!$C$88</c:f>
              <c:strCache>
                <c:ptCount val="1"/>
                <c:pt idx="0">
                  <c:v>Inflation in 24 months pre-covid</c:v>
                </c:pt>
              </c:strCache>
            </c:strRef>
          </c:tx>
          <c:spPr>
            <a:solidFill>
              <a:schemeClr val="accent1"/>
            </a:solidFill>
            <a:ln>
              <a:noFill/>
            </a:ln>
            <a:effectLst/>
          </c:spPr>
          <c:invertIfNegative val="0"/>
          <c:cat>
            <c:strRef>
              <c:f>'Executive Summary'!$B$89:$B$91</c:f>
              <c:strCache>
                <c:ptCount val="3"/>
                <c:pt idx="0">
                  <c:v>F&amp;B</c:v>
                </c:pt>
                <c:pt idx="1">
                  <c:v>Healthcare</c:v>
                </c:pt>
                <c:pt idx="2">
                  <c:v>Essentials</c:v>
                </c:pt>
              </c:strCache>
            </c:strRef>
          </c:cat>
          <c:val>
            <c:numRef>
              <c:f>'Executive Summary'!$C$89:$C$91</c:f>
              <c:numCache>
                <c:formatCode>0.00%</c:formatCode>
                <c:ptCount val="3"/>
                <c:pt idx="0">
                  <c:v>8.2122093023255904E-2</c:v>
                </c:pt>
                <c:pt idx="1">
                  <c:v>0.1382660687593423</c:v>
                </c:pt>
                <c:pt idx="2">
                  <c:v>9.4168695377349676E-2</c:v>
                </c:pt>
              </c:numCache>
            </c:numRef>
          </c:val>
        </c:ser>
        <c:ser>
          <c:idx val="1"/>
          <c:order val="1"/>
          <c:tx>
            <c:strRef>
              <c:f>'Executive Summary'!$D$88</c:f>
              <c:strCache>
                <c:ptCount val="1"/>
                <c:pt idx="0">
                  <c:v>Inflation in 24 months post-covid</c:v>
                </c:pt>
              </c:strCache>
            </c:strRef>
          </c:tx>
          <c:spPr>
            <a:solidFill>
              <a:schemeClr val="accent2"/>
            </a:solidFill>
            <a:ln>
              <a:noFill/>
            </a:ln>
            <a:effectLst/>
          </c:spPr>
          <c:invertIfNegative val="0"/>
          <c:cat>
            <c:strRef>
              <c:f>'Executive Summary'!$B$89:$B$91</c:f>
              <c:strCache>
                <c:ptCount val="3"/>
                <c:pt idx="0">
                  <c:v>F&amp;B</c:v>
                </c:pt>
                <c:pt idx="1">
                  <c:v>Healthcare</c:v>
                </c:pt>
                <c:pt idx="2">
                  <c:v>Essentials</c:v>
                </c:pt>
              </c:strCache>
            </c:strRef>
          </c:cat>
          <c:val>
            <c:numRef>
              <c:f>'Executive Summary'!$D$89:$D$91</c:f>
              <c:numCache>
                <c:formatCode>0.00%</c:formatCode>
                <c:ptCount val="3"/>
                <c:pt idx="0">
                  <c:v>0.13096037609133646</c:v>
                </c:pt>
                <c:pt idx="1">
                  <c:v>0.13591595535128029</c:v>
                </c:pt>
                <c:pt idx="2">
                  <c:v>9.6305587630543907E-2</c:v>
                </c:pt>
              </c:numCache>
            </c:numRef>
          </c:val>
        </c:ser>
        <c:ser>
          <c:idx val="2"/>
          <c:order val="2"/>
          <c:tx>
            <c:strRef>
              <c:f>'Executive Summary'!$E$88</c:f>
              <c:strCache>
                <c:ptCount val="1"/>
                <c:pt idx="0">
                  <c:v>Inflation in 49 months</c:v>
                </c:pt>
              </c:strCache>
            </c:strRef>
          </c:tx>
          <c:spPr>
            <a:solidFill>
              <a:schemeClr val="accent3"/>
            </a:solidFill>
            <a:ln>
              <a:noFill/>
            </a:ln>
            <a:effectLst/>
          </c:spPr>
          <c:invertIfNegative val="0"/>
          <c:cat>
            <c:strRef>
              <c:f>'Executive Summary'!$B$89:$B$91</c:f>
              <c:strCache>
                <c:ptCount val="3"/>
                <c:pt idx="0">
                  <c:v>F&amp;B</c:v>
                </c:pt>
                <c:pt idx="1">
                  <c:v>Healthcare</c:v>
                </c:pt>
                <c:pt idx="2">
                  <c:v>Essentials</c:v>
                </c:pt>
              </c:strCache>
            </c:strRef>
          </c:cat>
          <c:val>
            <c:numRef>
              <c:f>'Executive Summary'!$E$89:$E$91</c:f>
              <c:numCache>
                <c:formatCode>0.00%</c:formatCode>
                <c:ptCount val="3"/>
                <c:pt idx="0">
                  <c:v>0.22383720930232567</c:v>
                </c:pt>
                <c:pt idx="1">
                  <c:v>0.29297458893871398</c:v>
                </c:pt>
                <c:pt idx="2">
                  <c:v>0.1995432545526109</c:v>
                </c:pt>
              </c:numCache>
            </c:numRef>
          </c:val>
        </c:ser>
        <c:dLbls>
          <c:showLegendKey val="0"/>
          <c:showVal val="0"/>
          <c:showCatName val="0"/>
          <c:showSerName val="0"/>
          <c:showPercent val="0"/>
          <c:showBubbleSize val="0"/>
        </c:dLbls>
        <c:gapWidth val="219"/>
        <c:overlap val="-27"/>
        <c:axId val="1612471760"/>
        <c:axId val="1612473936"/>
      </c:barChart>
      <c:catAx>
        <c:axId val="161247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73936"/>
        <c:crosses val="autoZero"/>
        <c:auto val="1"/>
        <c:lblAlgn val="ctr"/>
        <c:lblOffset val="100"/>
        <c:noMultiLvlLbl val="0"/>
      </c:catAx>
      <c:valAx>
        <c:axId val="1612473936"/>
        <c:scaling>
          <c:orientation val="minMax"/>
          <c:max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7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M-O-M Inflation trend for different categories for 12</a:t>
            </a:r>
            <a:r>
              <a:rPr lang="en-IN" baseline="0"/>
              <a:t> months</a:t>
            </a:r>
            <a:r>
              <a:rPr lang="en-IN"/>
              <a:t> ending in</a:t>
            </a:r>
            <a:r>
              <a:rPr lang="en-IN" baseline="0"/>
              <a:t> May'23</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788759699968378E-2"/>
          <c:y val="0.1245136186770428"/>
          <c:w val="0.91849559127689684"/>
          <c:h val="0.6697466221391587"/>
        </c:manualLayout>
      </c:layout>
      <c:lineChart>
        <c:grouping val="standard"/>
        <c:varyColors val="0"/>
        <c:ser>
          <c:idx val="0"/>
          <c:order val="0"/>
          <c:tx>
            <c:strRef>
              <c:f>Roughwork3!$D$5</c:f>
              <c:strCache>
                <c:ptCount val="1"/>
                <c:pt idx="0">
                  <c:v>Cereals and products</c:v>
                </c:pt>
              </c:strCache>
            </c:strRef>
          </c:tx>
          <c:spPr>
            <a:ln w="28575" cap="rnd">
              <a:solidFill>
                <a:schemeClr val="accent1"/>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Roughwork3!$E$5:$P$5</c:f>
            </c:numRef>
          </c:val>
          <c:smooth val="0"/>
        </c:ser>
        <c:ser>
          <c:idx val="1"/>
          <c:order val="1"/>
          <c:tx>
            <c:strRef>
              <c:f>Roughwork3!$D$6</c:f>
              <c:strCache>
                <c:ptCount val="1"/>
                <c:pt idx="0">
                  <c:v>Meat and fish</c:v>
                </c:pt>
              </c:strCache>
            </c:strRef>
          </c:tx>
          <c:spPr>
            <a:ln w="28575" cap="rnd">
              <a:solidFill>
                <a:schemeClr val="accent2"/>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Roughwork3!$E$6:$P$6</c:f>
            </c:numRef>
          </c:val>
          <c:smooth val="0"/>
        </c:ser>
        <c:ser>
          <c:idx val="2"/>
          <c:order val="2"/>
          <c:tx>
            <c:strRef>
              <c:f>Roughwork3!$D$7</c:f>
              <c:strCache>
                <c:ptCount val="1"/>
                <c:pt idx="0">
                  <c:v>Egg</c:v>
                </c:pt>
              </c:strCache>
            </c:strRef>
          </c:tx>
          <c:spPr>
            <a:ln w="28575" cap="rnd">
              <a:solidFill>
                <a:schemeClr val="accent3"/>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Roughwork3!$E$7:$P$7</c:f>
            </c:numRef>
          </c:val>
          <c:smooth val="0"/>
        </c:ser>
        <c:ser>
          <c:idx val="3"/>
          <c:order val="3"/>
          <c:tx>
            <c:strRef>
              <c:f>Roughwork3!$D$8</c:f>
              <c:strCache>
                <c:ptCount val="1"/>
                <c:pt idx="0">
                  <c:v>Milk and products</c:v>
                </c:pt>
              </c:strCache>
            </c:strRef>
          </c:tx>
          <c:spPr>
            <a:ln w="28575" cap="rnd">
              <a:solidFill>
                <a:schemeClr val="accent4"/>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Roughwork3!$E$8:$P$8</c:f>
            </c:numRef>
          </c:val>
          <c:smooth val="0"/>
        </c:ser>
        <c:ser>
          <c:idx val="4"/>
          <c:order val="4"/>
          <c:tx>
            <c:strRef>
              <c:f>Roughwork3!$D$9</c:f>
              <c:strCache>
                <c:ptCount val="1"/>
                <c:pt idx="0">
                  <c:v>Oils and fats</c:v>
                </c:pt>
              </c:strCache>
            </c:strRef>
          </c:tx>
          <c:spPr>
            <a:ln w="28575" cap="rnd">
              <a:solidFill>
                <a:schemeClr val="accent5"/>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Roughwork3!$E$9:$P$9</c:f>
            </c:numRef>
          </c:val>
          <c:smooth val="0"/>
        </c:ser>
        <c:ser>
          <c:idx val="5"/>
          <c:order val="5"/>
          <c:tx>
            <c:strRef>
              <c:f>Roughwork3!$D$10</c:f>
              <c:strCache>
                <c:ptCount val="1"/>
                <c:pt idx="0">
                  <c:v>Fruits</c:v>
                </c:pt>
              </c:strCache>
            </c:strRef>
          </c:tx>
          <c:spPr>
            <a:ln w="28575" cap="rnd">
              <a:solidFill>
                <a:schemeClr val="accent6"/>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Roughwork3!$E$10:$P$10</c:f>
            </c:numRef>
          </c:val>
          <c:smooth val="0"/>
        </c:ser>
        <c:ser>
          <c:idx val="6"/>
          <c:order val="6"/>
          <c:tx>
            <c:strRef>
              <c:f>Roughwork3!$D$11</c:f>
              <c:strCache>
                <c:ptCount val="1"/>
                <c:pt idx="0">
                  <c:v>Vegetables</c:v>
                </c:pt>
              </c:strCache>
            </c:strRef>
          </c:tx>
          <c:spPr>
            <a:ln w="28575" cap="rnd">
              <a:solidFill>
                <a:schemeClr val="accent1">
                  <a:lumMod val="60000"/>
                </a:schemeClr>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Roughwork3!$E$11:$P$11</c:f>
            </c:numRef>
          </c:val>
          <c:smooth val="0"/>
        </c:ser>
        <c:ser>
          <c:idx val="7"/>
          <c:order val="7"/>
          <c:tx>
            <c:strRef>
              <c:f>Roughwork3!$D$12</c:f>
              <c:strCache>
                <c:ptCount val="1"/>
                <c:pt idx="0">
                  <c:v>Pulses and products</c:v>
                </c:pt>
              </c:strCache>
            </c:strRef>
          </c:tx>
          <c:spPr>
            <a:ln w="28575" cap="rnd">
              <a:solidFill>
                <a:schemeClr val="accent2">
                  <a:lumMod val="60000"/>
                </a:schemeClr>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Roughwork3!$E$12:$P$12</c:f>
            </c:numRef>
          </c:val>
          <c:smooth val="0"/>
        </c:ser>
        <c:ser>
          <c:idx val="8"/>
          <c:order val="8"/>
          <c:tx>
            <c:strRef>
              <c:f>Roughwork3!$D$13</c:f>
              <c:strCache>
                <c:ptCount val="1"/>
                <c:pt idx="0">
                  <c:v>Sugar and Confectionery</c:v>
                </c:pt>
              </c:strCache>
            </c:strRef>
          </c:tx>
          <c:spPr>
            <a:ln w="28575" cap="rnd">
              <a:solidFill>
                <a:schemeClr val="accent3">
                  <a:lumMod val="60000"/>
                </a:schemeClr>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Roughwork3!$E$13:$P$13</c:f>
            </c:numRef>
          </c:val>
          <c:smooth val="0"/>
        </c:ser>
        <c:ser>
          <c:idx val="9"/>
          <c:order val="9"/>
          <c:tx>
            <c:strRef>
              <c:f>Roughwork3!$D$14</c:f>
              <c:strCache>
                <c:ptCount val="1"/>
                <c:pt idx="0">
                  <c:v>Spices</c:v>
                </c:pt>
              </c:strCache>
            </c:strRef>
          </c:tx>
          <c:spPr>
            <a:ln w="28575" cap="rnd">
              <a:solidFill>
                <a:schemeClr val="accent4">
                  <a:lumMod val="60000"/>
                </a:schemeClr>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Roughwork3!$E$14:$P$14</c:f>
              <c:numCache>
                <c:formatCode>General</c:formatCode>
                <c:ptCount val="12"/>
                <c:pt idx="0">
                  <c:v>1.1898323418063756E-2</c:v>
                </c:pt>
                <c:pt idx="1">
                  <c:v>1.5499732763228252E-2</c:v>
                </c:pt>
                <c:pt idx="2">
                  <c:v>1.8947368421052602E-2</c:v>
                </c:pt>
                <c:pt idx="3">
                  <c:v>1.9111570247933973E-2</c:v>
                </c:pt>
                <c:pt idx="4">
                  <c:v>1.3177901672579798E-2</c:v>
                </c:pt>
                <c:pt idx="5">
                  <c:v>1.4507253626813434E-2</c:v>
                </c:pt>
                <c:pt idx="6">
                  <c:v>1.1834319526627106E-2</c:v>
                </c:pt>
                <c:pt idx="7">
                  <c:v>1.5594541910331468E-2</c:v>
                </c:pt>
                <c:pt idx="8">
                  <c:v>6.2380038387715112E-3</c:v>
                </c:pt>
                <c:pt idx="9">
                  <c:v>0</c:v>
                </c:pt>
                <c:pt idx="10">
                  <c:v>1.5259895088221351E-2</c:v>
                </c:pt>
                <c:pt idx="11">
                  <c:v>2.3954908407703118E-2</c:v>
                </c:pt>
              </c:numCache>
            </c:numRef>
          </c:val>
          <c:smooth val="0"/>
        </c:ser>
        <c:ser>
          <c:idx val="10"/>
          <c:order val="10"/>
          <c:tx>
            <c:strRef>
              <c:f>Roughwork3!$D$15</c:f>
              <c:strCache>
                <c:ptCount val="1"/>
                <c:pt idx="0">
                  <c:v>Non-alcoholic beverages</c:v>
                </c:pt>
              </c:strCache>
            </c:strRef>
          </c:tx>
          <c:spPr>
            <a:ln w="28575" cap="rnd">
              <a:solidFill>
                <a:schemeClr val="accent5">
                  <a:lumMod val="60000"/>
                </a:schemeClr>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Roughwork3!$E$15:$P$15</c:f>
            </c:numRef>
          </c:val>
          <c:smooth val="0"/>
        </c:ser>
        <c:ser>
          <c:idx val="11"/>
          <c:order val="11"/>
          <c:tx>
            <c:strRef>
              <c:f>Roughwork3!$D$16</c:f>
              <c:strCache>
                <c:ptCount val="1"/>
                <c:pt idx="0">
                  <c:v>Prepared meals, snacks, sweets etc.</c:v>
                </c:pt>
              </c:strCache>
            </c:strRef>
          </c:tx>
          <c:spPr>
            <a:ln w="28575" cap="rnd">
              <a:solidFill>
                <a:schemeClr val="accent6">
                  <a:lumMod val="60000"/>
                </a:schemeClr>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Roughwork3!$E$16:$P$16</c:f>
            </c:numRef>
          </c:val>
          <c:smooth val="0"/>
        </c:ser>
        <c:ser>
          <c:idx val="12"/>
          <c:order val="12"/>
          <c:tx>
            <c:strRef>
              <c:f>Roughwork3!$D$17</c:f>
              <c:strCache>
                <c:ptCount val="1"/>
                <c:pt idx="0">
                  <c:v>Food and beverages</c:v>
                </c:pt>
              </c:strCache>
            </c:strRef>
          </c:tx>
          <c:spPr>
            <a:ln w="28575" cap="rnd">
              <a:solidFill>
                <a:schemeClr val="tx1"/>
              </a:solidFill>
              <a:round/>
            </a:ln>
            <a:effectLst/>
          </c:spPr>
          <c:marker>
            <c:symbol val="none"/>
          </c:marker>
          <c:cat>
            <c:strRef>
              <c:f>Roughwork3!$E$4:$P$4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Roughwork3!$E$17:$P$17</c:f>
            </c:numRef>
          </c:val>
          <c:smooth val="0"/>
        </c:ser>
        <c:dLbls>
          <c:showLegendKey val="0"/>
          <c:showVal val="0"/>
          <c:showCatName val="0"/>
          <c:showSerName val="0"/>
          <c:showPercent val="0"/>
          <c:showBubbleSize val="0"/>
        </c:dLbls>
        <c:smooth val="0"/>
        <c:axId val="1612477744"/>
        <c:axId val="1612460880"/>
      </c:lineChart>
      <c:catAx>
        <c:axId val="161247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60880"/>
        <c:crosses val="autoZero"/>
        <c:auto val="1"/>
        <c:lblAlgn val="ctr"/>
        <c:lblOffset val="100"/>
        <c:noMultiLvlLbl val="0"/>
      </c:catAx>
      <c:valAx>
        <c:axId val="161246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77744"/>
        <c:crosses val="autoZero"/>
        <c:crossBetween val="between"/>
      </c:valAx>
      <c:spPr>
        <a:noFill/>
        <a:ln>
          <a:noFill/>
        </a:ln>
        <a:effectLst/>
      </c:spPr>
    </c:plotArea>
    <c:legend>
      <c:legendPos val="b"/>
      <c:layout>
        <c:manualLayout>
          <c:xMode val="edge"/>
          <c:yMode val="edge"/>
          <c:x val="1.2105759355331414E-2"/>
          <c:y val="0.81711878427647888"/>
          <c:w val="0.97177510336291573"/>
          <c:h val="0.15953491222157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Y-O-Y Inflation for GI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Annexure2!$H$3</c:f>
              <c:strCache>
                <c:ptCount val="1"/>
                <c:pt idx="0">
                  <c:v>General index</c:v>
                </c:pt>
              </c:strCache>
            </c:strRef>
          </c:tx>
          <c:spPr>
            <a:solidFill>
              <a:schemeClr val="accent1"/>
            </a:solidFill>
            <a:ln>
              <a:noFill/>
            </a:ln>
            <a:effectLst/>
          </c:spPr>
          <c:invertIfNegative val="0"/>
          <c:cat>
            <c:strRef>
              <c:f>Annexure2!$G$4:$G$10</c:f>
              <c:strCache>
                <c:ptCount val="7"/>
                <c:pt idx="0">
                  <c:v>May'17</c:v>
                </c:pt>
                <c:pt idx="1">
                  <c:v>May'18</c:v>
                </c:pt>
                <c:pt idx="2">
                  <c:v>May'19</c:v>
                </c:pt>
                <c:pt idx="3">
                  <c:v>May'20</c:v>
                </c:pt>
                <c:pt idx="4">
                  <c:v>May'21</c:v>
                </c:pt>
                <c:pt idx="5">
                  <c:v>May'22</c:v>
                </c:pt>
                <c:pt idx="6">
                  <c:v>May'23</c:v>
                </c:pt>
              </c:strCache>
            </c:strRef>
          </c:cat>
          <c:val>
            <c:numRef>
              <c:f>Annexure2!$H$4:$H$10</c:f>
              <c:numCache>
                <c:formatCode>General</c:formatCode>
                <c:ptCount val="7"/>
                <c:pt idx="0">
                  <c:v>131.4</c:v>
                </c:pt>
                <c:pt idx="1">
                  <c:v>137.80000000000001</c:v>
                </c:pt>
                <c:pt idx="2">
                  <c:v>142</c:v>
                </c:pt>
                <c:pt idx="3">
                  <c:v>151.125</c:v>
                </c:pt>
                <c:pt idx="4">
                  <c:v>160.4</c:v>
                </c:pt>
                <c:pt idx="5">
                  <c:v>171.7</c:v>
                </c:pt>
                <c:pt idx="6">
                  <c:v>179.1</c:v>
                </c:pt>
              </c:numCache>
            </c:numRef>
          </c:val>
        </c:ser>
        <c:dLbls>
          <c:showLegendKey val="0"/>
          <c:showVal val="0"/>
          <c:showCatName val="0"/>
          <c:showSerName val="0"/>
          <c:showPercent val="0"/>
          <c:showBubbleSize val="0"/>
        </c:dLbls>
        <c:gapWidth val="219"/>
        <c:overlap val="-27"/>
        <c:axId val="1612360592"/>
        <c:axId val="1612361136"/>
      </c:barChart>
      <c:lineChart>
        <c:grouping val="standard"/>
        <c:varyColors val="0"/>
        <c:ser>
          <c:idx val="1"/>
          <c:order val="1"/>
          <c:tx>
            <c:strRef>
              <c:f>Annexure2!$I$3</c:f>
              <c:strCache>
                <c:ptCount val="1"/>
                <c:pt idx="0">
                  <c:v>Inflations</c:v>
                </c:pt>
              </c:strCache>
            </c:strRef>
          </c:tx>
          <c:spPr>
            <a:ln w="28575" cap="rnd">
              <a:solidFill>
                <a:schemeClr val="accent2"/>
              </a:solidFill>
              <a:round/>
            </a:ln>
            <a:effectLst/>
          </c:spPr>
          <c:marker>
            <c:symbol val="none"/>
          </c:marker>
          <c:cat>
            <c:strRef>
              <c:f>Annexure2!$G$4:$G$10</c:f>
              <c:strCache>
                <c:ptCount val="7"/>
                <c:pt idx="0">
                  <c:v>May'17</c:v>
                </c:pt>
                <c:pt idx="1">
                  <c:v>May'18</c:v>
                </c:pt>
                <c:pt idx="2">
                  <c:v>May'19</c:v>
                </c:pt>
                <c:pt idx="3">
                  <c:v>May'20</c:v>
                </c:pt>
                <c:pt idx="4">
                  <c:v>May'21</c:v>
                </c:pt>
                <c:pt idx="5">
                  <c:v>May'22</c:v>
                </c:pt>
                <c:pt idx="6">
                  <c:v>May'23</c:v>
                </c:pt>
              </c:strCache>
            </c:strRef>
          </c:cat>
          <c:val>
            <c:numRef>
              <c:f>Annexure2!$I$4:$I$10</c:f>
              <c:numCache>
                <c:formatCode>0.00%</c:formatCode>
                <c:ptCount val="7"/>
                <c:pt idx="0">
                  <c:v>2.1772939346811911E-2</c:v>
                </c:pt>
                <c:pt idx="1">
                  <c:v>4.8706240487062444E-2</c:v>
                </c:pt>
                <c:pt idx="2">
                  <c:v>3.0478955007256808E-2</c:v>
                </c:pt>
                <c:pt idx="3">
                  <c:v>6.4260563380281688E-2</c:v>
                </c:pt>
                <c:pt idx="4">
                  <c:v>6.1373035566583994E-2</c:v>
                </c:pt>
                <c:pt idx="5">
                  <c:v>7.0448877805486171E-2</c:v>
                </c:pt>
                <c:pt idx="6">
                  <c:v>4.3098427489807842E-2</c:v>
                </c:pt>
              </c:numCache>
            </c:numRef>
          </c:val>
          <c:smooth val="0"/>
        </c:ser>
        <c:dLbls>
          <c:showLegendKey val="0"/>
          <c:showVal val="0"/>
          <c:showCatName val="0"/>
          <c:showSerName val="0"/>
          <c:showPercent val="0"/>
          <c:showBubbleSize val="0"/>
        </c:dLbls>
        <c:marker val="1"/>
        <c:smooth val="0"/>
        <c:axId val="1607451984"/>
        <c:axId val="1611143904"/>
      </c:lineChart>
      <c:catAx>
        <c:axId val="161236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61136"/>
        <c:crosses val="autoZero"/>
        <c:auto val="1"/>
        <c:lblAlgn val="ctr"/>
        <c:lblOffset val="100"/>
        <c:noMultiLvlLbl val="0"/>
      </c:catAx>
      <c:valAx>
        <c:axId val="1612361136"/>
        <c:scaling>
          <c:orientation val="minMax"/>
          <c:max val="1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60592"/>
        <c:crosses val="autoZero"/>
        <c:crossBetween val="between"/>
      </c:valAx>
      <c:valAx>
        <c:axId val="1611143904"/>
        <c:scaling>
          <c:orientation val="minMax"/>
          <c:max val="7.5000000000000011E-2"/>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51984"/>
        <c:crosses val="max"/>
        <c:crossBetween val="between"/>
      </c:valAx>
      <c:catAx>
        <c:axId val="1607451984"/>
        <c:scaling>
          <c:orientation val="minMax"/>
        </c:scaling>
        <c:delete val="1"/>
        <c:axPos val="b"/>
        <c:numFmt formatCode="General" sourceLinked="1"/>
        <c:majorTickMark val="out"/>
        <c:minorTickMark val="none"/>
        <c:tickLblPos val="nextTo"/>
        <c:crossAx val="161114390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a:t>
            </a:r>
            <a:r>
              <a:rPr lang="en-US" baseline="0"/>
              <a:t> </a:t>
            </a:r>
            <a:r>
              <a:rPr lang="en-US"/>
              <a:t>Inflations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Annexure2!$I$3</c:f>
              <c:strCache>
                <c:ptCount val="1"/>
                <c:pt idx="0">
                  <c:v>Inflations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Annexure2!$G$4:$G$10</c:f>
              <c:strCache>
                <c:ptCount val="7"/>
                <c:pt idx="0">
                  <c:v>May'17</c:v>
                </c:pt>
                <c:pt idx="1">
                  <c:v>May'18</c:v>
                </c:pt>
                <c:pt idx="2">
                  <c:v>May'19</c:v>
                </c:pt>
                <c:pt idx="3">
                  <c:v>May'20</c:v>
                </c:pt>
                <c:pt idx="4">
                  <c:v>May'21</c:v>
                </c:pt>
                <c:pt idx="5">
                  <c:v>May'22</c:v>
                </c:pt>
                <c:pt idx="6">
                  <c:v>May'23</c:v>
                </c:pt>
              </c:strCache>
            </c:strRef>
          </c:cat>
          <c:val>
            <c:numRef>
              <c:f>Annexure2!$I$4:$I$10</c:f>
              <c:numCache>
                <c:formatCode>0.00%</c:formatCode>
                <c:ptCount val="7"/>
                <c:pt idx="0">
                  <c:v>2.1772939346811911E-2</c:v>
                </c:pt>
                <c:pt idx="1">
                  <c:v>4.8706240487062444E-2</c:v>
                </c:pt>
                <c:pt idx="2">
                  <c:v>3.0478955007256808E-2</c:v>
                </c:pt>
                <c:pt idx="3">
                  <c:v>6.4260563380281688E-2</c:v>
                </c:pt>
                <c:pt idx="4">
                  <c:v>6.1373035566583994E-2</c:v>
                </c:pt>
                <c:pt idx="5">
                  <c:v>7.0448877805486171E-2</c:v>
                </c:pt>
                <c:pt idx="6">
                  <c:v>4.3098427489807842E-2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Annexure3!$F$2</c:f>
              <c:strCache>
                <c:ptCount val="1"/>
                <c:pt idx="0">
                  <c:v>Cereals and products</c:v>
                </c:pt>
              </c:strCache>
            </c:strRef>
          </c:tx>
          <c:spPr>
            <a:ln w="28575" cap="rnd">
              <a:solidFill>
                <a:schemeClr val="accent1"/>
              </a:solidFill>
              <a:round/>
            </a:ln>
            <a:effectLst/>
          </c:spPr>
          <c:marker>
            <c:symbol val="none"/>
          </c:marker>
          <c:cat>
            <c:strRef>
              <c:f>Annexure3!$E$3:$E$14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Annexure3!$F$3:$F$14</c:f>
              <c:numCache>
                <c:formatCode>0.00%</c:formatCode>
                <c:ptCount val="12"/>
                <c:pt idx="0">
                  <c:v>5.8403634003893947E-3</c:v>
                </c:pt>
                <c:pt idx="1">
                  <c:v>9.6774193548387101E-3</c:v>
                </c:pt>
                <c:pt idx="2">
                  <c:v>2.4281150159744483E-2</c:v>
                </c:pt>
                <c:pt idx="3">
                  <c:v>1.9962570180910719E-2</c:v>
                </c:pt>
                <c:pt idx="4">
                  <c:v>1.0397553516819502E-2</c:v>
                </c:pt>
                <c:pt idx="5">
                  <c:v>1.3317191283293082E-2</c:v>
                </c:pt>
                <c:pt idx="6">
                  <c:v>1.0752688172042909E-2</c:v>
                </c:pt>
                <c:pt idx="7">
                  <c:v>2.7186761229314557E-2</c:v>
                </c:pt>
                <c:pt idx="8">
                  <c:v>3.4522439585730398E-3</c:v>
                </c:pt>
                <c:pt idx="9">
                  <c:v>0</c:v>
                </c:pt>
                <c:pt idx="10">
                  <c:v>-3.4403669724770315E-3</c:v>
                </c:pt>
                <c:pt idx="11">
                  <c:v>-5.7537399309564284E-4</c:v>
                </c:pt>
              </c:numCache>
            </c:numRef>
          </c:val>
          <c:smooth val="0"/>
        </c:ser>
        <c:ser>
          <c:idx val="1"/>
          <c:order val="1"/>
          <c:tx>
            <c:strRef>
              <c:f>Annexure3!$O$2</c:f>
              <c:strCache>
                <c:ptCount val="1"/>
                <c:pt idx="0">
                  <c:v>Spices</c:v>
                </c:pt>
              </c:strCache>
            </c:strRef>
          </c:tx>
          <c:spPr>
            <a:ln w="28575" cap="rnd">
              <a:solidFill>
                <a:schemeClr val="accent2"/>
              </a:solidFill>
              <a:round/>
            </a:ln>
            <a:effectLst/>
          </c:spPr>
          <c:marker>
            <c:symbol val="none"/>
          </c:marker>
          <c:cat>
            <c:strRef>
              <c:f>Annexure3!$E$3:$E$14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Annexure3!$O$3:$O$14</c:f>
              <c:numCache>
                <c:formatCode>0.00%</c:formatCode>
                <c:ptCount val="12"/>
                <c:pt idx="0">
                  <c:v>1.1898323418063756E-2</c:v>
                </c:pt>
                <c:pt idx="1">
                  <c:v>1.5499732763228252E-2</c:v>
                </c:pt>
                <c:pt idx="2">
                  <c:v>1.8947368421052602E-2</c:v>
                </c:pt>
                <c:pt idx="3">
                  <c:v>1.9111570247933973E-2</c:v>
                </c:pt>
                <c:pt idx="4">
                  <c:v>1.3177901672579798E-2</c:v>
                </c:pt>
                <c:pt idx="5">
                  <c:v>1.4507253626813434E-2</c:v>
                </c:pt>
                <c:pt idx="6">
                  <c:v>1.1834319526627106E-2</c:v>
                </c:pt>
                <c:pt idx="7">
                  <c:v>1.5594541910331468E-2</c:v>
                </c:pt>
                <c:pt idx="8">
                  <c:v>6.2380038387715112E-3</c:v>
                </c:pt>
                <c:pt idx="9">
                  <c:v>0</c:v>
                </c:pt>
                <c:pt idx="10">
                  <c:v>1.5259895088221351E-2</c:v>
                </c:pt>
                <c:pt idx="11">
                  <c:v>2.3954908407703118E-2</c:v>
                </c:pt>
              </c:numCache>
            </c:numRef>
          </c:val>
          <c:smooth val="0"/>
        </c:ser>
        <c:ser>
          <c:idx val="2"/>
          <c:order val="2"/>
          <c:tx>
            <c:strRef>
              <c:f>Annexure3!$R$2</c:f>
              <c:strCache>
                <c:ptCount val="1"/>
                <c:pt idx="0">
                  <c:v>Food and beverages</c:v>
                </c:pt>
              </c:strCache>
            </c:strRef>
          </c:tx>
          <c:spPr>
            <a:ln w="28575" cap="rnd">
              <a:solidFill>
                <a:schemeClr val="accent3"/>
              </a:solidFill>
              <a:round/>
            </a:ln>
            <a:effectLst/>
          </c:spPr>
          <c:marker>
            <c:symbol val="none"/>
          </c:marker>
          <c:cat>
            <c:strRef>
              <c:f>Annexure3!$E$3:$E$14</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Annexure3!$R$3:$R$14</c:f>
              <c:numCache>
                <c:formatCode>0.00%</c:formatCode>
                <c:ptCount val="12"/>
                <c:pt idx="0">
                  <c:v>9.2325447201384546E-3</c:v>
                </c:pt>
                <c:pt idx="1">
                  <c:v>5.7175528873638828E-4</c:v>
                </c:pt>
                <c:pt idx="2">
                  <c:v>7.4285714285714935E-3</c:v>
                </c:pt>
                <c:pt idx="3">
                  <c:v>8.5082246171298923E-3</c:v>
                </c:pt>
                <c:pt idx="4">
                  <c:v>1.0123734533183255E-2</c:v>
                </c:pt>
                <c:pt idx="5">
                  <c:v>-7.2383073496658295E-3</c:v>
                </c:pt>
                <c:pt idx="6">
                  <c:v>-1.3460459899046581E-2</c:v>
                </c:pt>
                <c:pt idx="7">
                  <c:v>4.5480386583284984E-3</c:v>
                </c:pt>
                <c:pt idx="8">
                  <c:v>1.6977928692700134E-3</c:v>
                </c:pt>
                <c:pt idx="9">
                  <c:v>0</c:v>
                </c:pt>
                <c:pt idx="10">
                  <c:v>5.0847457627118961E-3</c:v>
                </c:pt>
                <c:pt idx="11">
                  <c:v>6.7453625632377095E-3</c:v>
                </c:pt>
              </c:numCache>
            </c:numRef>
          </c:val>
          <c:smooth val="0"/>
        </c:ser>
        <c:dLbls>
          <c:showLegendKey val="0"/>
          <c:showVal val="0"/>
          <c:showCatName val="0"/>
          <c:showSerName val="0"/>
          <c:showPercent val="0"/>
          <c:showBubbleSize val="0"/>
        </c:dLbls>
        <c:smooth val="0"/>
        <c:axId val="421977552"/>
        <c:axId val="421945456"/>
      </c:lineChart>
      <c:catAx>
        <c:axId val="42197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45456"/>
        <c:crosses val="autoZero"/>
        <c:auto val="1"/>
        <c:lblAlgn val="ctr"/>
        <c:lblOffset val="100"/>
        <c:noMultiLvlLbl val="0"/>
      </c:catAx>
      <c:valAx>
        <c:axId val="421945456"/>
        <c:scaling>
          <c:orientation val="minMax"/>
          <c:max val="2.9000000000000005E-2"/>
          <c:min val="-1.6000000000000004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7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17</xdr:col>
      <xdr:colOff>200025</xdr:colOff>
      <xdr:row>6</xdr:row>
      <xdr:rowOff>177800</xdr:rowOff>
    </xdr:from>
    <xdr:to>
      <xdr:col>22</xdr:col>
      <xdr:colOff>260350</xdr:colOff>
      <xdr:row>18</xdr:row>
      <xdr:rowOff>63500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158750</xdr:colOff>
      <xdr:row>29</xdr:row>
      <xdr:rowOff>114300</xdr:rowOff>
    </xdr:from>
    <xdr:to>
      <xdr:col>21</xdr:col>
      <xdr:colOff>327025</xdr:colOff>
      <xdr:row>44</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92</xdr:row>
      <xdr:rowOff>0</xdr:rowOff>
    </xdr:from>
    <xdr:to>
      <xdr:col>4</xdr:col>
      <xdr:colOff>209550</xdr:colOff>
      <xdr:row>105</xdr:row>
      <xdr:rowOff>130175</xdr:rowOff>
    </xdr:to>
    <mc:AlternateContent xmlns:mc="http://schemas.openxmlformats.org/markup-compatibility/2006" xmlns:sle15="http://schemas.microsoft.com/office/drawing/2012/slicer">
      <mc:Choice Requires="sle15">
        <xdr:graphicFrame macro="">
          <xdr:nvGraphicFramePr>
            <xdr:cNvPr id="9" name="Inflations"/>
            <xdr:cNvGraphicFramePr/>
          </xdr:nvGraphicFramePr>
          <xdr:xfrm>
            <a:off x="0" y="0"/>
            <a:ext cx="0" cy="0"/>
          </xdr:xfrm>
          <a:graphic>
            <a:graphicData uri="http://schemas.microsoft.com/office/drawing/2010/slicer">
              <sle:slicer xmlns:sle="http://schemas.microsoft.com/office/drawing/2010/slicer" name="Inflations"/>
            </a:graphicData>
          </a:graphic>
        </xdr:graphicFrame>
      </mc:Choice>
      <mc:Fallback xmlns="">
        <xdr:sp macro="" textlink="">
          <xdr:nvSpPr>
            <xdr:cNvPr id="0" name=""/>
            <xdr:cNvSpPr>
              <a:spLocks noTextEdit="1"/>
            </xdr:cNvSpPr>
          </xdr:nvSpPr>
          <xdr:spPr>
            <a:xfrm>
              <a:off x="609600" y="17716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6</xdr:col>
      <xdr:colOff>0</xdr:colOff>
      <xdr:row>87</xdr:row>
      <xdr:rowOff>0</xdr:rowOff>
    </xdr:from>
    <xdr:to>
      <xdr:col>23</xdr:col>
      <xdr:colOff>82550</xdr:colOff>
      <xdr:row>105</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469900</xdr:colOff>
      <xdr:row>135</xdr:row>
      <xdr:rowOff>12700</xdr:rowOff>
    </xdr:from>
    <xdr:to>
      <xdr:col>4</xdr:col>
      <xdr:colOff>25400</xdr:colOff>
      <xdr:row>136</xdr:row>
      <xdr:rowOff>6350</xdr:rowOff>
    </xdr:to>
    <xdr:sp macro="" textlink="">
      <xdr:nvSpPr>
        <xdr:cNvPr id="11" name="Oval 10"/>
        <xdr:cNvSpPr/>
      </xdr:nvSpPr>
      <xdr:spPr>
        <a:xfrm>
          <a:off x="1746250" y="22898100"/>
          <a:ext cx="508000" cy="1778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101600</xdr:colOff>
      <xdr:row>138</xdr:row>
      <xdr:rowOff>88900</xdr:rowOff>
    </xdr:from>
    <xdr:to>
      <xdr:col>22</xdr:col>
      <xdr:colOff>107950</xdr:colOff>
      <xdr:row>159</xdr:row>
      <xdr:rowOff>107950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109</xdr:row>
      <xdr:rowOff>0</xdr:rowOff>
    </xdr:from>
    <xdr:to>
      <xdr:col>15</xdr:col>
      <xdr:colOff>241300</xdr:colOff>
      <xdr:row>123</xdr:row>
      <xdr:rowOff>165100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50800</xdr:colOff>
      <xdr:row>55</xdr:row>
      <xdr:rowOff>139700</xdr:rowOff>
    </xdr:from>
    <xdr:to>
      <xdr:col>4</xdr:col>
      <xdr:colOff>260350</xdr:colOff>
      <xdr:row>69</xdr:row>
      <xdr:rowOff>85725</xdr:rowOff>
    </xdr:to>
    <mc:AlternateContent xmlns:mc="http://schemas.openxmlformats.org/markup-compatibility/2006" xmlns:sle15="http://schemas.microsoft.com/office/drawing/2012/slicer">
      <mc:Choice Requires="sle15">
        <xdr:graphicFrame macro="">
          <xdr:nvGraphicFramePr>
            <xdr:cNvPr id="26" name="Categories"/>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660400" y="10299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4</xdr:col>
      <xdr:colOff>368300</xdr:colOff>
      <xdr:row>56</xdr:row>
      <xdr:rowOff>0</xdr:rowOff>
    </xdr:from>
    <xdr:to>
      <xdr:col>23</xdr:col>
      <xdr:colOff>412750</xdr:colOff>
      <xdr:row>73</xdr:row>
      <xdr:rowOff>133350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590550</xdr:colOff>
      <xdr:row>33</xdr:row>
      <xdr:rowOff>133350</xdr:rowOff>
    </xdr:from>
    <xdr:to>
      <xdr:col>19</xdr:col>
      <xdr:colOff>317500</xdr:colOff>
      <xdr:row>34</xdr:row>
      <xdr:rowOff>152400</xdr:rowOff>
    </xdr:to>
    <xdr:sp macro="" textlink="">
      <xdr:nvSpPr>
        <xdr:cNvPr id="4" name="Oval 3"/>
        <xdr:cNvSpPr/>
      </xdr:nvSpPr>
      <xdr:spPr>
        <a:xfrm>
          <a:off x="9448800" y="6229350"/>
          <a:ext cx="336550" cy="2032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19050</xdr:colOff>
      <xdr:row>115</xdr:row>
      <xdr:rowOff>158750</xdr:rowOff>
    </xdr:from>
    <xdr:to>
      <xdr:col>9</xdr:col>
      <xdr:colOff>6350</xdr:colOff>
      <xdr:row>121</xdr:row>
      <xdr:rowOff>44450</xdr:rowOff>
    </xdr:to>
    <xdr:sp macro="" textlink="">
      <xdr:nvSpPr>
        <xdr:cNvPr id="5" name="Rectangle 4"/>
        <xdr:cNvSpPr/>
      </xdr:nvSpPr>
      <xdr:spPr>
        <a:xfrm>
          <a:off x="3695700" y="22110700"/>
          <a:ext cx="914400" cy="9906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0.10936</cdr:x>
      <cdr:y>0.18464</cdr:y>
    </cdr:from>
    <cdr:to>
      <cdr:x>0.13708</cdr:x>
      <cdr:y>0.25</cdr:y>
    </cdr:to>
    <cdr:sp macro="" textlink="">
      <cdr:nvSpPr>
        <cdr:cNvPr id="2" name="Oval 1"/>
        <cdr:cNvSpPr/>
      </cdr:nvSpPr>
      <cdr:spPr>
        <a:xfrm xmlns:a="http://schemas.openxmlformats.org/drawingml/2006/main">
          <a:off x="927100" y="717550"/>
          <a:ext cx="234950" cy="25400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0.1573</cdr:x>
      <cdr:y>0.23693</cdr:y>
    </cdr:from>
    <cdr:to>
      <cdr:x>0.26517</cdr:x>
      <cdr:y>0.47222</cdr:y>
    </cdr:to>
    <cdr:sp macro="" textlink="">
      <cdr:nvSpPr>
        <cdr:cNvPr id="4" name="TextBox 3"/>
        <cdr:cNvSpPr txBox="1"/>
      </cdr:nvSpPr>
      <cdr:spPr>
        <a:xfrm xmlns:a="http://schemas.openxmlformats.org/drawingml/2006/main">
          <a:off x="1333500" y="920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0.14057</cdr:x>
      <cdr:y>0.18464</cdr:y>
    </cdr:from>
    <cdr:to>
      <cdr:x>0.26592</cdr:x>
      <cdr:y>0.25</cdr:y>
    </cdr:to>
    <cdr:sp macro="" textlink="">
      <cdr:nvSpPr>
        <cdr:cNvPr id="5" name="Rectangle 4"/>
        <cdr:cNvSpPr/>
      </cdr:nvSpPr>
      <cdr:spPr>
        <a:xfrm xmlns:a="http://schemas.openxmlformats.org/drawingml/2006/main">
          <a:off x="1275572" y="717556"/>
          <a:ext cx="1137428" cy="254002"/>
        </a:xfrm>
        <a:prstGeom xmlns:a="http://schemas.openxmlformats.org/drawingml/2006/main" prst="rect">
          <a:avLst/>
        </a:prstGeom>
        <a:noFill xmlns:a="http://schemas.openxmlformats.org/drawingml/2006/main"/>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solidFill>
                <a:sysClr val="windowText" lastClr="000000"/>
              </a:solidFill>
            </a:rPr>
            <a:t>Meat And Fish</a:t>
          </a:r>
          <a:endParaRPr lang="en-US"/>
        </a:p>
      </cdr:txBody>
    </cdr:sp>
  </cdr:relSizeAnchor>
  <cdr:relSizeAnchor xmlns:cdr="http://schemas.openxmlformats.org/drawingml/2006/chartDrawing">
    <cdr:from>
      <cdr:x>0.44717</cdr:x>
      <cdr:y>0.38562</cdr:y>
    </cdr:from>
    <cdr:to>
      <cdr:x>0.47026</cdr:x>
      <cdr:y>0.43627</cdr:y>
    </cdr:to>
    <cdr:sp macro="" textlink="">
      <cdr:nvSpPr>
        <cdr:cNvPr id="7" name="Oval 6"/>
        <cdr:cNvSpPr/>
      </cdr:nvSpPr>
      <cdr:spPr>
        <a:xfrm xmlns:a="http://schemas.openxmlformats.org/drawingml/2006/main">
          <a:off x="4057650" y="1498600"/>
          <a:ext cx="209550" cy="196850"/>
        </a:xfrm>
        <a:prstGeom xmlns:a="http://schemas.openxmlformats.org/drawingml/2006/main" prst="ellipse">
          <a:avLst/>
        </a:prstGeom>
        <a:noFill xmlns:a="http://schemas.openxmlformats.org/drawingml/2006/main"/>
        <a:ln xmlns:a="http://schemas.openxmlformats.org/drawingml/2006/main">
          <a:solidFill>
            <a:srgbClr val="FFC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0.20434</cdr:x>
      <cdr:y>0.39869</cdr:y>
    </cdr:from>
    <cdr:to>
      <cdr:x>0.22673</cdr:x>
      <cdr:y>0.45261</cdr:y>
    </cdr:to>
    <cdr:sp macro="" textlink="">
      <cdr:nvSpPr>
        <cdr:cNvPr id="11" name="Oval 10"/>
        <cdr:cNvSpPr/>
      </cdr:nvSpPr>
      <cdr:spPr>
        <a:xfrm xmlns:a="http://schemas.openxmlformats.org/drawingml/2006/main">
          <a:off x="1854200" y="1549400"/>
          <a:ext cx="203200" cy="20955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0.26382</cdr:x>
      <cdr:y>0.42484</cdr:y>
    </cdr:from>
    <cdr:to>
      <cdr:x>0.28901</cdr:x>
      <cdr:y>0.48039</cdr:y>
    </cdr:to>
    <cdr:sp macro="" textlink="">
      <cdr:nvSpPr>
        <cdr:cNvPr id="13" name="Oval 12"/>
        <cdr:cNvSpPr/>
      </cdr:nvSpPr>
      <cdr:spPr>
        <a:xfrm xmlns:a="http://schemas.openxmlformats.org/drawingml/2006/main">
          <a:off x="2393950" y="1651000"/>
          <a:ext cx="228600" cy="21590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0.48216</cdr:x>
      <cdr:y>0.39706</cdr:y>
    </cdr:from>
    <cdr:to>
      <cdr:x>0.53534</cdr:x>
      <cdr:y>0.45915</cdr:y>
    </cdr:to>
    <cdr:sp macro="" textlink="">
      <cdr:nvSpPr>
        <cdr:cNvPr id="14" name="TextBox 13"/>
        <cdr:cNvSpPr txBox="1"/>
      </cdr:nvSpPr>
      <cdr:spPr>
        <a:xfrm xmlns:a="http://schemas.openxmlformats.org/drawingml/2006/main">
          <a:off x="4375150" y="1543050"/>
          <a:ext cx="482600" cy="241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F&amp;B</a:t>
          </a:r>
        </a:p>
      </cdr:txBody>
    </cdr:sp>
  </cdr:relSizeAnchor>
  <cdr:relSizeAnchor xmlns:cdr="http://schemas.openxmlformats.org/drawingml/2006/chartDrawing">
    <cdr:from>
      <cdr:x>0.28132</cdr:x>
      <cdr:y>0.44281</cdr:y>
    </cdr:from>
    <cdr:to>
      <cdr:x>0.36599</cdr:x>
      <cdr:y>0.51797</cdr:y>
    </cdr:to>
    <cdr:sp macro="" textlink="">
      <cdr:nvSpPr>
        <cdr:cNvPr id="15" name="TextBox 14"/>
        <cdr:cNvSpPr txBox="1"/>
      </cdr:nvSpPr>
      <cdr:spPr>
        <a:xfrm xmlns:a="http://schemas.openxmlformats.org/drawingml/2006/main">
          <a:off x="2552700" y="1720850"/>
          <a:ext cx="768350" cy="292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Vegetables</a:t>
          </a:r>
        </a:p>
      </cdr:txBody>
    </cdr:sp>
  </cdr:relSizeAnchor>
  <cdr:relSizeAnchor xmlns:cdr="http://schemas.openxmlformats.org/drawingml/2006/chartDrawing">
    <cdr:from>
      <cdr:x>0.23723</cdr:x>
      <cdr:y>0.38399</cdr:y>
    </cdr:from>
    <cdr:to>
      <cdr:x>0.338</cdr:x>
      <cdr:y>0.61928</cdr:y>
    </cdr:to>
    <cdr:sp macro="" textlink="">
      <cdr:nvSpPr>
        <cdr:cNvPr id="17" name="TextBox 16"/>
        <cdr:cNvSpPr txBox="1"/>
      </cdr:nvSpPr>
      <cdr:spPr>
        <a:xfrm xmlns:a="http://schemas.openxmlformats.org/drawingml/2006/main">
          <a:off x="2152650" y="14922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0.21554</cdr:x>
      <cdr:y>0.36275</cdr:y>
    </cdr:from>
    <cdr:to>
      <cdr:x>0.31491</cdr:x>
      <cdr:y>0.43137</cdr:y>
    </cdr:to>
    <cdr:sp macro="" textlink="">
      <cdr:nvSpPr>
        <cdr:cNvPr id="18" name="TextBox 17"/>
        <cdr:cNvSpPr txBox="1"/>
      </cdr:nvSpPr>
      <cdr:spPr>
        <a:xfrm xmlns:a="http://schemas.openxmlformats.org/drawingml/2006/main">
          <a:off x="1955800" y="1409700"/>
          <a:ext cx="9017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Oils and Fats</a:t>
          </a:r>
        </a:p>
      </cdr:txBody>
    </cdr:sp>
  </cdr:relSizeAnchor>
</c:userShapes>
</file>

<file path=xl/drawings/drawing3.xml><?xml version="1.0" encoding="utf-8"?>
<xdr:wsDr xmlns:xdr="http://schemas.openxmlformats.org/drawingml/2006/spreadsheetDrawing" xmlns:a="http://schemas.openxmlformats.org/drawingml/2006/main">
  <xdr:twoCellAnchor>
    <xdr:from>
      <xdr:col>10</xdr:col>
      <xdr:colOff>15874</xdr:colOff>
      <xdr:row>4</xdr:row>
      <xdr:rowOff>6350</xdr:rowOff>
    </xdr:from>
    <xdr:to>
      <xdr:col>18</xdr:col>
      <xdr:colOff>603249</xdr:colOff>
      <xdr:row>20</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23</xdr:row>
      <xdr:rowOff>6350</xdr:rowOff>
    </xdr:from>
    <xdr:to>
      <xdr:col>8</xdr:col>
      <xdr:colOff>9525</xdr:colOff>
      <xdr:row>37</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xdr:colOff>
      <xdr:row>22</xdr:row>
      <xdr:rowOff>6350</xdr:rowOff>
    </xdr:from>
    <xdr:to>
      <xdr:col>17</xdr:col>
      <xdr:colOff>698500</xdr:colOff>
      <xdr:row>39</xdr:row>
      <xdr:rowOff>165100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603250</xdr:colOff>
      <xdr:row>84</xdr:row>
      <xdr:rowOff>82550</xdr:rowOff>
    </xdr:from>
    <xdr:to>
      <xdr:col>17</xdr:col>
      <xdr:colOff>596899</xdr:colOff>
      <xdr:row>104</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113</xdr:row>
      <xdr:rowOff>44450</xdr:rowOff>
    </xdr:from>
    <xdr:to>
      <xdr:col>17</xdr:col>
      <xdr:colOff>596900</xdr:colOff>
      <xdr:row>133</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143</xdr:row>
      <xdr:rowOff>12700</xdr:rowOff>
    </xdr:from>
    <xdr:to>
      <xdr:col>17</xdr:col>
      <xdr:colOff>603250</xdr:colOff>
      <xdr:row>161</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34</xdr:row>
      <xdr:rowOff>0</xdr:rowOff>
    </xdr:from>
    <xdr:to>
      <xdr:col>19</xdr:col>
      <xdr:colOff>31750</xdr:colOff>
      <xdr:row>54</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59</xdr:row>
      <xdr:rowOff>0</xdr:rowOff>
    </xdr:from>
    <xdr:to>
      <xdr:col>15</xdr:col>
      <xdr:colOff>431223</xdr:colOff>
      <xdr:row>80</xdr:row>
      <xdr:rowOff>6927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0.10936</cdr:x>
      <cdr:y>0.18464</cdr:y>
    </cdr:from>
    <cdr:to>
      <cdr:x>0.13708</cdr:x>
      <cdr:y>0.25</cdr:y>
    </cdr:to>
    <cdr:sp macro="" textlink="">
      <cdr:nvSpPr>
        <cdr:cNvPr id="2" name="Oval 1"/>
        <cdr:cNvSpPr/>
      </cdr:nvSpPr>
      <cdr:spPr>
        <a:xfrm xmlns:a="http://schemas.openxmlformats.org/drawingml/2006/main">
          <a:off x="927100" y="717550"/>
          <a:ext cx="234950" cy="25400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0.1573</cdr:x>
      <cdr:y>0.23693</cdr:y>
    </cdr:from>
    <cdr:to>
      <cdr:x>0.26517</cdr:x>
      <cdr:y>0.47222</cdr:y>
    </cdr:to>
    <cdr:sp macro="" textlink="">
      <cdr:nvSpPr>
        <cdr:cNvPr id="4" name="TextBox 3"/>
        <cdr:cNvSpPr txBox="1"/>
      </cdr:nvSpPr>
      <cdr:spPr>
        <a:xfrm xmlns:a="http://schemas.openxmlformats.org/drawingml/2006/main">
          <a:off x="1333500" y="920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0.14757</cdr:x>
      <cdr:y>0.19608</cdr:y>
    </cdr:from>
    <cdr:to>
      <cdr:x>0.20524</cdr:x>
      <cdr:y>0.26144</cdr:y>
    </cdr:to>
    <cdr:sp macro="" textlink="">
      <cdr:nvSpPr>
        <cdr:cNvPr id="5" name="Rectangle 4"/>
        <cdr:cNvSpPr/>
      </cdr:nvSpPr>
      <cdr:spPr>
        <a:xfrm xmlns:a="http://schemas.openxmlformats.org/drawingml/2006/main">
          <a:off x="1250950" y="762000"/>
          <a:ext cx="488950" cy="254000"/>
        </a:xfrm>
        <a:prstGeom xmlns:a="http://schemas.openxmlformats.org/drawingml/2006/main" prst="rect">
          <a:avLst/>
        </a:prstGeom>
        <a:solidFill xmlns:a="http://schemas.openxmlformats.org/drawingml/2006/main">
          <a:schemeClr val="tx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Meat </a:t>
          </a:r>
        </a:p>
      </cdr:txBody>
    </cdr:sp>
  </cdr:relSizeAnchor>
</c:userShapes>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036320" cy="989330"/>
    <xdr:pic>
      <xdr:nvPicPr>
        <xdr:cNvPr id="2" name="Picture 1">
          <a:extLst>
            <a:ext uri="{FF2B5EF4-FFF2-40B4-BE49-F238E27FC236}">
              <a16:creationId xmlns="" xmlns:a16="http://schemas.microsoft.com/office/drawing/2014/main" id="{D9DFF795-8EE5-DBEA-0A4B-EBF83F1DC0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36320" cy="9893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9.xml><?xml version="1.0" encoding="utf-8"?>
<xdr:wsDr xmlns:xdr="http://schemas.openxmlformats.org/drawingml/2006/spreadsheetDrawing" xmlns:a="http://schemas.openxmlformats.org/drawingml/2006/main">
  <xdr:twoCellAnchor>
    <xdr:from>
      <xdr:col>19</xdr:col>
      <xdr:colOff>3175</xdr:colOff>
      <xdr:row>207</xdr:row>
      <xdr:rowOff>19050</xdr:rowOff>
    </xdr:from>
    <xdr:to>
      <xdr:col>22</xdr:col>
      <xdr:colOff>1292225</xdr:colOff>
      <xdr:row>222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flations" sourceName="Inflations">
  <extLst>
    <x:ext xmlns:x15="http://schemas.microsoft.com/office/spreadsheetml/2010/11/main" uri="{2F2917AC-EB37-4324-AD4E-5DD8C200BD13}">
      <x15:tableSlicerCache tableId="7"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ies" sourceName="Categories">
  <extLst>
    <x:ext xmlns:x15="http://schemas.microsoft.com/office/spreadsheetml/2010/11/main" uri="{2F2917AC-EB37-4324-AD4E-5DD8C200BD13}">
      <x15:tableSlicerCache tableId="1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flations" cache="Slicer_Inflations" caption="Inflations" rowHeight="241300"/>
  <slicer name="Categories" cache="Slicer_Categories" caption="Categories" columnCount="2" rowHeight="241300"/>
</slicers>
</file>

<file path=xl/tables/table1.xml><?xml version="1.0" encoding="utf-8"?>
<table xmlns="http://schemas.openxmlformats.org/spreadsheetml/2006/main" id="12" name="Table12" displayName="Table12" ref="D4:P17" totalsRowShown="0">
  <autoFilter ref="D4:P17">
    <filterColumn colId="0">
      <filters>
        <filter val="Spices"/>
      </filters>
    </filterColumn>
  </autoFilter>
  <tableColumns count="13">
    <tableColumn id="1" name="Categories"/>
    <tableColumn id="2" name="June"/>
    <tableColumn id="3" name="July"/>
    <tableColumn id="4" name="August"/>
    <tableColumn id="5" name="September"/>
    <tableColumn id="6" name="October"/>
    <tableColumn id="7" name="November"/>
    <tableColumn id="8" name="December"/>
    <tableColumn id="9" name="January"/>
    <tableColumn id="10" name="February"/>
    <tableColumn id="11" name="March"/>
    <tableColumn id="12" name="April"/>
    <tableColumn id="13" name="May"/>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D199:AB205" totalsRowShown="0">
  <autoFilter ref="D199:AB205">
    <filterColumn colId="0">
      <filters>
        <filter val="Post Covid Essentials"/>
        <filter val="Pre Covid Essentials"/>
      </filters>
    </filterColumn>
  </autoFilter>
  <tableColumns count="25">
    <tableColumn id="1" name="Inflations"/>
    <tableColumn id="2" name="1"/>
    <tableColumn id="3" name="2"/>
    <tableColumn id="4" name="3"/>
    <tableColumn id="5" name="4"/>
    <tableColumn id="6" name="5"/>
    <tableColumn id="7" name="6"/>
    <tableColumn id="8" name="7"/>
    <tableColumn id="9" name="8"/>
    <tableColumn id="10" name="9"/>
    <tableColumn id="11" name="10"/>
    <tableColumn id="12" name="11"/>
    <tableColumn id="13" name="12"/>
    <tableColumn id="14" name="13"/>
    <tableColumn id="15" name="14"/>
    <tableColumn id="16" name="15"/>
    <tableColumn id="17" name="16"/>
    <tableColumn id="18" name="17"/>
    <tableColumn id="19" name="18"/>
    <tableColumn id="20" name="19"/>
    <tableColumn id="21" name="20"/>
    <tableColumn id="22" name="21"/>
    <tableColumn id="23" name="22"/>
    <tableColumn id="24" name="23"/>
    <tableColumn id="25" name="24"/>
  </tableColumns>
  <tableStyleInfo name="TableStyleMedium2" showFirstColumn="0" showLastColumn="0" showRowStripes="1" showColumnStripes="0"/>
</table>
</file>

<file path=xl/tables/table3.xml><?xml version="1.0" encoding="utf-8"?>
<table xmlns="http://schemas.openxmlformats.org/spreadsheetml/2006/main" id="11" name="Table11" displayName="Table11" ref="C63:E89" totalsRowShown="0">
  <autoFilter ref="C63:E89"/>
  <tableColumns count="3">
    <tableColumn id="1" name="Categories"/>
    <tableColumn id="2" name="Positive Inflations"/>
    <tableColumn id="3" name="Nevative Infla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73"/>
  <sheetViews>
    <sheetView tabSelected="1" workbookViewId="0">
      <pane ySplit="288" topLeftCell="A397" activePane="bottomLeft" state="frozen"/>
      <selection pane="bottomLeft"/>
    </sheetView>
  </sheetViews>
  <sheetFormatPr defaultRowHeight="14.5" x14ac:dyDescent="0.35"/>
  <sheetData>
    <row r="1" spans="1:30" s="1" customFormat="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row>
    <row r="2" spans="1:30" x14ac:dyDescent="0.35">
      <c r="A2" s="4" t="s">
        <v>30</v>
      </c>
      <c r="B2" s="4">
        <v>2013</v>
      </c>
      <c r="C2" s="4" t="s">
        <v>31</v>
      </c>
      <c r="D2" s="4">
        <v>107.5</v>
      </c>
      <c r="E2" s="4">
        <v>106.3</v>
      </c>
      <c r="F2" s="4">
        <v>108.1</v>
      </c>
      <c r="G2" s="4">
        <v>104.9</v>
      </c>
      <c r="H2" s="4">
        <v>106.1</v>
      </c>
      <c r="I2" s="4">
        <v>103.9</v>
      </c>
      <c r="J2" s="4">
        <v>101.9</v>
      </c>
      <c r="K2" s="4">
        <v>106.1</v>
      </c>
      <c r="L2" s="4">
        <v>106.8</v>
      </c>
      <c r="M2" s="4">
        <v>103.1</v>
      </c>
      <c r="N2" s="4">
        <v>104.8</v>
      </c>
      <c r="O2" s="4">
        <v>106.7</v>
      </c>
      <c r="P2" s="4">
        <v>105.5</v>
      </c>
      <c r="Q2" s="4">
        <v>105.1</v>
      </c>
      <c r="R2" s="4">
        <v>106.5</v>
      </c>
      <c r="S2" s="4">
        <v>105.8</v>
      </c>
      <c r="T2" s="4">
        <v>106.4</v>
      </c>
      <c r="U2" s="4" t="s">
        <v>32</v>
      </c>
      <c r="V2" s="4">
        <v>105.5</v>
      </c>
      <c r="W2" s="4">
        <v>104.8</v>
      </c>
      <c r="X2" s="4">
        <v>104</v>
      </c>
      <c r="Y2" s="4">
        <v>103.3</v>
      </c>
      <c r="Z2" s="4">
        <v>103.4</v>
      </c>
      <c r="AA2" s="4">
        <v>103.8</v>
      </c>
      <c r="AB2" s="4">
        <v>104.7</v>
      </c>
      <c r="AC2" s="4">
        <v>104</v>
      </c>
      <c r="AD2" s="4">
        <v>105.1</v>
      </c>
    </row>
    <row r="3" spans="1:30" x14ac:dyDescent="0.35">
      <c r="A3" s="4" t="s">
        <v>33</v>
      </c>
      <c r="B3" s="4">
        <v>2013</v>
      </c>
      <c r="C3" s="4" t="s">
        <v>31</v>
      </c>
      <c r="D3" s="4">
        <v>110.5</v>
      </c>
      <c r="E3" s="4">
        <v>109.1</v>
      </c>
      <c r="F3" s="4">
        <v>113</v>
      </c>
      <c r="G3" s="4">
        <v>103.6</v>
      </c>
      <c r="H3" s="4">
        <v>103.4</v>
      </c>
      <c r="I3" s="4">
        <v>102.3</v>
      </c>
      <c r="J3" s="4">
        <v>102.9</v>
      </c>
      <c r="K3" s="4">
        <v>105.8</v>
      </c>
      <c r="L3" s="4">
        <v>105.1</v>
      </c>
      <c r="M3" s="4">
        <v>101.8</v>
      </c>
      <c r="N3" s="4">
        <v>105.1</v>
      </c>
      <c r="O3" s="4">
        <v>107.9</v>
      </c>
      <c r="P3" s="4">
        <v>105.9</v>
      </c>
      <c r="Q3" s="4">
        <v>105.2</v>
      </c>
      <c r="R3" s="4">
        <v>105.9</v>
      </c>
      <c r="S3" s="4">
        <v>105</v>
      </c>
      <c r="T3" s="4">
        <v>105.8</v>
      </c>
      <c r="U3" s="4">
        <v>100.3</v>
      </c>
      <c r="V3" s="4">
        <v>105.4</v>
      </c>
      <c r="W3" s="4">
        <v>104.8</v>
      </c>
      <c r="X3" s="4">
        <v>104.1</v>
      </c>
      <c r="Y3" s="4">
        <v>103.2</v>
      </c>
      <c r="Z3" s="4">
        <v>102.9</v>
      </c>
      <c r="AA3" s="4">
        <v>103.5</v>
      </c>
      <c r="AB3" s="4">
        <v>104.3</v>
      </c>
      <c r="AC3" s="4">
        <v>103.7</v>
      </c>
      <c r="AD3" s="4">
        <v>104</v>
      </c>
    </row>
    <row r="4" spans="1:30" x14ac:dyDescent="0.35">
      <c r="A4" s="4" t="s">
        <v>34</v>
      </c>
      <c r="B4" s="4">
        <v>2013</v>
      </c>
      <c r="C4" s="4" t="s">
        <v>31</v>
      </c>
      <c r="D4" s="4">
        <v>108.4</v>
      </c>
      <c r="E4" s="4">
        <v>107.3</v>
      </c>
      <c r="F4" s="4">
        <v>110</v>
      </c>
      <c r="G4" s="4">
        <v>104.4</v>
      </c>
      <c r="H4" s="4">
        <v>105.1</v>
      </c>
      <c r="I4" s="4">
        <v>103.2</v>
      </c>
      <c r="J4" s="4">
        <v>102.2</v>
      </c>
      <c r="K4" s="4">
        <v>106</v>
      </c>
      <c r="L4" s="4">
        <v>106.2</v>
      </c>
      <c r="M4" s="4">
        <v>102.7</v>
      </c>
      <c r="N4" s="4">
        <v>104.9</v>
      </c>
      <c r="O4" s="4">
        <v>107.3</v>
      </c>
      <c r="P4" s="4">
        <v>105.6</v>
      </c>
      <c r="Q4" s="4">
        <v>105.1</v>
      </c>
      <c r="R4" s="4">
        <v>106.3</v>
      </c>
      <c r="S4" s="4">
        <v>105.5</v>
      </c>
      <c r="T4" s="4">
        <v>106.2</v>
      </c>
      <c r="U4" s="4">
        <v>100.3</v>
      </c>
      <c r="V4" s="4">
        <v>105.5</v>
      </c>
      <c r="W4" s="4">
        <v>104.8</v>
      </c>
      <c r="X4" s="4">
        <v>104</v>
      </c>
      <c r="Y4" s="4">
        <v>103.2</v>
      </c>
      <c r="Z4" s="4">
        <v>103.1</v>
      </c>
      <c r="AA4" s="4">
        <v>103.6</v>
      </c>
      <c r="AB4" s="4">
        <v>104.5</v>
      </c>
      <c r="AC4" s="4">
        <v>103.9</v>
      </c>
      <c r="AD4" s="4">
        <v>104.6</v>
      </c>
    </row>
    <row r="5" spans="1:30" x14ac:dyDescent="0.35">
      <c r="A5" s="4" t="s">
        <v>30</v>
      </c>
      <c r="B5" s="4">
        <v>2013</v>
      </c>
      <c r="C5" s="4" t="s">
        <v>35</v>
      </c>
      <c r="D5" s="4">
        <v>109.2</v>
      </c>
      <c r="E5" s="4">
        <v>108.7</v>
      </c>
      <c r="F5" s="4">
        <v>110.2</v>
      </c>
      <c r="G5" s="4">
        <v>105.4</v>
      </c>
      <c r="H5" s="4">
        <v>106.7</v>
      </c>
      <c r="I5" s="4">
        <v>104</v>
      </c>
      <c r="J5" s="4">
        <v>102.4</v>
      </c>
      <c r="K5" s="4">
        <v>105.9</v>
      </c>
      <c r="L5" s="4">
        <v>105.7</v>
      </c>
      <c r="M5" s="4">
        <v>103.1</v>
      </c>
      <c r="N5" s="4">
        <v>105.1</v>
      </c>
      <c r="O5" s="4">
        <v>107.7</v>
      </c>
      <c r="P5" s="4">
        <v>106.3</v>
      </c>
      <c r="Q5" s="4">
        <v>105.6</v>
      </c>
      <c r="R5" s="4">
        <v>107.1</v>
      </c>
      <c r="S5" s="4">
        <v>106.3</v>
      </c>
      <c r="T5" s="4">
        <v>107</v>
      </c>
      <c r="U5" s="4" t="s">
        <v>32</v>
      </c>
      <c r="V5" s="4">
        <v>106.2</v>
      </c>
      <c r="W5" s="4">
        <v>105.2</v>
      </c>
      <c r="X5" s="4">
        <v>104.4</v>
      </c>
      <c r="Y5" s="4">
        <v>103.9</v>
      </c>
      <c r="Z5" s="4">
        <v>104</v>
      </c>
      <c r="AA5" s="4">
        <v>104.1</v>
      </c>
      <c r="AB5" s="4">
        <v>104.6</v>
      </c>
      <c r="AC5" s="4">
        <v>104.4</v>
      </c>
      <c r="AD5" s="4">
        <v>105.8</v>
      </c>
    </row>
    <row r="6" spans="1:30" x14ac:dyDescent="0.35">
      <c r="A6" s="4" t="s">
        <v>33</v>
      </c>
      <c r="B6" s="4">
        <v>2013</v>
      </c>
      <c r="C6" s="4" t="s">
        <v>35</v>
      </c>
      <c r="D6" s="4">
        <v>112.9</v>
      </c>
      <c r="E6" s="4">
        <v>112.9</v>
      </c>
      <c r="F6" s="4">
        <v>116.9</v>
      </c>
      <c r="G6" s="4">
        <v>104</v>
      </c>
      <c r="H6" s="4">
        <v>103.5</v>
      </c>
      <c r="I6" s="4">
        <v>103.1</v>
      </c>
      <c r="J6" s="4">
        <v>104.9</v>
      </c>
      <c r="K6" s="4">
        <v>104.1</v>
      </c>
      <c r="L6" s="4">
        <v>103.8</v>
      </c>
      <c r="M6" s="4">
        <v>102.3</v>
      </c>
      <c r="N6" s="4">
        <v>106</v>
      </c>
      <c r="O6" s="4">
        <v>109</v>
      </c>
      <c r="P6" s="4">
        <v>107.2</v>
      </c>
      <c r="Q6" s="4">
        <v>106</v>
      </c>
      <c r="R6" s="4">
        <v>106.6</v>
      </c>
      <c r="S6" s="4">
        <v>105.5</v>
      </c>
      <c r="T6" s="4">
        <v>106.4</v>
      </c>
      <c r="U6" s="4">
        <v>100.4</v>
      </c>
      <c r="V6" s="4">
        <v>105.7</v>
      </c>
      <c r="W6" s="4">
        <v>105.2</v>
      </c>
      <c r="X6" s="4">
        <v>104.7</v>
      </c>
      <c r="Y6" s="4">
        <v>104.4</v>
      </c>
      <c r="Z6" s="4">
        <v>103.3</v>
      </c>
      <c r="AA6" s="4">
        <v>103.7</v>
      </c>
      <c r="AB6" s="4">
        <v>104.3</v>
      </c>
      <c r="AC6" s="4">
        <v>104.3</v>
      </c>
      <c r="AD6" s="4">
        <v>104.7</v>
      </c>
    </row>
    <row r="7" spans="1:30" x14ac:dyDescent="0.35">
      <c r="A7" s="4" t="s">
        <v>34</v>
      </c>
      <c r="B7" s="4">
        <v>2013</v>
      </c>
      <c r="C7" s="4" t="s">
        <v>35</v>
      </c>
      <c r="D7" s="4">
        <v>110.4</v>
      </c>
      <c r="E7" s="4">
        <v>110.2</v>
      </c>
      <c r="F7" s="4">
        <v>112.8</v>
      </c>
      <c r="G7" s="4">
        <v>104.9</v>
      </c>
      <c r="H7" s="4">
        <v>105.5</v>
      </c>
      <c r="I7" s="4">
        <v>103.6</v>
      </c>
      <c r="J7" s="4">
        <v>103.2</v>
      </c>
      <c r="K7" s="4">
        <v>105.3</v>
      </c>
      <c r="L7" s="4">
        <v>105.1</v>
      </c>
      <c r="M7" s="4">
        <v>102.8</v>
      </c>
      <c r="N7" s="4">
        <v>105.5</v>
      </c>
      <c r="O7" s="4">
        <v>108.3</v>
      </c>
      <c r="P7" s="4">
        <v>106.6</v>
      </c>
      <c r="Q7" s="4">
        <v>105.7</v>
      </c>
      <c r="R7" s="4">
        <v>106.9</v>
      </c>
      <c r="S7" s="4">
        <v>106</v>
      </c>
      <c r="T7" s="4">
        <v>106.8</v>
      </c>
      <c r="U7" s="4">
        <v>100.4</v>
      </c>
      <c r="V7" s="4">
        <v>106</v>
      </c>
      <c r="W7" s="4">
        <v>105.2</v>
      </c>
      <c r="X7" s="4">
        <v>104.5</v>
      </c>
      <c r="Y7" s="4">
        <v>104.2</v>
      </c>
      <c r="Z7" s="4">
        <v>103.6</v>
      </c>
      <c r="AA7" s="4">
        <v>103.9</v>
      </c>
      <c r="AB7" s="4">
        <v>104.5</v>
      </c>
      <c r="AC7" s="4">
        <v>104.4</v>
      </c>
      <c r="AD7" s="4">
        <v>105.3</v>
      </c>
    </row>
    <row r="8" spans="1:30" x14ac:dyDescent="0.35">
      <c r="A8" s="4" t="s">
        <v>30</v>
      </c>
      <c r="B8" s="4">
        <v>2013</v>
      </c>
      <c r="C8" s="4" t="s">
        <v>36</v>
      </c>
      <c r="D8" s="4">
        <v>110.2</v>
      </c>
      <c r="E8" s="4">
        <v>108.8</v>
      </c>
      <c r="F8" s="4">
        <v>109.9</v>
      </c>
      <c r="G8" s="4">
        <v>105.6</v>
      </c>
      <c r="H8" s="4">
        <v>106.2</v>
      </c>
      <c r="I8" s="4">
        <v>105.7</v>
      </c>
      <c r="J8" s="4">
        <v>101.4</v>
      </c>
      <c r="K8" s="4">
        <v>105.7</v>
      </c>
      <c r="L8" s="4">
        <v>105</v>
      </c>
      <c r="M8" s="4">
        <v>103.3</v>
      </c>
      <c r="N8" s="4">
        <v>105.6</v>
      </c>
      <c r="O8" s="4">
        <v>108.2</v>
      </c>
      <c r="P8" s="4">
        <v>106.6</v>
      </c>
      <c r="Q8" s="4">
        <v>106.5</v>
      </c>
      <c r="R8" s="4">
        <v>107.6</v>
      </c>
      <c r="S8" s="4">
        <v>106.8</v>
      </c>
      <c r="T8" s="4">
        <v>107.5</v>
      </c>
      <c r="U8" s="4" t="s">
        <v>32</v>
      </c>
      <c r="V8" s="4">
        <v>106.1</v>
      </c>
      <c r="W8" s="4">
        <v>105.6</v>
      </c>
      <c r="X8" s="4">
        <v>104.7</v>
      </c>
      <c r="Y8" s="4">
        <v>104.6</v>
      </c>
      <c r="Z8" s="4">
        <v>104</v>
      </c>
      <c r="AA8" s="4">
        <v>104.3</v>
      </c>
      <c r="AB8" s="4">
        <v>104.3</v>
      </c>
      <c r="AC8" s="4">
        <v>104.6</v>
      </c>
      <c r="AD8" s="4">
        <v>106</v>
      </c>
    </row>
    <row r="9" spans="1:30" x14ac:dyDescent="0.35">
      <c r="A9" s="4" t="s">
        <v>33</v>
      </c>
      <c r="B9" s="4">
        <v>2013</v>
      </c>
      <c r="C9" s="4" t="s">
        <v>36</v>
      </c>
      <c r="D9" s="4">
        <v>113.9</v>
      </c>
      <c r="E9" s="4">
        <v>111.4</v>
      </c>
      <c r="F9" s="4">
        <v>113.2</v>
      </c>
      <c r="G9" s="4">
        <v>104.3</v>
      </c>
      <c r="H9" s="4">
        <v>102.7</v>
      </c>
      <c r="I9" s="4">
        <v>104.9</v>
      </c>
      <c r="J9" s="4">
        <v>103.8</v>
      </c>
      <c r="K9" s="4">
        <v>103.5</v>
      </c>
      <c r="L9" s="4">
        <v>102.6</v>
      </c>
      <c r="M9" s="4">
        <v>102.4</v>
      </c>
      <c r="N9" s="4">
        <v>107</v>
      </c>
      <c r="O9" s="4">
        <v>109.8</v>
      </c>
      <c r="P9" s="4">
        <v>107.3</v>
      </c>
      <c r="Q9" s="4">
        <v>106.8</v>
      </c>
      <c r="R9" s="4">
        <v>107.2</v>
      </c>
      <c r="S9" s="4">
        <v>106</v>
      </c>
      <c r="T9" s="4">
        <v>107</v>
      </c>
      <c r="U9" s="4">
        <v>100.4</v>
      </c>
      <c r="V9" s="4">
        <v>106</v>
      </c>
      <c r="W9" s="4">
        <v>105.7</v>
      </c>
      <c r="X9" s="4">
        <v>105.2</v>
      </c>
      <c r="Y9" s="4">
        <v>105.5</v>
      </c>
      <c r="Z9" s="4">
        <v>103.5</v>
      </c>
      <c r="AA9" s="4">
        <v>103.8</v>
      </c>
      <c r="AB9" s="4">
        <v>104.2</v>
      </c>
      <c r="AC9" s="4">
        <v>104.9</v>
      </c>
      <c r="AD9" s="4">
        <v>105</v>
      </c>
    </row>
    <row r="10" spans="1:30" x14ac:dyDescent="0.35">
      <c r="A10" s="4" t="s">
        <v>34</v>
      </c>
      <c r="B10" s="4">
        <v>2013</v>
      </c>
      <c r="C10" s="4" t="s">
        <v>36</v>
      </c>
      <c r="D10" s="4">
        <v>111.4</v>
      </c>
      <c r="E10" s="4">
        <v>109.7</v>
      </c>
      <c r="F10" s="4">
        <v>111.2</v>
      </c>
      <c r="G10" s="4">
        <v>105.1</v>
      </c>
      <c r="H10" s="4">
        <v>104.9</v>
      </c>
      <c r="I10" s="4">
        <v>105.3</v>
      </c>
      <c r="J10" s="4">
        <v>102.2</v>
      </c>
      <c r="K10" s="4">
        <v>105</v>
      </c>
      <c r="L10" s="4">
        <v>104.2</v>
      </c>
      <c r="M10" s="4">
        <v>103</v>
      </c>
      <c r="N10" s="4">
        <v>106.2</v>
      </c>
      <c r="O10" s="4">
        <v>108.9</v>
      </c>
      <c r="P10" s="4">
        <v>106.9</v>
      </c>
      <c r="Q10" s="4">
        <v>106.6</v>
      </c>
      <c r="R10" s="4">
        <v>107.4</v>
      </c>
      <c r="S10" s="4">
        <v>106.5</v>
      </c>
      <c r="T10" s="4">
        <v>107.3</v>
      </c>
      <c r="U10" s="4">
        <v>100.4</v>
      </c>
      <c r="V10" s="4">
        <v>106.1</v>
      </c>
      <c r="W10" s="4">
        <v>105.6</v>
      </c>
      <c r="X10" s="4">
        <v>104.9</v>
      </c>
      <c r="Y10" s="4">
        <v>105.1</v>
      </c>
      <c r="Z10" s="4">
        <v>103.7</v>
      </c>
      <c r="AA10" s="4">
        <v>104</v>
      </c>
      <c r="AB10" s="4">
        <v>104.3</v>
      </c>
      <c r="AC10" s="4">
        <v>104.7</v>
      </c>
      <c r="AD10" s="4">
        <v>105.5</v>
      </c>
    </row>
    <row r="11" spans="1:30" x14ac:dyDescent="0.35">
      <c r="A11" s="4" t="s">
        <v>30</v>
      </c>
      <c r="B11" s="4">
        <v>2013</v>
      </c>
      <c r="C11" s="4" t="s">
        <v>37</v>
      </c>
      <c r="D11" s="4">
        <v>110.2</v>
      </c>
      <c r="E11" s="4">
        <v>109.5</v>
      </c>
      <c r="F11" s="4">
        <v>106.9</v>
      </c>
      <c r="G11" s="4">
        <v>106.3</v>
      </c>
      <c r="H11" s="4">
        <v>105.7</v>
      </c>
      <c r="I11" s="4">
        <v>108.3</v>
      </c>
      <c r="J11" s="4">
        <v>103.4</v>
      </c>
      <c r="K11" s="4">
        <v>105.7</v>
      </c>
      <c r="L11" s="4">
        <v>104.2</v>
      </c>
      <c r="M11" s="4">
        <v>103.2</v>
      </c>
      <c r="N11" s="4">
        <v>106.5</v>
      </c>
      <c r="O11" s="4">
        <v>108.8</v>
      </c>
      <c r="P11" s="4">
        <v>107.1</v>
      </c>
      <c r="Q11" s="4">
        <v>107.1</v>
      </c>
      <c r="R11" s="4">
        <v>108.1</v>
      </c>
      <c r="S11" s="4">
        <v>107.4</v>
      </c>
      <c r="T11" s="4">
        <v>108</v>
      </c>
      <c r="U11" s="4" t="s">
        <v>32</v>
      </c>
      <c r="V11" s="4">
        <v>106.5</v>
      </c>
      <c r="W11" s="4">
        <v>106.1</v>
      </c>
      <c r="X11" s="4">
        <v>105.1</v>
      </c>
      <c r="Y11" s="4">
        <v>104.4</v>
      </c>
      <c r="Z11" s="4">
        <v>104.5</v>
      </c>
      <c r="AA11" s="4">
        <v>104.8</v>
      </c>
      <c r="AB11" s="4">
        <v>102.7</v>
      </c>
      <c r="AC11" s="4">
        <v>104.6</v>
      </c>
      <c r="AD11" s="4">
        <v>106.4</v>
      </c>
    </row>
    <row r="12" spans="1:30" x14ac:dyDescent="0.35">
      <c r="A12" s="4" t="s">
        <v>33</v>
      </c>
      <c r="B12" s="4">
        <v>2013</v>
      </c>
      <c r="C12" s="4" t="s">
        <v>37</v>
      </c>
      <c r="D12" s="4">
        <v>114.6</v>
      </c>
      <c r="E12" s="4">
        <v>113.4</v>
      </c>
      <c r="F12" s="4">
        <v>106</v>
      </c>
      <c r="G12" s="4">
        <v>104.7</v>
      </c>
      <c r="H12" s="4">
        <v>102.1</v>
      </c>
      <c r="I12" s="4">
        <v>109.5</v>
      </c>
      <c r="J12" s="4">
        <v>109.7</v>
      </c>
      <c r="K12" s="4">
        <v>104.6</v>
      </c>
      <c r="L12" s="4">
        <v>102</v>
      </c>
      <c r="M12" s="4">
        <v>103.5</v>
      </c>
      <c r="N12" s="4">
        <v>108.2</v>
      </c>
      <c r="O12" s="4">
        <v>110.6</v>
      </c>
      <c r="P12" s="4">
        <v>108.8</v>
      </c>
      <c r="Q12" s="4">
        <v>108.5</v>
      </c>
      <c r="R12" s="4">
        <v>107.9</v>
      </c>
      <c r="S12" s="4">
        <v>106.4</v>
      </c>
      <c r="T12" s="4">
        <v>107.7</v>
      </c>
      <c r="U12" s="4">
        <v>100.5</v>
      </c>
      <c r="V12" s="4">
        <v>106.4</v>
      </c>
      <c r="W12" s="4">
        <v>106.5</v>
      </c>
      <c r="X12" s="4">
        <v>105.7</v>
      </c>
      <c r="Y12" s="4">
        <v>105</v>
      </c>
      <c r="Z12" s="4">
        <v>104</v>
      </c>
      <c r="AA12" s="4">
        <v>105.2</v>
      </c>
      <c r="AB12" s="4">
        <v>103.2</v>
      </c>
      <c r="AC12" s="4">
        <v>105.1</v>
      </c>
      <c r="AD12" s="4">
        <v>105.7</v>
      </c>
    </row>
    <row r="13" spans="1:30" x14ac:dyDescent="0.35">
      <c r="A13" s="4" t="s">
        <v>34</v>
      </c>
      <c r="B13" s="4">
        <v>2013</v>
      </c>
      <c r="C13" s="4" t="s">
        <v>37</v>
      </c>
      <c r="D13" s="4">
        <v>111.6</v>
      </c>
      <c r="E13" s="4">
        <v>110.9</v>
      </c>
      <c r="F13" s="4">
        <v>106.6</v>
      </c>
      <c r="G13" s="4">
        <v>105.7</v>
      </c>
      <c r="H13" s="4">
        <v>104.4</v>
      </c>
      <c r="I13" s="4">
        <v>108.9</v>
      </c>
      <c r="J13" s="4">
        <v>105.5</v>
      </c>
      <c r="K13" s="4">
        <v>105.3</v>
      </c>
      <c r="L13" s="4">
        <v>103.5</v>
      </c>
      <c r="M13" s="4">
        <v>103.3</v>
      </c>
      <c r="N13" s="4">
        <v>107.2</v>
      </c>
      <c r="O13" s="4">
        <v>109.6</v>
      </c>
      <c r="P13" s="4">
        <v>107.7</v>
      </c>
      <c r="Q13" s="4">
        <v>107.5</v>
      </c>
      <c r="R13" s="4">
        <v>108</v>
      </c>
      <c r="S13" s="4">
        <v>107</v>
      </c>
      <c r="T13" s="4">
        <v>107.9</v>
      </c>
      <c r="U13" s="4">
        <v>100.5</v>
      </c>
      <c r="V13" s="4">
        <v>106.5</v>
      </c>
      <c r="W13" s="4">
        <v>106.3</v>
      </c>
      <c r="X13" s="4">
        <v>105.3</v>
      </c>
      <c r="Y13" s="4">
        <v>104.7</v>
      </c>
      <c r="Z13" s="4">
        <v>104.2</v>
      </c>
      <c r="AA13" s="4">
        <v>105</v>
      </c>
      <c r="AB13" s="4">
        <v>102.9</v>
      </c>
      <c r="AC13" s="4">
        <v>104.8</v>
      </c>
      <c r="AD13" s="4">
        <v>106.1</v>
      </c>
    </row>
    <row r="14" spans="1:30" x14ac:dyDescent="0.35">
      <c r="A14" s="4" t="s">
        <v>30</v>
      </c>
      <c r="B14" s="4">
        <v>2013</v>
      </c>
      <c r="C14" s="4" t="s">
        <v>38</v>
      </c>
      <c r="D14" s="4">
        <v>110.9</v>
      </c>
      <c r="E14" s="4">
        <v>109.8</v>
      </c>
      <c r="F14" s="4">
        <v>105.9</v>
      </c>
      <c r="G14" s="4">
        <v>107.5</v>
      </c>
      <c r="H14" s="4">
        <v>105.3</v>
      </c>
      <c r="I14" s="4">
        <v>108.1</v>
      </c>
      <c r="J14" s="4">
        <v>107.3</v>
      </c>
      <c r="K14" s="4">
        <v>106.1</v>
      </c>
      <c r="L14" s="4">
        <v>103.7</v>
      </c>
      <c r="M14" s="4">
        <v>104</v>
      </c>
      <c r="N14" s="4">
        <v>107.4</v>
      </c>
      <c r="O14" s="4">
        <v>109.9</v>
      </c>
      <c r="P14" s="4">
        <v>108.1</v>
      </c>
      <c r="Q14" s="4">
        <v>108.1</v>
      </c>
      <c r="R14" s="4">
        <v>108.8</v>
      </c>
      <c r="S14" s="4">
        <v>107.9</v>
      </c>
      <c r="T14" s="4">
        <v>108.6</v>
      </c>
      <c r="U14" s="4" t="s">
        <v>32</v>
      </c>
      <c r="V14" s="4">
        <v>107.5</v>
      </c>
      <c r="W14" s="4">
        <v>106.8</v>
      </c>
      <c r="X14" s="4">
        <v>105.7</v>
      </c>
      <c r="Y14" s="4">
        <v>104.1</v>
      </c>
      <c r="Z14" s="4">
        <v>105</v>
      </c>
      <c r="AA14" s="4">
        <v>105.5</v>
      </c>
      <c r="AB14" s="4">
        <v>102.1</v>
      </c>
      <c r="AC14" s="4">
        <v>104.8</v>
      </c>
      <c r="AD14" s="4">
        <v>107.2</v>
      </c>
    </row>
    <row r="15" spans="1:30" x14ac:dyDescent="0.35">
      <c r="A15" s="4" t="s">
        <v>33</v>
      </c>
      <c r="B15" s="4">
        <v>2013</v>
      </c>
      <c r="C15" s="4" t="s">
        <v>38</v>
      </c>
      <c r="D15" s="4">
        <v>115.4</v>
      </c>
      <c r="E15" s="4">
        <v>114.2</v>
      </c>
      <c r="F15" s="4">
        <v>102.7</v>
      </c>
      <c r="G15" s="4">
        <v>105.5</v>
      </c>
      <c r="H15" s="4">
        <v>101.5</v>
      </c>
      <c r="I15" s="4">
        <v>110.6</v>
      </c>
      <c r="J15" s="4">
        <v>123.7</v>
      </c>
      <c r="K15" s="4">
        <v>105.2</v>
      </c>
      <c r="L15" s="4">
        <v>101.9</v>
      </c>
      <c r="M15" s="4">
        <v>105</v>
      </c>
      <c r="N15" s="4">
        <v>109.1</v>
      </c>
      <c r="O15" s="4">
        <v>111.3</v>
      </c>
      <c r="P15" s="4">
        <v>111.1</v>
      </c>
      <c r="Q15" s="4">
        <v>109.8</v>
      </c>
      <c r="R15" s="4">
        <v>108.5</v>
      </c>
      <c r="S15" s="4">
        <v>106.7</v>
      </c>
      <c r="T15" s="4">
        <v>108.3</v>
      </c>
      <c r="U15" s="4">
        <v>100.5</v>
      </c>
      <c r="V15" s="4">
        <v>107.2</v>
      </c>
      <c r="W15" s="4">
        <v>107.1</v>
      </c>
      <c r="X15" s="4">
        <v>106.2</v>
      </c>
      <c r="Y15" s="4">
        <v>103.9</v>
      </c>
      <c r="Z15" s="4">
        <v>104.6</v>
      </c>
      <c r="AA15" s="4">
        <v>105.7</v>
      </c>
      <c r="AB15" s="4">
        <v>102.6</v>
      </c>
      <c r="AC15" s="4">
        <v>104.9</v>
      </c>
      <c r="AD15" s="4">
        <v>106.6</v>
      </c>
    </row>
    <row r="16" spans="1:30" x14ac:dyDescent="0.35">
      <c r="A16" s="4" t="s">
        <v>34</v>
      </c>
      <c r="B16" s="4">
        <v>2013</v>
      </c>
      <c r="C16" s="4" t="s">
        <v>38</v>
      </c>
      <c r="D16" s="4">
        <v>112.3</v>
      </c>
      <c r="E16" s="4">
        <v>111.3</v>
      </c>
      <c r="F16" s="4">
        <v>104.7</v>
      </c>
      <c r="G16" s="4">
        <v>106.8</v>
      </c>
      <c r="H16" s="4">
        <v>103.9</v>
      </c>
      <c r="I16" s="4">
        <v>109.3</v>
      </c>
      <c r="J16" s="4">
        <v>112.9</v>
      </c>
      <c r="K16" s="4">
        <v>105.8</v>
      </c>
      <c r="L16" s="4">
        <v>103.1</v>
      </c>
      <c r="M16" s="4">
        <v>104.3</v>
      </c>
      <c r="N16" s="4">
        <v>108.1</v>
      </c>
      <c r="O16" s="4">
        <v>110.5</v>
      </c>
      <c r="P16" s="4">
        <v>109.2</v>
      </c>
      <c r="Q16" s="4">
        <v>108.6</v>
      </c>
      <c r="R16" s="4">
        <v>108.7</v>
      </c>
      <c r="S16" s="4">
        <v>107.4</v>
      </c>
      <c r="T16" s="4">
        <v>108.5</v>
      </c>
      <c r="U16" s="4">
        <v>100.5</v>
      </c>
      <c r="V16" s="4">
        <v>107.4</v>
      </c>
      <c r="W16" s="4">
        <v>106.9</v>
      </c>
      <c r="X16" s="4">
        <v>105.9</v>
      </c>
      <c r="Y16" s="4">
        <v>104</v>
      </c>
      <c r="Z16" s="4">
        <v>104.8</v>
      </c>
      <c r="AA16" s="4">
        <v>105.6</v>
      </c>
      <c r="AB16" s="4">
        <v>102.3</v>
      </c>
      <c r="AC16" s="4">
        <v>104.8</v>
      </c>
      <c r="AD16" s="4">
        <v>106.9</v>
      </c>
    </row>
    <row r="17" spans="1:30" x14ac:dyDescent="0.35">
      <c r="A17" s="4" t="s">
        <v>30</v>
      </c>
      <c r="B17" s="4">
        <v>2013</v>
      </c>
      <c r="C17" s="4" t="s">
        <v>39</v>
      </c>
      <c r="D17" s="4">
        <v>112.3</v>
      </c>
      <c r="E17" s="4">
        <v>112.1</v>
      </c>
      <c r="F17" s="4">
        <v>108.1</v>
      </c>
      <c r="G17" s="4">
        <v>108.3</v>
      </c>
      <c r="H17" s="4">
        <v>105.9</v>
      </c>
      <c r="I17" s="4">
        <v>109.2</v>
      </c>
      <c r="J17" s="4">
        <v>118</v>
      </c>
      <c r="K17" s="4">
        <v>106.8</v>
      </c>
      <c r="L17" s="4">
        <v>104.1</v>
      </c>
      <c r="M17" s="4">
        <v>105.4</v>
      </c>
      <c r="N17" s="4">
        <v>108.2</v>
      </c>
      <c r="O17" s="4">
        <v>111</v>
      </c>
      <c r="P17" s="4">
        <v>110.6</v>
      </c>
      <c r="Q17" s="4">
        <v>109</v>
      </c>
      <c r="R17" s="4">
        <v>109.7</v>
      </c>
      <c r="S17" s="4">
        <v>108.8</v>
      </c>
      <c r="T17" s="4">
        <v>109.5</v>
      </c>
      <c r="U17" s="4" t="s">
        <v>32</v>
      </c>
      <c r="V17" s="4">
        <v>108.5</v>
      </c>
      <c r="W17" s="4">
        <v>107.5</v>
      </c>
      <c r="X17" s="4">
        <v>106.3</v>
      </c>
      <c r="Y17" s="4">
        <v>105</v>
      </c>
      <c r="Z17" s="4">
        <v>105.6</v>
      </c>
      <c r="AA17" s="4">
        <v>106.5</v>
      </c>
      <c r="AB17" s="4">
        <v>102.5</v>
      </c>
      <c r="AC17" s="4">
        <v>105.5</v>
      </c>
      <c r="AD17" s="4">
        <v>108.9</v>
      </c>
    </row>
    <row r="18" spans="1:30" x14ac:dyDescent="0.35">
      <c r="A18" s="4" t="s">
        <v>33</v>
      </c>
      <c r="B18" s="4">
        <v>2013</v>
      </c>
      <c r="C18" s="4" t="s">
        <v>39</v>
      </c>
      <c r="D18" s="4">
        <v>117</v>
      </c>
      <c r="E18" s="4">
        <v>120.1</v>
      </c>
      <c r="F18" s="4">
        <v>112.5</v>
      </c>
      <c r="G18" s="4">
        <v>107.3</v>
      </c>
      <c r="H18" s="4">
        <v>101.3</v>
      </c>
      <c r="I18" s="4">
        <v>112.4</v>
      </c>
      <c r="J18" s="4">
        <v>143.6</v>
      </c>
      <c r="K18" s="4">
        <v>105.4</v>
      </c>
      <c r="L18" s="4">
        <v>101.4</v>
      </c>
      <c r="M18" s="4">
        <v>106.4</v>
      </c>
      <c r="N18" s="4">
        <v>110</v>
      </c>
      <c r="O18" s="4">
        <v>112.2</v>
      </c>
      <c r="P18" s="4">
        <v>115</v>
      </c>
      <c r="Q18" s="4">
        <v>110.9</v>
      </c>
      <c r="R18" s="4">
        <v>109.2</v>
      </c>
      <c r="S18" s="4">
        <v>107.2</v>
      </c>
      <c r="T18" s="4">
        <v>108.9</v>
      </c>
      <c r="U18" s="4">
        <v>106.6</v>
      </c>
      <c r="V18" s="4">
        <v>108</v>
      </c>
      <c r="W18" s="4">
        <v>107.7</v>
      </c>
      <c r="X18" s="4">
        <v>106.5</v>
      </c>
      <c r="Y18" s="4">
        <v>105.2</v>
      </c>
      <c r="Z18" s="4">
        <v>105.2</v>
      </c>
      <c r="AA18" s="4">
        <v>108.1</v>
      </c>
      <c r="AB18" s="4">
        <v>103.3</v>
      </c>
      <c r="AC18" s="4">
        <v>106.1</v>
      </c>
      <c r="AD18" s="4">
        <v>109.7</v>
      </c>
    </row>
    <row r="19" spans="1:30" x14ac:dyDescent="0.35">
      <c r="A19" s="4" t="s">
        <v>34</v>
      </c>
      <c r="B19" s="4">
        <v>2013</v>
      </c>
      <c r="C19" s="4" t="s">
        <v>39</v>
      </c>
      <c r="D19" s="4">
        <v>113.8</v>
      </c>
      <c r="E19" s="4">
        <v>114.9</v>
      </c>
      <c r="F19" s="4">
        <v>109.8</v>
      </c>
      <c r="G19" s="4">
        <v>107.9</v>
      </c>
      <c r="H19" s="4">
        <v>104.2</v>
      </c>
      <c r="I19" s="4">
        <v>110.7</v>
      </c>
      <c r="J19" s="4">
        <v>126.7</v>
      </c>
      <c r="K19" s="4">
        <v>106.3</v>
      </c>
      <c r="L19" s="4">
        <v>103.2</v>
      </c>
      <c r="M19" s="4">
        <v>105.7</v>
      </c>
      <c r="N19" s="4">
        <v>109</v>
      </c>
      <c r="O19" s="4">
        <v>111.6</v>
      </c>
      <c r="P19" s="4">
        <v>112.2</v>
      </c>
      <c r="Q19" s="4">
        <v>109.5</v>
      </c>
      <c r="R19" s="4">
        <v>109.5</v>
      </c>
      <c r="S19" s="4">
        <v>108.1</v>
      </c>
      <c r="T19" s="4">
        <v>109.3</v>
      </c>
      <c r="U19" s="4">
        <v>106.6</v>
      </c>
      <c r="V19" s="4">
        <v>108.3</v>
      </c>
      <c r="W19" s="4">
        <v>107.6</v>
      </c>
      <c r="X19" s="4">
        <v>106.4</v>
      </c>
      <c r="Y19" s="4">
        <v>105.1</v>
      </c>
      <c r="Z19" s="4">
        <v>105.4</v>
      </c>
      <c r="AA19" s="4">
        <v>107.4</v>
      </c>
      <c r="AB19" s="4">
        <v>102.8</v>
      </c>
      <c r="AC19" s="4">
        <v>105.8</v>
      </c>
      <c r="AD19" s="4">
        <v>109.3</v>
      </c>
    </row>
    <row r="20" spans="1:30" x14ac:dyDescent="0.35">
      <c r="A20" s="4" t="s">
        <v>30</v>
      </c>
      <c r="B20" s="4">
        <v>2013</v>
      </c>
      <c r="C20" s="4" t="s">
        <v>40</v>
      </c>
      <c r="D20" s="4">
        <v>113.4</v>
      </c>
      <c r="E20" s="4">
        <v>114.9</v>
      </c>
      <c r="F20" s="4">
        <v>110.5</v>
      </c>
      <c r="G20" s="4">
        <v>109.3</v>
      </c>
      <c r="H20" s="4">
        <v>106.2</v>
      </c>
      <c r="I20" s="4">
        <v>110.3</v>
      </c>
      <c r="J20" s="4">
        <v>129.19999999999999</v>
      </c>
      <c r="K20" s="4">
        <v>107.1</v>
      </c>
      <c r="L20" s="4">
        <v>104.3</v>
      </c>
      <c r="M20" s="4">
        <v>106.4</v>
      </c>
      <c r="N20" s="4">
        <v>109.1</v>
      </c>
      <c r="O20" s="4">
        <v>112.1</v>
      </c>
      <c r="P20" s="4">
        <v>113.1</v>
      </c>
      <c r="Q20" s="4">
        <v>109.8</v>
      </c>
      <c r="R20" s="4">
        <v>110.5</v>
      </c>
      <c r="S20" s="4">
        <v>109.5</v>
      </c>
      <c r="T20" s="4">
        <v>110.3</v>
      </c>
      <c r="U20" s="4" t="s">
        <v>32</v>
      </c>
      <c r="V20" s="4">
        <v>109.5</v>
      </c>
      <c r="W20" s="4">
        <v>108.3</v>
      </c>
      <c r="X20" s="4">
        <v>106.9</v>
      </c>
      <c r="Y20" s="4">
        <v>106.8</v>
      </c>
      <c r="Z20" s="4">
        <v>106.4</v>
      </c>
      <c r="AA20" s="4">
        <v>107.8</v>
      </c>
      <c r="AB20" s="4">
        <v>102.5</v>
      </c>
      <c r="AC20" s="4">
        <v>106.5</v>
      </c>
      <c r="AD20" s="4">
        <v>110.7</v>
      </c>
    </row>
    <row r="21" spans="1:30" x14ac:dyDescent="0.35">
      <c r="A21" s="4" t="s">
        <v>33</v>
      </c>
      <c r="B21" s="4">
        <v>2013</v>
      </c>
      <c r="C21" s="4" t="s">
        <v>40</v>
      </c>
      <c r="D21" s="4">
        <v>117.8</v>
      </c>
      <c r="E21" s="4">
        <v>119.2</v>
      </c>
      <c r="F21" s="4">
        <v>114</v>
      </c>
      <c r="G21" s="4">
        <v>108.3</v>
      </c>
      <c r="H21" s="4">
        <v>101.1</v>
      </c>
      <c r="I21" s="4">
        <v>113.2</v>
      </c>
      <c r="J21" s="4">
        <v>160.9</v>
      </c>
      <c r="K21" s="4">
        <v>105.1</v>
      </c>
      <c r="L21" s="4">
        <v>101.3</v>
      </c>
      <c r="M21" s="4">
        <v>107.5</v>
      </c>
      <c r="N21" s="4">
        <v>110.4</v>
      </c>
      <c r="O21" s="4">
        <v>113.1</v>
      </c>
      <c r="P21" s="4">
        <v>117.5</v>
      </c>
      <c r="Q21" s="4">
        <v>111.7</v>
      </c>
      <c r="R21" s="4">
        <v>109.8</v>
      </c>
      <c r="S21" s="4">
        <v>107.8</v>
      </c>
      <c r="T21" s="4">
        <v>109.5</v>
      </c>
      <c r="U21" s="4">
        <v>107.7</v>
      </c>
      <c r="V21" s="4">
        <v>108.6</v>
      </c>
      <c r="W21" s="4">
        <v>108.1</v>
      </c>
      <c r="X21" s="4">
        <v>107.1</v>
      </c>
      <c r="Y21" s="4">
        <v>107.3</v>
      </c>
      <c r="Z21" s="4">
        <v>105.9</v>
      </c>
      <c r="AA21" s="4">
        <v>110.1</v>
      </c>
      <c r="AB21" s="4">
        <v>103.2</v>
      </c>
      <c r="AC21" s="4">
        <v>107.3</v>
      </c>
      <c r="AD21" s="4">
        <v>111.4</v>
      </c>
    </row>
    <row r="22" spans="1:30" x14ac:dyDescent="0.35">
      <c r="A22" s="4" t="s">
        <v>34</v>
      </c>
      <c r="B22" s="4">
        <v>2013</v>
      </c>
      <c r="C22" s="4" t="s">
        <v>40</v>
      </c>
      <c r="D22" s="4">
        <v>114.8</v>
      </c>
      <c r="E22" s="4">
        <v>116.4</v>
      </c>
      <c r="F22" s="4">
        <v>111.9</v>
      </c>
      <c r="G22" s="4">
        <v>108.9</v>
      </c>
      <c r="H22" s="4">
        <v>104.3</v>
      </c>
      <c r="I22" s="4">
        <v>111.7</v>
      </c>
      <c r="J22" s="4">
        <v>140</v>
      </c>
      <c r="K22" s="4">
        <v>106.4</v>
      </c>
      <c r="L22" s="4">
        <v>103.3</v>
      </c>
      <c r="M22" s="4">
        <v>106.8</v>
      </c>
      <c r="N22" s="4">
        <v>109.6</v>
      </c>
      <c r="O22" s="4">
        <v>112.6</v>
      </c>
      <c r="P22" s="4">
        <v>114.7</v>
      </c>
      <c r="Q22" s="4">
        <v>110.3</v>
      </c>
      <c r="R22" s="4">
        <v>110.2</v>
      </c>
      <c r="S22" s="4">
        <v>108.8</v>
      </c>
      <c r="T22" s="4">
        <v>110</v>
      </c>
      <c r="U22" s="4">
        <v>107.7</v>
      </c>
      <c r="V22" s="4">
        <v>109.2</v>
      </c>
      <c r="W22" s="4">
        <v>108.2</v>
      </c>
      <c r="X22" s="4">
        <v>107</v>
      </c>
      <c r="Y22" s="4">
        <v>107.1</v>
      </c>
      <c r="Z22" s="4">
        <v>106.1</v>
      </c>
      <c r="AA22" s="4">
        <v>109.1</v>
      </c>
      <c r="AB22" s="4">
        <v>102.8</v>
      </c>
      <c r="AC22" s="4">
        <v>106.9</v>
      </c>
      <c r="AD22" s="4">
        <v>111</v>
      </c>
    </row>
    <row r="23" spans="1:30" x14ac:dyDescent="0.35">
      <c r="A23" s="4" t="s">
        <v>30</v>
      </c>
      <c r="B23" s="4">
        <v>2013</v>
      </c>
      <c r="C23" s="4" t="s">
        <v>41</v>
      </c>
      <c r="D23" s="4">
        <v>114.3</v>
      </c>
      <c r="E23" s="4">
        <v>115.4</v>
      </c>
      <c r="F23" s="4">
        <v>111.1</v>
      </c>
      <c r="G23" s="4">
        <v>110</v>
      </c>
      <c r="H23" s="4">
        <v>106.4</v>
      </c>
      <c r="I23" s="4">
        <v>110.8</v>
      </c>
      <c r="J23" s="4">
        <v>138.9</v>
      </c>
      <c r="K23" s="4">
        <v>107.4</v>
      </c>
      <c r="L23" s="4">
        <v>104.1</v>
      </c>
      <c r="M23" s="4">
        <v>106.9</v>
      </c>
      <c r="N23" s="4">
        <v>109.7</v>
      </c>
      <c r="O23" s="4">
        <v>112.6</v>
      </c>
      <c r="P23" s="4">
        <v>114.9</v>
      </c>
      <c r="Q23" s="4">
        <v>110.7</v>
      </c>
      <c r="R23" s="4">
        <v>111.3</v>
      </c>
      <c r="S23" s="4">
        <v>110.2</v>
      </c>
      <c r="T23" s="4">
        <v>111.1</v>
      </c>
      <c r="U23" s="4" t="s">
        <v>32</v>
      </c>
      <c r="V23" s="4">
        <v>109.9</v>
      </c>
      <c r="W23" s="4">
        <v>108.7</v>
      </c>
      <c r="X23" s="4">
        <v>107.5</v>
      </c>
      <c r="Y23" s="4">
        <v>107.8</v>
      </c>
      <c r="Z23" s="4">
        <v>106.8</v>
      </c>
      <c r="AA23" s="4">
        <v>108.7</v>
      </c>
      <c r="AB23" s="4">
        <v>105</v>
      </c>
      <c r="AC23" s="4">
        <v>107.5</v>
      </c>
      <c r="AD23" s="4">
        <v>112.1</v>
      </c>
    </row>
    <row r="24" spans="1:30" x14ac:dyDescent="0.35">
      <c r="A24" s="4" t="s">
        <v>33</v>
      </c>
      <c r="B24" s="4">
        <v>2013</v>
      </c>
      <c r="C24" s="4" t="s">
        <v>41</v>
      </c>
      <c r="D24" s="4">
        <v>118.3</v>
      </c>
      <c r="E24" s="4">
        <v>120.4</v>
      </c>
      <c r="F24" s="4">
        <v>112.7</v>
      </c>
      <c r="G24" s="4">
        <v>108.9</v>
      </c>
      <c r="H24" s="4">
        <v>101.1</v>
      </c>
      <c r="I24" s="4">
        <v>108.7</v>
      </c>
      <c r="J24" s="4">
        <v>177</v>
      </c>
      <c r="K24" s="4">
        <v>104.7</v>
      </c>
      <c r="L24" s="4">
        <v>101</v>
      </c>
      <c r="M24" s="4">
        <v>108.5</v>
      </c>
      <c r="N24" s="4">
        <v>110.9</v>
      </c>
      <c r="O24" s="4">
        <v>114.3</v>
      </c>
      <c r="P24" s="4">
        <v>119.6</v>
      </c>
      <c r="Q24" s="4">
        <v>112.4</v>
      </c>
      <c r="R24" s="4">
        <v>110.6</v>
      </c>
      <c r="S24" s="4">
        <v>108.3</v>
      </c>
      <c r="T24" s="4">
        <v>110.2</v>
      </c>
      <c r="U24" s="4">
        <v>108.9</v>
      </c>
      <c r="V24" s="4">
        <v>109.3</v>
      </c>
      <c r="W24" s="4">
        <v>108.7</v>
      </c>
      <c r="X24" s="4">
        <v>107.6</v>
      </c>
      <c r="Y24" s="4">
        <v>108.1</v>
      </c>
      <c r="Z24" s="4">
        <v>106.5</v>
      </c>
      <c r="AA24" s="4">
        <v>110.8</v>
      </c>
      <c r="AB24" s="4">
        <v>106</v>
      </c>
      <c r="AC24" s="4">
        <v>108.3</v>
      </c>
      <c r="AD24" s="4">
        <v>112.7</v>
      </c>
    </row>
    <row r="25" spans="1:30" x14ac:dyDescent="0.35">
      <c r="A25" s="4" t="s">
        <v>34</v>
      </c>
      <c r="B25" s="4">
        <v>2013</v>
      </c>
      <c r="C25" s="4" t="s">
        <v>41</v>
      </c>
      <c r="D25" s="4">
        <v>115.6</v>
      </c>
      <c r="E25" s="4">
        <v>117.2</v>
      </c>
      <c r="F25" s="4">
        <v>111.7</v>
      </c>
      <c r="G25" s="4">
        <v>109.6</v>
      </c>
      <c r="H25" s="4">
        <v>104.5</v>
      </c>
      <c r="I25" s="4">
        <v>109.8</v>
      </c>
      <c r="J25" s="4">
        <v>151.80000000000001</v>
      </c>
      <c r="K25" s="4">
        <v>106.5</v>
      </c>
      <c r="L25" s="4">
        <v>103.1</v>
      </c>
      <c r="M25" s="4">
        <v>107.4</v>
      </c>
      <c r="N25" s="4">
        <v>110.2</v>
      </c>
      <c r="O25" s="4">
        <v>113.4</v>
      </c>
      <c r="P25" s="4">
        <v>116.6</v>
      </c>
      <c r="Q25" s="4">
        <v>111.2</v>
      </c>
      <c r="R25" s="4">
        <v>111</v>
      </c>
      <c r="S25" s="4">
        <v>109.4</v>
      </c>
      <c r="T25" s="4">
        <v>110.7</v>
      </c>
      <c r="U25" s="4">
        <v>108.9</v>
      </c>
      <c r="V25" s="4">
        <v>109.7</v>
      </c>
      <c r="W25" s="4">
        <v>108.7</v>
      </c>
      <c r="X25" s="4">
        <v>107.5</v>
      </c>
      <c r="Y25" s="4">
        <v>108</v>
      </c>
      <c r="Z25" s="4">
        <v>106.6</v>
      </c>
      <c r="AA25" s="4">
        <v>109.9</v>
      </c>
      <c r="AB25" s="4">
        <v>105.4</v>
      </c>
      <c r="AC25" s="4">
        <v>107.9</v>
      </c>
      <c r="AD25" s="4">
        <v>112.4</v>
      </c>
    </row>
    <row r="26" spans="1:30" x14ac:dyDescent="0.35">
      <c r="A26" s="4" t="s">
        <v>30</v>
      </c>
      <c r="B26" s="4">
        <v>2013</v>
      </c>
      <c r="C26" s="4" t="s">
        <v>42</v>
      </c>
      <c r="D26" s="4">
        <v>115.4</v>
      </c>
      <c r="E26" s="4">
        <v>115.7</v>
      </c>
      <c r="F26" s="4">
        <v>111.7</v>
      </c>
      <c r="G26" s="4">
        <v>111</v>
      </c>
      <c r="H26" s="4">
        <v>107.4</v>
      </c>
      <c r="I26" s="4">
        <v>110.9</v>
      </c>
      <c r="J26" s="4">
        <v>154</v>
      </c>
      <c r="K26" s="4">
        <v>108.1</v>
      </c>
      <c r="L26" s="4">
        <v>104.2</v>
      </c>
      <c r="M26" s="4">
        <v>107.9</v>
      </c>
      <c r="N26" s="4">
        <v>110.4</v>
      </c>
      <c r="O26" s="4">
        <v>114</v>
      </c>
      <c r="P26" s="4">
        <v>117.8</v>
      </c>
      <c r="Q26" s="4">
        <v>111.7</v>
      </c>
      <c r="R26" s="4">
        <v>112.7</v>
      </c>
      <c r="S26" s="4">
        <v>111.4</v>
      </c>
      <c r="T26" s="4">
        <v>112.5</v>
      </c>
      <c r="U26" s="4" t="s">
        <v>32</v>
      </c>
      <c r="V26" s="4">
        <v>111.1</v>
      </c>
      <c r="W26" s="4">
        <v>109.6</v>
      </c>
      <c r="X26" s="4">
        <v>108.3</v>
      </c>
      <c r="Y26" s="4">
        <v>109.3</v>
      </c>
      <c r="Z26" s="4">
        <v>107.7</v>
      </c>
      <c r="AA26" s="4">
        <v>109.8</v>
      </c>
      <c r="AB26" s="4">
        <v>106.7</v>
      </c>
      <c r="AC26" s="4">
        <v>108.7</v>
      </c>
      <c r="AD26" s="4">
        <v>114.2</v>
      </c>
    </row>
    <row r="27" spans="1:30" x14ac:dyDescent="0.35">
      <c r="A27" s="4" t="s">
        <v>33</v>
      </c>
      <c r="B27" s="4">
        <v>2013</v>
      </c>
      <c r="C27" s="4" t="s">
        <v>42</v>
      </c>
      <c r="D27" s="4">
        <v>118.6</v>
      </c>
      <c r="E27" s="4">
        <v>119.1</v>
      </c>
      <c r="F27" s="4">
        <v>113.2</v>
      </c>
      <c r="G27" s="4">
        <v>109.6</v>
      </c>
      <c r="H27" s="4">
        <v>101.7</v>
      </c>
      <c r="I27" s="4">
        <v>103.2</v>
      </c>
      <c r="J27" s="4">
        <v>174.3</v>
      </c>
      <c r="K27" s="4">
        <v>105.1</v>
      </c>
      <c r="L27" s="4">
        <v>100.8</v>
      </c>
      <c r="M27" s="4">
        <v>109.1</v>
      </c>
      <c r="N27" s="4">
        <v>111.1</v>
      </c>
      <c r="O27" s="4">
        <v>115.4</v>
      </c>
      <c r="P27" s="4">
        <v>119.2</v>
      </c>
      <c r="Q27" s="4">
        <v>112.9</v>
      </c>
      <c r="R27" s="4">
        <v>111.4</v>
      </c>
      <c r="S27" s="4">
        <v>109</v>
      </c>
      <c r="T27" s="4">
        <v>111.1</v>
      </c>
      <c r="U27" s="4">
        <v>109.7</v>
      </c>
      <c r="V27" s="4">
        <v>109.5</v>
      </c>
      <c r="W27" s="4">
        <v>109.6</v>
      </c>
      <c r="X27" s="4">
        <v>107.9</v>
      </c>
      <c r="Y27" s="4">
        <v>110.4</v>
      </c>
      <c r="Z27" s="4">
        <v>107.4</v>
      </c>
      <c r="AA27" s="4">
        <v>111.2</v>
      </c>
      <c r="AB27" s="4">
        <v>106.9</v>
      </c>
      <c r="AC27" s="4">
        <v>109.4</v>
      </c>
      <c r="AD27" s="4">
        <v>113.2</v>
      </c>
    </row>
    <row r="28" spans="1:30" x14ac:dyDescent="0.35">
      <c r="A28" s="4" t="s">
        <v>34</v>
      </c>
      <c r="B28" s="4">
        <v>2013</v>
      </c>
      <c r="C28" s="4" t="s">
        <v>42</v>
      </c>
      <c r="D28" s="4">
        <v>116.4</v>
      </c>
      <c r="E28" s="4">
        <v>116.9</v>
      </c>
      <c r="F28" s="4">
        <v>112.3</v>
      </c>
      <c r="G28" s="4">
        <v>110.5</v>
      </c>
      <c r="H28" s="4">
        <v>105.3</v>
      </c>
      <c r="I28" s="4">
        <v>107.3</v>
      </c>
      <c r="J28" s="4">
        <v>160.9</v>
      </c>
      <c r="K28" s="4">
        <v>107.1</v>
      </c>
      <c r="L28" s="4">
        <v>103.1</v>
      </c>
      <c r="M28" s="4">
        <v>108.3</v>
      </c>
      <c r="N28" s="4">
        <v>110.7</v>
      </c>
      <c r="O28" s="4">
        <v>114.6</v>
      </c>
      <c r="P28" s="4">
        <v>118.3</v>
      </c>
      <c r="Q28" s="4">
        <v>112</v>
      </c>
      <c r="R28" s="4">
        <v>112.2</v>
      </c>
      <c r="S28" s="4">
        <v>110.4</v>
      </c>
      <c r="T28" s="4">
        <v>111.9</v>
      </c>
      <c r="U28" s="4">
        <v>109.7</v>
      </c>
      <c r="V28" s="4">
        <v>110.5</v>
      </c>
      <c r="W28" s="4">
        <v>109.6</v>
      </c>
      <c r="X28" s="4">
        <v>108.1</v>
      </c>
      <c r="Y28" s="4">
        <v>109.9</v>
      </c>
      <c r="Z28" s="4">
        <v>107.5</v>
      </c>
      <c r="AA28" s="4">
        <v>110.6</v>
      </c>
      <c r="AB28" s="4">
        <v>106.8</v>
      </c>
      <c r="AC28" s="4">
        <v>109</v>
      </c>
      <c r="AD28" s="4">
        <v>113.7</v>
      </c>
    </row>
    <row r="29" spans="1:30" x14ac:dyDescent="0.35">
      <c r="A29" s="4" t="s">
        <v>30</v>
      </c>
      <c r="B29" s="4">
        <v>2013</v>
      </c>
      <c r="C29" s="4" t="s">
        <v>43</v>
      </c>
      <c r="D29" s="4">
        <v>116.3</v>
      </c>
      <c r="E29" s="4">
        <v>115.4</v>
      </c>
      <c r="F29" s="4">
        <v>112.6</v>
      </c>
      <c r="G29" s="4">
        <v>111.7</v>
      </c>
      <c r="H29" s="4">
        <v>107.7</v>
      </c>
      <c r="I29" s="4">
        <v>113.2</v>
      </c>
      <c r="J29" s="4">
        <v>164.9</v>
      </c>
      <c r="K29" s="4">
        <v>108.3</v>
      </c>
      <c r="L29" s="4">
        <v>103.9</v>
      </c>
      <c r="M29" s="4">
        <v>108.2</v>
      </c>
      <c r="N29" s="4">
        <v>111.1</v>
      </c>
      <c r="O29" s="4">
        <v>114.9</v>
      </c>
      <c r="P29" s="4">
        <v>119.8</v>
      </c>
      <c r="Q29" s="4">
        <v>112.2</v>
      </c>
      <c r="R29" s="4">
        <v>113.6</v>
      </c>
      <c r="S29" s="4">
        <v>112.3</v>
      </c>
      <c r="T29" s="4">
        <v>113.4</v>
      </c>
      <c r="U29" s="4" t="s">
        <v>32</v>
      </c>
      <c r="V29" s="4">
        <v>111.6</v>
      </c>
      <c r="W29" s="4">
        <v>110.4</v>
      </c>
      <c r="X29" s="4">
        <v>108.9</v>
      </c>
      <c r="Y29" s="4">
        <v>109.3</v>
      </c>
      <c r="Z29" s="4">
        <v>108.3</v>
      </c>
      <c r="AA29" s="4">
        <v>110.2</v>
      </c>
      <c r="AB29" s="4">
        <v>107.5</v>
      </c>
      <c r="AC29" s="4">
        <v>109.1</v>
      </c>
      <c r="AD29" s="4">
        <v>115.5</v>
      </c>
    </row>
    <row r="30" spans="1:30" x14ac:dyDescent="0.35">
      <c r="A30" s="4" t="s">
        <v>33</v>
      </c>
      <c r="B30" s="4">
        <v>2013</v>
      </c>
      <c r="C30" s="4" t="s">
        <v>43</v>
      </c>
      <c r="D30" s="4">
        <v>118.9</v>
      </c>
      <c r="E30" s="4">
        <v>118.1</v>
      </c>
      <c r="F30" s="4">
        <v>114.5</v>
      </c>
      <c r="G30" s="4">
        <v>110.4</v>
      </c>
      <c r="H30" s="4">
        <v>102.3</v>
      </c>
      <c r="I30" s="4">
        <v>106.2</v>
      </c>
      <c r="J30" s="4">
        <v>183.5</v>
      </c>
      <c r="K30" s="4">
        <v>105.3</v>
      </c>
      <c r="L30" s="4">
        <v>100.2</v>
      </c>
      <c r="M30" s="4">
        <v>109.6</v>
      </c>
      <c r="N30" s="4">
        <v>111.4</v>
      </c>
      <c r="O30" s="4">
        <v>116</v>
      </c>
      <c r="P30" s="4">
        <v>120.8</v>
      </c>
      <c r="Q30" s="4">
        <v>113.5</v>
      </c>
      <c r="R30" s="4">
        <v>112.5</v>
      </c>
      <c r="S30" s="4">
        <v>109.7</v>
      </c>
      <c r="T30" s="4">
        <v>112</v>
      </c>
      <c r="U30" s="4">
        <v>110.5</v>
      </c>
      <c r="V30" s="4">
        <v>109.7</v>
      </c>
      <c r="W30" s="4">
        <v>110.2</v>
      </c>
      <c r="X30" s="4">
        <v>108.2</v>
      </c>
      <c r="Y30" s="4">
        <v>109.7</v>
      </c>
      <c r="Z30" s="4">
        <v>108</v>
      </c>
      <c r="AA30" s="4">
        <v>111.3</v>
      </c>
      <c r="AB30" s="4">
        <v>107.3</v>
      </c>
      <c r="AC30" s="4">
        <v>109.4</v>
      </c>
      <c r="AD30" s="4">
        <v>114</v>
      </c>
    </row>
    <row r="31" spans="1:30" x14ac:dyDescent="0.35">
      <c r="A31" s="4" t="s">
        <v>34</v>
      </c>
      <c r="B31" s="4">
        <v>2013</v>
      </c>
      <c r="C31" s="4" t="s">
        <v>43</v>
      </c>
      <c r="D31" s="4">
        <v>117.1</v>
      </c>
      <c r="E31" s="4">
        <v>116.3</v>
      </c>
      <c r="F31" s="4">
        <v>113.3</v>
      </c>
      <c r="G31" s="4">
        <v>111.2</v>
      </c>
      <c r="H31" s="4">
        <v>105.7</v>
      </c>
      <c r="I31" s="4">
        <v>109.9</v>
      </c>
      <c r="J31" s="4">
        <v>171.2</v>
      </c>
      <c r="K31" s="4">
        <v>107.3</v>
      </c>
      <c r="L31" s="4">
        <v>102.7</v>
      </c>
      <c r="M31" s="4">
        <v>108.7</v>
      </c>
      <c r="N31" s="4">
        <v>111.2</v>
      </c>
      <c r="O31" s="4">
        <v>115.4</v>
      </c>
      <c r="P31" s="4">
        <v>120.2</v>
      </c>
      <c r="Q31" s="4">
        <v>112.5</v>
      </c>
      <c r="R31" s="4">
        <v>113.2</v>
      </c>
      <c r="S31" s="4">
        <v>111.2</v>
      </c>
      <c r="T31" s="4">
        <v>112.8</v>
      </c>
      <c r="U31" s="4">
        <v>110.5</v>
      </c>
      <c r="V31" s="4">
        <v>110.9</v>
      </c>
      <c r="W31" s="4">
        <v>110.3</v>
      </c>
      <c r="X31" s="4">
        <v>108.6</v>
      </c>
      <c r="Y31" s="4">
        <v>109.5</v>
      </c>
      <c r="Z31" s="4">
        <v>108.1</v>
      </c>
      <c r="AA31" s="4">
        <v>110.8</v>
      </c>
      <c r="AB31" s="4">
        <v>107.4</v>
      </c>
      <c r="AC31" s="4">
        <v>109.2</v>
      </c>
      <c r="AD31" s="4">
        <v>114.8</v>
      </c>
    </row>
    <row r="32" spans="1:30" x14ac:dyDescent="0.35">
      <c r="A32" s="4" t="s">
        <v>30</v>
      </c>
      <c r="B32" s="4">
        <v>2013</v>
      </c>
      <c r="C32" s="4" t="s">
        <v>44</v>
      </c>
      <c r="D32" s="4">
        <v>117.3</v>
      </c>
      <c r="E32" s="4">
        <v>114.9</v>
      </c>
      <c r="F32" s="4">
        <v>116.2</v>
      </c>
      <c r="G32" s="4">
        <v>112.8</v>
      </c>
      <c r="H32" s="4">
        <v>108.9</v>
      </c>
      <c r="I32" s="4">
        <v>116.6</v>
      </c>
      <c r="J32" s="4">
        <v>178.1</v>
      </c>
      <c r="K32" s="4">
        <v>109.1</v>
      </c>
      <c r="L32" s="4">
        <v>103.6</v>
      </c>
      <c r="M32" s="4">
        <v>109</v>
      </c>
      <c r="N32" s="4">
        <v>111.8</v>
      </c>
      <c r="O32" s="4">
        <v>116</v>
      </c>
      <c r="P32" s="4">
        <v>122.5</v>
      </c>
      <c r="Q32" s="4">
        <v>112.8</v>
      </c>
      <c r="R32" s="4">
        <v>114.6</v>
      </c>
      <c r="S32" s="4">
        <v>113.1</v>
      </c>
      <c r="T32" s="4">
        <v>114.4</v>
      </c>
      <c r="U32" s="4" t="s">
        <v>32</v>
      </c>
      <c r="V32" s="4">
        <v>112.6</v>
      </c>
      <c r="W32" s="4">
        <v>111.3</v>
      </c>
      <c r="X32" s="4">
        <v>109.7</v>
      </c>
      <c r="Y32" s="4">
        <v>109.6</v>
      </c>
      <c r="Z32" s="4">
        <v>108.7</v>
      </c>
      <c r="AA32" s="4">
        <v>111</v>
      </c>
      <c r="AB32" s="4">
        <v>108.2</v>
      </c>
      <c r="AC32" s="4">
        <v>109.8</v>
      </c>
      <c r="AD32" s="4">
        <v>117.4</v>
      </c>
    </row>
    <row r="33" spans="1:30" x14ac:dyDescent="0.35">
      <c r="A33" s="4" t="s">
        <v>33</v>
      </c>
      <c r="B33" s="4">
        <v>2013</v>
      </c>
      <c r="C33" s="4" t="s">
        <v>45</v>
      </c>
      <c r="D33" s="4">
        <v>119.8</v>
      </c>
      <c r="E33" s="4">
        <v>116.3</v>
      </c>
      <c r="F33" s="4">
        <v>122.6</v>
      </c>
      <c r="G33" s="4">
        <v>112</v>
      </c>
      <c r="H33" s="4">
        <v>103.2</v>
      </c>
      <c r="I33" s="4">
        <v>110</v>
      </c>
      <c r="J33" s="4">
        <v>192.8</v>
      </c>
      <c r="K33" s="4">
        <v>106.3</v>
      </c>
      <c r="L33" s="4">
        <v>99.5</v>
      </c>
      <c r="M33" s="4">
        <v>110.3</v>
      </c>
      <c r="N33" s="4">
        <v>111.8</v>
      </c>
      <c r="O33" s="4">
        <v>117.1</v>
      </c>
      <c r="P33" s="4">
        <v>122.9</v>
      </c>
      <c r="Q33" s="4">
        <v>114.1</v>
      </c>
      <c r="R33" s="4">
        <v>113.5</v>
      </c>
      <c r="S33" s="4">
        <v>110.3</v>
      </c>
      <c r="T33" s="4">
        <v>113</v>
      </c>
      <c r="U33" s="4">
        <v>111.1</v>
      </c>
      <c r="V33" s="4">
        <v>110</v>
      </c>
      <c r="W33" s="4">
        <v>110.9</v>
      </c>
      <c r="X33" s="4">
        <v>108.6</v>
      </c>
      <c r="Y33" s="4">
        <v>109.5</v>
      </c>
      <c r="Z33" s="4">
        <v>108.5</v>
      </c>
      <c r="AA33" s="4">
        <v>111.3</v>
      </c>
      <c r="AB33" s="4">
        <v>107.9</v>
      </c>
      <c r="AC33" s="4">
        <v>109.6</v>
      </c>
      <c r="AD33" s="4">
        <v>115</v>
      </c>
    </row>
    <row r="34" spans="1:30" x14ac:dyDescent="0.35">
      <c r="A34" s="4" t="s">
        <v>34</v>
      </c>
      <c r="B34" s="4">
        <v>2013</v>
      </c>
      <c r="C34" s="4" t="s">
        <v>45</v>
      </c>
      <c r="D34" s="4">
        <v>118.1</v>
      </c>
      <c r="E34" s="4">
        <v>115.4</v>
      </c>
      <c r="F34" s="4">
        <v>118.7</v>
      </c>
      <c r="G34" s="4">
        <v>112.5</v>
      </c>
      <c r="H34" s="4">
        <v>106.8</v>
      </c>
      <c r="I34" s="4">
        <v>113.5</v>
      </c>
      <c r="J34" s="4">
        <v>183.1</v>
      </c>
      <c r="K34" s="4">
        <v>108.2</v>
      </c>
      <c r="L34" s="4">
        <v>102.2</v>
      </c>
      <c r="M34" s="4">
        <v>109.4</v>
      </c>
      <c r="N34" s="4">
        <v>111.8</v>
      </c>
      <c r="O34" s="4">
        <v>116.5</v>
      </c>
      <c r="P34" s="4">
        <v>122.6</v>
      </c>
      <c r="Q34" s="4">
        <v>113.1</v>
      </c>
      <c r="R34" s="4">
        <v>114.2</v>
      </c>
      <c r="S34" s="4">
        <v>111.9</v>
      </c>
      <c r="T34" s="4">
        <v>113.8</v>
      </c>
      <c r="U34" s="4">
        <v>111.1</v>
      </c>
      <c r="V34" s="4">
        <v>111.6</v>
      </c>
      <c r="W34" s="4">
        <v>111.1</v>
      </c>
      <c r="X34" s="4">
        <v>109.3</v>
      </c>
      <c r="Y34" s="4">
        <v>109.5</v>
      </c>
      <c r="Z34" s="4">
        <v>108.6</v>
      </c>
      <c r="AA34" s="4">
        <v>111.2</v>
      </c>
      <c r="AB34" s="4">
        <v>108.1</v>
      </c>
      <c r="AC34" s="4">
        <v>109.7</v>
      </c>
      <c r="AD34" s="4">
        <v>116.3</v>
      </c>
    </row>
    <row r="35" spans="1:30" x14ac:dyDescent="0.35">
      <c r="A35" s="4" t="s">
        <v>30</v>
      </c>
      <c r="B35" s="4">
        <v>2013</v>
      </c>
      <c r="C35" s="4" t="s">
        <v>46</v>
      </c>
      <c r="D35" s="4">
        <v>118.4</v>
      </c>
      <c r="E35" s="4">
        <v>115.9</v>
      </c>
      <c r="F35" s="4">
        <v>120.4</v>
      </c>
      <c r="G35" s="4">
        <v>113.8</v>
      </c>
      <c r="H35" s="4">
        <v>109.5</v>
      </c>
      <c r="I35" s="4">
        <v>115.5</v>
      </c>
      <c r="J35" s="4">
        <v>145.69999999999999</v>
      </c>
      <c r="K35" s="4">
        <v>109.5</v>
      </c>
      <c r="L35" s="4">
        <v>102.9</v>
      </c>
      <c r="M35" s="4">
        <v>109.8</v>
      </c>
      <c r="N35" s="4">
        <v>112.1</v>
      </c>
      <c r="O35" s="4">
        <v>116.8</v>
      </c>
      <c r="P35" s="4">
        <v>118.7</v>
      </c>
      <c r="Q35" s="4">
        <v>113.6</v>
      </c>
      <c r="R35" s="4">
        <v>115.8</v>
      </c>
      <c r="S35" s="4">
        <v>114</v>
      </c>
      <c r="T35" s="4">
        <v>115.5</v>
      </c>
      <c r="U35" s="4" t="s">
        <v>32</v>
      </c>
      <c r="V35" s="4">
        <v>112.8</v>
      </c>
      <c r="W35" s="4">
        <v>112.1</v>
      </c>
      <c r="X35" s="4">
        <v>110.1</v>
      </c>
      <c r="Y35" s="4">
        <v>109.9</v>
      </c>
      <c r="Z35" s="4">
        <v>109.2</v>
      </c>
      <c r="AA35" s="4">
        <v>111.6</v>
      </c>
      <c r="AB35" s="4">
        <v>108.1</v>
      </c>
      <c r="AC35" s="4">
        <v>110.1</v>
      </c>
      <c r="AD35" s="4">
        <v>115.5</v>
      </c>
    </row>
    <row r="36" spans="1:30" x14ac:dyDescent="0.35">
      <c r="A36" s="4" t="s">
        <v>33</v>
      </c>
      <c r="B36" s="4">
        <v>2013</v>
      </c>
      <c r="C36" s="4" t="s">
        <v>46</v>
      </c>
      <c r="D36" s="4">
        <v>120.5</v>
      </c>
      <c r="E36" s="4">
        <v>118.1</v>
      </c>
      <c r="F36" s="4">
        <v>128.5</v>
      </c>
      <c r="G36" s="4">
        <v>112.8</v>
      </c>
      <c r="H36" s="4">
        <v>103.4</v>
      </c>
      <c r="I36" s="4">
        <v>110.7</v>
      </c>
      <c r="J36" s="4">
        <v>144.80000000000001</v>
      </c>
      <c r="K36" s="4">
        <v>107.1</v>
      </c>
      <c r="L36" s="4">
        <v>98.6</v>
      </c>
      <c r="M36" s="4">
        <v>111.9</v>
      </c>
      <c r="N36" s="4">
        <v>112.1</v>
      </c>
      <c r="O36" s="4">
        <v>118.1</v>
      </c>
      <c r="P36" s="4">
        <v>117.8</v>
      </c>
      <c r="Q36" s="4">
        <v>115</v>
      </c>
      <c r="R36" s="4">
        <v>114.2</v>
      </c>
      <c r="S36" s="4">
        <v>110.9</v>
      </c>
      <c r="T36" s="4">
        <v>113.7</v>
      </c>
      <c r="U36" s="4">
        <v>110.7</v>
      </c>
      <c r="V36" s="4">
        <v>110.4</v>
      </c>
      <c r="W36" s="4">
        <v>111.3</v>
      </c>
      <c r="X36" s="4">
        <v>109</v>
      </c>
      <c r="Y36" s="4">
        <v>109.7</v>
      </c>
      <c r="Z36" s="4">
        <v>108.9</v>
      </c>
      <c r="AA36" s="4">
        <v>111.4</v>
      </c>
      <c r="AB36" s="4">
        <v>107.7</v>
      </c>
      <c r="AC36" s="4">
        <v>109.8</v>
      </c>
      <c r="AD36" s="4">
        <v>113.3</v>
      </c>
    </row>
    <row r="37" spans="1:30" x14ac:dyDescent="0.35">
      <c r="A37" s="4" t="s">
        <v>34</v>
      </c>
      <c r="B37" s="4">
        <v>2013</v>
      </c>
      <c r="C37" s="4" t="s">
        <v>46</v>
      </c>
      <c r="D37" s="4">
        <v>119.1</v>
      </c>
      <c r="E37" s="4">
        <v>116.7</v>
      </c>
      <c r="F37" s="4">
        <v>123.5</v>
      </c>
      <c r="G37" s="4">
        <v>113.4</v>
      </c>
      <c r="H37" s="4">
        <v>107.3</v>
      </c>
      <c r="I37" s="4">
        <v>113.3</v>
      </c>
      <c r="J37" s="4">
        <v>145.4</v>
      </c>
      <c r="K37" s="4">
        <v>108.7</v>
      </c>
      <c r="L37" s="4">
        <v>101.5</v>
      </c>
      <c r="M37" s="4">
        <v>110.5</v>
      </c>
      <c r="N37" s="4">
        <v>112.1</v>
      </c>
      <c r="O37" s="4">
        <v>117.4</v>
      </c>
      <c r="P37" s="4">
        <v>118.4</v>
      </c>
      <c r="Q37" s="4">
        <v>114</v>
      </c>
      <c r="R37" s="4">
        <v>115.2</v>
      </c>
      <c r="S37" s="4">
        <v>112.7</v>
      </c>
      <c r="T37" s="4">
        <v>114.8</v>
      </c>
      <c r="U37" s="4">
        <v>110.7</v>
      </c>
      <c r="V37" s="4">
        <v>111.9</v>
      </c>
      <c r="W37" s="4">
        <v>111.7</v>
      </c>
      <c r="X37" s="4">
        <v>109.7</v>
      </c>
      <c r="Y37" s="4">
        <v>109.8</v>
      </c>
      <c r="Z37" s="4">
        <v>109</v>
      </c>
      <c r="AA37" s="4">
        <v>111.5</v>
      </c>
      <c r="AB37" s="4">
        <v>107.9</v>
      </c>
      <c r="AC37" s="4">
        <v>110</v>
      </c>
      <c r="AD37" s="4">
        <v>114.5</v>
      </c>
    </row>
    <row r="38" spans="1:30" x14ac:dyDescent="0.35">
      <c r="A38" s="4" t="s">
        <v>30</v>
      </c>
      <c r="B38" s="4">
        <v>2014</v>
      </c>
      <c r="C38" s="4" t="s">
        <v>31</v>
      </c>
      <c r="D38" s="4">
        <v>118.9</v>
      </c>
      <c r="E38" s="4">
        <v>117.1</v>
      </c>
      <c r="F38" s="4">
        <v>120.5</v>
      </c>
      <c r="G38" s="4">
        <v>114.4</v>
      </c>
      <c r="H38" s="4">
        <v>109</v>
      </c>
      <c r="I38" s="4">
        <v>115.5</v>
      </c>
      <c r="J38" s="4">
        <v>123.9</v>
      </c>
      <c r="K38" s="4">
        <v>109.6</v>
      </c>
      <c r="L38" s="4">
        <v>101.8</v>
      </c>
      <c r="M38" s="4">
        <v>110.2</v>
      </c>
      <c r="N38" s="4">
        <v>112.4</v>
      </c>
      <c r="O38" s="4">
        <v>117.3</v>
      </c>
      <c r="P38" s="4">
        <v>116</v>
      </c>
      <c r="Q38" s="4">
        <v>114</v>
      </c>
      <c r="R38" s="4">
        <v>116.5</v>
      </c>
      <c r="S38" s="4">
        <v>114.5</v>
      </c>
      <c r="T38" s="4">
        <v>116.2</v>
      </c>
      <c r="U38" s="4" t="s">
        <v>32</v>
      </c>
      <c r="V38" s="4">
        <v>113</v>
      </c>
      <c r="W38" s="4">
        <v>112.6</v>
      </c>
      <c r="X38" s="4">
        <v>110.6</v>
      </c>
      <c r="Y38" s="4">
        <v>110.5</v>
      </c>
      <c r="Z38" s="4">
        <v>109.6</v>
      </c>
      <c r="AA38" s="4">
        <v>111.8</v>
      </c>
      <c r="AB38" s="4">
        <v>108.3</v>
      </c>
      <c r="AC38" s="4">
        <v>110.6</v>
      </c>
      <c r="AD38" s="4">
        <v>114.2</v>
      </c>
    </row>
    <row r="39" spans="1:30" x14ac:dyDescent="0.35">
      <c r="A39" s="4" t="s">
        <v>33</v>
      </c>
      <c r="B39" s="4">
        <v>2014</v>
      </c>
      <c r="C39" s="4" t="s">
        <v>31</v>
      </c>
      <c r="D39" s="4">
        <v>121.2</v>
      </c>
      <c r="E39" s="4">
        <v>122</v>
      </c>
      <c r="F39" s="4">
        <v>129.9</v>
      </c>
      <c r="G39" s="4">
        <v>113.6</v>
      </c>
      <c r="H39" s="4">
        <v>102.9</v>
      </c>
      <c r="I39" s="4">
        <v>112.1</v>
      </c>
      <c r="J39" s="4">
        <v>118.9</v>
      </c>
      <c r="K39" s="4">
        <v>107.5</v>
      </c>
      <c r="L39" s="4">
        <v>96.9</v>
      </c>
      <c r="M39" s="4">
        <v>112.7</v>
      </c>
      <c r="N39" s="4">
        <v>112.1</v>
      </c>
      <c r="O39" s="4">
        <v>119</v>
      </c>
      <c r="P39" s="4">
        <v>115.5</v>
      </c>
      <c r="Q39" s="4">
        <v>115.7</v>
      </c>
      <c r="R39" s="4">
        <v>114.8</v>
      </c>
      <c r="S39" s="4">
        <v>111.3</v>
      </c>
      <c r="T39" s="4">
        <v>114.3</v>
      </c>
      <c r="U39" s="4">
        <v>111.6</v>
      </c>
      <c r="V39" s="4">
        <v>111</v>
      </c>
      <c r="W39" s="4">
        <v>111.9</v>
      </c>
      <c r="X39" s="4">
        <v>109.7</v>
      </c>
      <c r="Y39" s="4">
        <v>110.8</v>
      </c>
      <c r="Z39" s="4">
        <v>109.8</v>
      </c>
      <c r="AA39" s="4">
        <v>111.5</v>
      </c>
      <c r="AB39" s="4">
        <v>108</v>
      </c>
      <c r="AC39" s="4">
        <v>110.5</v>
      </c>
      <c r="AD39" s="4">
        <v>112.9</v>
      </c>
    </row>
    <row r="40" spans="1:30" x14ac:dyDescent="0.35">
      <c r="A40" s="4" t="s">
        <v>34</v>
      </c>
      <c r="B40" s="4">
        <v>2014</v>
      </c>
      <c r="C40" s="4" t="s">
        <v>31</v>
      </c>
      <c r="D40" s="4">
        <v>119.6</v>
      </c>
      <c r="E40" s="4">
        <v>118.8</v>
      </c>
      <c r="F40" s="4">
        <v>124.1</v>
      </c>
      <c r="G40" s="4">
        <v>114.1</v>
      </c>
      <c r="H40" s="4">
        <v>106.8</v>
      </c>
      <c r="I40" s="4">
        <v>113.9</v>
      </c>
      <c r="J40" s="4">
        <v>122.2</v>
      </c>
      <c r="K40" s="4">
        <v>108.9</v>
      </c>
      <c r="L40" s="4">
        <v>100.2</v>
      </c>
      <c r="M40" s="4">
        <v>111</v>
      </c>
      <c r="N40" s="4">
        <v>112.3</v>
      </c>
      <c r="O40" s="4">
        <v>118.1</v>
      </c>
      <c r="P40" s="4">
        <v>115.8</v>
      </c>
      <c r="Q40" s="4">
        <v>114.5</v>
      </c>
      <c r="R40" s="4">
        <v>115.8</v>
      </c>
      <c r="S40" s="4">
        <v>113.2</v>
      </c>
      <c r="T40" s="4">
        <v>115.4</v>
      </c>
      <c r="U40" s="4">
        <v>111.6</v>
      </c>
      <c r="V40" s="4">
        <v>112.2</v>
      </c>
      <c r="W40" s="4">
        <v>112.3</v>
      </c>
      <c r="X40" s="4">
        <v>110.3</v>
      </c>
      <c r="Y40" s="4">
        <v>110.7</v>
      </c>
      <c r="Z40" s="4">
        <v>109.7</v>
      </c>
      <c r="AA40" s="4">
        <v>111.6</v>
      </c>
      <c r="AB40" s="4">
        <v>108.2</v>
      </c>
      <c r="AC40" s="4">
        <v>110.6</v>
      </c>
      <c r="AD40" s="4">
        <v>113.6</v>
      </c>
    </row>
    <row r="41" spans="1:30" x14ac:dyDescent="0.35">
      <c r="A41" s="4" t="s">
        <v>30</v>
      </c>
      <c r="B41" s="4">
        <v>2014</v>
      </c>
      <c r="C41" s="4" t="s">
        <v>35</v>
      </c>
      <c r="D41" s="4">
        <v>119.4</v>
      </c>
      <c r="E41" s="4">
        <v>117.7</v>
      </c>
      <c r="F41" s="4">
        <v>121.2</v>
      </c>
      <c r="G41" s="4">
        <v>115</v>
      </c>
      <c r="H41" s="4">
        <v>109</v>
      </c>
      <c r="I41" s="4">
        <v>116.6</v>
      </c>
      <c r="J41" s="4">
        <v>116</v>
      </c>
      <c r="K41" s="4">
        <v>109.8</v>
      </c>
      <c r="L41" s="4">
        <v>101.1</v>
      </c>
      <c r="M41" s="4">
        <v>110.4</v>
      </c>
      <c r="N41" s="4">
        <v>112.9</v>
      </c>
      <c r="O41" s="4">
        <v>117.8</v>
      </c>
      <c r="P41" s="4">
        <v>115.3</v>
      </c>
      <c r="Q41" s="4">
        <v>114.2</v>
      </c>
      <c r="R41" s="4">
        <v>117.1</v>
      </c>
      <c r="S41" s="4">
        <v>114.5</v>
      </c>
      <c r="T41" s="4">
        <v>116.7</v>
      </c>
      <c r="U41" s="4" t="s">
        <v>32</v>
      </c>
      <c r="V41" s="4">
        <v>113.2</v>
      </c>
      <c r="W41" s="4">
        <v>112.9</v>
      </c>
      <c r="X41" s="4">
        <v>110.9</v>
      </c>
      <c r="Y41" s="4">
        <v>110.8</v>
      </c>
      <c r="Z41" s="4">
        <v>109.9</v>
      </c>
      <c r="AA41" s="4">
        <v>112</v>
      </c>
      <c r="AB41" s="4">
        <v>108.7</v>
      </c>
      <c r="AC41" s="4">
        <v>110.9</v>
      </c>
      <c r="AD41" s="4">
        <v>114</v>
      </c>
    </row>
    <row r="42" spans="1:30" x14ac:dyDescent="0.35">
      <c r="A42" s="4" t="s">
        <v>33</v>
      </c>
      <c r="B42" s="4">
        <v>2014</v>
      </c>
      <c r="C42" s="4" t="s">
        <v>35</v>
      </c>
      <c r="D42" s="4">
        <v>121.9</v>
      </c>
      <c r="E42" s="4">
        <v>122</v>
      </c>
      <c r="F42" s="4">
        <v>124.5</v>
      </c>
      <c r="G42" s="4">
        <v>115.2</v>
      </c>
      <c r="H42" s="4">
        <v>102.5</v>
      </c>
      <c r="I42" s="4">
        <v>114.1</v>
      </c>
      <c r="J42" s="4">
        <v>111.5</v>
      </c>
      <c r="K42" s="4">
        <v>108.2</v>
      </c>
      <c r="L42" s="4">
        <v>95.4</v>
      </c>
      <c r="M42" s="4">
        <v>113.5</v>
      </c>
      <c r="N42" s="4">
        <v>112.1</v>
      </c>
      <c r="O42" s="4">
        <v>119.9</v>
      </c>
      <c r="P42" s="4">
        <v>115.2</v>
      </c>
      <c r="Q42" s="4">
        <v>116.2</v>
      </c>
      <c r="R42" s="4">
        <v>115.3</v>
      </c>
      <c r="S42" s="4">
        <v>111.7</v>
      </c>
      <c r="T42" s="4">
        <v>114.7</v>
      </c>
      <c r="U42" s="4">
        <v>112.5</v>
      </c>
      <c r="V42" s="4">
        <v>111.1</v>
      </c>
      <c r="W42" s="4">
        <v>112.6</v>
      </c>
      <c r="X42" s="4">
        <v>110.4</v>
      </c>
      <c r="Y42" s="4">
        <v>111.3</v>
      </c>
      <c r="Z42" s="4">
        <v>110.3</v>
      </c>
      <c r="AA42" s="4">
        <v>111.6</v>
      </c>
      <c r="AB42" s="4">
        <v>108.7</v>
      </c>
      <c r="AC42" s="4">
        <v>111</v>
      </c>
      <c r="AD42" s="4">
        <v>113.1</v>
      </c>
    </row>
    <row r="43" spans="1:30" x14ac:dyDescent="0.35">
      <c r="A43" s="4" t="s">
        <v>34</v>
      </c>
      <c r="B43" s="4">
        <v>2014</v>
      </c>
      <c r="C43" s="4" t="s">
        <v>35</v>
      </c>
      <c r="D43" s="4">
        <v>120.2</v>
      </c>
      <c r="E43" s="4">
        <v>119.2</v>
      </c>
      <c r="F43" s="4">
        <v>122.5</v>
      </c>
      <c r="G43" s="4">
        <v>115.1</v>
      </c>
      <c r="H43" s="4">
        <v>106.6</v>
      </c>
      <c r="I43" s="4">
        <v>115.4</v>
      </c>
      <c r="J43" s="4">
        <v>114.5</v>
      </c>
      <c r="K43" s="4">
        <v>109.3</v>
      </c>
      <c r="L43" s="4">
        <v>99.2</v>
      </c>
      <c r="M43" s="4">
        <v>111.4</v>
      </c>
      <c r="N43" s="4">
        <v>112.6</v>
      </c>
      <c r="O43" s="4">
        <v>118.8</v>
      </c>
      <c r="P43" s="4">
        <v>115.3</v>
      </c>
      <c r="Q43" s="4">
        <v>114.7</v>
      </c>
      <c r="R43" s="4">
        <v>116.4</v>
      </c>
      <c r="S43" s="4">
        <v>113.3</v>
      </c>
      <c r="T43" s="4">
        <v>115.9</v>
      </c>
      <c r="U43" s="4">
        <v>112.5</v>
      </c>
      <c r="V43" s="4">
        <v>112.4</v>
      </c>
      <c r="W43" s="4">
        <v>112.8</v>
      </c>
      <c r="X43" s="4">
        <v>110.7</v>
      </c>
      <c r="Y43" s="4">
        <v>111.1</v>
      </c>
      <c r="Z43" s="4">
        <v>110.1</v>
      </c>
      <c r="AA43" s="4">
        <v>111.8</v>
      </c>
      <c r="AB43" s="4">
        <v>108.7</v>
      </c>
      <c r="AC43" s="4">
        <v>110.9</v>
      </c>
      <c r="AD43" s="4">
        <v>113.6</v>
      </c>
    </row>
    <row r="44" spans="1:30" x14ac:dyDescent="0.35">
      <c r="A44" s="4" t="s">
        <v>30</v>
      </c>
      <c r="B44" s="4">
        <v>2014</v>
      </c>
      <c r="C44" s="4" t="s">
        <v>36</v>
      </c>
      <c r="D44" s="4">
        <v>120.1</v>
      </c>
      <c r="E44" s="4">
        <v>118.1</v>
      </c>
      <c r="F44" s="4">
        <v>120.7</v>
      </c>
      <c r="G44" s="4">
        <v>116.1</v>
      </c>
      <c r="H44" s="4">
        <v>109.3</v>
      </c>
      <c r="I44" s="4">
        <v>119.6</v>
      </c>
      <c r="J44" s="4">
        <v>117.9</v>
      </c>
      <c r="K44" s="4">
        <v>110.2</v>
      </c>
      <c r="L44" s="4">
        <v>101.2</v>
      </c>
      <c r="M44" s="4">
        <v>110.7</v>
      </c>
      <c r="N44" s="4">
        <v>113</v>
      </c>
      <c r="O44" s="4">
        <v>118.3</v>
      </c>
      <c r="P44" s="4">
        <v>116.2</v>
      </c>
      <c r="Q44" s="4">
        <v>114.6</v>
      </c>
      <c r="R44" s="4">
        <v>117.5</v>
      </c>
      <c r="S44" s="4">
        <v>114.9</v>
      </c>
      <c r="T44" s="4">
        <v>117.2</v>
      </c>
      <c r="U44" s="4" t="s">
        <v>32</v>
      </c>
      <c r="V44" s="4">
        <v>113.4</v>
      </c>
      <c r="W44" s="4">
        <v>113.4</v>
      </c>
      <c r="X44" s="4">
        <v>111.4</v>
      </c>
      <c r="Y44" s="4">
        <v>111.2</v>
      </c>
      <c r="Z44" s="4">
        <v>110.2</v>
      </c>
      <c r="AA44" s="4">
        <v>112.4</v>
      </c>
      <c r="AB44" s="4">
        <v>108.9</v>
      </c>
      <c r="AC44" s="4">
        <v>111.3</v>
      </c>
      <c r="AD44" s="4">
        <v>114.6</v>
      </c>
    </row>
    <row r="45" spans="1:30" x14ac:dyDescent="0.35">
      <c r="A45" s="4" t="s">
        <v>33</v>
      </c>
      <c r="B45" s="4">
        <v>2014</v>
      </c>
      <c r="C45" s="4" t="s">
        <v>36</v>
      </c>
      <c r="D45" s="4">
        <v>122.1</v>
      </c>
      <c r="E45" s="4">
        <v>121.4</v>
      </c>
      <c r="F45" s="4">
        <v>121.5</v>
      </c>
      <c r="G45" s="4">
        <v>116.2</v>
      </c>
      <c r="H45" s="4">
        <v>102.8</v>
      </c>
      <c r="I45" s="4">
        <v>117.7</v>
      </c>
      <c r="J45" s="4">
        <v>113.3</v>
      </c>
      <c r="K45" s="4">
        <v>108.9</v>
      </c>
      <c r="L45" s="4">
        <v>96.3</v>
      </c>
      <c r="M45" s="4">
        <v>114.1</v>
      </c>
      <c r="N45" s="4">
        <v>112.2</v>
      </c>
      <c r="O45" s="4">
        <v>120.5</v>
      </c>
      <c r="P45" s="4">
        <v>116</v>
      </c>
      <c r="Q45" s="4">
        <v>116.7</v>
      </c>
      <c r="R45" s="4">
        <v>115.8</v>
      </c>
      <c r="S45" s="4">
        <v>112.1</v>
      </c>
      <c r="T45" s="4">
        <v>115.2</v>
      </c>
      <c r="U45" s="4">
        <v>113.2</v>
      </c>
      <c r="V45" s="4">
        <v>110.9</v>
      </c>
      <c r="W45" s="4">
        <v>113</v>
      </c>
      <c r="X45" s="4">
        <v>110.8</v>
      </c>
      <c r="Y45" s="4">
        <v>111.6</v>
      </c>
      <c r="Z45" s="4">
        <v>110.9</v>
      </c>
      <c r="AA45" s="4">
        <v>111.8</v>
      </c>
      <c r="AB45" s="4">
        <v>109.2</v>
      </c>
      <c r="AC45" s="4">
        <v>111.4</v>
      </c>
      <c r="AD45" s="4">
        <v>113.7</v>
      </c>
    </row>
    <row r="46" spans="1:30" x14ac:dyDescent="0.35">
      <c r="A46" s="4" t="s">
        <v>34</v>
      </c>
      <c r="B46" s="4">
        <v>2014</v>
      </c>
      <c r="C46" s="4" t="s">
        <v>47</v>
      </c>
      <c r="D46" s="4">
        <v>120.7</v>
      </c>
      <c r="E46" s="4">
        <v>119.3</v>
      </c>
      <c r="F46" s="4">
        <v>121</v>
      </c>
      <c r="G46" s="4">
        <v>116.1</v>
      </c>
      <c r="H46" s="4">
        <v>106.9</v>
      </c>
      <c r="I46" s="4">
        <v>118.7</v>
      </c>
      <c r="J46" s="4">
        <v>116.3</v>
      </c>
      <c r="K46" s="4">
        <v>109.8</v>
      </c>
      <c r="L46" s="4">
        <v>99.6</v>
      </c>
      <c r="M46" s="4">
        <v>111.8</v>
      </c>
      <c r="N46" s="4">
        <v>112.7</v>
      </c>
      <c r="O46" s="4">
        <v>119.3</v>
      </c>
      <c r="P46" s="4">
        <v>116.1</v>
      </c>
      <c r="Q46" s="4">
        <v>115.2</v>
      </c>
      <c r="R46" s="4">
        <v>116.8</v>
      </c>
      <c r="S46" s="4">
        <v>113.7</v>
      </c>
      <c r="T46" s="4">
        <v>116.4</v>
      </c>
      <c r="U46" s="4">
        <v>113.2</v>
      </c>
      <c r="V46" s="4">
        <v>112.5</v>
      </c>
      <c r="W46" s="4">
        <v>113.2</v>
      </c>
      <c r="X46" s="4">
        <v>111.2</v>
      </c>
      <c r="Y46" s="4">
        <v>111.4</v>
      </c>
      <c r="Z46" s="4">
        <v>110.6</v>
      </c>
      <c r="AA46" s="4">
        <v>112</v>
      </c>
      <c r="AB46" s="4">
        <v>109</v>
      </c>
      <c r="AC46" s="4">
        <v>111.3</v>
      </c>
      <c r="AD46" s="4">
        <v>114.2</v>
      </c>
    </row>
    <row r="47" spans="1:30" x14ac:dyDescent="0.35">
      <c r="A47" s="4" t="s">
        <v>30</v>
      </c>
      <c r="B47" s="4">
        <v>2014</v>
      </c>
      <c r="C47" s="4" t="s">
        <v>37</v>
      </c>
      <c r="D47" s="4">
        <v>120.2</v>
      </c>
      <c r="E47" s="4">
        <v>118.9</v>
      </c>
      <c r="F47" s="4">
        <v>118.1</v>
      </c>
      <c r="G47" s="4">
        <v>117</v>
      </c>
      <c r="H47" s="4">
        <v>109.7</v>
      </c>
      <c r="I47" s="4">
        <v>125.5</v>
      </c>
      <c r="J47" s="4">
        <v>120.5</v>
      </c>
      <c r="K47" s="4">
        <v>111</v>
      </c>
      <c r="L47" s="4">
        <v>102.6</v>
      </c>
      <c r="M47" s="4">
        <v>111.2</v>
      </c>
      <c r="N47" s="4">
        <v>113.5</v>
      </c>
      <c r="O47" s="4">
        <v>118.7</v>
      </c>
      <c r="P47" s="4">
        <v>117.2</v>
      </c>
      <c r="Q47" s="4">
        <v>115.4</v>
      </c>
      <c r="R47" s="4">
        <v>118.1</v>
      </c>
      <c r="S47" s="4">
        <v>116.1</v>
      </c>
      <c r="T47" s="4">
        <v>117.8</v>
      </c>
      <c r="U47" s="4" t="s">
        <v>32</v>
      </c>
      <c r="V47" s="4">
        <v>113.4</v>
      </c>
      <c r="W47" s="4">
        <v>113.7</v>
      </c>
      <c r="X47" s="4">
        <v>111.8</v>
      </c>
      <c r="Y47" s="4">
        <v>111.2</v>
      </c>
      <c r="Z47" s="4">
        <v>110.5</v>
      </c>
      <c r="AA47" s="4">
        <v>113</v>
      </c>
      <c r="AB47" s="4">
        <v>108.9</v>
      </c>
      <c r="AC47" s="4">
        <v>111.5</v>
      </c>
      <c r="AD47" s="4">
        <v>115.4</v>
      </c>
    </row>
    <row r="48" spans="1:30" x14ac:dyDescent="0.35">
      <c r="A48" s="4" t="s">
        <v>33</v>
      </c>
      <c r="B48" s="4">
        <v>2014</v>
      </c>
      <c r="C48" s="4" t="s">
        <v>37</v>
      </c>
      <c r="D48" s="4">
        <v>122.5</v>
      </c>
      <c r="E48" s="4">
        <v>121.7</v>
      </c>
      <c r="F48" s="4">
        <v>113.3</v>
      </c>
      <c r="G48" s="4">
        <v>117</v>
      </c>
      <c r="H48" s="4">
        <v>103.1</v>
      </c>
      <c r="I48" s="4">
        <v>126.7</v>
      </c>
      <c r="J48" s="4">
        <v>121.2</v>
      </c>
      <c r="K48" s="4">
        <v>111</v>
      </c>
      <c r="L48" s="4">
        <v>100.3</v>
      </c>
      <c r="M48" s="4">
        <v>115.3</v>
      </c>
      <c r="N48" s="4">
        <v>112.7</v>
      </c>
      <c r="O48" s="4">
        <v>121</v>
      </c>
      <c r="P48" s="4">
        <v>118.2</v>
      </c>
      <c r="Q48" s="4">
        <v>117.6</v>
      </c>
      <c r="R48" s="4">
        <v>116.3</v>
      </c>
      <c r="S48" s="4">
        <v>112.5</v>
      </c>
      <c r="T48" s="4">
        <v>115.7</v>
      </c>
      <c r="U48" s="4">
        <v>113.9</v>
      </c>
      <c r="V48" s="4">
        <v>110.9</v>
      </c>
      <c r="W48" s="4">
        <v>113.4</v>
      </c>
      <c r="X48" s="4">
        <v>111</v>
      </c>
      <c r="Y48" s="4">
        <v>111.2</v>
      </c>
      <c r="Z48" s="4">
        <v>111.2</v>
      </c>
      <c r="AA48" s="4">
        <v>112.5</v>
      </c>
      <c r="AB48" s="4">
        <v>109.1</v>
      </c>
      <c r="AC48" s="4">
        <v>111.4</v>
      </c>
      <c r="AD48" s="4">
        <v>114.7</v>
      </c>
    </row>
    <row r="49" spans="1:30" x14ac:dyDescent="0.35">
      <c r="A49" s="4" t="s">
        <v>34</v>
      </c>
      <c r="B49" s="4">
        <v>2014</v>
      </c>
      <c r="C49" s="4" t="s">
        <v>37</v>
      </c>
      <c r="D49" s="4">
        <v>120.9</v>
      </c>
      <c r="E49" s="4">
        <v>119.9</v>
      </c>
      <c r="F49" s="4">
        <v>116.2</v>
      </c>
      <c r="G49" s="4">
        <v>117</v>
      </c>
      <c r="H49" s="4">
        <v>107.3</v>
      </c>
      <c r="I49" s="4">
        <v>126.1</v>
      </c>
      <c r="J49" s="4">
        <v>120.7</v>
      </c>
      <c r="K49" s="4">
        <v>111</v>
      </c>
      <c r="L49" s="4">
        <v>101.8</v>
      </c>
      <c r="M49" s="4">
        <v>112.6</v>
      </c>
      <c r="N49" s="4">
        <v>113.2</v>
      </c>
      <c r="O49" s="4">
        <v>119.8</v>
      </c>
      <c r="P49" s="4">
        <v>117.6</v>
      </c>
      <c r="Q49" s="4">
        <v>116</v>
      </c>
      <c r="R49" s="4">
        <v>117.4</v>
      </c>
      <c r="S49" s="4">
        <v>114.6</v>
      </c>
      <c r="T49" s="4">
        <v>117</v>
      </c>
      <c r="U49" s="4">
        <v>113.9</v>
      </c>
      <c r="V49" s="4">
        <v>112.5</v>
      </c>
      <c r="W49" s="4">
        <v>113.6</v>
      </c>
      <c r="X49" s="4">
        <v>111.5</v>
      </c>
      <c r="Y49" s="4">
        <v>111.2</v>
      </c>
      <c r="Z49" s="4">
        <v>110.9</v>
      </c>
      <c r="AA49" s="4">
        <v>112.7</v>
      </c>
      <c r="AB49" s="4">
        <v>109</v>
      </c>
      <c r="AC49" s="4">
        <v>111.5</v>
      </c>
      <c r="AD49" s="4">
        <v>115.1</v>
      </c>
    </row>
    <row r="50" spans="1:30" x14ac:dyDescent="0.35">
      <c r="A50" s="4" t="s">
        <v>30</v>
      </c>
      <c r="B50" s="4">
        <v>2014</v>
      </c>
      <c r="C50" s="4" t="s">
        <v>38</v>
      </c>
      <c r="D50" s="4">
        <v>120.3</v>
      </c>
      <c r="E50" s="4">
        <v>120.2</v>
      </c>
      <c r="F50" s="4">
        <v>116.9</v>
      </c>
      <c r="G50" s="4">
        <v>118</v>
      </c>
      <c r="H50" s="4">
        <v>110.1</v>
      </c>
      <c r="I50" s="4">
        <v>126.3</v>
      </c>
      <c r="J50" s="4">
        <v>123.9</v>
      </c>
      <c r="K50" s="4">
        <v>111.5</v>
      </c>
      <c r="L50" s="4">
        <v>103.5</v>
      </c>
      <c r="M50" s="4">
        <v>111.6</v>
      </c>
      <c r="N50" s="4">
        <v>114.2</v>
      </c>
      <c r="O50" s="4">
        <v>119.2</v>
      </c>
      <c r="P50" s="4">
        <v>118.2</v>
      </c>
      <c r="Q50" s="4">
        <v>116.3</v>
      </c>
      <c r="R50" s="4">
        <v>118.7</v>
      </c>
      <c r="S50" s="4">
        <v>116.8</v>
      </c>
      <c r="T50" s="4">
        <v>118.5</v>
      </c>
      <c r="U50" s="4" t="s">
        <v>32</v>
      </c>
      <c r="V50" s="4">
        <v>113.4</v>
      </c>
      <c r="W50" s="4">
        <v>114.1</v>
      </c>
      <c r="X50" s="4">
        <v>112.1</v>
      </c>
      <c r="Y50" s="4">
        <v>111.4</v>
      </c>
      <c r="Z50" s="4">
        <v>110.9</v>
      </c>
      <c r="AA50" s="4">
        <v>113.1</v>
      </c>
      <c r="AB50" s="4">
        <v>108.9</v>
      </c>
      <c r="AC50" s="4">
        <v>111.8</v>
      </c>
      <c r="AD50" s="4">
        <v>116</v>
      </c>
    </row>
    <row r="51" spans="1:30" x14ac:dyDescent="0.35">
      <c r="A51" s="4" t="s">
        <v>33</v>
      </c>
      <c r="B51" s="4">
        <v>2014</v>
      </c>
      <c r="C51" s="4" t="s">
        <v>38</v>
      </c>
      <c r="D51" s="4">
        <v>122.7</v>
      </c>
      <c r="E51" s="4">
        <v>124.1</v>
      </c>
      <c r="F51" s="4">
        <v>114.2</v>
      </c>
      <c r="G51" s="4">
        <v>119.1</v>
      </c>
      <c r="H51" s="4">
        <v>103.5</v>
      </c>
      <c r="I51" s="4">
        <v>129.19999999999999</v>
      </c>
      <c r="J51" s="4">
        <v>127</v>
      </c>
      <c r="K51" s="4">
        <v>112.6</v>
      </c>
      <c r="L51" s="4">
        <v>101.3</v>
      </c>
      <c r="M51" s="4">
        <v>117</v>
      </c>
      <c r="N51" s="4">
        <v>112.9</v>
      </c>
      <c r="O51" s="4">
        <v>121.7</v>
      </c>
      <c r="P51" s="4">
        <v>120</v>
      </c>
      <c r="Q51" s="4">
        <v>118.3</v>
      </c>
      <c r="R51" s="4">
        <v>116.8</v>
      </c>
      <c r="S51" s="4">
        <v>112.9</v>
      </c>
      <c r="T51" s="4">
        <v>116.2</v>
      </c>
      <c r="U51" s="4">
        <v>114.3</v>
      </c>
      <c r="V51" s="4">
        <v>111.1</v>
      </c>
      <c r="W51" s="4">
        <v>114.1</v>
      </c>
      <c r="X51" s="4">
        <v>111.2</v>
      </c>
      <c r="Y51" s="4">
        <v>111.3</v>
      </c>
      <c r="Z51" s="4">
        <v>111.5</v>
      </c>
      <c r="AA51" s="4">
        <v>112.9</v>
      </c>
      <c r="AB51" s="4">
        <v>109.3</v>
      </c>
      <c r="AC51" s="4">
        <v>111.7</v>
      </c>
      <c r="AD51" s="4">
        <v>115.6</v>
      </c>
    </row>
    <row r="52" spans="1:30" x14ac:dyDescent="0.35">
      <c r="A52" s="4" t="s">
        <v>34</v>
      </c>
      <c r="B52" s="4">
        <v>2014</v>
      </c>
      <c r="C52" s="4" t="s">
        <v>38</v>
      </c>
      <c r="D52" s="4">
        <v>121.1</v>
      </c>
      <c r="E52" s="4">
        <v>121.6</v>
      </c>
      <c r="F52" s="4">
        <v>115.9</v>
      </c>
      <c r="G52" s="4">
        <v>118.4</v>
      </c>
      <c r="H52" s="4">
        <v>107.7</v>
      </c>
      <c r="I52" s="4">
        <v>127.7</v>
      </c>
      <c r="J52" s="4">
        <v>125</v>
      </c>
      <c r="K52" s="4">
        <v>111.9</v>
      </c>
      <c r="L52" s="4">
        <v>102.8</v>
      </c>
      <c r="M52" s="4">
        <v>113.4</v>
      </c>
      <c r="N52" s="4">
        <v>113.7</v>
      </c>
      <c r="O52" s="4">
        <v>120.4</v>
      </c>
      <c r="P52" s="4">
        <v>118.9</v>
      </c>
      <c r="Q52" s="4">
        <v>116.8</v>
      </c>
      <c r="R52" s="4">
        <v>118</v>
      </c>
      <c r="S52" s="4">
        <v>115.2</v>
      </c>
      <c r="T52" s="4">
        <v>117.6</v>
      </c>
      <c r="U52" s="4">
        <v>114.3</v>
      </c>
      <c r="V52" s="4">
        <v>112.5</v>
      </c>
      <c r="W52" s="4">
        <v>114.1</v>
      </c>
      <c r="X52" s="4">
        <v>111.8</v>
      </c>
      <c r="Y52" s="4">
        <v>111.3</v>
      </c>
      <c r="Z52" s="4">
        <v>111.2</v>
      </c>
      <c r="AA52" s="4">
        <v>113</v>
      </c>
      <c r="AB52" s="4">
        <v>109.1</v>
      </c>
      <c r="AC52" s="4">
        <v>111.8</v>
      </c>
      <c r="AD52" s="4">
        <v>115.8</v>
      </c>
    </row>
    <row r="53" spans="1:30" x14ac:dyDescent="0.35">
      <c r="A53" s="4" t="s">
        <v>30</v>
      </c>
      <c r="B53" s="4">
        <v>2014</v>
      </c>
      <c r="C53" s="4" t="s">
        <v>39</v>
      </c>
      <c r="D53" s="4">
        <v>120.7</v>
      </c>
      <c r="E53" s="4">
        <v>121.6</v>
      </c>
      <c r="F53" s="4">
        <v>116.1</v>
      </c>
      <c r="G53" s="4">
        <v>119.3</v>
      </c>
      <c r="H53" s="4">
        <v>110.3</v>
      </c>
      <c r="I53" s="4">
        <v>125.8</v>
      </c>
      <c r="J53" s="4">
        <v>129.30000000000001</v>
      </c>
      <c r="K53" s="4">
        <v>112.2</v>
      </c>
      <c r="L53" s="4">
        <v>103.6</v>
      </c>
      <c r="M53" s="4">
        <v>112.3</v>
      </c>
      <c r="N53" s="4">
        <v>114.9</v>
      </c>
      <c r="O53" s="4">
        <v>120.1</v>
      </c>
      <c r="P53" s="4">
        <v>119.5</v>
      </c>
      <c r="Q53" s="4">
        <v>117.3</v>
      </c>
      <c r="R53" s="4">
        <v>119.7</v>
      </c>
      <c r="S53" s="4">
        <v>117.3</v>
      </c>
      <c r="T53" s="4">
        <v>119.3</v>
      </c>
      <c r="U53" s="4" t="s">
        <v>32</v>
      </c>
      <c r="V53" s="4">
        <v>114.4</v>
      </c>
      <c r="W53" s="4">
        <v>114.9</v>
      </c>
      <c r="X53" s="4">
        <v>112.8</v>
      </c>
      <c r="Y53" s="4">
        <v>112.2</v>
      </c>
      <c r="Z53" s="4">
        <v>111.4</v>
      </c>
      <c r="AA53" s="4">
        <v>114.3</v>
      </c>
      <c r="AB53" s="4">
        <v>108</v>
      </c>
      <c r="AC53" s="4">
        <v>112.3</v>
      </c>
      <c r="AD53" s="4">
        <v>117</v>
      </c>
    </row>
    <row r="54" spans="1:30" x14ac:dyDescent="0.35">
      <c r="A54" s="4" t="s">
        <v>33</v>
      </c>
      <c r="B54" s="4">
        <v>2014</v>
      </c>
      <c r="C54" s="4" t="s">
        <v>39</v>
      </c>
      <c r="D54" s="4">
        <v>123.1</v>
      </c>
      <c r="E54" s="4">
        <v>125.9</v>
      </c>
      <c r="F54" s="4">
        <v>115.4</v>
      </c>
      <c r="G54" s="4">
        <v>120.4</v>
      </c>
      <c r="H54" s="4">
        <v>103.4</v>
      </c>
      <c r="I54" s="4">
        <v>131.19999999999999</v>
      </c>
      <c r="J54" s="4">
        <v>137.5</v>
      </c>
      <c r="K54" s="4">
        <v>112.8</v>
      </c>
      <c r="L54" s="4">
        <v>101.4</v>
      </c>
      <c r="M54" s="4">
        <v>118.3</v>
      </c>
      <c r="N54" s="4">
        <v>113.2</v>
      </c>
      <c r="O54" s="4">
        <v>122.4</v>
      </c>
      <c r="P54" s="4">
        <v>122</v>
      </c>
      <c r="Q54" s="4">
        <v>119</v>
      </c>
      <c r="R54" s="4">
        <v>117.4</v>
      </c>
      <c r="S54" s="4">
        <v>113.2</v>
      </c>
      <c r="T54" s="4">
        <v>116.7</v>
      </c>
      <c r="U54" s="4">
        <v>113.9</v>
      </c>
      <c r="V54" s="4">
        <v>111.2</v>
      </c>
      <c r="W54" s="4">
        <v>114.3</v>
      </c>
      <c r="X54" s="4">
        <v>111.4</v>
      </c>
      <c r="Y54" s="4">
        <v>111.5</v>
      </c>
      <c r="Z54" s="4">
        <v>111.8</v>
      </c>
      <c r="AA54" s="4">
        <v>115.1</v>
      </c>
      <c r="AB54" s="4">
        <v>108.7</v>
      </c>
      <c r="AC54" s="4">
        <v>112.2</v>
      </c>
      <c r="AD54" s="4">
        <v>116.4</v>
      </c>
    </row>
    <row r="55" spans="1:30" x14ac:dyDescent="0.35">
      <c r="A55" s="4" t="s">
        <v>34</v>
      </c>
      <c r="B55" s="4">
        <v>2014</v>
      </c>
      <c r="C55" s="4" t="s">
        <v>39</v>
      </c>
      <c r="D55" s="4">
        <v>121.5</v>
      </c>
      <c r="E55" s="4">
        <v>123.1</v>
      </c>
      <c r="F55" s="4">
        <v>115.8</v>
      </c>
      <c r="G55" s="4">
        <v>119.7</v>
      </c>
      <c r="H55" s="4">
        <v>107.8</v>
      </c>
      <c r="I55" s="4">
        <v>128.30000000000001</v>
      </c>
      <c r="J55" s="4">
        <v>132.1</v>
      </c>
      <c r="K55" s="4">
        <v>112.4</v>
      </c>
      <c r="L55" s="4">
        <v>102.9</v>
      </c>
      <c r="M55" s="4">
        <v>114.3</v>
      </c>
      <c r="N55" s="4">
        <v>114.2</v>
      </c>
      <c r="O55" s="4">
        <v>121.2</v>
      </c>
      <c r="P55" s="4">
        <v>120.4</v>
      </c>
      <c r="Q55" s="4">
        <v>117.8</v>
      </c>
      <c r="R55" s="4">
        <v>118.8</v>
      </c>
      <c r="S55" s="4">
        <v>115.6</v>
      </c>
      <c r="T55" s="4">
        <v>118.3</v>
      </c>
      <c r="U55" s="4">
        <v>113.9</v>
      </c>
      <c r="V55" s="4">
        <v>113.2</v>
      </c>
      <c r="W55" s="4">
        <v>114.6</v>
      </c>
      <c r="X55" s="4">
        <v>112.3</v>
      </c>
      <c r="Y55" s="4">
        <v>111.8</v>
      </c>
      <c r="Z55" s="4">
        <v>111.6</v>
      </c>
      <c r="AA55" s="4">
        <v>114.8</v>
      </c>
      <c r="AB55" s="4">
        <v>108.3</v>
      </c>
      <c r="AC55" s="4">
        <v>112.3</v>
      </c>
      <c r="AD55" s="4">
        <v>116.7</v>
      </c>
    </row>
    <row r="56" spans="1:30" x14ac:dyDescent="0.35">
      <c r="A56" s="4" t="s">
        <v>30</v>
      </c>
      <c r="B56" s="4">
        <v>2014</v>
      </c>
      <c r="C56" s="4" t="s">
        <v>40</v>
      </c>
      <c r="D56" s="4">
        <v>121.7</v>
      </c>
      <c r="E56" s="4">
        <v>122.5</v>
      </c>
      <c r="F56" s="4">
        <v>117.7</v>
      </c>
      <c r="G56" s="4">
        <v>120.6</v>
      </c>
      <c r="H56" s="4">
        <v>110.4</v>
      </c>
      <c r="I56" s="4">
        <v>129.1</v>
      </c>
      <c r="J56" s="4">
        <v>150.1</v>
      </c>
      <c r="K56" s="4">
        <v>113.2</v>
      </c>
      <c r="L56" s="4">
        <v>104.8</v>
      </c>
      <c r="M56" s="4">
        <v>113.3</v>
      </c>
      <c r="N56" s="4">
        <v>115.6</v>
      </c>
      <c r="O56" s="4">
        <v>120.9</v>
      </c>
      <c r="P56" s="4">
        <v>123.3</v>
      </c>
      <c r="Q56" s="4">
        <v>118</v>
      </c>
      <c r="R56" s="4">
        <v>120.7</v>
      </c>
      <c r="S56" s="4">
        <v>118.3</v>
      </c>
      <c r="T56" s="4">
        <v>120.3</v>
      </c>
      <c r="U56" s="4" t="s">
        <v>32</v>
      </c>
      <c r="V56" s="4">
        <v>115.3</v>
      </c>
      <c r="W56" s="4">
        <v>115.4</v>
      </c>
      <c r="X56" s="4">
        <v>113.4</v>
      </c>
      <c r="Y56" s="4">
        <v>113.2</v>
      </c>
      <c r="Z56" s="4">
        <v>111.8</v>
      </c>
      <c r="AA56" s="4">
        <v>115.5</v>
      </c>
      <c r="AB56" s="4">
        <v>108.8</v>
      </c>
      <c r="AC56" s="4">
        <v>113.1</v>
      </c>
      <c r="AD56" s="4">
        <v>119.5</v>
      </c>
    </row>
    <row r="57" spans="1:30" x14ac:dyDescent="0.35">
      <c r="A57" s="4" t="s">
        <v>33</v>
      </c>
      <c r="B57" s="4">
        <v>2014</v>
      </c>
      <c r="C57" s="4" t="s">
        <v>40</v>
      </c>
      <c r="D57" s="4">
        <v>123.8</v>
      </c>
      <c r="E57" s="4">
        <v>126.4</v>
      </c>
      <c r="F57" s="4">
        <v>118</v>
      </c>
      <c r="G57" s="4">
        <v>121.6</v>
      </c>
      <c r="H57" s="4">
        <v>103.5</v>
      </c>
      <c r="I57" s="4">
        <v>133.69999999999999</v>
      </c>
      <c r="J57" s="4">
        <v>172.4</v>
      </c>
      <c r="K57" s="4">
        <v>113.1</v>
      </c>
      <c r="L57" s="4">
        <v>102.7</v>
      </c>
      <c r="M57" s="4">
        <v>120</v>
      </c>
      <c r="N57" s="4">
        <v>113.8</v>
      </c>
      <c r="O57" s="4">
        <v>123.4</v>
      </c>
      <c r="P57" s="4">
        <v>127.1</v>
      </c>
      <c r="Q57" s="4">
        <v>121</v>
      </c>
      <c r="R57" s="4">
        <v>118</v>
      </c>
      <c r="S57" s="4">
        <v>113.6</v>
      </c>
      <c r="T57" s="4">
        <v>117.4</v>
      </c>
      <c r="U57" s="4">
        <v>114.8</v>
      </c>
      <c r="V57" s="4">
        <v>111.6</v>
      </c>
      <c r="W57" s="4">
        <v>114.9</v>
      </c>
      <c r="X57" s="4">
        <v>111.5</v>
      </c>
      <c r="Y57" s="4">
        <v>113</v>
      </c>
      <c r="Z57" s="4">
        <v>112.4</v>
      </c>
      <c r="AA57" s="4">
        <v>117.8</v>
      </c>
      <c r="AB57" s="4">
        <v>109.7</v>
      </c>
      <c r="AC57" s="4">
        <v>113.5</v>
      </c>
      <c r="AD57" s="4">
        <v>118.9</v>
      </c>
    </row>
    <row r="58" spans="1:30" x14ac:dyDescent="0.35">
      <c r="A58" s="4" t="s">
        <v>34</v>
      </c>
      <c r="B58" s="4">
        <v>2014</v>
      </c>
      <c r="C58" s="4" t="s">
        <v>40</v>
      </c>
      <c r="D58" s="4">
        <v>122.4</v>
      </c>
      <c r="E58" s="4">
        <v>123.9</v>
      </c>
      <c r="F58" s="4">
        <v>117.8</v>
      </c>
      <c r="G58" s="4">
        <v>121</v>
      </c>
      <c r="H58" s="4">
        <v>107.9</v>
      </c>
      <c r="I58" s="4">
        <v>131.19999999999999</v>
      </c>
      <c r="J58" s="4">
        <v>157.69999999999999</v>
      </c>
      <c r="K58" s="4">
        <v>113.2</v>
      </c>
      <c r="L58" s="4">
        <v>104.1</v>
      </c>
      <c r="M58" s="4">
        <v>115.5</v>
      </c>
      <c r="N58" s="4">
        <v>114.8</v>
      </c>
      <c r="O58" s="4">
        <v>122.1</v>
      </c>
      <c r="P58" s="4">
        <v>124.7</v>
      </c>
      <c r="Q58" s="4">
        <v>118.8</v>
      </c>
      <c r="R58" s="4">
        <v>119.6</v>
      </c>
      <c r="S58" s="4">
        <v>116.3</v>
      </c>
      <c r="T58" s="4">
        <v>119.1</v>
      </c>
      <c r="U58" s="4">
        <v>114.8</v>
      </c>
      <c r="V58" s="4">
        <v>113.9</v>
      </c>
      <c r="W58" s="4">
        <v>115.2</v>
      </c>
      <c r="X58" s="4">
        <v>112.7</v>
      </c>
      <c r="Y58" s="4">
        <v>113.1</v>
      </c>
      <c r="Z58" s="4">
        <v>112.1</v>
      </c>
      <c r="AA58" s="4">
        <v>116.8</v>
      </c>
      <c r="AB58" s="4">
        <v>109.2</v>
      </c>
      <c r="AC58" s="4">
        <v>113.3</v>
      </c>
      <c r="AD58" s="4">
        <v>119.2</v>
      </c>
    </row>
    <row r="59" spans="1:30" x14ac:dyDescent="0.35">
      <c r="A59" s="4" t="s">
        <v>30</v>
      </c>
      <c r="B59" s="4">
        <v>2014</v>
      </c>
      <c r="C59" s="4" t="s">
        <v>41</v>
      </c>
      <c r="D59" s="4">
        <v>121.8</v>
      </c>
      <c r="E59" s="4">
        <v>122.8</v>
      </c>
      <c r="F59" s="4">
        <v>117.8</v>
      </c>
      <c r="G59" s="4">
        <v>121.9</v>
      </c>
      <c r="H59" s="4">
        <v>110.6</v>
      </c>
      <c r="I59" s="4">
        <v>129.69999999999999</v>
      </c>
      <c r="J59" s="4">
        <v>161.1</v>
      </c>
      <c r="K59" s="4">
        <v>114.1</v>
      </c>
      <c r="L59" s="4">
        <v>105.1</v>
      </c>
      <c r="M59" s="4">
        <v>114.6</v>
      </c>
      <c r="N59" s="4">
        <v>115.8</v>
      </c>
      <c r="O59" s="4">
        <v>121.7</v>
      </c>
      <c r="P59" s="4">
        <v>125.3</v>
      </c>
      <c r="Q59" s="4">
        <v>118.8</v>
      </c>
      <c r="R59" s="4">
        <v>120.9</v>
      </c>
      <c r="S59" s="4">
        <v>118.8</v>
      </c>
      <c r="T59" s="4">
        <v>120.7</v>
      </c>
      <c r="U59" s="4" t="s">
        <v>32</v>
      </c>
      <c r="V59" s="4">
        <v>115.4</v>
      </c>
      <c r="W59" s="4">
        <v>115.9</v>
      </c>
      <c r="X59" s="4">
        <v>114</v>
      </c>
      <c r="Y59" s="4">
        <v>113.2</v>
      </c>
      <c r="Z59" s="4">
        <v>112.2</v>
      </c>
      <c r="AA59" s="4">
        <v>116.2</v>
      </c>
      <c r="AB59" s="4">
        <v>109.4</v>
      </c>
      <c r="AC59" s="4">
        <v>113.5</v>
      </c>
      <c r="AD59" s="4">
        <v>120.7</v>
      </c>
    </row>
    <row r="60" spans="1:30" x14ac:dyDescent="0.35">
      <c r="A60" s="4" t="s">
        <v>33</v>
      </c>
      <c r="B60" s="4">
        <v>2014</v>
      </c>
      <c r="C60" s="4" t="s">
        <v>41</v>
      </c>
      <c r="D60" s="4">
        <v>124.8</v>
      </c>
      <c r="E60" s="4">
        <v>127.3</v>
      </c>
      <c r="F60" s="4">
        <v>116.5</v>
      </c>
      <c r="G60" s="4">
        <v>122.2</v>
      </c>
      <c r="H60" s="4">
        <v>103.6</v>
      </c>
      <c r="I60" s="4">
        <v>132.69999999999999</v>
      </c>
      <c r="J60" s="4">
        <v>181.9</v>
      </c>
      <c r="K60" s="4">
        <v>115.2</v>
      </c>
      <c r="L60" s="4">
        <v>102.7</v>
      </c>
      <c r="M60" s="4">
        <v>122.1</v>
      </c>
      <c r="N60" s="4">
        <v>114.4</v>
      </c>
      <c r="O60" s="4">
        <v>124.7</v>
      </c>
      <c r="P60" s="4">
        <v>128.9</v>
      </c>
      <c r="Q60" s="4">
        <v>123</v>
      </c>
      <c r="R60" s="4">
        <v>118.6</v>
      </c>
      <c r="S60" s="4">
        <v>114.1</v>
      </c>
      <c r="T60" s="4">
        <v>117.9</v>
      </c>
      <c r="U60" s="4">
        <v>115.5</v>
      </c>
      <c r="V60" s="4">
        <v>111.8</v>
      </c>
      <c r="W60" s="4">
        <v>115.3</v>
      </c>
      <c r="X60" s="4">
        <v>112.2</v>
      </c>
      <c r="Y60" s="4">
        <v>112.5</v>
      </c>
      <c r="Z60" s="4">
        <v>112.9</v>
      </c>
      <c r="AA60" s="4">
        <v>119.2</v>
      </c>
      <c r="AB60" s="4">
        <v>110.5</v>
      </c>
      <c r="AC60" s="4">
        <v>113.9</v>
      </c>
      <c r="AD60" s="4">
        <v>119.9</v>
      </c>
    </row>
    <row r="61" spans="1:30" x14ac:dyDescent="0.35">
      <c r="A61" s="4" t="s">
        <v>34</v>
      </c>
      <c r="B61" s="4">
        <v>2014</v>
      </c>
      <c r="C61" s="4" t="s">
        <v>41</v>
      </c>
      <c r="D61" s="4">
        <v>122.7</v>
      </c>
      <c r="E61" s="4">
        <v>124.4</v>
      </c>
      <c r="F61" s="4">
        <v>117.3</v>
      </c>
      <c r="G61" s="4">
        <v>122</v>
      </c>
      <c r="H61" s="4">
        <v>108</v>
      </c>
      <c r="I61" s="4">
        <v>131.1</v>
      </c>
      <c r="J61" s="4">
        <v>168.2</v>
      </c>
      <c r="K61" s="4">
        <v>114.5</v>
      </c>
      <c r="L61" s="4">
        <v>104.3</v>
      </c>
      <c r="M61" s="4">
        <v>117.1</v>
      </c>
      <c r="N61" s="4">
        <v>115.2</v>
      </c>
      <c r="O61" s="4">
        <v>123.1</v>
      </c>
      <c r="P61" s="4">
        <v>126.6</v>
      </c>
      <c r="Q61" s="4">
        <v>119.9</v>
      </c>
      <c r="R61" s="4">
        <v>120</v>
      </c>
      <c r="S61" s="4">
        <v>116.8</v>
      </c>
      <c r="T61" s="4">
        <v>119.6</v>
      </c>
      <c r="U61" s="4">
        <v>115.5</v>
      </c>
      <c r="V61" s="4">
        <v>114</v>
      </c>
      <c r="W61" s="4">
        <v>115.6</v>
      </c>
      <c r="X61" s="4">
        <v>113.3</v>
      </c>
      <c r="Y61" s="4">
        <v>112.8</v>
      </c>
      <c r="Z61" s="4">
        <v>112.6</v>
      </c>
      <c r="AA61" s="4">
        <v>118</v>
      </c>
      <c r="AB61" s="4">
        <v>109.9</v>
      </c>
      <c r="AC61" s="4">
        <v>113.7</v>
      </c>
      <c r="AD61" s="4">
        <v>120.3</v>
      </c>
    </row>
    <row r="62" spans="1:30" x14ac:dyDescent="0.35">
      <c r="A62" s="4" t="s">
        <v>30</v>
      </c>
      <c r="B62" s="4">
        <v>2014</v>
      </c>
      <c r="C62" s="4" t="s">
        <v>42</v>
      </c>
      <c r="D62" s="4">
        <v>122.3</v>
      </c>
      <c r="E62" s="4">
        <v>122.4</v>
      </c>
      <c r="F62" s="4">
        <v>117.8</v>
      </c>
      <c r="G62" s="4">
        <v>122.7</v>
      </c>
      <c r="H62" s="4">
        <v>110.4</v>
      </c>
      <c r="I62" s="4">
        <v>129.80000000000001</v>
      </c>
      <c r="J62" s="4">
        <v>158.80000000000001</v>
      </c>
      <c r="K62" s="4">
        <v>115</v>
      </c>
      <c r="L62" s="4">
        <v>104.7</v>
      </c>
      <c r="M62" s="4">
        <v>114.9</v>
      </c>
      <c r="N62" s="4">
        <v>116.5</v>
      </c>
      <c r="O62" s="4">
        <v>122.6</v>
      </c>
      <c r="P62" s="4">
        <v>125.3</v>
      </c>
      <c r="Q62" s="4">
        <v>119.5</v>
      </c>
      <c r="R62" s="4">
        <v>121.7</v>
      </c>
      <c r="S62" s="4">
        <v>119.2</v>
      </c>
      <c r="T62" s="4">
        <v>121.3</v>
      </c>
      <c r="U62" s="4" t="s">
        <v>32</v>
      </c>
      <c r="V62" s="4">
        <v>115.8</v>
      </c>
      <c r="W62" s="4">
        <v>116.7</v>
      </c>
      <c r="X62" s="4">
        <v>114.5</v>
      </c>
      <c r="Y62" s="4">
        <v>112.8</v>
      </c>
      <c r="Z62" s="4">
        <v>112.6</v>
      </c>
      <c r="AA62" s="4">
        <v>116.6</v>
      </c>
      <c r="AB62" s="4">
        <v>109.1</v>
      </c>
      <c r="AC62" s="4">
        <v>113.7</v>
      </c>
      <c r="AD62" s="4">
        <v>120.9</v>
      </c>
    </row>
    <row r="63" spans="1:30" x14ac:dyDescent="0.35">
      <c r="A63" s="4" t="s">
        <v>33</v>
      </c>
      <c r="B63" s="4">
        <v>2014</v>
      </c>
      <c r="C63" s="4" t="s">
        <v>42</v>
      </c>
      <c r="D63" s="4">
        <v>124.2</v>
      </c>
      <c r="E63" s="4">
        <v>125.4</v>
      </c>
      <c r="F63" s="4">
        <v>116.4</v>
      </c>
      <c r="G63" s="4">
        <v>122.7</v>
      </c>
      <c r="H63" s="4">
        <v>103.5</v>
      </c>
      <c r="I63" s="4">
        <v>124.5</v>
      </c>
      <c r="J63" s="4">
        <v>168.6</v>
      </c>
      <c r="K63" s="4">
        <v>116.9</v>
      </c>
      <c r="L63" s="4">
        <v>101.9</v>
      </c>
      <c r="M63" s="4">
        <v>122.9</v>
      </c>
      <c r="N63" s="4">
        <v>114.8</v>
      </c>
      <c r="O63" s="4">
        <v>125.2</v>
      </c>
      <c r="P63" s="4">
        <v>126.7</v>
      </c>
      <c r="Q63" s="4">
        <v>124.3</v>
      </c>
      <c r="R63" s="4">
        <v>119.2</v>
      </c>
      <c r="S63" s="4">
        <v>114.5</v>
      </c>
      <c r="T63" s="4">
        <v>118.4</v>
      </c>
      <c r="U63" s="4">
        <v>116.1</v>
      </c>
      <c r="V63" s="4">
        <v>111.8</v>
      </c>
      <c r="W63" s="4">
        <v>115.5</v>
      </c>
      <c r="X63" s="4">
        <v>112.3</v>
      </c>
      <c r="Y63" s="4">
        <v>111.2</v>
      </c>
      <c r="Z63" s="4">
        <v>113.4</v>
      </c>
      <c r="AA63" s="4">
        <v>120</v>
      </c>
      <c r="AB63" s="4">
        <v>110</v>
      </c>
      <c r="AC63" s="4">
        <v>113.6</v>
      </c>
      <c r="AD63" s="4">
        <v>119.2</v>
      </c>
    </row>
    <row r="64" spans="1:30" x14ac:dyDescent="0.35">
      <c r="A64" s="4" t="s">
        <v>34</v>
      </c>
      <c r="B64" s="4">
        <v>2014</v>
      </c>
      <c r="C64" s="4" t="s">
        <v>42</v>
      </c>
      <c r="D64" s="4">
        <v>122.9</v>
      </c>
      <c r="E64" s="4">
        <v>123.5</v>
      </c>
      <c r="F64" s="4">
        <v>117.3</v>
      </c>
      <c r="G64" s="4">
        <v>122.7</v>
      </c>
      <c r="H64" s="4">
        <v>107.9</v>
      </c>
      <c r="I64" s="4">
        <v>127.3</v>
      </c>
      <c r="J64" s="4">
        <v>162.1</v>
      </c>
      <c r="K64" s="4">
        <v>115.6</v>
      </c>
      <c r="L64" s="4">
        <v>103.8</v>
      </c>
      <c r="M64" s="4">
        <v>117.6</v>
      </c>
      <c r="N64" s="4">
        <v>115.8</v>
      </c>
      <c r="O64" s="4">
        <v>123.8</v>
      </c>
      <c r="P64" s="4">
        <v>125.8</v>
      </c>
      <c r="Q64" s="4">
        <v>120.8</v>
      </c>
      <c r="R64" s="4">
        <v>120.7</v>
      </c>
      <c r="S64" s="4">
        <v>117.2</v>
      </c>
      <c r="T64" s="4">
        <v>120.1</v>
      </c>
      <c r="U64" s="4">
        <v>116.1</v>
      </c>
      <c r="V64" s="4">
        <v>114.3</v>
      </c>
      <c r="W64" s="4">
        <v>116.1</v>
      </c>
      <c r="X64" s="4">
        <v>113.7</v>
      </c>
      <c r="Y64" s="4">
        <v>112</v>
      </c>
      <c r="Z64" s="4">
        <v>113.1</v>
      </c>
      <c r="AA64" s="4">
        <v>118.6</v>
      </c>
      <c r="AB64" s="4">
        <v>109.5</v>
      </c>
      <c r="AC64" s="4">
        <v>113.7</v>
      </c>
      <c r="AD64" s="4">
        <v>120.1</v>
      </c>
    </row>
    <row r="65" spans="1:30" x14ac:dyDescent="0.35">
      <c r="A65" s="4" t="s">
        <v>30</v>
      </c>
      <c r="B65" s="4">
        <v>2014</v>
      </c>
      <c r="C65" s="4" t="s">
        <v>43</v>
      </c>
      <c r="D65" s="4">
        <v>122.6</v>
      </c>
      <c r="E65" s="4">
        <v>122.5</v>
      </c>
      <c r="F65" s="4">
        <v>118.3</v>
      </c>
      <c r="G65" s="4">
        <v>123.2</v>
      </c>
      <c r="H65" s="4">
        <v>110.5</v>
      </c>
      <c r="I65" s="4">
        <v>128.9</v>
      </c>
      <c r="J65" s="4">
        <v>155.30000000000001</v>
      </c>
      <c r="K65" s="4">
        <v>115.5</v>
      </c>
      <c r="L65" s="4">
        <v>104</v>
      </c>
      <c r="M65" s="4">
        <v>115.3</v>
      </c>
      <c r="N65" s="4">
        <v>116.8</v>
      </c>
      <c r="O65" s="4">
        <v>123.2</v>
      </c>
      <c r="P65" s="4">
        <v>125.1</v>
      </c>
      <c r="Q65" s="4">
        <v>120</v>
      </c>
      <c r="R65" s="4">
        <v>122.7</v>
      </c>
      <c r="S65" s="4">
        <v>120.3</v>
      </c>
      <c r="T65" s="4">
        <v>122.3</v>
      </c>
      <c r="U65" s="4" t="s">
        <v>32</v>
      </c>
      <c r="V65" s="4">
        <v>116.4</v>
      </c>
      <c r="W65" s="4">
        <v>117.5</v>
      </c>
      <c r="X65" s="4">
        <v>115.3</v>
      </c>
      <c r="Y65" s="4">
        <v>112.6</v>
      </c>
      <c r="Z65" s="4">
        <v>113</v>
      </c>
      <c r="AA65" s="4">
        <v>116.9</v>
      </c>
      <c r="AB65" s="4">
        <v>109.3</v>
      </c>
      <c r="AC65" s="4">
        <v>114</v>
      </c>
      <c r="AD65" s="4">
        <v>121</v>
      </c>
    </row>
    <row r="66" spans="1:30" x14ac:dyDescent="0.35">
      <c r="A66" s="4" t="s">
        <v>33</v>
      </c>
      <c r="B66" s="4">
        <v>2014</v>
      </c>
      <c r="C66" s="4" t="s">
        <v>43</v>
      </c>
      <c r="D66" s="4">
        <v>124.6</v>
      </c>
      <c r="E66" s="4">
        <v>126.1</v>
      </c>
      <c r="F66" s="4">
        <v>117.8</v>
      </c>
      <c r="G66" s="4">
        <v>123.1</v>
      </c>
      <c r="H66" s="4">
        <v>103.5</v>
      </c>
      <c r="I66" s="4">
        <v>123.5</v>
      </c>
      <c r="J66" s="4">
        <v>159.6</v>
      </c>
      <c r="K66" s="4">
        <v>117.4</v>
      </c>
      <c r="L66" s="4">
        <v>101.2</v>
      </c>
      <c r="M66" s="4">
        <v>123.8</v>
      </c>
      <c r="N66" s="4">
        <v>115.2</v>
      </c>
      <c r="O66" s="4">
        <v>125.9</v>
      </c>
      <c r="P66" s="4">
        <v>125.8</v>
      </c>
      <c r="Q66" s="4">
        <v>124.3</v>
      </c>
      <c r="R66" s="4">
        <v>119.6</v>
      </c>
      <c r="S66" s="4">
        <v>114.9</v>
      </c>
      <c r="T66" s="4">
        <v>118.9</v>
      </c>
      <c r="U66" s="4">
        <v>116.7</v>
      </c>
      <c r="V66" s="4">
        <v>112</v>
      </c>
      <c r="W66" s="4">
        <v>115.8</v>
      </c>
      <c r="X66" s="4">
        <v>112.6</v>
      </c>
      <c r="Y66" s="4">
        <v>111</v>
      </c>
      <c r="Z66" s="4">
        <v>113.6</v>
      </c>
      <c r="AA66" s="4">
        <v>120.2</v>
      </c>
      <c r="AB66" s="4">
        <v>110.1</v>
      </c>
      <c r="AC66" s="4">
        <v>113.7</v>
      </c>
      <c r="AD66" s="4">
        <v>119.1</v>
      </c>
    </row>
    <row r="67" spans="1:30" x14ac:dyDescent="0.35">
      <c r="A67" s="4" t="s">
        <v>34</v>
      </c>
      <c r="B67" s="4">
        <v>2014</v>
      </c>
      <c r="C67" s="4" t="s">
        <v>43</v>
      </c>
      <c r="D67" s="4">
        <v>123.2</v>
      </c>
      <c r="E67" s="4">
        <v>123.8</v>
      </c>
      <c r="F67" s="4">
        <v>118.1</v>
      </c>
      <c r="G67" s="4">
        <v>123.2</v>
      </c>
      <c r="H67" s="4">
        <v>107.9</v>
      </c>
      <c r="I67" s="4">
        <v>126.4</v>
      </c>
      <c r="J67" s="4">
        <v>156.80000000000001</v>
      </c>
      <c r="K67" s="4">
        <v>116.1</v>
      </c>
      <c r="L67" s="4">
        <v>103.1</v>
      </c>
      <c r="M67" s="4">
        <v>118.1</v>
      </c>
      <c r="N67" s="4">
        <v>116.1</v>
      </c>
      <c r="O67" s="4">
        <v>124.5</v>
      </c>
      <c r="P67" s="4">
        <v>125.4</v>
      </c>
      <c r="Q67" s="4">
        <v>121.1</v>
      </c>
      <c r="R67" s="4">
        <v>121.5</v>
      </c>
      <c r="S67" s="4">
        <v>118.1</v>
      </c>
      <c r="T67" s="4">
        <v>121</v>
      </c>
      <c r="U67" s="4">
        <v>116.7</v>
      </c>
      <c r="V67" s="4">
        <v>114.7</v>
      </c>
      <c r="W67" s="4">
        <v>116.7</v>
      </c>
      <c r="X67" s="4">
        <v>114.3</v>
      </c>
      <c r="Y67" s="4">
        <v>111.8</v>
      </c>
      <c r="Z67" s="4">
        <v>113.3</v>
      </c>
      <c r="AA67" s="4">
        <v>118.8</v>
      </c>
      <c r="AB67" s="4">
        <v>109.6</v>
      </c>
      <c r="AC67" s="4">
        <v>113.9</v>
      </c>
      <c r="AD67" s="4">
        <v>120.1</v>
      </c>
    </row>
    <row r="68" spans="1:30" x14ac:dyDescent="0.35">
      <c r="A68" s="4" t="s">
        <v>30</v>
      </c>
      <c r="B68" s="4">
        <v>2014</v>
      </c>
      <c r="C68" s="4" t="s">
        <v>45</v>
      </c>
      <c r="D68" s="4">
        <v>122.7</v>
      </c>
      <c r="E68" s="4">
        <v>122.6</v>
      </c>
      <c r="F68" s="4">
        <v>119.9</v>
      </c>
      <c r="G68" s="4">
        <v>124</v>
      </c>
      <c r="H68" s="4">
        <v>110.5</v>
      </c>
      <c r="I68" s="4">
        <v>128.80000000000001</v>
      </c>
      <c r="J68" s="4">
        <v>152</v>
      </c>
      <c r="K68" s="4">
        <v>116.2</v>
      </c>
      <c r="L68" s="4">
        <v>103.3</v>
      </c>
      <c r="M68" s="4">
        <v>115.8</v>
      </c>
      <c r="N68" s="4">
        <v>116.8</v>
      </c>
      <c r="O68" s="4">
        <v>124.5</v>
      </c>
      <c r="P68" s="4">
        <v>124.9</v>
      </c>
      <c r="Q68" s="4">
        <v>120.8</v>
      </c>
      <c r="R68" s="4">
        <v>123.3</v>
      </c>
      <c r="S68" s="4">
        <v>120.5</v>
      </c>
      <c r="T68" s="4">
        <v>122.9</v>
      </c>
      <c r="U68" s="4" t="s">
        <v>32</v>
      </c>
      <c r="V68" s="4">
        <v>117.3</v>
      </c>
      <c r="W68" s="4">
        <v>118.1</v>
      </c>
      <c r="X68" s="4">
        <v>115.9</v>
      </c>
      <c r="Y68" s="4">
        <v>112</v>
      </c>
      <c r="Z68" s="4">
        <v>113.3</v>
      </c>
      <c r="AA68" s="4">
        <v>117.2</v>
      </c>
      <c r="AB68" s="4">
        <v>108.8</v>
      </c>
      <c r="AC68" s="4">
        <v>114.1</v>
      </c>
      <c r="AD68" s="4">
        <v>121.1</v>
      </c>
    </row>
    <row r="69" spans="1:30" x14ac:dyDescent="0.35">
      <c r="A69" s="4" t="s">
        <v>33</v>
      </c>
      <c r="B69" s="4">
        <v>2014</v>
      </c>
      <c r="C69" s="4" t="s">
        <v>45</v>
      </c>
      <c r="D69" s="4">
        <v>124.5</v>
      </c>
      <c r="E69" s="4">
        <v>125.6</v>
      </c>
      <c r="F69" s="4">
        <v>122.7</v>
      </c>
      <c r="G69" s="4">
        <v>124.6</v>
      </c>
      <c r="H69" s="4">
        <v>103.2</v>
      </c>
      <c r="I69" s="4">
        <v>122.2</v>
      </c>
      <c r="J69" s="4">
        <v>153.19999999999999</v>
      </c>
      <c r="K69" s="4">
        <v>119.3</v>
      </c>
      <c r="L69" s="4">
        <v>99.8</v>
      </c>
      <c r="M69" s="4">
        <v>124.6</v>
      </c>
      <c r="N69" s="4">
        <v>115.8</v>
      </c>
      <c r="O69" s="4">
        <v>126.9</v>
      </c>
      <c r="P69" s="4">
        <v>125.4</v>
      </c>
      <c r="Q69" s="4">
        <v>125.8</v>
      </c>
      <c r="R69" s="4">
        <v>120.3</v>
      </c>
      <c r="S69" s="4">
        <v>115.4</v>
      </c>
      <c r="T69" s="4">
        <v>119.5</v>
      </c>
      <c r="U69" s="4">
        <v>117.1</v>
      </c>
      <c r="V69" s="4">
        <v>112.6</v>
      </c>
      <c r="W69" s="4">
        <v>116.4</v>
      </c>
      <c r="X69" s="4">
        <v>113</v>
      </c>
      <c r="Y69" s="4">
        <v>109.7</v>
      </c>
      <c r="Z69" s="4">
        <v>114</v>
      </c>
      <c r="AA69" s="4">
        <v>120.3</v>
      </c>
      <c r="AB69" s="4">
        <v>109.6</v>
      </c>
      <c r="AC69" s="4">
        <v>113.4</v>
      </c>
      <c r="AD69" s="4">
        <v>119</v>
      </c>
    </row>
    <row r="70" spans="1:30" x14ac:dyDescent="0.35">
      <c r="A70" s="4" t="s">
        <v>34</v>
      </c>
      <c r="B70" s="4">
        <v>2014</v>
      </c>
      <c r="C70" s="4" t="s">
        <v>45</v>
      </c>
      <c r="D70" s="4">
        <v>123.3</v>
      </c>
      <c r="E70" s="4">
        <v>123.7</v>
      </c>
      <c r="F70" s="4">
        <v>121</v>
      </c>
      <c r="G70" s="4">
        <v>124.2</v>
      </c>
      <c r="H70" s="4">
        <v>107.8</v>
      </c>
      <c r="I70" s="4">
        <v>125.7</v>
      </c>
      <c r="J70" s="4">
        <v>152.4</v>
      </c>
      <c r="K70" s="4">
        <v>117.2</v>
      </c>
      <c r="L70" s="4">
        <v>102.1</v>
      </c>
      <c r="M70" s="4">
        <v>118.7</v>
      </c>
      <c r="N70" s="4">
        <v>116.4</v>
      </c>
      <c r="O70" s="4">
        <v>125.6</v>
      </c>
      <c r="P70" s="4">
        <v>125.1</v>
      </c>
      <c r="Q70" s="4">
        <v>122.1</v>
      </c>
      <c r="R70" s="4">
        <v>122.1</v>
      </c>
      <c r="S70" s="4">
        <v>118.4</v>
      </c>
      <c r="T70" s="4">
        <v>121.6</v>
      </c>
      <c r="U70" s="4">
        <v>117.1</v>
      </c>
      <c r="V70" s="4">
        <v>115.5</v>
      </c>
      <c r="W70" s="4">
        <v>117.3</v>
      </c>
      <c r="X70" s="4">
        <v>114.8</v>
      </c>
      <c r="Y70" s="4">
        <v>110.8</v>
      </c>
      <c r="Z70" s="4">
        <v>113.7</v>
      </c>
      <c r="AA70" s="4">
        <v>119</v>
      </c>
      <c r="AB70" s="4">
        <v>109.1</v>
      </c>
      <c r="AC70" s="4">
        <v>113.8</v>
      </c>
      <c r="AD70" s="4">
        <v>120.1</v>
      </c>
    </row>
    <row r="71" spans="1:30" x14ac:dyDescent="0.35">
      <c r="A71" s="4" t="s">
        <v>30</v>
      </c>
      <c r="B71" s="4">
        <v>2014</v>
      </c>
      <c r="C71" s="4" t="s">
        <v>46</v>
      </c>
      <c r="D71" s="4">
        <v>122.4</v>
      </c>
      <c r="E71" s="4">
        <v>122.4</v>
      </c>
      <c r="F71" s="4">
        <v>121.8</v>
      </c>
      <c r="G71" s="4">
        <v>124.2</v>
      </c>
      <c r="H71" s="4">
        <v>110.2</v>
      </c>
      <c r="I71" s="4">
        <v>128.6</v>
      </c>
      <c r="J71" s="4">
        <v>140.30000000000001</v>
      </c>
      <c r="K71" s="4">
        <v>116.3</v>
      </c>
      <c r="L71" s="4">
        <v>102</v>
      </c>
      <c r="M71" s="4">
        <v>116</v>
      </c>
      <c r="N71" s="4">
        <v>117.3</v>
      </c>
      <c r="O71" s="4">
        <v>124.8</v>
      </c>
      <c r="P71" s="4">
        <v>123.3</v>
      </c>
      <c r="Q71" s="4">
        <v>121.7</v>
      </c>
      <c r="R71" s="4">
        <v>123.8</v>
      </c>
      <c r="S71" s="4">
        <v>120.6</v>
      </c>
      <c r="T71" s="4">
        <v>123.3</v>
      </c>
      <c r="U71" s="4" t="s">
        <v>32</v>
      </c>
      <c r="V71" s="4">
        <v>117.4</v>
      </c>
      <c r="W71" s="4">
        <v>118.2</v>
      </c>
      <c r="X71" s="4">
        <v>116.2</v>
      </c>
      <c r="Y71" s="4">
        <v>111.5</v>
      </c>
      <c r="Z71" s="4">
        <v>113.3</v>
      </c>
      <c r="AA71" s="4">
        <v>117.7</v>
      </c>
      <c r="AB71" s="4">
        <v>109.4</v>
      </c>
      <c r="AC71" s="4">
        <v>114.2</v>
      </c>
      <c r="AD71" s="4">
        <v>120.3</v>
      </c>
    </row>
    <row r="72" spans="1:30" x14ac:dyDescent="0.35">
      <c r="A72" s="4" t="s">
        <v>33</v>
      </c>
      <c r="B72" s="4">
        <v>2014</v>
      </c>
      <c r="C72" s="4" t="s">
        <v>46</v>
      </c>
      <c r="D72" s="4">
        <v>124</v>
      </c>
      <c r="E72" s="4">
        <v>124.7</v>
      </c>
      <c r="F72" s="4">
        <v>126.3</v>
      </c>
      <c r="G72" s="4">
        <v>124.9</v>
      </c>
      <c r="H72" s="4">
        <v>103</v>
      </c>
      <c r="I72" s="4">
        <v>122.3</v>
      </c>
      <c r="J72" s="4">
        <v>141</v>
      </c>
      <c r="K72" s="4">
        <v>120.1</v>
      </c>
      <c r="L72" s="4">
        <v>97.8</v>
      </c>
      <c r="M72" s="4">
        <v>125.4</v>
      </c>
      <c r="N72" s="4">
        <v>116.1</v>
      </c>
      <c r="O72" s="4">
        <v>127.6</v>
      </c>
      <c r="P72" s="4">
        <v>124</v>
      </c>
      <c r="Q72" s="4">
        <v>126.4</v>
      </c>
      <c r="R72" s="4">
        <v>120.7</v>
      </c>
      <c r="S72" s="4">
        <v>115.8</v>
      </c>
      <c r="T72" s="4">
        <v>120</v>
      </c>
      <c r="U72" s="4">
        <v>116.5</v>
      </c>
      <c r="V72" s="4">
        <v>113</v>
      </c>
      <c r="W72" s="4">
        <v>116.8</v>
      </c>
      <c r="X72" s="4">
        <v>113.2</v>
      </c>
      <c r="Y72" s="4">
        <v>108.8</v>
      </c>
      <c r="Z72" s="4">
        <v>114.3</v>
      </c>
      <c r="AA72" s="4">
        <v>120.7</v>
      </c>
      <c r="AB72" s="4">
        <v>110.4</v>
      </c>
      <c r="AC72" s="4">
        <v>113.4</v>
      </c>
      <c r="AD72" s="4">
        <v>118.4</v>
      </c>
    </row>
    <row r="73" spans="1:30" x14ac:dyDescent="0.35">
      <c r="A73" s="4" t="s">
        <v>34</v>
      </c>
      <c r="B73" s="4">
        <v>2014</v>
      </c>
      <c r="C73" s="4" t="s">
        <v>46</v>
      </c>
      <c r="D73" s="4">
        <v>122.9</v>
      </c>
      <c r="E73" s="4">
        <v>123.2</v>
      </c>
      <c r="F73" s="4">
        <v>123.5</v>
      </c>
      <c r="G73" s="4">
        <v>124.5</v>
      </c>
      <c r="H73" s="4">
        <v>107.6</v>
      </c>
      <c r="I73" s="4">
        <v>125.7</v>
      </c>
      <c r="J73" s="4">
        <v>140.5</v>
      </c>
      <c r="K73" s="4">
        <v>117.6</v>
      </c>
      <c r="L73" s="4">
        <v>100.6</v>
      </c>
      <c r="M73" s="4">
        <v>119.1</v>
      </c>
      <c r="N73" s="4">
        <v>116.8</v>
      </c>
      <c r="O73" s="4">
        <v>126.1</v>
      </c>
      <c r="P73" s="4">
        <v>123.6</v>
      </c>
      <c r="Q73" s="4">
        <v>123</v>
      </c>
      <c r="R73" s="4">
        <v>122.6</v>
      </c>
      <c r="S73" s="4">
        <v>118.6</v>
      </c>
      <c r="T73" s="4">
        <v>122</v>
      </c>
      <c r="U73" s="4">
        <v>116.5</v>
      </c>
      <c r="V73" s="4">
        <v>115.7</v>
      </c>
      <c r="W73" s="4">
        <v>117.5</v>
      </c>
      <c r="X73" s="4">
        <v>115.1</v>
      </c>
      <c r="Y73" s="4">
        <v>110.1</v>
      </c>
      <c r="Z73" s="4">
        <v>113.9</v>
      </c>
      <c r="AA73" s="4">
        <v>119.5</v>
      </c>
      <c r="AB73" s="4">
        <v>109.8</v>
      </c>
      <c r="AC73" s="4">
        <v>113.8</v>
      </c>
      <c r="AD73" s="4">
        <v>119.4</v>
      </c>
    </row>
    <row r="74" spans="1:30" x14ac:dyDescent="0.35">
      <c r="A74" s="4" t="s">
        <v>30</v>
      </c>
      <c r="B74" s="4">
        <v>2015</v>
      </c>
      <c r="C74" s="4" t="s">
        <v>31</v>
      </c>
      <c r="D74" s="4">
        <v>123.1</v>
      </c>
      <c r="E74" s="4">
        <v>123.1</v>
      </c>
      <c r="F74" s="4">
        <v>122.1</v>
      </c>
      <c r="G74" s="4">
        <v>124.9</v>
      </c>
      <c r="H74" s="4">
        <v>111</v>
      </c>
      <c r="I74" s="4">
        <v>130.4</v>
      </c>
      <c r="J74" s="4">
        <v>132.30000000000001</v>
      </c>
      <c r="K74" s="4">
        <v>117.2</v>
      </c>
      <c r="L74" s="4">
        <v>100.5</v>
      </c>
      <c r="M74" s="4">
        <v>117.2</v>
      </c>
      <c r="N74" s="4">
        <v>117.9</v>
      </c>
      <c r="O74" s="4">
        <v>125.6</v>
      </c>
      <c r="P74" s="4">
        <v>122.8</v>
      </c>
      <c r="Q74" s="4">
        <v>122.7</v>
      </c>
      <c r="R74" s="4">
        <v>124.4</v>
      </c>
      <c r="S74" s="4">
        <v>121.6</v>
      </c>
      <c r="T74" s="4">
        <v>124</v>
      </c>
      <c r="U74" s="4" t="s">
        <v>32</v>
      </c>
      <c r="V74" s="4">
        <v>118.4</v>
      </c>
      <c r="W74" s="4">
        <v>118.9</v>
      </c>
      <c r="X74" s="4">
        <v>116.6</v>
      </c>
      <c r="Y74" s="4">
        <v>111</v>
      </c>
      <c r="Z74" s="4">
        <v>114</v>
      </c>
      <c r="AA74" s="4">
        <v>118.2</v>
      </c>
      <c r="AB74" s="4">
        <v>110.2</v>
      </c>
      <c r="AC74" s="4">
        <v>114.5</v>
      </c>
      <c r="AD74" s="4">
        <v>120.3</v>
      </c>
    </row>
    <row r="75" spans="1:30" x14ac:dyDescent="0.35">
      <c r="A75" s="4" t="s">
        <v>33</v>
      </c>
      <c r="B75" s="4">
        <v>2015</v>
      </c>
      <c r="C75" s="4" t="s">
        <v>31</v>
      </c>
      <c r="D75" s="4">
        <v>124</v>
      </c>
      <c r="E75" s="4">
        <v>125.5</v>
      </c>
      <c r="F75" s="4">
        <v>126.6</v>
      </c>
      <c r="G75" s="4">
        <v>125.2</v>
      </c>
      <c r="H75" s="4">
        <v>104.3</v>
      </c>
      <c r="I75" s="4">
        <v>121.3</v>
      </c>
      <c r="J75" s="4">
        <v>134.4</v>
      </c>
      <c r="K75" s="4">
        <v>122.9</v>
      </c>
      <c r="L75" s="4">
        <v>96.1</v>
      </c>
      <c r="M75" s="4">
        <v>126.6</v>
      </c>
      <c r="N75" s="4">
        <v>116.5</v>
      </c>
      <c r="O75" s="4">
        <v>128</v>
      </c>
      <c r="P75" s="4">
        <v>123.5</v>
      </c>
      <c r="Q75" s="4">
        <v>127.4</v>
      </c>
      <c r="R75" s="4">
        <v>121</v>
      </c>
      <c r="S75" s="4">
        <v>116.1</v>
      </c>
      <c r="T75" s="4">
        <v>120.2</v>
      </c>
      <c r="U75" s="4">
        <v>117.3</v>
      </c>
      <c r="V75" s="4">
        <v>113.4</v>
      </c>
      <c r="W75" s="4">
        <v>117.2</v>
      </c>
      <c r="X75" s="4">
        <v>113.7</v>
      </c>
      <c r="Y75" s="4">
        <v>107.9</v>
      </c>
      <c r="Z75" s="4">
        <v>114.6</v>
      </c>
      <c r="AA75" s="4">
        <v>120.8</v>
      </c>
      <c r="AB75" s="4">
        <v>111.4</v>
      </c>
      <c r="AC75" s="4">
        <v>113.4</v>
      </c>
      <c r="AD75" s="4">
        <v>118.5</v>
      </c>
    </row>
    <row r="76" spans="1:30" x14ac:dyDescent="0.35">
      <c r="A76" s="4" t="s">
        <v>34</v>
      </c>
      <c r="B76" s="4">
        <v>2015</v>
      </c>
      <c r="C76" s="4" t="s">
        <v>31</v>
      </c>
      <c r="D76" s="4">
        <v>123.4</v>
      </c>
      <c r="E76" s="4">
        <v>123.9</v>
      </c>
      <c r="F76" s="4">
        <v>123.8</v>
      </c>
      <c r="G76" s="4">
        <v>125</v>
      </c>
      <c r="H76" s="4">
        <v>108.5</v>
      </c>
      <c r="I76" s="4">
        <v>126.2</v>
      </c>
      <c r="J76" s="4">
        <v>133</v>
      </c>
      <c r="K76" s="4">
        <v>119.1</v>
      </c>
      <c r="L76" s="4">
        <v>99</v>
      </c>
      <c r="M76" s="4">
        <v>120.3</v>
      </c>
      <c r="N76" s="4">
        <v>117.3</v>
      </c>
      <c r="O76" s="4">
        <v>126.7</v>
      </c>
      <c r="P76" s="4">
        <v>123.1</v>
      </c>
      <c r="Q76" s="4">
        <v>124</v>
      </c>
      <c r="R76" s="4">
        <v>123.1</v>
      </c>
      <c r="S76" s="4">
        <v>119.3</v>
      </c>
      <c r="T76" s="4">
        <v>122.5</v>
      </c>
      <c r="U76" s="4">
        <v>117.3</v>
      </c>
      <c r="V76" s="4">
        <v>116.5</v>
      </c>
      <c r="W76" s="4">
        <v>118.1</v>
      </c>
      <c r="X76" s="4">
        <v>115.5</v>
      </c>
      <c r="Y76" s="4">
        <v>109.4</v>
      </c>
      <c r="Z76" s="4">
        <v>114.3</v>
      </c>
      <c r="AA76" s="4">
        <v>119.7</v>
      </c>
      <c r="AB76" s="4">
        <v>110.7</v>
      </c>
      <c r="AC76" s="4">
        <v>114</v>
      </c>
      <c r="AD76" s="4">
        <v>119.5</v>
      </c>
    </row>
    <row r="77" spans="1:30" x14ac:dyDescent="0.35">
      <c r="A77" s="4" t="s">
        <v>30</v>
      </c>
      <c r="B77" s="4">
        <v>2015</v>
      </c>
      <c r="C77" s="4" t="s">
        <v>35</v>
      </c>
      <c r="D77" s="4">
        <v>123.4</v>
      </c>
      <c r="E77" s="4">
        <v>124.4</v>
      </c>
      <c r="F77" s="4">
        <v>122.1</v>
      </c>
      <c r="G77" s="4">
        <v>125.8</v>
      </c>
      <c r="H77" s="4">
        <v>111.5</v>
      </c>
      <c r="I77" s="4">
        <v>129.4</v>
      </c>
      <c r="J77" s="4">
        <v>128.19999999999999</v>
      </c>
      <c r="K77" s="4">
        <v>118.8</v>
      </c>
      <c r="L77" s="4">
        <v>100</v>
      </c>
      <c r="M77" s="4">
        <v>118.6</v>
      </c>
      <c r="N77" s="4">
        <v>118.8</v>
      </c>
      <c r="O77" s="4">
        <v>126.8</v>
      </c>
      <c r="P77" s="4">
        <v>122.8</v>
      </c>
      <c r="Q77" s="4">
        <v>124.2</v>
      </c>
      <c r="R77" s="4">
        <v>125.4</v>
      </c>
      <c r="S77" s="4">
        <v>122.7</v>
      </c>
      <c r="T77" s="4">
        <v>125</v>
      </c>
      <c r="U77" s="4" t="s">
        <v>32</v>
      </c>
      <c r="V77" s="4">
        <v>120</v>
      </c>
      <c r="W77" s="4">
        <v>119.6</v>
      </c>
      <c r="X77" s="4">
        <v>117.7</v>
      </c>
      <c r="Y77" s="4">
        <v>110.9</v>
      </c>
      <c r="Z77" s="4">
        <v>114.8</v>
      </c>
      <c r="AA77" s="4">
        <v>118.7</v>
      </c>
      <c r="AB77" s="4">
        <v>110.8</v>
      </c>
      <c r="AC77" s="4">
        <v>115</v>
      </c>
      <c r="AD77" s="4">
        <v>120.6</v>
      </c>
    </row>
    <row r="78" spans="1:30" x14ac:dyDescent="0.35">
      <c r="A78" s="4" t="s">
        <v>33</v>
      </c>
      <c r="B78" s="4">
        <v>2015</v>
      </c>
      <c r="C78" s="4" t="s">
        <v>35</v>
      </c>
      <c r="D78" s="4">
        <v>124.3</v>
      </c>
      <c r="E78" s="4">
        <v>126.5</v>
      </c>
      <c r="F78" s="4">
        <v>119.5</v>
      </c>
      <c r="G78" s="4">
        <v>125.6</v>
      </c>
      <c r="H78" s="4">
        <v>104.9</v>
      </c>
      <c r="I78" s="4">
        <v>121.6</v>
      </c>
      <c r="J78" s="4">
        <v>131.80000000000001</v>
      </c>
      <c r="K78" s="4">
        <v>125.1</v>
      </c>
      <c r="L78" s="4">
        <v>95</v>
      </c>
      <c r="M78" s="4">
        <v>127.7</v>
      </c>
      <c r="N78" s="4">
        <v>116.8</v>
      </c>
      <c r="O78" s="4">
        <v>128.6</v>
      </c>
      <c r="P78" s="4">
        <v>123.7</v>
      </c>
      <c r="Q78" s="4">
        <v>128.1</v>
      </c>
      <c r="R78" s="4">
        <v>121.3</v>
      </c>
      <c r="S78" s="4">
        <v>116.5</v>
      </c>
      <c r="T78" s="4">
        <v>120.6</v>
      </c>
      <c r="U78" s="4">
        <v>118.1</v>
      </c>
      <c r="V78" s="4">
        <v>114</v>
      </c>
      <c r="W78" s="4">
        <v>117.7</v>
      </c>
      <c r="X78" s="4">
        <v>114.1</v>
      </c>
      <c r="Y78" s="4">
        <v>106.8</v>
      </c>
      <c r="Z78" s="4">
        <v>114.9</v>
      </c>
      <c r="AA78" s="4">
        <v>120.4</v>
      </c>
      <c r="AB78" s="4">
        <v>111.7</v>
      </c>
      <c r="AC78" s="4">
        <v>113.2</v>
      </c>
      <c r="AD78" s="4">
        <v>118.7</v>
      </c>
    </row>
    <row r="79" spans="1:30" x14ac:dyDescent="0.35">
      <c r="A79" s="4" t="s">
        <v>34</v>
      </c>
      <c r="B79" s="4">
        <v>2015</v>
      </c>
      <c r="C79" s="4" t="s">
        <v>35</v>
      </c>
      <c r="D79" s="4">
        <v>123.7</v>
      </c>
      <c r="E79" s="4">
        <v>125.1</v>
      </c>
      <c r="F79" s="4">
        <v>121.1</v>
      </c>
      <c r="G79" s="4">
        <v>125.7</v>
      </c>
      <c r="H79" s="4">
        <v>109.1</v>
      </c>
      <c r="I79" s="4">
        <v>125.8</v>
      </c>
      <c r="J79" s="4">
        <v>129.4</v>
      </c>
      <c r="K79" s="4">
        <v>120.9</v>
      </c>
      <c r="L79" s="4">
        <v>98.3</v>
      </c>
      <c r="M79" s="4">
        <v>121.6</v>
      </c>
      <c r="N79" s="4">
        <v>118</v>
      </c>
      <c r="O79" s="4">
        <v>127.6</v>
      </c>
      <c r="P79" s="4">
        <v>123.1</v>
      </c>
      <c r="Q79" s="4">
        <v>125.2</v>
      </c>
      <c r="R79" s="4">
        <v>123.8</v>
      </c>
      <c r="S79" s="4">
        <v>120.1</v>
      </c>
      <c r="T79" s="4">
        <v>123.3</v>
      </c>
      <c r="U79" s="4">
        <v>118.1</v>
      </c>
      <c r="V79" s="4">
        <v>117.7</v>
      </c>
      <c r="W79" s="4">
        <v>118.7</v>
      </c>
      <c r="X79" s="4">
        <v>116.3</v>
      </c>
      <c r="Y79" s="4">
        <v>108.7</v>
      </c>
      <c r="Z79" s="4">
        <v>114.9</v>
      </c>
      <c r="AA79" s="4">
        <v>119.7</v>
      </c>
      <c r="AB79" s="4">
        <v>111.2</v>
      </c>
      <c r="AC79" s="4">
        <v>114.1</v>
      </c>
      <c r="AD79" s="4">
        <v>119.7</v>
      </c>
    </row>
    <row r="80" spans="1:30" x14ac:dyDescent="0.35">
      <c r="A80" s="4" t="s">
        <v>30</v>
      </c>
      <c r="B80" s="4">
        <v>2015</v>
      </c>
      <c r="C80" s="4" t="s">
        <v>36</v>
      </c>
      <c r="D80" s="4">
        <v>123.3</v>
      </c>
      <c r="E80" s="4">
        <v>124.7</v>
      </c>
      <c r="F80" s="4">
        <v>118.9</v>
      </c>
      <c r="G80" s="4">
        <v>126</v>
      </c>
      <c r="H80" s="4">
        <v>111.8</v>
      </c>
      <c r="I80" s="4">
        <v>130.9</v>
      </c>
      <c r="J80" s="4">
        <v>128</v>
      </c>
      <c r="K80" s="4">
        <v>119.9</v>
      </c>
      <c r="L80" s="4">
        <v>98.9</v>
      </c>
      <c r="M80" s="4">
        <v>119.4</v>
      </c>
      <c r="N80" s="4">
        <v>118.9</v>
      </c>
      <c r="O80" s="4">
        <v>127.7</v>
      </c>
      <c r="P80" s="4">
        <v>123.1</v>
      </c>
      <c r="Q80" s="4">
        <v>124.7</v>
      </c>
      <c r="R80" s="4">
        <v>126</v>
      </c>
      <c r="S80" s="4">
        <v>122.9</v>
      </c>
      <c r="T80" s="4">
        <v>125.5</v>
      </c>
      <c r="U80" s="4" t="s">
        <v>32</v>
      </c>
      <c r="V80" s="4">
        <v>120.6</v>
      </c>
      <c r="W80" s="4">
        <v>120.2</v>
      </c>
      <c r="X80" s="4">
        <v>118.2</v>
      </c>
      <c r="Y80" s="4">
        <v>111.6</v>
      </c>
      <c r="Z80" s="4">
        <v>115.5</v>
      </c>
      <c r="AA80" s="4">
        <v>119.4</v>
      </c>
      <c r="AB80" s="4">
        <v>110.8</v>
      </c>
      <c r="AC80" s="4">
        <v>115.5</v>
      </c>
      <c r="AD80" s="4">
        <v>121.1</v>
      </c>
    </row>
    <row r="81" spans="1:30" x14ac:dyDescent="0.35">
      <c r="A81" s="4" t="s">
        <v>33</v>
      </c>
      <c r="B81" s="4">
        <v>2015</v>
      </c>
      <c r="C81" s="4" t="s">
        <v>36</v>
      </c>
      <c r="D81" s="4">
        <v>124</v>
      </c>
      <c r="E81" s="4">
        <v>126.7</v>
      </c>
      <c r="F81" s="4">
        <v>113.5</v>
      </c>
      <c r="G81" s="4">
        <v>125.9</v>
      </c>
      <c r="H81" s="4">
        <v>104.8</v>
      </c>
      <c r="I81" s="4">
        <v>123.8</v>
      </c>
      <c r="J81" s="4">
        <v>131.4</v>
      </c>
      <c r="K81" s="4">
        <v>127.2</v>
      </c>
      <c r="L81" s="4">
        <v>93.2</v>
      </c>
      <c r="M81" s="4">
        <v>127.4</v>
      </c>
      <c r="N81" s="4">
        <v>117</v>
      </c>
      <c r="O81" s="4">
        <v>129.19999999999999</v>
      </c>
      <c r="P81" s="4">
        <v>123.9</v>
      </c>
      <c r="Q81" s="4">
        <v>128.80000000000001</v>
      </c>
      <c r="R81" s="4">
        <v>121.7</v>
      </c>
      <c r="S81" s="4">
        <v>116.9</v>
      </c>
      <c r="T81" s="4">
        <v>120.9</v>
      </c>
      <c r="U81" s="4">
        <v>118.6</v>
      </c>
      <c r="V81" s="4">
        <v>114.4</v>
      </c>
      <c r="W81" s="4">
        <v>118</v>
      </c>
      <c r="X81" s="4">
        <v>114.3</v>
      </c>
      <c r="Y81" s="4">
        <v>108.4</v>
      </c>
      <c r="Z81" s="4">
        <v>115.4</v>
      </c>
      <c r="AA81" s="4">
        <v>120.6</v>
      </c>
      <c r="AB81" s="4">
        <v>111.3</v>
      </c>
      <c r="AC81" s="4">
        <v>113.8</v>
      </c>
      <c r="AD81" s="4">
        <v>119.1</v>
      </c>
    </row>
    <row r="82" spans="1:30" x14ac:dyDescent="0.35">
      <c r="A82" s="4" t="s">
        <v>34</v>
      </c>
      <c r="B82" s="4">
        <v>2015</v>
      </c>
      <c r="C82" s="4" t="s">
        <v>36</v>
      </c>
      <c r="D82" s="4">
        <v>123.5</v>
      </c>
      <c r="E82" s="4">
        <v>125.4</v>
      </c>
      <c r="F82" s="4">
        <v>116.8</v>
      </c>
      <c r="G82" s="4">
        <v>126</v>
      </c>
      <c r="H82" s="4">
        <v>109.2</v>
      </c>
      <c r="I82" s="4">
        <v>127.6</v>
      </c>
      <c r="J82" s="4">
        <v>129.19999999999999</v>
      </c>
      <c r="K82" s="4">
        <v>122.4</v>
      </c>
      <c r="L82" s="4">
        <v>97</v>
      </c>
      <c r="M82" s="4">
        <v>122.1</v>
      </c>
      <c r="N82" s="4">
        <v>118.1</v>
      </c>
      <c r="O82" s="4">
        <v>128.4</v>
      </c>
      <c r="P82" s="4">
        <v>123.4</v>
      </c>
      <c r="Q82" s="4">
        <v>125.8</v>
      </c>
      <c r="R82" s="4">
        <v>124.3</v>
      </c>
      <c r="S82" s="4">
        <v>120.4</v>
      </c>
      <c r="T82" s="4">
        <v>123.7</v>
      </c>
      <c r="U82" s="4">
        <v>118.6</v>
      </c>
      <c r="V82" s="4">
        <v>118.3</v>
      </c>
      <c r="W82" s="4">
        <v>119.2</v>
      </c>
      <c r="X82" s="4">
        <v>116.7</v>
      </c>
      <c r="Y82" s="4">
        <v>109.9</v>
      </c>
      <c r="Z82" s="4">
        <v>115.4</v>
      </c>
      <c r="AA82" s="4">
        <v>120.1</v>
      </c>
      <c r="AB82" s="4">
        <v>111</v>
      </c>
      <c r="AC82" s="4">
        <v>114.7</v>
      </c>
      <c r="AD82" s="4">
        <v>120.2</v>
      </c>
    </row>
    <row r="83" spans="1:30" x14ac:dyDescent="0.35">
      <c r="A83" s="4" t="s">
        <v>30</v>
      </c>
      <c r="B83" s="4">
        <v>2015</v>
      </c>
      <c r="C83" s="4" t="s">
        <v>37</v>
      </c>
      <c r="D83" s="4">
        <v>123.3</v>
      </c>
      <c r="E83" s="4">
        <v>125.5</v>
      </c>
      <c r="F83" s="4">
        <v>117.2</v>
      </c>
      <c r="G83" s="4">
        <v>126.8</v>
      </c>
      <c r="H83" s="4">
        <v>111.9</v>
      </c>
      <c r="I83" s="4">
        <v>134.19999999999999</v>
      </c>
      <c r="J83" s="4">
        <v>127.5</v>
      </c>
      <c r="K83" s="4">
        <v>121.5</v>
      </c>
      <c r="L83" s="4">
        <v>97.8</v>
      </c>
      <c r="M83" s="4">
        <v>119.8</v>
      </c>
      <c r="N83" s="4">
        <v>119.4</v>
      </c>
      <c r="O83" s="4">
        <v>128.69999999999999</v>
      </c>
      <c r="P83" s="4">
        <v>123.6</v>
      </c>
      <c r="Q83" s="4">
        <v>125.7</v>
      </c>
      <c r="R83" s="4">
        <v>126.4</v>
      </c>
      <c r="S83" s="4">
        <v>123.3</v>
      </c>
      <c r="T83" s="4">
        <v>126</v>
      </c>
      <c r="U83" s="4" t="s">
        <v>32</v>
      </c>
      <c r="V83" s="4">
        <v>121.2</v>
      </c>
      <c r="W83" s="4">
        <v>120.9</v>
      </c>
      <c r="X83" s="4">
        <v>118.6</v>
      </c>
      <c r="Y83" s="4">
        <v>111.9</v>
      </c>
      <c r="Z83" s="4">
        <v>116.2</v>
      </c>
      <c r="AA83" s="4">
        <v>119.9</v>
      </c>
      <c r="AB83" s="4">
        <v>111.6</v>
      </c>
      <c r="AC83" s="4">
        <v>116</v>
      </c>
      <c r="AD83" s="4">
        <v>121.5</v>
      </c>
    </row>
    <row r="84" spans="1:30" x14ac:dyDescent="0.35">
      <c r="A84" s="4" t="s">
        <v>33</v>
      </c>
      <c r="B84" s="4">
        <v>2015</v>
      </c>
      <c r="C84" s="4" t="s">
        <v>37</v>
      </c>
      <c r="D84" s="4">
        <v>123.8</v>
      </c>
      <c r="E84" s="4">
        <v>128.19999999999999</v>
      </c>
      <c r="F84" s="4">
        <v>110</v>
      </c>
      <c r="G84" s="4">
        <v>126.3</v>
      </c>
      <c r="H84" s="4">
        <v>104.5</v>
      </c>
      <c r="I84" s="4">
        <v>130.6</v>
      </c>
      <c r="J84" s="4">
        <v>130.80000000000001</v>
      </c>
      <c r="K84" s="4">
        <v>131.30000000000001</v>
      </c>
      <c r="L84" s="4">
        <v>91.6</v>
      </c>
      <c r="M84" s="4">
        <v>127.7</v>
      </c>
      <c r="N84" s="4">
        <v>117.2</v>
      </c>
      <c r="O84" s="4">
        <v>129.5</v>
      </c>
      <c r="P84" s="4">
        <v>124.6</v>
      </c>
      <c r="Q84" s="4">
        <v>130.1</v>
      </c>
      <c r="R84" s="4">
        <v>122.1</v>
      </c>
      <c r="S84" s="4">
        <v>117.2</v>
      </c>
      <c r="T84" s="4">
        <v>121.3</v>
      </c>
      <c r="U84" s="4">
        <v>119.2</v>
      </c>
      <c r="V84" s="4">
        <v>114.7</v>
      </c>
      <c r="W84" s="4">
        <v>118.4</v>
      </c>
      <c r="X84" s="4">
        <v>114.6</v>
      </c>
      <c r="Y84" s="4">
        <v>108.4</v>
      </c>
      <c r="Z84" s="4">
        <v>115.6</v>
      </c>
      <c r="AA84" s="4">
        <v>121.7</v>
      </c>
      <c r="AB84" s="4">
        <v>111.8</v>
      </c>
      <c r="AC84" s="4">
        <v>114.2</v>
      </c>
      <c r="AD84" s="4">
        <v>119.7</v>
      </c>
    </row>
    <row r="85" spans="1:30" x14ac:dyDescent="0.35">
      <c r="A85" s="4" t="s">
        <v>34</v>
      </c>
      <c r="B85" s="4">
        <v>2015</v>
      </c>
      <c r="C85" s="4" t="s">
        <v>37</v>
      </c>
      <c r="D85" s="4">
        <v>123.5</v>
      </c>
      <c r="E85" s="4">
        <v>126.4</v>
      </c>
      <c r="F85" s="4">
        <v>114.4</v>
      </c>
      <c r="G85" s="4">
        <v>126.6</v>
      </c>
      <c r="H85" s="4">
        <v>109.2</v>
      </c>
      <c r="I85" s="4">
        <v>132.5</v>
      </c>
      <c r="J85" s="4">
        <v>128.6</v>
      </c>
      <c r="K85" s="4">
        <v>124.8</v>
      </c>
      <c r="L85" s="4">
        <v>95.7</v>
      </c>
      <c r="M85" s="4">
        <v>122.4</v>
      </c>
      <c r="N85" s="4">
        <v>118.5</v>
      </c>
      <c r="O85" s="4">
        <v>129.1</v>
      </c>
      <c r="P85" s="4">
        <v>124</v>
      </c>
      <c r="Q85" s="4">
        <v>126.9</v>
      </c>
      <c r="R85" s="4">
        <v>124.7</v>
      </c>
      <c r="S85" s="4">
        <v>120.8</v>
      </c>
      <c r="T85" s="4">
        <v>124.1</v>
      </c>
      <c r="U85" s="4">
        <v>119.2</v>
      </c>
      <c r="V85" s="4">
        <v>118.7</v>
      </c>
      <c r="W85" s="4">
        <v>119.7</v>
      </c>
      <c r="X85" s="4">
        <v>117.1</v>
      </c>
      <c r="Y85" s="4">
        <v>110.1</v>
      </c>
      <c r="Z85" s="4">
        <v>115.9</v>
      </c>
      <c r="AA85" s="4">
        <v>121</v>
      </c>
      <c r="AB85" s="4">
        <v>111.7</v>
      </c>
      <c r="AC85" s="4">
        <v>115.1</v>
      </c>
      <c r="AD85" s="4">
        <v>120.7</v>
      </c>
    </row>
    <row r="86" spans="1:30" x14ac:dyDescent="0.35">
      <c r="A86" s="4" t="s">
        <v>30</v>
      </c>
      <c r="B86" s="4">
        <v>2015</v>
      </c>
      <c r="C86" s="4" t="s">
        <v>38</v>
      </c>
      <c r="D86" s="4">
        <v>123.5</v>
      </c>
      <c r="E86" s="4">
        <v>127.1</v>
      </c>
      <c r="F86" s="4">
        <v>117.3</v>
      </c>
      <c r="G86" s="4">
        <v>127.7</v>
      </c>
      <c r="H86" s="4">
        <v>112.5</v>
      </c>
      <c r="I86" s="4">
        <v>134.1</v>
      </c>
      <c r="J86" s="4">
        <v>128.5</v>
      </c>
      <c r="K86" s="4">
        <v>124.3</v>
      </c>
      <c r="L86" s="4">
        <v>97.6</v>
      </c>
      <c r="M86" s="4">
        <v>120.7</v>
      </c>
      <c r="N86" s="4">
        <v>120.2</v>
      </c>
      <c r="O86" s="4">
        <v>129.80000000000001</v>
      </c>
      <c r="P86" s="4">
        <v>124.4</v>
      </c>
      <c r="Q86" s="4">
        <v>126.7</v>
      </c>
      <c r="R86" s="4">
        <v>127.3</v>
      </c>
      <c r="S86" s="4">
        <v>124.1</v>
      </c>
      <c r="T86" s="4">
        <v>126.8</v>
      </c>
      <c r="U86" s="4" t="s">
        <v>32</v>
      </c>
      <c r="V86" s="4">
        <v>121.9</v>
      </c>
      <c r="W86" s="4">
        <v>121.5</v>
      </c>
      <c r="X86" s="4">
        <v>119.4</v>
      </c>
      <c r="Y86" s="4">
        <v>113.3</v>
      </c>
      <c r="Z86" s="4">
        <v>116.7</v>
      </c>
      <c r="AA86" s="4">
        <v>120.5</v>
      </c>
      <c r="AB86" s="4">
        <v>112.3</v>
      </c>
      <c r="AC86" s="4">
        <v>116.9</v>
      </c>
      <c r="AD86" s="4">
        <v>122.4</v>
      </c>
    </row>
    <row r="87" spans="1:30" x14ac:dyDescent="0.35">
      <c r="A87" s="4" t="s">
        <v>33</v>
      </c>
      <c r="B87" s="4">
        <v>2015</v>
      </c>
      <c r="C87" s="4" t="s">
        <v>38</v>
      </c>
      <c r="D87" s="4">
        <v>123.8</v>
      </c>
      <c r="E87" s="4">
        <v>129.69999999999999</v>
      </c>
      <c r="F87" s="4">
        <v>111.3</v>
      </c>
      <c r="G87" s="4">
        <v>126.6</v>
      </c>
      <c r="H87" s="4">
        <v>105.2</v>
      </c>
      <c r="I87" s="4">
        <v>130.80000000000001</v>
      </c>
      <c r="J87" s="4">
        <v>135.6</v>
      </c>
      <c r="K87" s="4">
        <v>142.6</v>
      </c>
      <c r="L87" s="4">
        <v>90.8</v>
      </c>
      <c r="M87" s="4">
        <v>128.80000000000001</v>
      </c>
      <c r="N87" s="4">
        <v>117.7</v>
      </c>
      <c r="O87" s="4">
        <v>129.9</v>
      </c>
      <c r="P87" s="4">
        <v>126.1</v>
      </c>
      <c r="Q87" s="4">
        <v>131.30000000000001</v>
      </c>
      <c r="R87" s="4">
        <v>122.4</v>
      </c>
      <c r="S87" s="4">
        <v>117.4</v>
      </c>
      <c r="T87" s="4">
        <v>121.6</v>
      </c>
      <c r="U87" s="4">
        <v>119.6</v>
      </c>
      <c r="V87" s="4">
        <v>114.9</v>
      </c>
      <c r="W87" s="4">
        <v>118.7</v>
      </c>
      <c r="X87" s="4">
        <v>114.9</v>
      </c>
      <c r="Y87" s="4">
        <v>110.8</v>
      </c>
      <c r="Z87" s="4">
        <v>116</v>
      </c>
      <c r="AA87" s="4">
        <v>122</v>
      </c>
      <c r="AB87" s="4">
        <v>112.4</v>
      </c>
      <c r="AC87" s="4">
        <v>115.2</v>
      </c>
      <c r="AD87" s="4">
        <v>120.7</v>
      </c>
    </row>
    <row r="88" spans="1:30" x14ac:dyDescent="0.35">
      <c r="A88" s="4" t="s">
        <v>34</v>
      </c>
      <c r="B88" s="4">
        <v>2015</v>
      </c>
      <c r="C88" s="4" t="s">
        <v>38</v>
      </c>
      <c r="D88" s="4">
        <v>123.6</v>
      </c>
      <c r="E88" s="4">
        <v>128</v>
      </c>
      <c r="F88" s="4">
        <v>115</v>
      </c>
      <c r="G88" s="4">
        <v>127.3</v>
      </c>
      <c r="H88" s="4">
        <v>109.8</v>
      </c>
      <c r="I88" s="4">
        <v>132.6</v>
      </c>
      <c r="J88" s="4">
        <v>130.9</v>
      </c>
      <c r="K88" s="4">
        <v>130.5</v>
      </c>
      <c r="L88" s="4">
        <v>95.3</v>
      </c>
      <c r="M88" s="4">
        <v>123.4</v>
      </c>
      <c r="N88" s="4">
        <v>119.2</v>
      </c>
      <c r="O88" s="4">
        <v>129.80000000000001</v>
      </c>
      <c r="P88" s="4">
        <v>125</v>
      </c>
      <c r="Q88" s="4">
        <v>127.9</v>
      </c>
      <c r="R88" s="4">
        <v>125.4</v>
      </c>
      <c r="S88" s="4">
        <v>121.3</v>
      </c>
      <c r="T88" s="4">
        <v>124.7</v>
      </c>
      <c r="U88" s="4">
        <v>119.6</v>
      </c>
      <c r="V88" s="4">
        <v>119.2</v>
      </c>
      <c r="W88" s="4">
        <v>120.2</v>
      </c>
      <c r="X88" s="4">
        <v>117.7</v>
      </c>
      <c r="Y88" s="4">
        <v>112</v>
      </c>
      <c r="Z88" s="4">
        <v>116.3</v>
      </c>
      <c r="AA88" s="4">
        <v>121.4</v>
      </c>
      <c r="AB88" s="4">
        <v>112.3</v>
      </c>
      <c r="AC88" s="4">
        <v>116.1</v>
      </c>
      <c r="AD88" s="4">
        <v>121.6</v>
      </c>
    </row>
    <row r="89" spans="1:30" x14ac:dyDescent="0.35">
      <c r="A89" s="4" t="s">
        <v>30</v>
      </c>
      <c r="B89" s="4">
        <v>2015</v>
      </c>
      <c r="C89" s="4" t="s">
        <v>39</v>
      </c>
      <c r="D89" s="4">
        <v>124.1</v>
      </c>
      <c r="E89" s="4">
        <v>130.4</v>
      </c>
      <c r="F89" s="4">
        <v>122.1</v>
      </c>
      <c r="G89" s="4">
        <v>128.69999999999999</v>
      </c>
      <c r="H89" s="4">
        <v>114.1</v>
      </c>
      <c r="I89" s="4">
        <v>133.19999999999999</v>
      </c>
      <c r="J89" s="4">
        <v>135.19999999999999</v>
      </c>
      <c r="K89" s="4">
        <v>131.9</v>
      </c>
      <c r="L89" s="4">
        <v>96.3</v>
      </c>
      <c r="M89" s="4">
        <v>123</v>
      </c>
      <c r="N89" s="4">
        <v>121.1</v>
      </c>
      <c r="O89" s="4">
        <v>131.19999999999999</v>
      </c>
      <c r="P89" s="4">
        <v>126.6</v>
      </c>
      <c r="Q89" s="4">
        <v>128.19999999999999</v>
      </c>
      <c r="R89" s="4">
        <v>128.4</v>
      </c>
      <c r="S89" s="4">
        <v>125.1</v>
      </c>
      <c r="T89" s="4">
        <v>128</v>
      </c>
      <c r="U89" s="4" t="s">
        <v>32</v>
      </c>
      <c r="V89" s="4">
        <v>122.6</v>
      </c>
      <c r="W89" s="4">
        <v>122.8</v>
      </c>
      <c r="X89" s="4">
        <v>120.4</v>
      </c>
      <c r="Y89" s="4">
        <v>114.2</v>
      </c>
      <c r="Z89" s="4">
        <v>117.9</v>
      </c>
      <c r="AA89" s="4">
        <v>122</v>
      </c>
      <c r="AB89" s="4">
        <v>113</v>
      </c>
      <c r="AC89" s="4">
        <v>117.9</v>
      </c>
      <c r="AD89" s="4">
        <v>124.1</v>
      </c>
    </row>
    <row r="90" spans="1:30" x14ac:dyDescent="0.35">
      <c r="A90" s="4" t="s">
        <v>33</v>
      </c>
      <c r="B90" s="4">
        <v>2015</v>
      </c>
      <c r="C90" s="4" t="s">
        <v>39</v>
      </c>
      <c r="D90" s="4">
        <v>123.6</v>
      </c>
      <c r="E90" s="4">
        <v>134.4</v>
      </c>
      <c r="F90" s="4">
        <v>120.9</v>
      </c>
      <c r="G90" s="4">
        <v>127.3</v>
      </c>
      <c r="H90" s="4">
        <v>106</v>
      </c>
      <c r="I90" s="4">
        <v>132.30000000000001</v>
      </c>
      <c r="J90" s="4">
        <v>146.69999999999999</v>
      </c>
      <c r="K90" s="4">
        <v>148.1</v>
      </c>
      <c r="L90" s="4">
        <v>89.8</v>
      </c>
      <c r="M90" s="4">
        <v>130.5</v>
      </c>
      <c r="N90" s="4">
        <v>118</v>
      </c>
      <c r="O90" s="4">
        <v>130.5</v>
      </c>
      <c r="P90" s="4">
        <v>128.5</v>
      </c>
      <c r="Q90" s="4">
        <v>132.1</v>
      </c>
      <c r="R90" s="4">
        <v>123.2</v>
      </c>
      <c r="S90" s="4">
        <v>117.6</v>
      </c>
      <c r="T90" s="4">
        <v>122.3</v>
      </c>
      <c r="U90" s="4">
        <v>119</v>
      </c>
      <c r="V90" s="4">
        <v>115.1</v>
      </c>
      <c r="W90" s="4">
        <v>119.2</v>
      </c>
      <c r="X90" s="4">
        <v>115.4</v>
      </c>
      <c r="Y90" s="4">
        <v>111.7</v>
      </c>
      <c r="Z90" s="4">
        <v>116.2</v>
      </c>
      <c r="AA90" s="4">
        <v>123.8</v>
      </c>
      <c r="AB90" s="4">
        <v>112.5</v>
      </c>
      <c r="AC90" s="4">
        <v>116</v>
      </c>
      <c r="AD90" s="4">
        <v>121.7</v>
      </c>
    </row>
    <row r="91" spans="1:30" x14ac:dyDescent="0.35">
      <c r="A91" s="4" t="s">
        <v>34</v>
      </c>
      <c r="B91" s="4">
        <v>2015</v>
      </c>
      <c r="C91" s="4" t="s">
        <v>39</v>
      </c>
      <c r="D91" s="4">
        <v>123.9</v>
      </c>
      <c r="E91" s="4">
        <v>131.80000000000001</v>
      </c>
      <c r="F91" s="4">
        <v>121.6</v>
      </c>
      <c r="G91" s="4">
        <v>128.19999999999999</v>
      </c>
      <c r="H91" s="4">
        <v>111.1</v>
      </c>
      <c r="I91" s="4">
        <v>132.80000000000001</v>
      </c>
      <c r="J91" s="4">
        <v>139.1</v>
      </c>
      <c r="K91" s="4">
        <v>137.4</v>
      </c>
      <c r="L91" s="4">
        <v>94.1</v>
      </c>
      <c r="M91" s="4">
        <v>125.5</v>
      </c>
      <c r="N91" s="4">
        <v>119.8</v>
      </c>
      <c r="O91" s="4">
        <v>130.9</v>
      </c>
      <c r="P91" s="4">
        <v>127.3</v>
      </c>
      <c r="Q91" s="4">
        <v>129.19999999999999</v>
      </c>
      <c r="R91" s="4">
        <v>126.4</v>
      </c>
      <c r="S91" s="4">
        <v>122</v>
      </c>
      <c r="T91" s="4">
        <v>125.7</v>
      </c>
      <c r="U91" s="4">
        <v>119</v>
      </c>
      <c r="V91" s="4">
        <v>119.8</v>
      </c>
      <c r="W91" s="4">
        <v>121.1</v>
      </c>
      <c r="X91" s="4">
        <v>118.5</v>
      </c>
      <c r="Y91" s="4">
        <v>112.9</v>
      </c>
      <c r="Z91" s="4">
        <v>116.9</v>
      </c>
      <c r="AA91" s="4">
        <v>123.1</v>
      </c>
      <c r="AB91" s="4">
        <v>112.8</v>
      </c>
      <c r="AC91" s="4">
        <v>117</v>
      </c>
      <c r="AD91" s="4">
        <v>123</v>
      </c>
    </row>
    <row r="92" spans="1:30" x14ac:dyDescent="0.35">
      <c r="A92" s="4" t="s">
        <v>30</v>
      </c>
      <c r="B92" s="4">
        <v>2015</v>
      </c>
      <c r="C92" s="4" t="s">
        <v>40</v>
      </c>
      <c r="D92" s="4">
        <v>124</v>
      </c>
      <c r="E92" s="4">
        <v>131.5</v>
      </c>
      <c r="F92" s="4">
        <v>122</v>
      </c>
      <c r="G92" s="4">
        <v>128.69999999999999</v>
      </c>
      <c r="H92" s="4">
        <v>113.5</v>
      </c>
      <c r="I92" s="4">
        <v>133.30000000000001</v>
      </c>
      <c r="J92" s="4">
        <v>140.80000000000001</v>
      </c>
      <c r="K92" s="4">
        <v>133.80000000000001</v>
      </c>
      <c r="L92" s="4">
        <v>94.1</v>
      </c>
      <c r="M92" s="4">
        <v>123.4</v>
      </c>
      <c r="N92" s="4">
        <v>121</v>
      </c>
      <c r="O92" s="4">
        <v>131.69999999999999</v>
      </c>
      <c r="P92" s="4">
        <v>127.5</v>
      </c>
      <c r="Q92" s="4">
        <v>129.4</v>
      </c>
      <c r="R92" s="4">
        <v>128.80000000000001</v>
      </c>
      <c r="S92" s="4">
        <v>125.5</v>
      </c>
      <c r="T92" s="4">
        <v>128.30000000000001</v>
      </c>
      <c r="U92" s="4" t="s">
        <v>32</v>
      </c>
      <c r="V92" s="4">
        <v>123</v>
      </c>
      <c r="W92" s="4">
        <v>123</v>
      </c>
      <c r="X92" s="4">
        <v>120.8</v>
      </c>
      <c r="Y92" s="4">
        <v>114.1</v>
      </c>
      <c r="Z92" s="4">
        <v>118</v>
      </c>
      <c r="AA92" s="4">
        <v>122.9</v>
      </c>
      <c r="AB92" s="4">
        <v>112.7</v>
      </c>
      <c r="AC92" s="4">
        <v>118.1</v>
      </c>
      <c r="AD92" s="4">
        <v>124.7</v>
      </c>
    </row>
    <row r="93" spans="1:30" x14ac:dyDescent="0.35">
      <c r="A93" s="4" t="s">
        <v>33</v>
      </c>
      <c r="B93" s="4">
        <v>2015</v>
      </c>
      <c r="C93" s="4" t="s">
        <v>40</v>
      </c>
      <c r="D93" s="4">
        <v>123.2</v>
      </c>
      <c r="E93" s="4">
        <v>134.30000000000001</v>
      </c>
      <c r="F93" s="4">
        <v>119.5</v>
      </c>
      <c r="G93" s="4">
        <v>127.7</v>
      </c>
      <c r="H93" s="4">
        <v>106.3</v>
      </c>
      <c r="I93" s="4">
        <v>132.80000000000001</v>
      </c>
      <c r="J93" s="4">
        <v>153.5</v>
      </c>
      <c r="K93" s="4">
        <v>149.5</v>
      </c>
      <c r="L93" s="4">
        <v>85.7</v>
      </c>
      <c r="M93" s="4">
        <v>131.5</v>
      </c>
      <c r="N93" s="4">
        <v>118.3</v>
      </c>
      <c r="O93" s="4">
        <v>131.1</v>
      </c>
      <c r="P93" s="4">
        <v>129.5</v>
      </c>
      <c r="Q93" s="4">
        <v>133.1</v>
      </c>
      <c r="R93" s="4">
        <v>123.5</v>
      </c>
      <c r="S93" s="4">
        <v>117.9</v>
      </c>
      <c r="T93" s="4">
        <v>122.7</v>
      </c>
      <c r="U93" s="4">
        <v>119.9</v>
      </c>
      <c r="V93" s="4">
        <v>115.3</v>
      </c>
      <c r="W93" s="4">
        <v>119.5</v>
      </c>
      <c r="X93" s="4">
        <v>116</v>
      </c>
      <c r="Y93" s="4">
        <v>111.5</v>
      </c>
      <c r="Z93" s="4">
        <v>116.6</v>
      </c>
      <c r="AA93" s="4">
        <v>125.4</v>
      </c>
      <c r="AB93" s="4">
        <v>111.7</v>
      </c>
      <c r="AC93" s="4">
        <v>116.3</v>
      </c>
      <c r="AD93" s="4">
        <v>122.4</v>
      </c>
    </row>
    <row r="94" spans="1:30" x14ac:dyDescent="0.35">
      <c r="A94" s="4" t="s">
        <v>34</v>
      </c>
      <c r="B94" s="4">
        <v>2015</v>
      </c>
      <c r="C94" s="4" t="s">
        <v>40</v>
      </c>
      <c r="D94" s="4">
        <v>123.7</v>
      </c>
      <c r="E94" s="4">
        <v>132.5</v>
      </c>
      <c r="F94" s="4">
        <v>121</v>
      </c>
      <c r="G94" s="4">
        <v>128.30000000000001</v>
      </c>
      <c r="H94" s="4">
        <v>110.9</v>
      </c>
      <c r="I94" s="4">
        <v>133.1</v>
      </c>
      <c r="J94" s="4">
        <v>145.1</v>
      </c>
      <c r="K94" s="4">
        <v>139.1</v>
      </c>
      <c r="L94" s="4">
        <v>91.3</v>
      </c>
      <c r="M94" s="4">
        <v>126.1</v>
      </c>
      <c r="N94" s="4">
        <v>119.9</v>
      </c>
      <c r="O94" s="4">
        <v>131.4</v>
      </c>
      <c r="P94" s="4">
        <v>128.19999999999999</v>
      </c>
      <c r="Q94" s="4">
        <v>130.4</v>
      </c>
      <c r="R94" s="4">
        <v>126.7</v>
      </c>
      <c r="S94" s="4">
        <v>122.3</v>
      </c>
      <c r="T94" s="4">
        <v>126.1</v>
      </c>
      <c r="U94" s="4">
        <v>119.9</v>
      </c>
      <c r="V94" s="4">
        <v>120.1</v>
      </c>
      <c r="W94" s="4">
        <v>121.3</v>
      </c>
      <c r="X94" s="4">
        <v>119</v>
      </c>
      <c r="Y94" s="4">
        <v>112.7</v>
      </c>
      <c r="Z94" s="4">
        <v>117.2</v>
      </c>
      <c r="AA94" s="4">
        <v>124.4</v>
      </c>
      <c r="AB94" s="4">
        <v>112.3</v>
      </c>
      <c r="AC94" s="4">
        <v>117.2</v>
      </c>
      <c r="AD94" s="4">
        <v>123.6</v>
      </c>
    </row>
    <row r="95" spans="1:30" x14ac:dyDescent="0.35">
      <c r="A95" s="4" t="s">
        <v>30</v>
      </c>
      <c r="B95" s="4">
        <v>2015</v>
      </c>
      <c r="C95" s="4" t="s">
        <v>41</v>
      </c>
      <c r="D95" s="4">
        <v>124.7</v>
      </c>
      <c r="E95" s="4">
        <v>131.30000000000001</v>
      </c>
      <c r="F95" s="4">
        <v>121.3</v>
      </c>
      <c r="G95" s="4">
        <v>128.80000000000001</v>
      </c>
      <c r="H95" s="4">
        <v>114</v>
      </c>
      <c r="I95" s="4">
        <v>134.19999999999999</v>
      </c>
      <c r="J95" s="4">
        <v>153.6</v>
      </c>
      <c r="K95" s="4">
        <v>137.9</v>
      </c>
      <c r="L95" s="4">
        <v>93.1</v>
      </c>
      <c r="M95" s="4">
        <v>123.9</v>
      </c>
      <c r="N95" s="4">
        <v>121.5</v>
      </c>
      <c r="O95" s="4">
        <v>132.5</v>
      </c>
      <c r="P95" s="4">
        <v>129.80000000000001</v>
      </c>
      <c r="Q95" s="4">
        <v>130.1</v>
      </c>
      <c r="R95" s="4">
        <v>129.5</v>
      </c>
      <c r="S95" s="4">
        <v>126.3</v>
      </c>
      <c r="T95" s="4">
        <v>129</v>
      </c>
      <c r="U95" s="4" t="s">
        <v>32</v>
      </c>
      <c r="V95" s="4">
        <v>123.8</v>
      </c>
      <c r="W95" s="4">
        <v>123.7</v>
      </c>
      <c r="X95" s="4">
        <v>121.1</v>
      </c>
      <c r="Y95" s="4">
        <v>113.6</v>
      </c>
      <c r="Z95" s="4">
        <v>118.5</v>
      </c>
      <c r="AA95" s="4">
        <v>123.6</v>
      </c>
      <c r="AB95" s="4">
        <v>112.5</v>
      </c>
      <c r="AC95" s="4">
        <v>118.2</v>
      </c>
      <c r="AD95" s="4">
        <v>126.1</v>
      </c>
    </row>
    <row r="96" spans="1:30" x14ac:dyDescent="0.35">
      <c r="A96" s="4" t="s">
        <v>33</v>
      </c>
      <c r="B96" s="4">
        <v>2015</v>
      </c>
      <c r="C96" s="4" t="s">
        <v>41</v>
      </c>
      <c r="D96" s="4">
        <v>123.1</v>
      </c>
      <c r="E96" s="4">
        <v>131.69999999999999</v>
      </c>
      <c r="F96" s="4">
        <v>118.1</v>
      </c>
      <c r="G96" s="4">
        <v>128</v>
      </c>
      <c r="H96" s="4">
        <v>106.8</v>
      </c>
      <c r="I96" s="4">
        <v>130.1</v>
      </c>
      <c r="J96" s="4">
        <v>165.5</v>
      </c>
      <c r="K96" s="4">
        <v>156</v>
      </c>
      <c r="L96" s="4">
        <v>85.3</v>
      </c>
      <c r="M96" s="4">
        <v>132.69999999999999</v>
      </c>
      <c r="N96" s="4">
        <v>118.8</v>
      </c>
      <c r="O96" s="4">
        <v>131.69999999999999</v>
      </c>
      <c r="P96" s="4">
        <v>131.1</v>
      </c>
      <c r="Q96" s="4">
        <v>134.19999999999999</v>
      </c>
      <c r="R96" s="4">
        <v>123.7</v>
      </c>
      <c r="S96" s="4">
        <v>118.2</v>
      </c>
      <c r="T96" s="4">
        <v>122.9</v>
      </c>
      <c r="U96" s="4">
        <v>120.9</v>
      </c>
      <c r="V96" s="4">
        <v>115.3</v>
      </c>
      <c r="W96" s="4">
        <v>120</v>
      </c>
      <c r="X96" s="4">
        <v>116.6</v>
      </c>
      <c r="Y96" s="4">
        <v>109.9</v>
      </c>
      <c r="Z96" s="4">
        <v>117.2</v>
      </c>
      <c r="AA96" s="4">
        <v>126.2</v>
      </c>
      <c r="AB96" s="4">
        <v>112</v>
      </c>
      <c r="AC96" s="4">
        <v>116.2</v>
      </c>
      <c r="AD96" s="4">
        <v>123.2</v>
      </c>
    </row>
    <row r="97" spans="1:30" x14ac:dyDescent="0.35">
      <c r="A97" s="4" t="s">
        <v>34</v>
      </c>
      <c r="B97" s="4">
        <v>2015</v>
      </c>
      <c r="C97" s="4" t="s">
        <v>41</v>
      </c>
      <c r="D97" s="4">
        <v>124.2</v>
      </c>
      <c r="E97" s="4">
        <v>131.4</v>
      </c>
      <c r="F97" s="4">
        <v>120.1</v>
      </c>
      <c r="G97" s="4">
        <v>128.5</v>
      </c>
      <c r="H97" s="4">
        <v>111.4</v>
      </c>
      <c r="I97" s="4">
        <v>132.30000000000001</v>
      </c>
      <c r="J97" s="4">
        <v>157.6</v>
      </c>
      <c r="K97" s="4">
        <v>144</v>
      </c>
      <c r="L97" s="4">
        <v>90.5</v>
      </c>
      <c r="M97" s="4">
        <v>126.8</v>
      </c>
      <c r="N97" s="4">
        <v>120.4</v>
      </c>
      <c r="O97" s="4">
        <v>132.1</v>
      </c>
      <c r="P97" s="4">
        <v>130.30000000000001</v>
      </c>
      <c r="Q97" s="4">
        <v>131.19999999999999</v>
      </c>
      <c r="R97" s="4">
        <v>127.2</v>
      </c>
      <c r="S97" s="4">
        <v>122.9</v>
      </c>
      <c r="T97" s="4">
        <v>126.6</v>
      </c>
      <c r="U97" s="4">
        <v>120.9</v>
      </c>
      <c r="V97" s="4">
        <v>120.6</v>
      </c>
      <c r="W97" s="4">
        <v>122</v>
      </c>
      <c r="X97" s="4">
        <v>119.4</v>
      </c>
      <c r="Y97" s="4">
        <v>111.7</v>
      </c>
      <c r="Z97" s="4">
        <v>117.8</v>
      </c>
      <c r="AA97" s="4">
        <v>125.1</v>
      </c>
      <c r="AB97" s="4">
        <v>112.3</v>
      </c>
      <c r="AC97" s="4">
        <v>117.2</v>
      </c>
      <c r="AD97" s="4">
        <v>124.8</v>
      </c>
    </row>
    <row r="98" spans="1:30" x14ac:dyDescent="0.35">
      <c r="A98" s="4" t="s">
        <v>30</v>
      </c>
      <c r="B98" s="4">
        <v>2015</v>
      </c>
      <c r="C98" s="4" t="s">
        <v>42</v>
      </c>
      <c r="D98" s="4">
        <v>125.1</v>
      </c>
      <c r="E98" s="4">
        <v>131.1</v>
      </c>
      <c r="F98" s="4">
        <v>120.7</v>
      </c>
      <c r="G98" s="4">
        <v>129.19999999999999</v>
      </c>
      <c r="H98" s="4">
        <v>114.7</v>
      </c>
      <c r="I98" s="4">
        <v>132.30000000000001</v>
      </c>
      <c r="J98" s="4">
        <v>158.9</v>
      </c>
      <c r="K98" s="4">
        <v>142.1</v>
      </c>
      <c r="L98" s="4">
        <v>92.5</v>
      </c>
      <c r="M98" s="4">
        <v>125.4</v>
      </c>
      <c r="N98" s="4">
        <v>121.9</v>
      </c>
      <c r="O98" s="4">
        <v>132.69999999999999</v>
      </c>
      <c r="P98" s="4">
        <v>131</v>
      </c>
      <c r="Q98" s="4">
        <v>131</v>
      </c>
      <c r="R98" s="4">
        <v>130.4</v>
      </c>
      <c r="S98" s="4">
        <v>126.8</v>
      </c>
      <c r="T98" s="4">
        <v>129.9</v>
      </c>
      <c r="U98" s="4" t="s">
        <v>32</v>
      </c>
      <c r="V98" s="4">
        <v>123.7</v>
      </c>
      <c r="W98" s="4">
        <v>124.5</v>
      </c>
      <c r="X98" s="4">
        <v>121.4</v>
      </c>
      <c r="Y98" s="4">
        <v>113.8</v>
      </c>
      <c r="Z98" s="4">
        <v>119.6</v>
      </c>
      <c r="AA98" s="4">
        <v>124.5</v>
      </c>
      <c r="AB98" s="4">
        <v>113.7</v>
      </c>
      <c r="AC98" s="4">
        <v>118.8</v>
      </c>
      <c r="AD98" s="4">
        <v>127</v>
      </c>
    </row>
    <row r="99" spans="1:30" x14ac:dyDescent="0.35">
      <c r="A99" s="4" t="s">
        <v>33</v>
      </c>
      <c r="B99" s="4">
        <v>2015</v>
      </c>
      <c r="C99" s="4" t="s">
        <v>42</v>
      </c>
      <c r="D99" s="4">
        <v>123.4</v>
      </c>
      <c r="E99" s="4">
        <v>129</v>
      </c>
      <c r="F99" s="4">
        <v>115.6</v>
      </c>
      <c r="G99" s="4">
        <v>128.30000000000001</v>
      </c>
      <c r="H99" s="4">
        <v>107</v>
      </c>
      <c r="I99" s="4">
        <v>124</v>
      </c>
      <c r="J99" s="4">
        <v>168.5</v>
      </c>
      <c r="K99" s="4">
        <v>165.4</v>
      </c>
      <c r="L99" s="4">
        <v>86.3</v>
      </c>
      <c r="M99" s="4">
        <v>134.4</v>
      </c>
      <c r="N99" s="4">
        <v>119.1</v>
      </c>
      <c r="O99" s="4">
        <v>132.30000000000001</v>
      </c>
      <c r="P99" s="4">
        <v>131.5</v>
      </c>
      <c r="Q99" s="4">
        <v>134.69999999999999</v>
      </c>
      <c r="R99" s="4">
        <v>124</v>
      </c>
      <c r="S99" s="4">
        <v>118.6</v>
      </c>
      <c r="T99" s="4">
        <v>123.2</v>
      </c>
      <c r="U99" s="4">
        <v>121.6</v>
      </c>
      <c r="V99" s="4">
        <v>115.1</v>
      </c>
      <c r="W99" s="4">
        <v>120.4</v>
      </c>
      <c r="X99" s="4">
        <v>117.1</v>
      </c>
      <c r="Y99" s="4">
        <v>109.1</v>
      </c>
      <c r="Z99" s="4">
        <v>117.3</v>
      </c>
      <c r="AA99" s="4">
        <v>126.5</v>
      </c>
      <c r="AB99" s="4">
        <v>112.9</v>
      </c>
      <c r="AC99" s="4">
        <v>116.2</v>
      </c>
      <c r="AD99" s="4">
        <v>123.5</v>
      </c>
    </row>
    <row r="100" spans="1:30" x14ac:dyDescent="0.35">
      <c r="A100" s="4" t="s">
        <v>34</v>
      </c>
      <c r="B100" s="4">
        <v>2015</v>
      </c>
      <c r="C100" s="4" t="s">
        <v>42</v>
      </c>
      <c r="D100" s="4">
        <v>124.6</v>
      </c>
      <c r="E100" s="4">
        <v>130.4</v>
      </c>
      <c r="F100" s="4">
        <v>118.7</v>
      </c>
      <c r="G100" s="4">
        <v>128.9</v>
      </c>
      <c r="H100" s="4">
        <v>111.9</v>
      </c>
      <c r="I100" s="4">
        <v>128.4</v>
      </c>
      <c r="J100" s="4">
        <v>162.19999999999999</v>
      </c>
      <c r="K100" s="4">
        <v>150</v>
      </c>
      <c r="L100" s="4">
        <v>90.4</v>
      </c>
      <c r="M100" s="4">
        <v>128.4</v>
      </c>
      <c r="N100" s="4">
        <v>120.7</v>
      </c>
      <c r="O100" s="4">
        <v>132.5</v>
      </c>
      <c r="P100" s="4">
        <v>131.19999999999999</v>
      </c>
      <c r="Q100" s="4">
        <v>132</v>
      </c>
      <c r="R100" s="4">
        <v>127.9</v>
      </c>
      <c r="S100" s="4">
        <v>123.4</v>
      </c>
      <c r="T100" s="4">
        <v>127.2</v>
      </c>
      <c r="U100" s="4">
        <v>121.6</v>
      </c>
      <c r="V100" s="4">
        <v>120.4</v>
      </c>
      <c r="W100" s="4">
        <v>122.6</v>
      </c>
      <c r="X100" s="4">
        <v>119.8</v>
      </c>
      <c r="Y100" s="4">
        <v>111.3</v>
      </c>
      <c r="Z100" s="4">
        <v>118.3</v>
      </c>
      <c r="AA100" s="4">
        <v>125.7</v>
      </c>
      <c r="AB100" s="4">
        <v>113.4</v>
      </c>
      <c r="AC100" s="4">
        <v>117.5</v>
      </c>
      <c r="AD100" s="4">
        <v>125.4</v>
      </c>
    </row>
    <row r="101" spans="1:30" x14ac:dyDescent="0.35">
      <c r="A101" s="4" t="s">
        <v>30</v>
      </c>
      <c r="B101" s="4">
        <v>2015</v>
      </c>
      <c r="C101" s="4" t="s">
        <v>43</v>
      </c>
      <c r="D101" s="4">
        <v>125.6</v>
      </c>
      <c r="E101" s="4">
        <v>130.4</v>
      </c>
      <c r="F101" s="4">
        <v>120.8</v>
      </c>
      <c r="G101" s="4">
        <v>129.4</v>
      </c>
      <c r="H101" s="4">
        <v>115.8</v>
      </c>
      <c r="I101" s="4">
        <v>133.19999999999999</v>
      </c>
      <c r="J101" s="4">
        <v>157.69999999999999</v>
      </c>
      <c r="K101" s="4">
        <v>154.19999999999999</v>
      </c>
      <c r="L101" s="4">
        <v>93.7</v>
      </c>
      <c r="M101" s="4">
        <v>126.6</v>
      </c>
      <c r="N101" s="4">
        <v>122.3</v>
      </c>
      <c r="O101" s="4">
        <v>133.1</v>
      </c>
      <c r="P101" s="4">
        <v>131.80000000000001</v>
      </c>
      <c r="Q101" s="4">
        <v>131.5</v>
      </c>
      <c r="R101" s="4">
        <v>131.1</v>
      </c>
      <c r="S101" s="4">
        <v>127.3</v>
      </c>
      <c r="T101" s="4">
        <v>130.6</v>
      </c>
      <c r="U101" s="4" t="s">
        <v>32</v>
      </c>
      <c r="V101" s="4">
        <v>124.4</v>
      </c>
      <c r="W101" s="4">
        <v>125.1</v>
      </c>
      <c r="X101" s="4">
        <v>122</v>
      </c>
      <c r="Y101" s="4">
        <v>113.8</v>
      </c>
      <c r="Z101" s="4">
        <v>120.1</v>
      </c>
      <c r="AA101" s="4">
        <v>125.1</v>
      </c>
      <c r="AB101" s="4">
        <v>114.2</v>
      </c>
      <c r="AC101" s="4">
        <v>119.2</v>
      </c>
      <c r="AD101" s="4">
        <v>127.7</v>
      </c>
    </row>
    <row r="102" spans="1:30" x14ac:dyDescent="0.35">
      <c r="A102" s="4" t="s">
        <v>33</v>
      </c>
      <c r="B102" s="4">
        <v>2015</v>
      </c>
      <c r="C102" s="4" t="s">
        <v>43</v>
      </c>
      <c r="D102" s="4">
        <v>123.6</v>
      </c>
      <c r="E102" s="4">
        <v>128.6</v>
      </c>
      <c r="F102" s="4">
        <v>115.9</v>
      </c>
      <c r="G102" s="4">
        <v>128.5</v>
      </c>
      <c r="H102" s="4">
        <v>109</v>
      </c>
      <c r="I102" s="4">
        <v>124.1</v>
      </c>
      <c r="J102" s="4">
        <v>165.8</v>
      </c>
      <c r="K102" s="4">
        <v>187.2</v>
      </c>
      <c r="L102" s="4">
        <v>89.4</v>
      </c>
      <c r="M102" s="4">
        <v>135.80000000000001</v>
      </c>
      <c r="N102" s="4">
        <v>119.4</v>
      </c>
      <c r="O102" s="4">
        <v>132.9</v>
      </c>
      <c r="P102" s="4">
        <v>132.6</v>
      </c>
      <c r="Q102" s="4">
        <v>135.30000000000001</v>
      </c>
      <c r="R102" s="4">
        <v>124.4</v>
      </c>
      <c r="S102" s="4">
        <v>118.8</v>
      </c>
      <c r="T102" s="4">
        <v>123.6</v>
      </c>
      <c r="U102" s="4">
        <v>122.4</v>
      </c>
      <c r="V102" s="4">
        <v>114.9</v>
      </c>
      <c r="W102" s="4">
        <v>120.7</v>
      </c>
      <c r="X102" s="4">
        <v>117.7</v>
      </c>
      <c r="Y102" s="4">
        <v>109.3</v>
      </c>
      <c r="Z102" s="4">
        <v>117.7</v>
      </c>
      <c r="AA102" s="4">
        <v>126.5</v>
      </c>
      <c r="AB102" s="4">
        <v>113.5</v>
      </c>
      <c r="AC102" s="4">
        <v>116.5</v>
      </c>
      <c r="AD102" s="4">
        <v>124.2</v>
      </c>
    </row>
    <row r="103" spans="1:30" x14ac:dyDescent="0.35">
      <c r="A103" s="4" t="s">
        <v>34</v>
      </c>
      <c r="B103" s="4">
        <v>2015</v>
      </c>
      <c r="C103" s="4" t="s">
        <v>43</v>
      </c>
      <c r="D103" s="4">
        <v>125</v>
      </c>
      <c r="E103" s="4">
        <v>129.80000000000001</v>
      </c>
      <c r="F103" s="4">
        <v>118.9</v>
      </c>
      <c r="G103" s="4">
        <v>129.1</v>
      </c>
      <c r="H103" s="4">
        <v>113.3</v>
      </c>
      <c r="I103" s="4">
        <v>129</v>
      </c>
      <c r="J103" s="4">
        <v>160.4</v>
      </c>
      <c r="K103" s="4">
        <v>165.3</v>
      </c>
      <c r="L103" s="4">
        <v>92.3</v>
      </c>
      <c r="M103" s="4">
        <v>129.69999999999999</v>
      </c>
      <c r="N103" s="4">
        <v>121.1</v>
      </c>
      <c r="O103" s="4">
        <v>133</v>
      </c>
      <c r="P103" s="4">
        <v>132.1</v>
      </c>
      <c r="Q103" s="4">
        <v>132.5</v>
      </c>
      <c r="R103" s="4">
        <v>128.5</v>
      </c>
      <c r="S103" s="4">
        <v>123.8</v>
      </c>
      <c r="T103" s="4">
        <v>127.8</v>
      </c>
      <c r="U103" s="4">
        <v>122.4</v>
      </c>
      <c r="V103" s="4">
        <v>120.8</v>
      </c>
      <c r="W103" s="4">
        <v>123</v>
      </c>
      <c r="X103" s="4">
        <v>120.4</v>
      </c>
      <c r="Y103" s="4">
        <v>111.4</v>
      </c>
      <c r="Z103" s="4">
        <v>118.7</v>
      </c>
      <c r="AA103" s="4">
        <v>125.9</v>
      </c>
      <c r="AB103" s="4">
        <v>113.9</v>
      </c>
      <c r="AC103" s="4">
        <v>117.9</v>
      </c>
      <c r="AD103" s="4">
        <v>126.1</v>
      </c>
    </row>
    <row r="104" spans="1:30" x14ac:dyDescent="0.35">
      <c r="A104" s="4" t="s">
        <v>30</v>
      </c>
      <c r="B104" s="4">
        <v>2015</v>
      </c>
      <c r="C104" s="4" t="s">
        <v>45</v>
      </c>
      <c r="D104" s="4">
        <v>126.1</v>
      </c>
      <c r="E104" s="4">
        <v>130.6</v>
      </c>
      <c r="F104" s="4">
        <v>121.7</v>
      </c>
      <c r="G104" s="4">
        <v>129.5</v>
      </c>
      <c r="H104" s="4">
        <v>117.8</v>
      </c>
      <c r="I104" s="4">
        <v>132.1</v>
      </c>
      <c r="J104" s="4">
        <v>155.19999999999999</v>
      </c>
      <c r="K104" s="4">
        <v>160.80000000000001</v>
      </c>
      <c r="L104" s="4">
        <v>94.5</v>
      </c>
      <c r="M104" s="4">
        <v>128.30000000000001</v>
      </c>
      <c r="N104" s="4">
        <v>123.1</v>
      </c>
      <c r="O104" s="4">
        <v>134.19999999999999</v>
      </c>
      <c r="P104" s="4">
        <v>132.4</v>
      </c>
      <c r="Q104" s="4">
        <v>132.19999999999999</v>
      </c>
      <c r="R104" s="4">
        <v>132.1</v>
      </c>
      <c r="S104" s="4">
        <v>128.19999999999999</v>
      </c>
      <c r="T104" s="4">
        <v>131.5</v>
      </c>
      <c r="U104" s="4" t="s">
        <v>32</v>
      </c>
      <c r="V104" s="4">
        <v>125.6</v>
      </c>
      <c r="W104" s="4">
        <v>125.6</v>
      </c>
      <c r="X104" s="4">
        <v>122.6</v>
      </c>
      <c r="Y104" s="4">
        <v>114</v>
      </c>
      <c r="Z104" s="4">
        <v>120.9</v>
      </c>
      <c r="AA104" s="4">
        <v>125.8</v>
      </c>
      <c r="AB104" s="4">
        <v>114.2</v>
      </c>
      <c r="AC104" s="4">
        <v>119.6</v>
      </c>
      <c r="AD104" s="4">
        <v>128.30000000000001</v>
      </c>
    </row>
    <row r="105" spans="1:30" x14ac:dyDescent="0.35">
      <c r="A105" s="4" t="s">
        <v>33</v>
      </c>
      <c r="B105" s="4">
        <v>2015</v>
      </c>
      <c r="C105" s="4" t="s">
        <v>45</v>
      </c>
      <c r="D105" s="4">
        <v>124</v>
      </c>
      <c r="E105" s="4">
        <v>129.80000000000001</v>
      </c>
      <c r="F105" s="4">
        <v>121.5</v>
      </c>
      <c r="G105" s="4">
        <v>128.6</v>
      </c>
      <c r="H105" s="4">
        <v>110</v>
      </c>
      <c r="I105" s="4">
        <v>123.7</v>
      </c>
      <c r="J105" s="4">
        <v>164.6</v>
      </c>
      <c r="K105" s="4">
        <v>191.6</v>
      </c>
      <c r="L105" s="4">
        <v>90.8</v>
      </c>
      <c r="M105" s="4">
        <v>137.1</v>
      </c>
      <c r="N105" s="4">
        <v>119.8</v>
      </c>
      <c r="O105" s="4">
        <v>133.69999999999999</v>
      </c>
      <c r="P105" s="4">
        <v>133.30000000000001</v>
      </c>
      <c r="Q105" s="4">
        <v>137.6</v>
      </c>
      <c r="R105" s="4">
        <v>125</v>
      </c>
      <c r="S105" s="4">
        <v>119.3</v>
      </c>
      <c r="T105" s="4">
        <v>124.2</v>
      </c>
      <c r="U105" s="4">
        <v>122.9</v>
      </c>
      <c r="V105" s="4">
        <v>115.1</v>
      </c>
      <c r="W105" s="4">
        <v>121</v>
      </c>
      <c r="X105" s="4">
        <v>118.1</v>
      </c>
      <c r="Y105" s="4">
        <v>109.3</v>
      </c>
      <c r="Z105" s="4">
        <v>117.9</v>
      </c>
      <c r="AA105" s="4">
        <v>126.6</v>
      </c>
      <c r="AB105" s="4">
        <v>113.3</v>
      </c>
      <c r="AC105" s="4">
        <v>116.6</v>
      </c>
      <c r="AD105" s="4">
        <v>124.6</v>
      </c>
    </row>
    <row r="106" spans="1:30" x14ac:dyDescent="0.35">
      <c r="A106" s="4" t="s">
        <v>34</v>
      </c>
      <c r="B106" s="4">
        <v>2015</v>
      </c>
      <c r="C106" s="4" t="s">
        <v>45</v>
      </c>
      <c r="D106" s="4">
        <v>125.4</v>
      </c>
      <c r="E106" s="4">
        <v>130.30000000000001</v>
      </c>
      <c r="F106" s="4">
        <v>121.6</v>
      </c>
      <c r="G106" s="4">
        <v>129.19999999999999</v>
      </c>
      <c r="H106" s="4">
        <v>114.9</v>
      </c>
      <c r="I106" s="4">
        <v>128.19999999999999</v>
      </c>
      <c r="J106" s="4">
        <v>158.4</v>
      </c>
      <c r="K106" s="4">
        <v>171.2</v>
      </c>
      <c r="L106" s="4">
        <v>93.3</v>
      </c>
      <c r="M106" s="4">
        <v>131.19999999999999</v>
      </c>
      <c r="N106" s="4">
        <v>121.7</v>
      </c>
      <c r="O106" s="4">
        <v>134</v>
      </c>
      <c r="P106" s="4">
        <v>132.69999999999999</v>
      </c>
      <c r="Q106" s="4">
        <v>133.6</v>
      </c>
      <c r="R106" s="4">
        <v>129.30000000000001</v>
      </c>
      <c r="S106" s="4">
        <v>124.5</v>
      </c>
      <c r="T106" s="4">
        <v>128.6</v>
      </c>
      <c r="U106" s="4">
        <v>122.9</v>
      </c>
      <c r="V106" s="4">
        <v>121.6</v>
      </c>
      <c r="W106" s="4">
        <v>123.4</v>
      </c>
      <c r="X106" s="4">
        <v>120.9</v>
      </c>
      <c r="Y106" s="4">
        <v>111.5</v>
      </c>
      <c r="Z106" s="4">
        <v>119.2</v>
      </c>
      <c r="AA106" s="4">
        <v>126.3</v>
      </c>
      <c r="AB106" s="4">
        <v>113.8</v>
      </c>
      <c r="AC106" s="4">
        <v>118.1</v>
      </c>
      <c r="AD106" s="4">
        <v>126.6</v>
      </c>
    </row>
    <row r="107" spans="1:30" x14ac:dyDescent="0.35">
      <c r="A107" s="4" t="s">
        <v>30</v>
      </c>
      <c r="B107" s="4">
        <v>2015</v>
      </c>
      <c r="C107" s="4" t="s">
        <v>46</v>
      </c>
      <c r="D107" s="4">
        <v>126.3</v>
      </c>
      <c r="E107" s="4">
        <v>131.30000000000001</v>
      </c>
      <c r="F107" s="4">
        <v>123.3</v>
      </c>
      <c r="G107" s="4">
        <v>129.80000000000001</v>
      </c>
      <c r="H107" s="4">
        <v>118.3</v>
      </c>
      <c r="I107" s="4">
        <v>131.6</v>
      </c>
      <c r="J107" s="4">
        <v>145.5</v>
      </c>
      <c r="K107" s="4">
        <v>162.1</v>
      </c>
      <c r="L107" s="4">
        <v>95.4</v>
      </c>
      <c r="M107" s="4">
        <v>128.9</v>
      </c>
      <c r="N107" s="4">
        <v>123.3</v>
      </c>
      <c r="O107" s="4">
        <v>135.1</v>
      </c>
      <c r="P107" s="4">
        <v>131.4</v>
      </c>
      <c r="Q107" s="4">
        <v>133.1</v>
      </c>
      <c r="R107" s="4">
        <v>132.5</v>
      </c>
      <c r="S107" s="4">
        <v>128.5</v>
      </c>
      <c r="T107" s="4">
        <v>131.9</v>
      </c>
      <c r="U107" s="4" t="s">
        <v>32</v>
      </c>
      <c r="V107" s="4">
        <v>125.7</v>
      </c>
      <c r="W107" s="4">
        <v>126</v>
      </c>
      <c r="X107" s="4">
        <v>123.1</v>
      </c>
      <c r="Y107" s="4">
        <v>114</v>
      </c>
      <c r="Z107" s="4">
        <v>121.6</v>
      </c>
      <c r="AA107" s="4">
        <v>125.6</v>
      </c>
      <c r="AB107" s="4">
        <v>114.1</v>
      </c>
      <c r="AC107" s="4">
        <v>119.8</v>
      </c>
      <c r="AD107" s="4">
        <v>127.9</v>
      </c>
    </row>
    <row r="108" spans="1:30" x14ac:dyDescent="0.35">
      <c r="A108" s="4" t="s">
        <v>33</v>
      </c>
      <c r="B108" s="4">
        <v>2015</v>
      </c>
      <c r="C108" s="4" t="s">
        <v>46</v>
      </c>
      <c r="D108" s="4">
        <v>124.3</v>
      </c>
      <c r="E108" s="4">
        <v>131.69999999999999</v>
      </c>
      <c r="F108" s="4">
        <v>127.1</v>
      </c>
      <c r="G108" s="4">
        <v>128.6</v>
      </c>
      <c r="H108" s="4">
        <v>110</v>
      </c>
      <c r="I108" s="4">
        <v>120.8</v>
      </c>
      <c r="J108" s="4">
        <v>149</v>
      </c>
      <c r="K108" s="4">
        <v>190.1</v>
      </c>
      <c r="L108" s="4">
        <v>92.7</v>
      </c>
      <c r="M108" s="4">
        <v>138.6</v>
      </c>
      <c r="N108" s="4">
        <v>120.2</v>
      </c>
      <c r="O108" s="4">
        <v>134.19999999999999</v>
      </c>
      <c r="P108" s="4">
        <v>131.5</v>
      </c>
      <c r="Q108" s="4">
        <v>138.19999999999999</v>
      </c>
      <c r="R108" s="4">
        <v>125.4</v>
      </c>
      <c r="S108" s="4">
        <v>119.5</v>
      </c>
      <c r="T108" s="4">
        <v>124.5</v>
      </c>
      <c r="U108" s="4">
        <v>122.4</v>
      </c>
      <c r="V108" s="4">
        <v>116</v>
      </c>
      <c r="W108" s="4">
        <v>121</v>
      </c>
      <c r="X108" s="4">
        <v>118.6</v>
      </c>
      <c r="Y108" s="4">
        <v>109.3</v>
      </c>
      <c r="Z108" s="4">
        <v>118.1</v>
      </c>
      <c r="AA108" s="4">
        <v>126.6</v>
      </c>
      <c r="AB108" s="4">
        <v>113.2</v>
      </c>
      <c r="AC108" s="4">
        <v>116.7</v>
      </c>
      <c r="AD108" s="4">
        <v>124</v>
      </c>
    </row>
    <row r="109" spans="1:30" x14ac:dyDescent="0.35">
      <c r="A109" s="4" t="s">
        <v>34</v>
      </c>
      <c r="B109" s="4">
        <v>2015</v>
      </c>
      <c r="C109" s="4" t="s">
        <v>46</v>
      </c>
      <c r="D109" s="4">
        <v>125.7</v>
      </c>
      <c r="E109" s="4">
        <v>131.4</v>
      </c>
      <c r="F109" s="4">
        <v>124.8</v>
      </c>
      <c r="G109" s="4">
        <v>129.4</v>
      </c>
      <c r="H109" s="4">
        <v>115.3</v>
      </c>
      <c r="I109" s="4">
        <v>126.6</v>
      </c>
      <c r="J109" s="4">
        <v>146.69999999999999</v>
      </c>
      <c r="K109" s="4">
        <v>171.5</v>
      </c>
      <c r="L109" s="4">
        <v>94.5</v>
      </c>
      <c r="M109" s="4">
        <v>132.1</v>
      </c>
      <c r="N109" s="4">
        <v>122</v>
      </c>
      <c r="O109" s="4">
        <v>134.69999999999999</v>
      </c>
      <c r="P109" s="4">
        <v>131.4</v>
      </c>
      <c r="Q109" s="4">
        <v>134.5</v>
      </c>
      <c r="R109" s="4">
        <v>129.69999999999999</v>
      </c>
      <c r="S109" s="4">
        <v>124.8</v>
      </c>
      <c r="T109" s="4">
        <v>129</v>
      </c>
      <c r="U109" s="4">
        <v>122.4</v>
      </c>
      <c r="V109" s="4">
        <v>122</v>
      </c>
      <c r="W109" s="4">
        <v>123.6</v>
      </c>
      <c r="X109" s="4">
        <v>121.4</v>
      </c>
      <c r="Y109" s="4">
        <v>111.5</v>
      </c>
      <c r="Z109" s="4">
        <v>119.6</v>
      </c>
      <c r="AA109" s="4">
        <v>126.2</v>
      </c>
      <c r="AB109" s="4">
        <v>113.7</v>
      </c>
      <c r="AC109" s="4">
        <v>118.3</v>
      </c>
      <c r="AD109" s="4">
        <v>126.1</v>
      </c>
    </row>
    <row r="110" spans="1:30" x14ac:dyDescent="0.35">
      <c r="A110" s="4" t="s">
        <v>30</v>
      </c>
      <c r="B110" s="4">
        <v>2016</v>
      </c>
      <c r="C110" s="4" t="s">
        <v>31</v>
      </c>
      <c r="D110" s="4">
        <v>126.8</v>
      </c>
      <c r="E110" s="4">
        <v>133.19999999999999</v>
      </c>
      <c r="F110" s="4">
        <v>126.5</v>
      </c>
      <c r="G110" s="4">
        <v>130.30000000000001</v>
      </c>
      <c r="H110" s="4">
        <v>118.9</v>
      </c>
      <c r="I110" s="4">
        <v>131.6</v>
      </c>
      <c r="J110" s="4">
        <v>140.1</v>
      </c>
      <c r="K110" s="4">
        <v>163.80000000000001</v>
      </c>
      <c r="L110" s="4">
        <v>97.7</v>
      </c>
      <c r="M110" s="4">
        <v>129.6</v>
      </c>
      <c r="N110" s="4">
        <v>124.3</v>
      </c>
      <c r="O110" s="4">
        <v>135.9</v>
      </c>
      <c r="P110" s="4">
        <v>131.4</v>
      </c>
      <c r="Q110" s="4">
        <v>133.6</v>
      </c>
      <c r="R110" s="4">
        <v>133.19999999999999</v>
      </c>
      <c r="S110" s="4">
        <v>128.9</v>
      </c>
      <c r="T110" s="4">
        <v>132.6</v>
      </c>
      <c r="U110" s="4" t="s">
        <v>32</v>
      </c>
      <c r="V110" s="4">
        <v>126.2</v>
      </c>
      <c r="W110" s="4">
        <v>126.6</v>
      </c>
      <c r="X110" s="4">
        <v>123.7</v>
      </c>
      <c r="Y110" s="4">
        <v>113.6</v>
      </c>
      <c r="Z110" s="4">
        <v>121.4</v>
      </c>
      <c r="AA110" s="4">
        <v>126.2</v>
      </c>
      <c r="AB110" s="4">
        <v>114.9</v>
      </c>
      <c r="AC110" s="4">
        <v>120.1</v>
      </c>
      <c r="AD110" s="4">
        <v>128.1</v>
      </c>
    </row>
    <row r="111" spans="1:30" x14ac:dyDescent="0.35">
      <c r="A111" s="4" t="s">
        <v>33</v>
      </c>
      <c r="B111" s="4">
        <v>2016</v>
      </c>
      <c r="C111" s="4" t="s">
        <v>31</v>
      </c>
      <c r="D111" s="4">
        <v>124.7</v>
      </c>
      <c r="E111" s="4">
        <v>135.9</v>
      </c>
      <c r="F111" s="4">
        <v>132</v>
      </c>
      <c r="G111" s="4">
        <v>129.19999999999999</v>
      </c>
      <c r="H111" s="4">
        <v>109.7</v>
      </c>
      <c r="I111" s="4">
        <v>119</v>
      </c>
      <c r="J111" s="4">
        <v>144.1</v>
      </c>
      <c r="K111" s="4">
        <v>184.2</v>
      </c>
      <c r="L111" s="4">
        <v>96.7</v>
      </c>
      <c r="M111" s="4">
        <v>139.5</v>
      </c>
      <c r="N111" s="4">
        <v>120.5</v>
      </c>
      <c r="O111" s="4">
        <v>134.69999999999999</v>
      </c>
      <c r="P111" s="4">
        <v>131.19999999999999</v>
      </c>
      <c r="Q111" s="4">
        <v>139.5</v>
      </c>
      <c r="R111" s="4">
        <v>125.8</v>
      </c>
      <c r="S111" s="4">
        <v>119.8</v>
      </c>
      <c r="T111" s="4">
        <v>124.9</v>
      </c>
      <c r="U111" s="4">
        <v>123.4</v>
      </c>
      <c r="V111" s="4">
        <v>116.9</v>
      </c>
      <c r="W111" s="4">
        <v>121.6</v>
      </c>
      <c r="X111" s="4">
        <v>119.1</v>
      </c>
      <c r="Y111" s="4">
        <v>108.9</v>
      </c>
      <c r="Z111" s="4">
        <v>118.5</v>
      </c>
      <c r="AA111" s="4">
        <v>126.4</v>
      </c>
      <c r="AB111" s="4">
        <v>114</v>
      </c>
      <c r="AC111" s="4">
        <v>116.8</v>
      </c>
      <c r="AD111" s="4">
        <v>124.2</v>
      </c>
    </row>
    <row r="112" spans="1:30" x14ac:dyDescent="0.35">
      <c r="A112" s="4" t="s">
        <v>34</v>
      </c>
      <c r="B112" s="4">
        <v>2016</v>
      </c>
      <c r="C112" s="4" t="s">
        <v>31</v>
      </c>
      <c r="D112" s="4">
        <v>126.1</v>
      </c>
      <c r="E112" s="4">
        <v>134.1</v>
      </c>
      <c r="F112" s="4">
        <v>128.6</v>
      </c>
      <c r="G112" s="4">
        <v>129.9</v>
      </c>
      <c r="H112" s="4">
        <v>115.5</v>
      </c>
      <c r="I112" s="4">
        <v>125.7</v>
      </c>
      <c r="J112" s="4">
        <v>141.5</v>
      </c>
      <c r="K112" s="4">
        <v>170.7</v>
      </c>
      <c r="L112" s="4">
        <v>97.4</v>
      </c>
      <c r="M112" s="4">
        <v>132.9</v>
      </c>
      <c r="N112" s="4">
        <v>122.7</v>
      </c>
      <c r="O112" s="4">
        <v>135.30000000000001</v>
      </c>
      <c r="P112" s="4">
        <v>131.30000000000001</v>
      </c>
      <c r="Q112" s="4">
        <v>135.19999999999999</v>
      </c>
      <c r="R112" s="4">
        <v>130.30000000000001</v>
      </c>
      <c r="S112" s="4">
        <v>125.1</v>
      </c>
      <c r="T112" s="4">
        <v>129.5</v>
      </c>
      <c r="U112" s="4">
        <v>123.4</v>
      </c>
      <c r="V112" s="4">
        <v>122.7</v>
      </c>
      <c r="W112" s="4">
        <v>124.2</v>
      </c>
      <c r="X112" s="4">
        <v>122</v>
      </c>
      <c r="Y112" s="4">
        <v>111.1</v>
      </c>
      <c r="Z112" s="4">
        <v>119.8</v>
      </c>
      <c r="AA112" s="4">
        <v>126.3</v>
      </c>
      <c r="AB112" s="4">
        <v>114.5</v>
      </c>
      <c r="AC112" s="4">
        <v>118.5</v>
      </c>
      <c r="AD112" s="4">
        <v>126.3</v>
      </c>
    </row>
    <row r="113" spans="1:30" x14ac:dyDescent="0.35">
      <c r="A113" s="4" t="s">
        <v>30</v>
      </c>
      <c r="B113" s="4">
        <v>2016</v>
      </c>
      <c r="C113" s="4" t="s">
        <v>35</v>
      </c>
      <c r="D113" s="4">
        <v>127.1</v>
      </c>
      <c r="E113" s="4">
        <v>133.69999999999999</v>
      </c>
      <c r="F113" s="4">
        <v>127.7</v>
      </c>
      <c r="G113" s="4">
        <v>130.69999999999999</v>
      </c>
      <c r="H113" s="4">
        <v>118.5</v>
      </c>
      <c r="I113" s="4">
        <v>130.4</v>
      </c>
      <c r="J113" s="4">
        <v>130.9</v>
      </c>
      <c r="K113" s="4">
        <v>162.80000000000001</v>
      </c>
      <c r="L113" s="4">
        <v>98.7</v>
      </c>
      <c r="M113" s="4">
        <v>130.6</v>
      </c>
      <c r="N113" s="4">
        <v>124.8</v>
      </c>
      <c r="O113" s="4">
        <v>136.4</v>
      </c>
      <c r="P113" s="4">
        <v>130.30000000000001</v>
      </c>
      <c r="Q113" s="4">
        <v>134.4</v>
      </c>
      <c r="R113" s="4">
        <v>133.9</v>
      </c>
      <c r="S113" s="4">
        <v>129.80000000000001</v>
      </c>
      <c r="T113" s="4">
        <v>133.4</v>
      </c>
      <c r="U113" s="4" t="s">
        <v>32</v>
      </c>
      <c r="V113" s="4">
        <v>127.5</v>
      </c>
      <c r="W113" s="4">
        <v>127.1</v>
      </c>
      <c r="X113" s="4">
        <v>124.3</v>
      </c>
      <c r="Y113" s="4">
        <v>113.9</v>
      </c>
      <c r="Z113" s="4">
        <v>122.3</v>
      </c>
      <c r="AA113" s="4">
        <v>127.1</v>
      </c>
      <c r="AB113" s="4">
        <v>116.8</v>
      </c>
      <c r="AC113" s="4">
        <v>120.9</v>
      </c>
      <c r="AD113" s="4">
        <v>127.9</v>
      </c>
    </row>
    <row r="114" spans="1:30" x14ac:dyDescent="0.35">
      <c r="A114" s="4" t="s">
        <v>33</v>
      </c>
      <c r="B114" s="4">
        <v>2016</v>
      </c>
      <c r="C114" s="4" t="s">
        <v>35</v>
      </c>
      <c r="D114" s="4">
        <v>124.8</v>
      </c>
      <c r="E114" s="4">
        <v>135.1</v>
      </c>
      <c r="F114" s="4">
        <v>130.30000000000001</v>
      </c>
      <c r="G114" s="4">
        <v>129.6</v>
      </c>
      <c r="H114" s="4">
        <v>108.4</v>
      </c>
      <c r="I114" s="4">
        <v>118.6</v>
      </c>
      <c r="J114" s="4">
        <v>129.19999999999999</v>
      </c>
      <c r="K114" s="4">
        <v>176.4</v>
      </c>
      <c r="L114" s="4">
        <v>99.1</v>
      </c>
      <c r="M114" s="4">
        <v>139.69999999999999</v>
      </c>
      <c r="N114" s="4">
        <v>120.6</v>
      </c>
      <c r="O114" s="4">
        <v>135.19999999999999</v>
      </c>
      <c r="P114" s="4">
        <v>129.1</v>
      </c>
      <c r="Q114" s="4">
        <v>140</v>
      </c>
      <c r="R114" s="4">
        <v>126.2</v>
      </c>
      <c r="S114" s="4">
        <v>120.1</v>
      </c>
      <c r="T114" s="4">
        <v>125.3</v>
      </c>
      <c r="U114" s="4">
        <v>124.4</v>
      </c>
      <c r="V114" s="4">
        <v>116</v>
      </c>
      <c r="W114" s="4">
        <v>121.8</v>
      </c>
      <c r="X114" s="4">
        <v>119.5</v>
      </c>
      <c r="Y114" s="4">
        <v>109.1</v>
      </c>
      <c r="Z114" s="4">
        <v>118.8</v>
      </c>
      <c r="AA114" s="4">
        <v>126.3</v>
      </c>
      <c r="AB114" s="4">
        <v>116.2</v>
      </c>
      <c r="AC114" s="4">
        <v>117.2</v>
      </c>
      <c r="AD114" s="4">
        <v>123.8</v>
      </c>
    </row>
    <row r="115" spans="1:30" x14ac:dyDescent="0.35">
      <c r="A115" s="4" t="s">
        <v>34</v>
      </c>
      <c r="B115" s="4">
        <v>2016</v>
      </c>
      <c r="C115" s="4" t="s">
        <v>35</v>
      </c>
      <c r="D115" s="4">
        <v>126.4</v>
      </c>
      <c r="E115" s="4">
        <v>134.19999999999999</v>
      </c>
      <c r="F115" s="4">
        <v>128.69999999999999</v>
      </c>
      <c r="G115" s="4">
        <v>130.30000000000001</v>
      </c>
      <c r="H115" s="4">
        <v>114.8</v>
      </c>
      <c r="I115" s="4">
        <v>124.9</v>
      </c>
      <c r="J115" s="4">
        <v>130.30000000000001</v>
      </c>
      <c r="K115" s="4">
        <v>167.4</v>
      </c>
      <c r="L115" s="4">
        <v>98.8</v>
      </c>
      <c r="M115" s="4">
        <v>133.6</v>
      </c>
      <c r="N115" s="4">
        <v>123</v>
      </c>
      <c r="O115" s="4">
        <v>135.80000000000001</v>
      </c>
      <c r="P115" s="4">
        <v>129.9</v>
      </c>
      <c r="Q115" s="4">
        <v>135.9</v>
      </c>
      <c r="R115" s="4">
        <v>130.9</v>
      </c>
      <c r="S115" s="4">
        <v>125.8</v>
      </c>
      <c r="T115" s="4">
        <v>130.19999999999999</v>
      </c>
      <c r="U115" s="4">
        <v>124.4</v>
      </c>
      <c r="V115" s="4">
        <v>123.1</v>
      </c>
      <c r="W115" s="4">
        <v>124.6</v>
      </c>
      <c r="X115" s="4">
        <v>122.5</v>
      </c>
      <c r="Y115" s="4">
        <v>111.4</v>
      </c>
      <c r="Z115" s="4">
        <v>120.3</v>
      </c>
      <c r="AA115" s="4">
        <v>126.6</v>
      </c>
      <c r="AB115" s="4">
        <v>116.6</v>
      </c>
      <c r="AC115" s="4">
        <v>119.1</v>
      </c>
      <c r="AD115" s="4">
        <v>126</v>
      </c>
    </row>
    <row r="116" spans="1:30" x14ac:dyDescent="0.35">
      <c r="A116" s="4" t="s">
        <v>30</v>
      </c>
      <c r="B116" s="4">
        <v>2016</v>
      </c>
      <c r="C116" s="4" t="s">
        <v>36</v>
      </c>
      <c r="D116" s="4">
        <v>127.3</v>
      </c>
      <c r="E116" s="4">
        <v>134.4</v>
      </c>
      <c r="F116" s="4">
        <v>125.1</v>
      </c>
      <c r="G116" s="4">
        <v>130.5</v>
      </c>
      <c r="H116" s="4">
        <v>118.3</v>
      </c>
      <c r="I116" s="4">
        <v>131.69999999999999</v>
      </c>
      <c r="J116" s="4">
        <v>130.69999999999999</v>
      </c>
      <c r="K116" s="4">
        <v>161.19999999999999</v>
      </c>
      <c r="L116" s="4">
        <v>100.4</v>
      </c>
      <c r="M116" s="4">
        <v>130.80000000000001</v>
      </c>
      <c r="N116" s="4">
        <v>124.9</v>
      </c>
      <c r="O116" s="4">
        <v>137</v>
      </c>
      <c r="P116" s="4">
        <v>130.4</v>
      </c>
      <c r="Q116" s="4">
        <v>135</v>
      </c>
      <c r="R116" s="4">
        <v>134.4</v>
      </c>
      <c r="S116" s="4">
        <v>130.19999999999999</v>
      </c>
      <c r="T116" s="4">
        <v>133.80000000000001</v>
      </c>
      <c r="U116" s="4" t="s">
        <v>32</v>
      </c>
      <c r="V116" s="4">
        <v>127</v>
      </c>
      <c r="W116" s="4">
        <v>127.7</v>
      </c>
      <c r="X116" s="4">
        <v>124.8</v>
      </c>
      <c r="Y116" s="4">
        <v>113.6</v>
      </c>
      <c r="Z116" s="4">
        <v>122.5</v>
      </c>
      <c r="AA116" s="4">
        <v>127.5</v>
      </c>
      <c r="AB116" s="4">
        <v>117.4</v>
      </c>
      <c r="AC116" s="4">
        <v>121.1</v>
      </c>
      <c r="AD116" s="4">
        <v>128</v>
      </c>
    </row>
    <row r="117" spans="1:30" x14ac:dyDescent="0.35">
      <c r="A117" s="4" t="s">
        <v>33</v>
      </c>
      <c r="B117" s="4">
        <v>2016</v>
      </c>
      <c r="C117" s="4" t="s">
        <v>36</v>
      </c>
      <c r="D117" s="4">
        <v>124.8</v>
      </c>
      <c r="E117" s="4">
        <v>136.30000000000001</v>
      </c>
      <c r="F117" s="4">
        <v>123.7</v>
      </c>
      <c r="G117" s="4">
        <v>129.69999999999999</v>
      </c>
      <c r="H117" s="4">
        <v>107.9</v>
      </c>
      <c r="I117" s="4">
        <v>119.9</v>
      </c>
      <c r="J117" s="4">
        <v>128.1</v>
      </c>
      <c r="K117" s="4">
        <v>170.3</v>
      </c>
      <c r="L117" s="4">
        <v>101.8</v>
      </c>
      <c r="M117" s="4">
        <v>140.1</v>
      </c>
      <c r="N117" s="4">
        <v>120.7</v>
      </c>
      <c r="O117" s="4">
        <v>135.4</v>
      </c>
      <c r="P117" s="4">
        <v>128.9</v>
      </c>
      <c r="Q117" s="4">
        <v>140.6</v>
      </c>
      <c r="R117" s="4">
        <v>126.4</v>
      </c>
      <c r="S117" s="4">
        <v>120.3</v>
      </c>
      <c r="T117" s="4">
        <v>125.5</v>
      </c>
      <c r="U117" s="4">
        <v>124.9</v>
      </c>
      <c r="V117" s="4">
        <v>114.8</v>
      </c>
      <c r="W117" s="4">
        <v>122.3</v>
      </c>
      <c r="X117" s="4">
        <v>119.7</v>
      </c>
      <c r="Y117" s="4">
        <v>108.5</v>
      </c>
      <c r="Z117" s="4">
        <v>119.1</v>
      </c>
      <c r="AA117" s="4">
        <v>126.4</v>
      </c>
      <c r="AB117" s="4">
        <v>117.1</v>
      </c>
      <c r="AC117" s="4">
        <v>117.3</v>
      </c>
      <c r="AD117" s="4">
        <v>123.8</v>
      </c>
    </row>
    <row r="118" spans="1:30" x14ac:dyDescent="0.35">
      <c r="A118" s="4" t="s">
        <v>34</v>
      </c>
      <c r="B118" s="4">
        <v>2016</v>
      </c>
      <c r="C118" s="4" t="s">
        <v>36</v>
      </c>
      <c r="D118" s="4">
        <v>126.5</v>
      </c>
      <c r="E118" s="4">
        <v>135.1</v>
      </c>
      <c r="F118" s="4">
        <v>124.6</v>
      </c>
      <c r="G118" s="4">
        <v>130.19999999999999</v>
      </c>
      <c r="H118" s="4">
        <v>114.5</v>
      </c>
      <c r="I118" s="4">
        <v>126.2</v>
      </c>
      <c r="J118" s="4">
        <v>129.80000000000001</v>
      </c>
      <c r="K118" s="4">
        <v>164.3</v>
      </c>
      <c r="L118" s="4">
        <v>100.9</v>
      </c>
      <c r="M118" s="4">
        <v>133.9</v>
      </c>
      <c r="N118" s="4">
        <v>123.1</v>
      </c>
      <c r="O118" s="4">
        <v>136.30000000000001</v>
      </c>
      <c r="P118" s="4">
        <v>129.80000000000001</v>
      </c>
      <c r="Q118" s="4">
        <v>136.5</v>
      </c>
      <c r="R118" s="4">
        <v>131.30000000000001</v>
      </c>
      <c r="S118" s="4">
        <v>126.1</v>
      </c>
      <c r="T118" s="4">
        <v>130.5</v>
      </c>
      <c r="U118" s="4">
        <v>124.9</v>
      </c>
      <c r="V118" s="4">
        <v>122.4</v>
      </c>
      <c r="W118" s="4">
        <v>125.1</v>
      </c>
      <c r="X118" s="4">
        <v>122.9</v>
      </c>
      <c r="Y118" s="4">
        <v>110.9</v>
      </c>
      <c r="Z118" s="4">
        <v>120.6</v>
      </c>
      <c r="AA118" s="4">
        <v>126.9</v>
      </c>
      <c r="AB118" s="4">
        <v>117.3</v>
      </c>
      <c r="AC118" s="4">
        <v>119.3</v>
      </c>
      <c r="AD118" s="4">
        <v>126</v>
      </c>
    </row>
    <row r="119" spans="1:30" x14ac:dyDescent="0.35">
      <c r="A119" s="4" t="s">
        <v>30</v>
      </c>
      <c r="B119" s="4">
        <v>2016</v>
      </c>
      <c r="C119" s="4" t="s">
        <v>37</v>
      </c>
      <c r="D119" s="4">
        <v>127.4</v>
      </c>
      <c r="E119" s="4">
        <v>135.4</v>
      </c>
      <c r="F119" s="4">
        <v>123.4</v>
      </c>
      <c r="G119" s="4">
        <v>131.30000000000001</v>
      </c>
      <c r="H119" s="4">
        <v>118.2</v>
      </c>
      <c r="I119" s="4">
        <v>138.1</v>
      </c>
      <c r="J119" s="4">
        <v>134.1</v>
      </c>
      <c r="K119" s="4">
        <v>162.69999999999999</v>
      </c>
      <c r="L119" s="4">
        <v>105</v>
      </c>
      <c r="M119" s="4">
        <v>131.4</v>
      </c>
      <c r="N119" s="4">
        <v>125.4</v>
      </c>
      <c r="O119" s="4">
        <v>137.4</v>
      </c>
      <c r="P119" s="4">
        <v>131.80000000000001</v>
      </c>
      <c r="Q119" s="4">
        <v>135.5</v>
      </c>
      <c r="R119" s="4">
        <v>135</v>
      </c>
      <c r="S119" s="4">
        <v>130.6</v>
      </c>
      <c r="T119" s="4">
        <v>134.4</v>
      </c>
      <c r="U119" s="4" t="s">
        <v>32</v>
      </c>
      <c r="V119" s="4">
        <v>127</v>
      </c>
      <c r="W119" s="4">
        <v>128</v>
      </c>
      <c r="X119" s="4">
        <v>125.2</v>
      </c>
      <c r="Y119" s="4">
        <v>114.4</v>
      </c>
      <c r="Z119" s="4">
        <v>123.2</v>
      </c>
      <c r="AA119" s="4">
        <v>127.9</v>
      </c>
      <c r="AB119" s="4">
        <v>118.4</v>
      </c>
      <c r="AC119" s="4">
        <v>121.7</v>
      </c>
      <c r="AD119" s="4">
        <v>129</v>
      </c>
    </row>
    <row r="120" spans="1:30" x14ac:dyDescent="0.35">
      <c r="A120" s="4" t="s">
        <v>33</v>
      </c>
      <c r="B120" s="4">
        <v>2016</v>
      </c>
      <c r="C120" s="4" t="s">
        <v>37</v>
      </c>
      <c r="D120" s="4">
        <v>124.9</v>
      </c>
      <c r="E120" s="4">
        <v>139.30000000000001</v>
      </c>
      <c r="F120" s="4">
        <v>119.9</v>
      </c>
      <c r="G120" s="4">
        <v>130.19999999999999</v>
      </c>
      <c r="H120" s="4">
        <v>108.9</v>
      </c>
      <c r="I120" s="4">
        <v>131.1</v>
      </c>
      <c r="J120" s="4">
        <v>136.80000000000001</v>
      </c>
      <c r="K120" s="4">
        <v>176.9</v>
      </c>
      <c r="L120" s="4">
        <v>109.1</v>
      </c>
      <c r="M120" s="4">
        <v>140.4</v>
      </c>
      <c r="N120" s="4">
        <v>121.1</v>
      </c>
      <c r="O120" s="4">
        <v>135.9</v>
      </c>
      <c r="P120" s="4">
        <v>131.80000000000001</v>
      </c>
      <c r="Q120" s="4">
        <v>141.5</v>
      </c>
      <c r="R120" s="4">
        <v>126.8</v>
      </c>
      <c r="S120" s="4">
        <v>120.5</v>
      </c>
      <c r="T120" s="4">
        <v>125.8</v>
      </c>
      <c r="U120" s="4">
        <v>125.6</v>
      </c>
      <c r="V120" s="4">
        <v>114.6</v>
      </c>
      <c r="W120" s="4">
        <v>122.8</v>
      </c>
      <c r="X120" s="4">
        <v>120</v>
      </c>
      <c r="Y120" s="4">
        <v>110</v>
      </c>
      <c r="Z120" s="4">
        <v>119.5</v>
      </c>
      <c r="AA120" s="4">
        <v>127.6</v>
      </c>
      <c r="AB120" s="4">
        <v>117.6</v>
      </c>
      <c r="AC120" s="4">
        <v>118.2</v>
      </c>
      <c r="AD120" s="4">
        <v>125.3</v>
      </c>
    </row>
    <row r="121" spans="1:30" x14ac:dyDescent="0.35">
      <c r="A121" s="4" t="s">
        <v>34</v>
      </c>
      <c r="B121" s="4">
        <v>2016</v>
      </c>
      <c r="C121" s="4" t="s">
        <v>37</v>
      </c>
      <c r="D121" s="4">
        <v>126.6</v>
      </c>
      <c r="E121" s="4">
        <v>136.80000000000001</v>
      </c>
      <c r="F121" s="4">
        <v>122</v>
      </c>
      <c r="G121" s="4">
        <v>130.9</v>
      </c>
      <c r="H121" s="4">
        <v>114.8</v>
      </c>
      <c r="I121" s="4">
        <v>134.80000000000001</v>
      </c>
      <c r="J121" s="4">
        <v>135</v>
      </c>
      <c r="K121" s="4">
        <v>167.5</v>
      </c>
      <c r="L121" s="4">
        <v>106.4</v>
      </c>
      <c r="M121" s="4">
        <v>134.4</v>
      </c>
      <c r="N121" s="4">
        <v>123.6</v>
      </c>
      <c r="O121" s="4">
        <v>136.69999999999999</v>
      </c>
      <c r="P121" s="4">
        <v>131.80000000000001</v>
      </c>
      <c r="Q121" s="4">
        <v>137.1</v>
      </c>
      <c r="R121" s="4">
        <v>131.80000000000001</v>
      </c>
      <c r="S121" s="4">
        <v>126.4</v>
      </c>
      <c r="T121" s="4">
        <v>131</v>
      </c>
      <c r="U121" s="4">
        <v>125.6</v>
      </c>
      <c r="V121" s="4">
        <v>122.3</v>
      </c>
      <c r="W121" s="4">
        <v>125.5</v>
      </c>
      <c r="X121" s="4">
        <v>123.2</v>
      </c>
      <c r="Y121" s="4">
        <v>112.1</v>
      </c>
      <c r="Z121" s="4">
        <v>121.1</v>
      </c>
      <c r="AA121" s="4">
        <v>127.7</v>
      </c>
      <c r="AB121" s="4">
        <v>118.1</v>
      </c>
      <c r="AC121" s="4">
        <v>120</v>
      </c>
      <c r="AD121" s="4">
        <v>127.3</v>
      </c>
    </row>
    <row r="122" spans="1:30" x14ac:dyDescent="0.35">
      <c r="A122" s="4" t="s">
        <v>30</v>
      </c>
      <c r="B122" s="4">
        <v>2016</v>
      </c>
      <c r="C122" s="4" t="s">
        <v>38</v>
      </c>
      <c r="D122" s="4">
        <v>127.6</v>
      </c>
      <c r="E122" s="4">
        <v>137.5</v>
      </c>
      <c r="F122" s="4">
        <v>124.4</v>
      </c>
      <c r="G122" s="4">
        <v>132.4</v>
      </c>
      <c r="H122" s="4">
        <v>118.2</v>
      </c>
      <c r="I122" s="4">
        <v>138.1</v>
      </c>
      <c r="J122" s="4">
        <v>141.80000000000001</v>
      </c>
      <c r="K122" s="4">
        <v>166</v>
      </c>
      <c r="L122" s="4">
        <v>107.5</v>
      </c>
      <c r="M122" s="4">
        <v>132.19999999999999</v>
      </c>
      <c r="N122" s="4">
        <v>126.1</v>
      </c>
      <c r="O122" s="4">
        <v>138.30000000000001</v>
      </c>
      <c r="P122" s="4">
        <v>133.6</v>
      </c>
      <c r="Q122" s="4">
        <v>136</v>
      </c>
      <c r="R122" s="4">
        <v>135.4</v>
      </c>
      <c r="S122" s="4">
        <v>131.1</v>
      </c>
      <c r="T122" s="4">
        <v>134.80000000000001</v>
      </c>
      <c r="U122" s="4" t="s">
        <v>32</v>
      </c>
      <c r="V122" s="4">
        <v>127.4</v>
      </c>
      <c r="W122" s="4">
        <v>128.5</v>
      </c>
      <c r="X122" s="4">
        <v>125.8</v>
      </c>
      <c r="Y122" s="4">
        <v>115.1</v>
      </c>
      <c r="Z122" s="4">
        <v>123.6</v>
      </c>
      <c r="AA122" s="4">
        <v>129.1</v>
      </c>
      <c r="AB122" s="4">
        <v>119.7</v>
      </c>
      <c r="AC122" s="4">
        <v>122.5</v>
      </c>
      <c r="AD122" s="4">
        <v>130.30000000000001</v>
      </c>
    </row>
    <row r="123" spans="1:30" x14ac:dyDescent="0.35">
      <c r="A123" s="4" t="s">
        <v>33</v>
      </c>
      <c r="B123" s="4">
        <v>2016</v>
      </c>
      <c r="C123" s="4" t="s">
        <v>38</v>
      </c>
      <c r="D123" s="4">
        <v>125</v>
      </c>
      <c r="E123" s="4">
        <v>142.1</v>
      </c>
      <c r="F123" s="4">
        <v>127</v>
      </c>
      <c r="G123" s="4">
        <v>130.4</v>
      </c>
      <c r="H123" s="4">
        <v>109.6</v>
      </c>
      <c r="I123" s="4">
        <v>133.5</v>
      </c>
      <c r="J123" s="4">
        <v>151.4</v>
      </c>
      <c r="K123" s="4">
        <v>182.8</v>
      </c>
      <c r="L123" s="4">
        <v>111.1</v>
      </c>
      <c r="M123" s="4">
        <v>141.5</v>
      </c>
      <c r="N123" s="4">
        <v>121.5</v>
      </c>
      <c r="O123" s="4">
        <v>136.30000000000001</v>
      </c>
      <c r="P123" s="4">
        <v>134.6</v>
      </c>
      <c r="Q123" s="4">
        <v>142.19999999999999</v>
      </c>
      <c r="R123" s="4">
        <v>127.2</v>
      </c>
      <c r="S123" s="4">
        <v>120.7</v>
      </c>
      <c r="T123" s="4">
        <v>126.2</v>
      </c>
      <c r="U123" s="4">
        <v>126</v>
      </c>
      <c r="V123" s="4">
        <v>115</v>
      </c>
      <c r="W123" s="4">
        <v>123.2</v>
      </c>
      <c r="X123" s="4">
        <v>120.3</v>
      </c>
      <c r="Y123" s="4">
        <v>110.7</v>
      </c>
      <c r="Z123" s="4">
        <v>119.8</v>
      </c>
      <c r="AA123" s="4">
        <v>128</v>
      </c>
      <c r="AB123" s="4">
        <v>118.5</v>
      </c>
      <c r="AC123" s="4">
        <v>118.7</v>
      </c>
      <c r="AD123" s="4">
        <v>126.6</v>
      </c>
    </row>
    <row r="124" spans="1:30" x14ac:dyDescent="0.35">
      <c r="A124" s="4" t="s">
        <v>34</v>
      </c>
      <c r="B124" s="4">
        <v>2016</v>
      </c>
      <c r="C124" s="4" t="s">
        <v>38</v>
      </c>
      <c r="D124" s="4">
        <v>126.8</v>
      </c>
      <c r="E124" s="4">
        <v>139.1</v>
      </c>
      <c r="F124" s="4">
        <v>125.4</v>
      </c>
      <c r="G124" s="4">
        <v>131.69999999999999</v>
      </c>
      <c r="H124" s="4">
        <v>115</v>
      </c>
      <c r="I124" s="4">
        <v>136</v>
      </c>
      <c r="J124" s="4">
        <v>145.1</v>
      </c>
      <c r="K124" s="4">
        <v>171.7</v>
      </c>
      <c r="L124" s="4">
        <v>108.7</v>
      </c>
      <c r="M124" s="4">
        <v>135.30000000000001</v>
      </c>
      <c r="N124" s="4">
        <v>124.2</v>
      </c>
      <c r="O124" s="4">
        <v>137.4</v>
      </c>
      <c r="P124" s="4">
        <v>134</v>
      </c>
      <c r="Q124" s="4">
        <v>137.69999999999999</v>
      </c>
      <c r="R124" s="4">
        <v>132.19999999999999</v>
      </c>
      <c r="S124" s="4">
        <v>126.8</v>
      </c>
      <c r="T124" s="4">
        <v>131.4</v>
      </c>
      <c r="U124" s="4">
        <v>126</v>
      </c>
      <c r="V124" s="4">
        <v>122.7</v>
      </c>
      <c r="W124" s="4">
        <v>126</v>
      </c>
      <c r="X124" s="4">
        <v>123.7</v>
      </c>
      <c r="Y124" s="4">
        <v>112.8</v>
      </c>
      <c r="Z124" s="4">
        <v>121.5</v>
      </c>
      <c r="AA124" s="4">
        <v>128.5</v>
      </c>
      <c r="AB124" s="4">
        <v>119.2</v>
      </c>
      <c r="AC124" s="4">
        <v>120.7</v>
      </c>
      <c r="AD124" s="4">
        <v>128.6</v>
      </c>
    </row>
    <row r="125" spans="1:30" x14ac:dyDescent="0.35">
      <c r="A125" s="4" t="s">
        <v>30</v>
      </c>
      <c r="B125" s="4">
        <v>2016</v>
      </c>
      <c r="C125" s="4" t="s">
        <v>39</v>
      </c>
      <c r="D125" s="4">
        <v>128.6</v>
      </c>
      <c r="E125" s="4">
        <v>138.6</v>
      </c>
      <c r="F125" s="4">
        <v>126.6</v>
      </c>
      <c r="G125" s="4">
        <v>133.6</v>
      </c>
      <c r="H125" s="4">
        <v>118.6</v>
      </c>
      <c r="I125" s="4">
        <v>137.4</v>
      </c>
      <c r="J125" s="4">
        <v>152.5</v>
      </c>
      <c r="K125" s="4">
        <v>169.2</v>
      </c>
      <c r="L125" s="4">
        <v>108.8</v>
      </c>
      <c r="M125" s="4">
        <v>133.1</v>
      </c>
      <c r="N125" s="4">
        <v>126.4</v>
      </c>
      <c r="O125" s="4">
        <v>139.19999999999999</v>
      </c>
      <c r="P125" s="4">
        <v>136</v>
      </c>
      <c r="Q125" s="4">
        <v>137.19999999999999</v>
      </c>
      <c r="R125" s="4">
        <v>136.30000000000001</v>
      </c>
      <c r="S125" s="4">
        <v>131.6</v>
      </c>
      <c r="T125" s="4">
        <v>135.6</v>
      </c>
      <c r="U125" s="4" t="s">
        <v>32</v>
      </c>
      <c r="V125" s="4">
        <v>128</v>
      </c>
      <c r="W125" s="4">
        <v>129.30000000000001</v>
      </c>
      <c r="X125" s="4">
        <v>126.2</v>
      </c>
      <c r="Y125" s="4">
        <v>116.3</v>
      </c>
      <c r="Z125" s="4">
        <v>124.1</v>
      </c>
      <c r="AA125" s="4">
        <v>130.19999999999999</v>
      </c>
      <c r="AB125" s="4">
        <v>119.9</v>
      </c>
      <c r="AC125" s="4">
        <v>123.3</v>
      </c>
      <c r="AD125" s="4">
        <v>131.9</v>
      </c>
    </row>
    <row r="126" spans="1:30" x14ac:dyDescent="0.35">
      <c r="A126" s="4" t="s">
        <v>33</v>
      </c>
      <c r="B126" s="4">
        <v>2016</v>
      </c>
      <c r="C126" s="4" t="s">
        <v>39</v>
      </c>
      <c r="D126" s="4">
        <v>125.9</v>
      </c>
      <c r="E126" s="4">
        <v>143.9</v>
      </c>
      <c r="F126" s="4">
        <v>130.9</v>
      </c>
      <c r="G126" s="4">
        <v>131</v>
      </c>
      <c r="H126" s="4">
        <v>110.2</v>
      </c>
      <c r="I126" s="4">
        <v>135.5</v>
      </c>
      <c r="J126" s="4">
        <v>173.7</v>
      </c>
      <c r="K126" s="4">
        <v>184.4</v>
      </c>
      <c r="L126" s="4">
        <v>112</v>
      </c>
      <c r="M126" s="4">
        <v>142.80000000000001</v>
      </c>
      <c r="N126" s="4">
        <v>121.6</v>
      </c>
      <c r="O126" s="4">
        <v>136.9</v>
      </c>
      <c r="P126" s="4">
        <v>138.19999999999999</v>
      </c>
      <c r="Q126" s="4">
        <v>142.69999999999999</v>
      </c>
      <c r="R126" s="4">
        <v>127.6</v>
      </c>
      <c r="S126" s="4">
        <v>121.1</v>
      </c>
      <c r="T126" s="4">
        <v>126.6</v>
      </c>
      <c r="U126" s="4">
        <v>125.5</v>
      </c>
      <c r="V126" s="4">
        <v>115.5</v>
      </c>
      <c r="W126" s="4">
        <v>123.2</v>
      </c>
      <c r="X126" s="4">
        <v>120.6</v>
      </c>
      <c r="Y126" s="4">
        <v>112.3</v>
      </c>
      <c r="Z126" s="4">
        <v>119.9</v>
      </c>
      <c r="AA126" s="4">
        <v>129.30000000000001</v>
      </c>
      <c r="AB126" s="4">
        <v>118.8</v>
      </c>
      <c r="AC126" s="4">
        <v>119.6</v>
      </c>
      <c r="AD126" s="4">
        <v>128.1</v>
      </c>
    </row>
    <row r="127" spans="1:30" x14ac:dyDescent="0.35">
      <c r="A127" s="4" t="s">
        <v>34</v>
      </c>
      <c r="B127" s="4">
        <v>2016</v>
      </c>
      <c r="C127" s="4" t="s">
        <v>39</v>
      </c>
      <c r="D127" s="4">
        <v>127.7</v>
      </c>
      <c r="E127" s="4">
        <v>140.5</v>
      </c>
      <c r="F127" s="4">
        <v>128.30000000000001</v>
      </c>
      <c r="G127" s="4">
        <v>132.6</v>
      </c>
      <c r="H127" s="4">
        <v>115.5</v>
      </c>
      <c r="I127" s="4">
        <v>136.5</v>
      </c>
      <c r="J127" s="4">
        <v>159.69999999999999</v>
      </c>
      <c r="K127" s="4">
        <v>174.3</v>
      </c>
      <c r="L127" s="4">
        <v>109.9</v>
      </c>
      <c r="M127" s="4">
        <v>136.30000000000001</v>
      </c>
      <c r="N127" s="4">
        <v>124.4</v>
      </c>
      <c r="O127" s="4">
        <v>138.1</v>
      </c>
      <c r="P127" s="4">
        <v>136.80000000000001</v>
      </c>
      <c r="Q127" s="4">
        <v>138.69999999999999</v>
      </c>
      <c r="R127" s="4">
        <v>132.9</v>
      </c>
      <c r="S127" s="4">
        <v>127.2</v>
      </c>
      <c r="T127" s="4">
        <v>132</v>
      </c>
      <c r="U127" s="4">
        <v>125.5</v>
      </c>
      <c r="V127" s="4">
        <v>123.3</v>
      </c>
      <c r="W127" s="4">
        <v>126.4</v>
      </c>
      <c r="X127" s="4">
        <v>124.1</v>
      </c>
      <c r="Y127" s="4">
        <v>114.2</v>
      </c>
      <c r="Z127" s="4">
        <v>121.7</v>
      </c>
      <c r="AA127" s="4">
        <v>129.69999999999999</v>
      </c>
      <c r="AB127" s="4">
        <v>119.4</v>
      </c>
      <c r="AC127" s="4">
        <v>121.5</v>
      </c>
      <c r="AD127" s="4">
        <v>130.1</v>
      </c>
    </row>
    <row r="128" spans="1:30" x14ac:dyDescent="0.35">
      <c r="A128" s="4" t="s">
        <v>30</v>
      </c>
      <c r="B128" s="4">
        <v>2016</v>
      </c>
      <c r="C128" s="4" t="s">
        <v>40</v>
      </c>
      <c r="D128" s="4">
        <v>129.30000000000001</v>
      </c>
      <c r="E128" s="4">
        <v>139.5</v>
      </c>
      <c r="F128" s="4">
        <v>129.6</v>
      </c>
      <c r="G128" s="4">
        <v>134.5</v>
      </c>
      <c r="H128" s="4">
        <v>119.5</v>
      </c>
      <c r="I128" s="4">
        <v>138.5</v>
      </c>
      <c r="J128" s="4">
        <v>158.19999999999999</v>
      </c>
      <c r="K128" s="4">
        <v>171.8</v>
      </c>
      <c r="L128" s="4">
        <v>110.3</v>
      </c>
      <c r="M128" s="4">
        <v>134.30000000000001</v>
      </c>
      <c r="N128" s="4">
        <v>127.3</v>
      </c>
      <c r="O128" s="4">
        <v>139.9</v>
      </c>
      <c r="P128" s="4">
        <v>137.6</v>
      </c>
      <c r="Q128" s="4">
        <v>138</v>
      </c>
      <c r="R128" s="4">
        <v>137.19999999999999</v>
      </c>
      <c r="S128" s="4">
        <v>132.19999999999999</v>
      </c>
      <c r="T128" s="4">
        <v>136.5</v>
      </c>
      <c r="U128" s="4" t="s">
        <v>32</v>
      </c>
      <c r="V128" s="4">
        <v>128.19999999999999</v>
      </c>
      <c r="W128" s="4">
        <v>130</v>
      </c>
      <c r="X128" s="4">
        <v>126.7</v>
      </c>
      <c r="Y128" s="4">
        <v>116.4</v>
      </c>
      <c r="Z128" s="4">
        <v>125.2</v>
      </c>
      <c r="AA128" s="4">
        <v>130.80000000000001</v>
      </c>
      <c r="AB128" s="4">
        <v>120.9</v>
      </c>
      <c r="AC128" s="4">
        <v>123.8</v>
      </c>
      <c r="AD128" s="4">
        <v>133</v>
      </c>
    </row>
    <row r="129" spans="1:30" x14ac:dyDescent="0.35">
      <c r="A129" s="4" t="s">
        <v>33</v>
      </c>
      <c r="B129" s="4">
        <v>2016</v>
      </c>
      <c r="C129" s="4" t="s">
        <v>40</v>
      </c>
      <c r="D129" s="4">
        <v>126.8</v>
      </c>
      <c r="E129" s="4">
        <v>144.19999999999999</v>
      </c>
      <c r="F129" s="4">
        <v>136.6</v>
      </c>
      <c r="G129" s="4">
        <v>131.80000000000001</v>
      </c>
      <c r="H129" s="4">
        <v>111</v>
      </c>
      <c r="I129" s="4">
        <v>137</v>
      </c>
      <c r="J129" s="4">
        <v>179.5</v>
      </c>
      <c r="K129" s="4">
        <v>188.4</v>
      </c>
      <c r="L129" s="4">
        <v>113.3</v>
      </c>
      <c r="M129" s="4">
        <v>143.9</v>
      </c>
      <c r="N129" s="4">
        <v>121.7</v>
      </c>
      <c r="O129" s="4">
        <v>137.5</v>
      </c>
      <c r="P129" s="4">
        <v>139.80000000000001</v>
      </c>
      <c r="Q129" s="4">
        <v>142.9</v>
      </c>
      <c r="R129" s="4">
        <v>127.9</v>
      </c>
      <c r="S129" s="4">
        <v>121.1</v>
      </c>
      <c r="T129" s="4">
        <v>126.9</v>
      </c>
      <c r="U129" s="4">
        <v>126.4</v>
      </c>
      <c r="V129" s="4">
        <v>115.5</v>
      </c>
      <c r="W129" s="4">
        <v>123.5</v>
      </c>
      <c r="X129" s="4">
        <v>120.9</v>
      </c>
      <c r="Y129" s="4">
        <v>111.7</v>
      </c>
      <c r="Z129" s="4">
        <v>120.3</v>
      </c>
      <c r="AA129" s="4">
        <v>130.80000000000001</v>
      </c>
      <c r="AB129" s="4">
        <v>120</v>
      </c>
      <c r="AC129" s="4">
        <v>119.9</v>
      </c>
      <c r="AD129" s="4">
        <v>129</v>
      </c>
    </row>
    <row r="130" spans="1:30" x14ac:dyDescent="0.35">
      <c r="A130" s="4" t="s">
        <v>34</v>
      </c>
      <c r="B130" s="4">
        <v>2016</v>
      </c>
      <c r="C130" s="4" t="s">
        <v>40</v>
      </c>
      <c r="D130" s="4">
        <v>128.5</v>
      </c>
      <c r="E130" s="4">
        <v>141.19999999999999</v>
      </c>
      <c r="F130" s="4">
        <v>132.30000000000001</v>
      </c>
      <c r="G130" s="4">
        <v>133.5</v>
      </c>
      <c r="H130" s="4">
        <v>116.4</v>
      </c>
      <c r="I130" s="4">
        <v>137.80000000000001</v>
      </c>
      <c r="J130" s="4">
        <v>165.4</v>
      </c>
      <c r="K130" s="4">
        <v>177.4</v>
      </c>
      <c r="L130" s="4">
        <v>111.3</v>
      </c>
      <c r="M130" s="4">
        <v>137.5</v>
      </c>
      <c r="N130" s="4">
        <v>125</v>
      </c>
      <c r="O130" s="4">
        <v>138.80000000000001</v>
      </c>
      <c r="P130" s="4">
        <v>138.4</v>
      </c>
      <c r="Q130" s="4">
        <v>139.30000000000001</v>
      </c>
      <c r="R130" s="4">
        <v>133.5</v>
      </c>
      <c r="S130" s="4">
        <v>127.6</v>
      </c>
      <c r="T130" s="4">
        <v>132.69999999999999</v>
      </c>
      <c r="U130" s="4">
        <v>126.4</v>
      </c>
      <c r="V130" s="4">
        <v>123.4</v>
      </c>
      <c r="W130" s="4">
        <v>126.9</v>
      </c>
      <c r="X130" s="4">
        <v>124.5</v>
      </c>
      <c r="Y130" s="4">
        <v>113.9</v>
      </c>
      <c r="Z130" s="4">
        <v>122.4</v>
      </c>
      <c r="AA130" s="4">
        <v>130.80000000000001</v>
      </c>
      <c r="AB130" s="4">
        <v>120.5</v>
      </c>
      <c r="AC130" s="4">
        <v>121.9</v>
      </c>
      <c r="AD130" s="4">
        <v>131.1</v>
      </c>
    </row>
    <row r="131" spans="1:30" x14ac:dyDescent="0.35">
      <c r="A131" s="4" t="s">
        <v>30</v>
      </c>
      <c r="B131" s="4">
        <v>2016</v>
      </c>
      <c r="C131" s="4" t="s">
        <v>41</v>
      </c>
      <c r="D131" s="4">
        <v>130.1</v>
      </c>
      <c r="E131" s="4">
        <v>138.80000000000001</v>
      </c>
      <c r="F131" s="4">
        <v>130.30000000000001</v>
      </c>
      <c r="G131" s="4">
        <v>135.30000000000001</v>
      </c>
      <c r="H131" s="4">
        <v>119.9</v>
      </c>
      <c r="I131" s="4">
        <v>140.19999999999999</v>
      </c>
      <c r="J131" s="4">
        <v>156.9</v>
      </c>
      <c r="K131" s="4">
        <v>172.2</v>
      </c>
      <c r="L131" s="4">
        <v>112.1</v>
      </c>
      <c r="M131" s="4">
        <v>134.9</v>
      </c>
      <c r="N131" s="4">
        <v>128.1</v>
      </c>
      <c r="O131" s="4">
        <v>140.69999999999999</v>
      </c>
      <c r="P131" s="4">
        <v>138</v>
      </c>
      <c r="Q131" s="4">
        <v>138.9</v>
      </c>
      <c r="R131" s="4">
        <v>137.80000000000001</v>
      </c>
      <c r="S131" s="4">
        <v>133</v>
      </c>
      <c r="T131" s="4">
        <v>137.1</v>
      </c>
      <c r="U131" s="4" t="s">
        <v>32</v>
      </c>
      <c r="V131" s="4">
        <v>129.1</v>
      </c>
      <c r="W131" s="4">
        <v>130.6</v>
      </c>
      <c r="X131" s="4">
        <v>127</v>
      </c>
      <c r="Y131" s="4">
        <v>116</v>
      </c>
      <c r="Z131" s="4">
        <v>125.5</v>
      </c>
      <c r="AA131" s="4">
        <v>131.9</v>
      </c>
      <c r="AB131" s="4">
        <v>122</v>
      </c>
      <c r="AC131" s="4">
        <v>124.2</v>
      </c>
      <c r="AD131" s="4">
        <v>133.5</v>
      </c>
    </row>
    <row r="132" spans="1:30" x14ac:dyDescent="0.35">
      <c r="A132" s="4" t="s">
        <v>33</v>
      </c>
      <c r="B132" s="4">
        <v>2016</v>
      </c>
      <c r="C132" s="4" t="s">
        <v>41</v>
      </c>
      <c r="D132" s="4">
        <v>127.6</v>
      </c>
      <c r="E132" s="4">
        <v>140.30000000000001</v>
      </c>
      <c r="F132" s="4">
        <v>133.69999999999999</v>
      </c>
      <c r="G132" s="4">
        <v>132.19999999999999</v>
      </c>
      <c r="H132" s="4">
        <v>111.8</v>
      </c>
      <c r="I132" s="4">
        <v>135.80000000000001</v>
      </c>
      <c r="J132" s="4">
        <v>163.5</v>
      </c>
      <c r="K132" s="4">
        <v>182.3</v>
      </c>
      <c r="L132" s="4">
        <v>114.6</v>
      </c>
      <c r="M132" s="4">
        <v>144.6</v>
      </c>
      <c r="N132" s="4">
        <v>121.9</v>
      </c>
      <c r="O132" s="4">
        <v>138.1</v>
      </c>
      <c r="P132" s="4">
        <v>137.6</v>
      </c>
      <c r="Q132" s="4">
        <v>143.6</v>
      </c>
      <c r="R132" s="4">
        <v>128.30000000000001</v>
      </c>
      <c r="S132" s="4">
        <v>121.4</v>
      </c>
      <c r="T132" s="4">
        <v>127.3</v>
      </c>
      <c r="U132" s="4">
        <v>127.3</v>
      </c>
      <c r="V132" s="4">
        <v>114.7</v>
      </c>
      <c r="W132" s="4">
        <v>123.9</v>
      </c>
      <c r="X132" s="4">
        <v>121.2</v>
      </c>
      <c r="Y132" s="4">
        <v>110.4</v>
      </c>
      <c r="Z132" s="4">
        <v>120.6</v>
      </c>
      <c r="AA132" s="4">
        <v>131.5</v>
      </c>
      <c r="AB132" s="4">
        <v>120.9</v>
      </c>
      <c r="AC132" s="4">
        <v>119.9</v>
      </c>
      <c r="AD132" s="4">
        <v>128.4</v>
      </c>
    </row>
    <row r="133" spans="1:30" x14ac:dyDescent="0.35">
      <c r="A133" s="4" t="s">
        <v>34</v>
      </c>
      <c r="B133" s="4">
        <v>2016</v>
      </c>
      <c r="C133" s="4" t="s">
        <v>41</v>
      </c>
      <c r="D133" s="4">
        <v>129.30000000000001</v>
      </c>
      <c r="E133" s="4">
        <v>139.30000000000001</v>
      </c>
      <c r="F133" s="4">
        <v>131.6</v>
      </c>
      <c r="G133" s="4">
        <v>134.1</v>
      </c>
      <c r="H133" s="4">
        <v>116.9</v>
      </c>
      <c r="I133" s="4">
        <v>138.1</v>
      </c>
      <c r="J133" s="4">
        <v>159.1</v>
      </c>
      <c r="K133" s="4">
        <v>175.6</v>
      </c>
      <c r="L133" s="4">
        <v>112.9</v>
      </c>
      <c r="M133" s="4">
        <v>138.1</v>
      </c>
      <c r="N133" s="4">
        <v>125.5</v>
      </c>
      <c r="O133" s="4">
        <v>139.5</v>
      </c>
      <c r="P133" s="4">
        <v>137.9</v>
      </c>
      <c r="Q133" s="4">
        <v>140.19999999999999</v>
      </c>
      <c r="R133" s="4">
        <v>134.1</v>
      </c>
      <c r="S133" s="4">
        <v>128.19999999999999</v>
      </c>
      <c r="T133" s="4">
        <v>133.19999999999999</v>
      </c>
      <c r="U133" s="4">
        <v>127.3</v>
      </c>
      <c r="V133" s="4">
        <v>123.6</v>
      </c>
      <c r="W133" s="4">
        <v>127.4</v>
      </c>
      <c r="X133" s="4">
        <v>124.8</v>
      </c>
      <c r="Y133" s="4">
        <v>113.1</v>
      </c>
      <c r="Z133" s="4">
        <v>122.7</v>
      </c>
      <c r="AA133" s="4">
        <v>131.69999999999999</v>
      </c>
      <c r="AB133" s="4">
        <v>121.5</v>
      </c>
      <c r="AC133" s="4">
        <v>122.1</v>
      </c>
      <c r="AD133" s="4">
        <v>131.1</v>
      </c>
    </row>
    <row r="134" spans="1:30" x14ac:dyDescent="0.35">
      <c r="A134" s="4" t="s">
        <v>30</v>
      </c>
      <c r="B134" s="4">
        <v>2016</v>
      </c>
      <c r="C134" s="4" t="s">
        <v>42</v>
      </c>
      <c r="D134" s="4">
        <v>130.80000000000001</v>
      </c>
      <c r="E134" s="4">
        <v>138.19999999999999</v>
      </c>
      <c r="F134" s="4">
        <v>130.5</v>
      </c>
      <c r="G134" s="4">
        <v>135.5</v>
      </c>
      <c r="H134" s="4">
        <v>120.2</v>
      </c>
      <c r="I134" s="4">
        <v>139.19999999999999</v>
      </c>
      <c r="J134" s="4">
        <v>149.5</v>
      </c>
      <c r="K134" s="4">
        <v>170.4</v>
      </c>
      <c r="L134" s="4">
        <v>113.1</v>
      </c>
      <c r="M134" s="4">
        <v>135.80000000000001</v>
      </c>
      <c r="N134" s="4">
        <v>128.80000000000001</v>
      </c>
      <c r="O134" s="4">
        <v>141.5</v>
      </c>
      <c r="P134" s="4">
        <v>137.19999999999999</v>
      </c>
      <c r="Q134" s="4">
        <v>139.9</v>
      </c>
      <c r="R134" s="4">
        <v>138.5</v>
      </c>
      <c r="S134" s="4">
        <v>133.5</v>
      </c>
      <c r="T134" s="4">
        <v>137.80000000000001</v>
      </c>
      <c r="U134" s="4" t="s">
        <v>32</v>
      </c>
      <c r="V134" s="4">
        <v>129.69999999999999</v>
      </c>
      <c r="W134" s="4">
        <v>131.1</v>
      </c>
      <c r="X134" s="4">
        <v>127.8</v>
      </c>
      <c r="Y134" s="4">
        <v>117</v>
      </c>
      <c r="Z134" s="4">
        <v>125.7</v>
      </c>
      <c r="AA134" s="4">
        <v>132.19999999999999</v>
      </c>
      <c r="AB134" s="4">
        <v>122.8</v>
      </c>
      <c r="AC134" s="4">
        <v>124.9</v>
      </c>
      <c r="AD134" s="4">
        <v>133.4</v>
      </c>
    </row>
    <row r="135" spans="1:30" x14ac:dyDescent="0.35">
      <c r="A135" s="4" t="s">
        <v>33</v>
      </c>
      <c r="B135" s="4">
        <v>2016</v>
      </c>
      <c r="C135" s="4" t="s">
        <v>42</v>
      </c>
      <c r="D135" s="4">
        <v>128.1</v>
      </c>
      <c r="E135" s="4">
        <v>137.69999999999999</v>
      </c>
      <c r="F135" s="4">
        <v>130.6</v>
      </c>
      <c r="G135" s="4">
        <v>132.6</v>
      </c>
      <c r="H135" s="4">
        <v>111.9</v>
      </c>
      <c r="I135" s="4">
        <v>132.5</v>
      </c>
      <c r="J135" s="4">
        <v>152.9</v>
      </c>
      <c r="K135" s="4">
        <v>173.6</v>
      </c>
      <c r="L135" s="4">
        <v>115.1</v>
      </c>
      <c r="M135" s="4">
        <v>144.80000000000001</v>
      </c>
      <c r="N135" s="4">
        <v>122.1</v>
      </c>
      <c r="O135" s="4">
        <v>138.80000000000001</v>
      </c>
      <c r="P135" s="4">
        <v>135.69999999999999</v>
      </c>
      <c r="Q135" s="4">
        <v>143.9</v>
      </c>
      <c r="R135" s="4">
        <v>128.69999999999999</v>
      </c>
      <c r="S135" s="4">
        <v>121.6</v>
      </c>
      <c r="T135" s="4">
        <v>127.7</v>
      </c>
      <c r="U135" s="4">
        <v>127.9</v>
      </c>
      <c r="V135" s="4">
        <v>114.8</v>
      </c>
      <c r="W135" s="4">
        <v>124.3</v>
      </c>
      <c r="X135" s="4">
        <v>121.4</v>
      </c>
      <c r="Y135" s="4">
        <v>111.8</v>
      </c>
      <c r="Z135" s="4">
        <v>120.8</v>
      </c>
      <c r="AA135" s="4">
        <v>131.6</v>
      </c>
      <c r="AB135" s="4">
        <v>121.2</v>
      </c>
      <c r="AC135" s="4">
        <v>120.5</v>
      </c>
      <c r="AD135" s="4">
        <v>128</v>
      </c>
    </row>
    <row r="136" spans="1:30" x14ac:dyDescent="0.35">
      <c r="A136" s="4" t="s">
        <v>34</v>
      </c>
      <c r="B136" s="4">
        <v>2016</v>
      </c>
      <c r="C136" s="4" t="s">
        <v>42</v>
      </c>
      <c r="D136" s="4">
        <v>129.9</v>
      </c>
      <c r="E136" s="4">
        <v>138</v>
      </c>
      <c r="F136" s="4">
        <v>130.5</v>
      </c>
      <c r="G136" s="4">
        <v>134.4</v>
      </c>
      <c r="H136" s="4">
        <v>117.2</v>
      </c>
      <c r="I136" s="4">
        <v>136.1</v>
      </c>
      <c r="J136" s="4">
        <v>150.69999999999999</v>
      </c>
      <c r="K136" s="4">
        <v>171.5</v>
      </c>
      <c r="L136" s="4">
        <v>113.8</v>
      </c>
      <c r="M136" s="4">
        <v>138.80000000000001</v>
      </c>
      <c r="N136" s="4">
        <v>126</v>
      </c>
      <c r="O136" s="4">
        <v>140.19999999999999</v>
      </c>
      <c r="P136" s="4">
        <v>136.6</v>
      </c>
      <c r="Q136" s="4">
        <v>141</v>
      </c>
      <c r="R136" s="4">
        <v>134.6</v>
      </c>
      <c r="S136" s="4">
        <v>128.6</v>
      </c>
      <c r="T136" s="4">
        <v>133.80000000000001</v>
      </c>
      <c r="U136" s="4">
        <v>127.9</v>
      </c>
      <c r="V136" s="4">
        <v>124.1</v>
      </c>
      <c r="W136" s="4">
        <v>127.9</v>
      </c>
      <c r="X136" s="4">
        <v>125.4</v>
      </c>
      <c r="Y136" s="4">
        <v>114.3</v>
      </c>
      <c r="Z136" s="4">
        <v>122.9</v>
      </c>
      <c r="AA136" s="4">
        <v>131.80000000000001</v>
      </c>
      <c r="AB136" s="4">
        <v>122.1</v>
      </c>
      <c r="AC136" s="4">
        <v>122.8</v>
      </c>
      <c r="AD136" s="4">
        <v>130.9</v>
      </c>
    </row>
    <row r="137" spans="1:30" x14ac:dyDescent="0.35">
      <c r="A137" s="4" t="s">
        <v>30</v>
      </c>
      <c r="B137" s="4">
        <v>2016</v>
      </c>
      <c r="C137" s="4" t="s">
        <v>43</v>
      </c>
      <c r="D137" s="4">
        <v>131.30000000000001</v>
      </c>
      <c r="E137" s="4">
        <v>137.6</v>
      </c>
      <c r="F137" s="4">
        <v>130.1</v>
      </c>
      <c r="G137" s="4">
        <v>136</v>
      </c>
      <c r="H137" s="4">
        <v>120.8</v>
      </c>
      <c r="I137" s="4">
        <v>138.4</v>
      </c>
      <c r="J137" s="4">
        <v>149.19999999999999</v>
      </c>
      <c r="K137" s="4">
        <v>170.2</v>
      </c>
      <c r="L137" s="4">
        <v>113.4</v>
      </c>
      <c r="M137" s="4">
        <v>136.30000000000001</v>
      </c>
      <c r="N137" s="4">
        <v>128.69999999999999</v>
      </c>
      <c r="O137" s="4">
        <v>142.4</v>
      </c>
      <c r="P137" s="4">
        <v>137.4</v>
      </c>
      <c r="Q137" s="4">
        <v>140.9</v>
      </c>
      <c r="R137" s="4">
        <v>139.6</v>
      </c>
      <c r="S137" s="4">
        <v>134.30000000000001</v>
      </c>
      <c r="T137" s="4">
        <v>138.80000000000001</v>
      </c>
      <c r="U137" s="4" t="s">
        <v>32</v>
      </c>
      <c r="V137" s="4">
        <v>129.80000000000001</v>
      </c>
      <c r="W137" s="4">
        <v>131.80000000000001</v>
      </c>
      <c r="X137" s="4">
        <v>128.69999999999999</v>
      </c>
      <c r="Y137" s="4">
        <v>117.8</v>
      </c>
      <c r="Z137" s="4">
        <v>126.5</v>
      </c>
      <c r="AA137" s="4">
        <v>133</v>
      </c>
      <c r="AB137" s="4">
        <v>123</v>
      </c>
      <c r="AC137" s="4">
        <v>125.7</v>
      </c>
      <c r="AD137" s="4">
        <v>133.80000000000001</v>
      </c>
    </row>
    <row r="138" spans="1:30" x14ac:dyDescent="0.35">
      <c r="A138" s="4" t="s">
        <v>33</v>
      </c>
      <c r="B138" s="4">
        <v>2016</v>
      </c>
      <c r="C138" s="4" t="s">
        <v>43</v>
      </c>
      <c r="D138" s="4">
        <v>128.69999999999999</v>
      </c>
      <c r="E138" s="4">
        <v>138.4</v>
      </c>
      <c r="F138" s="4">
        <v>130.30000000000001</v>
      </c>
      <c r="G138" s="4">
        <v>132.69999999999999</v>
      </c>
      <c r="H138" s="4">
        <v>112.5</v>
      </c>
      <c r="I138" s="4">
        <v>130.4</v>
      </c>
      <c r="J138" s="4">
        <v>155.1</v>
      </c>
      <c r="K138" s="4">
        <v>175.7</v>
      </c>
      <c r="L138" s="4">
        <v>115.4</v>
      </c>
      <c r="M138" s="4">
        <v>145.30000000000001</v>
      </c>
      <c r="N138" s="4">
        <v>122.5</v>
      </c>
      <c r="O138" s="4">
        <v>139.6</v>
      </c>
      <c r="P138" s="4">
        <v>136.30000000000001</v>
      </c>
      <c r="Q138" s="4">
        <v>144.30000000000001</v>
      </c>
      <c r="R138" s="4">
        <v>129.1</v>
      </c>
      <c r="S138" s="4">
        <v>121.9</v>
      </c>
      <c r="T138" s="4">
        <v>128</v>
      </c>
      <c r="U138" s="4">
        <v>128.69999999999999</v>
      </c>
      <c r="V138" s="4">
        <v>115.2</v>
      </c>
      <c r="W138" s="4">
        <v>124.5</v>
      </c>
      <c r="X138" s="4">
        <v>121.8</v>
      </c>
      <c r="Y138" s="4">
        <v>112.8</v>
      </c>
      <c r="Z138" s="4">
        <v>121.2</v>
      </c>
      <c r="AA138" s="4">
        <v>131.9</v>
      </c>
      <c r="AB138" s="4">
        <v>120.8</v>
      </c>
      <c r="AC138" s="4">
        <v>120.9</v>
      </c>
      <c r="AD138" s="4">
        <v>128.6</v>
      </c>
    </row>
    <row r="139" spans="1:30" x14ac:dyDescent="0.35">
      <c r="A139" s="4" t="s">
        <v>34</v>
      </c>
      <c r="B139" s="4">
        <v>2016</v>
      </c>
      <c r="C139" s="4" t="s">
        <v>43</v>
      </c>
      <c r="D139" s="4">
        <v>130.5</v>
      </c>
      <c r="E139" s="4">
        <v>137.9</v>
      </c>
      <c r="F139" s="4">
        <v>130.19999999999999</v>
      </c>
      <c r="G139" s="4">
        <v>134.80000000000001</v>
      </c>
      <c r="H139" s="4">
        <v>117.8</v>
      </c>
      <c r="I139" s="4">
        <v>134.69999999999999</v>
      </c>
      <c r="J139" s="4">
        <v>151.19999999999999</v>
      </c>
      <c r="K139" s="4">
        <v>172.1</v>
      </c>
      <c r="L139" s="4">
        <v>114.1</v>
      </c>
      <c r="M139" s="4">
        <v>139.30000000000001</v>
      </c>
      <c r="N139" s="4">
        <v>126.1</v>
      </c>
      <c r="O139" s="4">
        <v>141.1</v>
      </c>
      <c r="P139" s="4">
        <v>137</v>
      </c>
      <c r="Q139" s="4">
        <v>141.80000000000001</v>
      </c>
      <c r="R139" s="4">
        <v>135.5</v>
      </c>
      <c r="S139" s="4">
        <v>129.1</v>
      </c>
      <c r="T139" s="4">
        <v>134.5</v>
      </c>
      <c r="U139" s="4">
        <v>128.69999999999999</v>
      </c>
      <c r="V139" s="4">
        <v>124.3</v>
      </c>
      <c r="W139" s="4">
        <v>128.4</v>
      </c>
      <c r="X139" s="4">
        <v>126.1</v>
      </c>
      <c r="Y139" s="4">
        <v>115.2</v>
      </c>
      <c r="Z139" s="4">
        <v>123.5</v>
      </c>
      <c r="AA139" s="4">
        <v>132.4</v>
      </c>
      <c r="AB139" s="4">
        <v>122.1</v>
      </c>
      <c r="AC139" s="4">
        <v>123.4</v>
      </c>
      <c r="AD139" s="4">
        <v>131.4</v>
      </c>
    </row>
    <row r="140" spans="1:30" x14ac:dyDescent="0.35">
      <c r="A140" s="4" t="s">
        <v>30</v>
      </c>
      <c r="B140" s="4">
        <v>2016</v>
      </c>
      <c r="C140" s="4" t="s">
        <v>45</v>
      </c>
      <c r="D140" s="4">
        <v>132</v>
      </c>
      <c r="E140" s="4">
        <v>137.4</v>
      </c>
      <c r="F140" s="4">
        <v>130.6</v>
      </c>
      <c r="G140" s="4">
        <v>136.19999999999999</v>
      </c>
      <c r="H140" s="4">
        <v>121.1</v>
      </c>
      <c r="I140" s="4">
        <v>136.9</v>
      </c>
      <c r="J140" s="4">
        <v>141.80000000000001</v>
      </c>
      <c r="K140" s="4">
        <v>170</v>
      </c>
      <c r="L140" s="4">
        <v>113.4</v>
      </c>
      <c r="M140" s="4">
        <v>136.80000000000001</v>
      </c>
      <c r="N140" s="4">
        <v>128.69999999999999</v>
      </c>
      <c r="O140" s="4">
        <v>143.1</v>
      </c>
      <c r="P140" s="4">
        <v>136.6</v>
      </c>
      <c r="Q140" s="4">
        <v>141.19999999999999</v>
      </c>
      <c r="R140" s="4">
        <v>139.9</v>
      </c>
      <c r="S140" s="4">
        <v>134.5</v>
      </c>
      <c r="T140" s="4">
        <v>139.19999999999999</v>
      </c>
      <c r="U140" s="4" t="s">
        <v>32</v>
      </c>
      <c r="V140" s="4">
        <v>130.30000000000001</v>
      </c>
      <c r="W140" s="4">
        <v>132.1</v>
      </c>
      <c r="X140" s="4">
        <v>129.1</v>
      </c>
      <c r="Y140" s="4">
        <v>118.2</v>
      </c>
      <c r="Z140" s="4">
        <v>126.9</v>
      </c>
      <c r="AA140" s="4">
        <v>133.69999999999999</v>
      </c>
      <c r="AB140" s="4">
        <v>123.5</v>
      </c>
      <c r="AC140" s="4">
        <v>126.1</v>
      </c>
      <c r="AD140" s="4">
        <v>133.6</v>
      </c>
    </row>
    <row r="141" spans="1:30" x14ac:dyDescent="0.35">
      <c r="A141" s="4" t="s">
        <v>33</v>
      </c>
      <c r="B141" s="4">
        <v>2016</v>
      </c>
      <c r="C141" s="4" t="s">
        <v>45</v>
      </c>
      <c r="D141" s="4">
        <v>130.19999999999999</v>
      </c>
      <c r="E141" s="4">
        <v>138.5</v>
      </c>
      <c r="F141" s="4">
        <v>134.1</v>
      </c>
      <c r="G141" s="4">
        <v>132.9</v>
      </c>
      <c r="H141" s="4">
        <v>112.6</v>
      </c>
      <c r="I141" s="4">
        <v>130.80000000000001</v>
      </c>
      <c r="J141" s="4">
        <v>142</v>
      </c>
      <c r="K141" s="4">
        <v>174.9</v>
      </c>
      <c r="L141" s="4">
        <v>115.6</v>
      </c>
      <c r="M141" s="4">
        <v>145.4</v>
      </c>
      <c r="N141" s="4">
        <v>122.7</v>
      </c>
      <c r="O141" s="4">
        <v>140.30000000000001</v>
      </c>
      <c r="P141" s="4">
        <v>135.19999999999999</v>
      </c>
      <c r="Q141" s="4">
        <v>144.30000000000001</v>
      </c>
      <c r="R141" s="4">
        <v>129.6</v>
      </c>
      <c r="S141" s="4">
        <v>122.1</v>
      </c>
      <c r="T141" s="4">
        <v>128.5</v>
      </c>
      <c r="U141" s="4">
        <v>129.1</v>
      </c>
      <c r="V141" s="4">
        <v>116.2</v>
      </c>
      <c r="W141" s="4">
        <v>124.7</v>
      </c>
      <c r="X141" s="4">
        <v>122.1</v>
      </c>
      <c r="Y141" s="4">
        <v>113.4</v>
      </c>
      <c r="Z141" s="4">
        <v>121.7</v>
      </c>
      <c r="AA141" s="4">
        <v>132.1</v>
      </c>
      <c r="AB141" s="4">
        <v>121.3</v>
      </c>
      <c r="AC141" s="4">
        <v>121.3</v>
      </c>
      <c r="AD141" s="4">
        <v>128.5</v>
      </c>
    </row>
    <row r="142" spans="1:30" x14ac:dyDescent="0.35">
      <c r="A142" s="4" t="s">
        <v>34</v>
      </c>
      <c r="B142" s="4">
        <v>2016</v>
      </c>
      <c r="C142" s="4" t="s">
        <v>45</v>
      </c>
      <c r="D142" s="4">
        <v>131.4</v>
      </c>
      <c r="E142" s="4">
        <v>137.80000000000001</v>
      </c>
      <c r="F142" s="4">
        <v>132</v>
      </c>
      <c r="G142" s="4">
        <v>135</v>
      </c>
      <c r="H142" s="4">
        <v>118</v>
      </c>
      <c r="I142" s="4">
        <v>134.1</v>
      </c>
      <c r="J142" s="4">
        <v>141.9</v>
      </c>
      <c r="K142" s="4">
        <v>171.7</v>
      </c>
      <c r="L142" s="4">
        <v>114.1</v>
      </c>
      <c r="M142" s="4">
        <v>139.69999999999999</v>
      </c>
      <c r="N142" s="4">
        <v>126.2</v>
      </c>
      <c r="O142" s="4">
        <v>141.80000000000001</v>
      </c>
      <c r="P142" s="4">
        <v>136.1</v>
      </c>
      <c r="Q142" s="4">
        <v>142</v>
      </c>
      <c r="R142" s="4">
        <v>135.80000000000001</v>
      </c>
      <c r="S142" s="4">
        <v>129.30000000000001</v>
      </c>
      <c r="T142" s="4">
        <v>135</v>
      </c>
      <c r="U142" s="4">
        <v>129.1</v>
      </c>
      <c r="V142" s="4">
        <v>125</v>
      </c>
      <c r="W142" s="4">
        <v>128.6</v>
      </c>
      <c r="X142" s="4">
        <v>126.4</v>
      </c>
      <c r="Y142" s="4">
        <v>115.7</v>
      </c>
      <c r="Z142" s="4">
        <v>124</v>
      </c>
      <c r="AA142" s="4">
        <v>132.80000000000001</v>
      </c>
      <c r="AB142" s="4">
        <v>122.6</v>
      </c>
      <c r="AC142" s="4">
        <v>123.8</v>
      </c>
      <c r="AD142" s="4">
        <v>131.19999999999999</v>
      </c>
    </row>
    <row r="143" spans="1:30" x14ac:dyDescent="0.35">
      <c r="A143" s="4" t="s">
        <v>30</v>
      </c>
      <c r="B143" s="4">
        <v>2016</v>
      </c>
      <c r="C143" s="4" t="s">
        <v>46</v>
      </c>
      <c r="D143" s="4">
        <v>132.6</v>
      </c>
      <c r="E143" s="4">
        <v>137.30000000000001</v>
      </c>
      <c r="F143" s="4">
        <v>131.6</v>
      </c>
      <c r="G143" s="4">
        <v>136.30000000000001</v>
      </c>
      <c r="H143" s="4">
        <v>121.6</v>
      </c>
      <c r="I143" s="4">
        <v>135.6</v>
      </c>
      <c r="J143" s="4">
        <v>127.5</v>
      </c>
      <c r="K143" s="4">
        <v>167.9</v>
      </c>
      <c r="L143" s="4">
        <v>113.8</v>
      </c>
      <c r="M143" s="4">
        <v>137.5</v>
      </c>
      <c r="N143" s="4">
        <v>129.1</v>
      </c>
      <c r="O143" s="4">
        <v>143.6</v>
      </c>
      <c r="P143" s="4">
        <v>134.69999999999999</v>
      </c>
      <c r="Q143" s="4">
        <v>142.4</v>
      </c>
      <c r="R143" s="4">
        <v>140.4</v>
      </c>
      <c r="S143" s="4">
        <v>135.19999999999999</v>
      </c>
      <c r="T143" s="4">
        <v>139.69999999999999</v>
      </c>
      <c r="U143" s="4" t="s">
        <v>32</v>
      </c>
      <c r="V143" s="4">
        <v>132</v>
      </c>
      <c r="W143" s="4">
        <v>132.9</v>
      </c>
      <c r="X143" s="4">
        <v>129.69999999999999</v>
      </c>
      <c r="Y143" s="4">
        <v>118.6</v>
      </c>
      <c r="Z143" s="4">
        <v>127.3</v>
      </c>
      <c r="AA143" s="4">
        <v>134.19999999999999</v>
      </c>
      <c r="AB143" s="4">
        <v>121.9</v>
      </c>
      <c r="AC143" s="4">
        <v>126.3</v>
      </c>
      <c r="AD143" s="4">
        <v>132.80000000000001</v>
      </c>
    </row>
    <row r="144" spans="1:30" x14ac:dyDescent="0.35">
      <c r="A144" s="4" t="s">
        <v>33</v>
      </c>
      <c r="B144" s="4">
        <v>2016</v>
      </c>
      <c r="C144" s="4" t="s">
        <v>46</v>
      </c>
      <c r="D144" s="4">
        <v>131.6</v>
      </c>
      <c r="E144" s="4">
        <v>138.19999999999999</v>
      </c>
      <c r="F144" s="4">
        <v>134.9</v>
      </c>
      <c r="G144" s="4">
        <v>133.1</v>
      </c>
      <c r="H144" s="4">
        <v>113.5</v>
      </c>
      <c r="I144" s="4">
        <v>129.30000000000001</v>
      </c>
      <c r="J144" s="4">
        <v>121.1</v>
      </c>
      <c r="K144" s="4">
        <v>170.3</v>
      </c>
      <c r="L144" s="4">
        <v>115.5</v>
      </c>
      <c r="M144" s="4">
        <v>145.5</v>
      </c>
      <c r="N144" s="4">
        <v>123.1</v>
      </c>
      <c r="O144" s="4">
        <v>140.9</v>
      </c>
      <c r="P144" s="4">
        <v>132.80000000000001</v>
      </c>
      <c r="Q144" s="4">
        <v>145</v>
      </c>
      <c r="R144" s="4">
        <v>130</v>
      </c>
      <c r="S144" s="4">
        <v>122.2</v>
      </c>
      <c r="T144" s="4">
        <v>128.80000000000001</v>
      </c>
      <c r="U144" s="4">
        <v>128.5</v>
      </c>
      <c r="V144" s="4">
        <v>117.8</v>
      </c>
      <c r="W144" s="4">
        <v>125</v>
      </c>
      <c r="X144" s="4">
        <v>122.3</v>
      </c>
      <c r="Y144" s="4">
        <v>113.7</v>
      </c>
      <c r="Z144" s="4">
        <v>121.8</v>
      </c>
      <c r="AA144" s="4">
        <v>132.30000000000001</v>
      </c>
      <c r="AB144" s="4">
        <v>119.9</v>
      </c>
      <c r="AC144" s="4">
        <v>121.4</v>
      </c>
      <c r="AD144" s="4">
        <v>127.6</v>
      </c>
    </row>
    <row r="145" spans="1:30" x14ac:dyDescent="0.35">
      <c r="A145" s="4" t="s">
        <v>34</v>
      </c>
      <c r="B145" s="4">
        <v>2016</v>
      </c>
      <c r="C145" s="4" t="s">
        <v>46</v>
      </c>
      <c r="D145" s="4">
        <v>132.30000000000001</v>
      </c>
      <c r="E145" s="4">
        <v>137.6</v>
      </c>
      <c r="F145" s="4">
        <v>132.9</v>
      </c>
      <c r="G145" s="4">
        <v>135.1</v>
      </c>
      <c r="H145" s="4">
        <v>118.6</v>
      </c>
      <c r="I145" s="4">
        <v>132.69999999999999</v>
      </c>
      <c r="J145" s="4">
        <v>125.3</v>
      </c>
      <c r="K145" s="4">
        <v>168.7</v>
      </c>
      <c r="L145" s="4">
        <v>114.4</v>
      </c>
      <c r="M145" s="4">
        <v>140.19999999999999</v>
      </c>
      <c r="N145" s="4">
        <v>126.6</v>
      </c>
      <c r="O145" s="4">
        <v>142.30000000000001</v>
      </c>
      <c r="P145" s="4">
        <v>134</v>
      </c>
      <c r="Q145" s="4">
        <v>143.1</v>
      </c>
      <c r="R145" s="4">
        <v>136.30000000000001</v>
      </c>
      <c r="S145" s="4">
        <v>129.80000000000001</v>
      </c>
      <c r="T145" s="4">
        <v>135.4</v>
      </c>
      <c r="U145" s="4">
        <v>128.5</v>
      </c>
      <c r="V145" s="4">
        <v>126.6</v>
      </c>
      <c r="W145" s="4">
        <v>129.19999999999999</v>
      </c>
      <c r="X145" s="4">
        <v>126.9</v>
      </c>
      <c r="Y145" s="4">
        <v>116</v>
      </c>
      <c r="Z145" s="4">
        <v>124.2</v>
      </c>
      <c r="AA145" s="4">
        <v>133.1</v>
      </c>
      <c r="AB145" s="4">
        <v>121.1</v>
      </c>
      <c r="AC145" s="4">
        <v>123.9</v>
      </c>
      <c r="AD145" s="4">
        <v>130.4</v>
      </c>
    </row>
    <row r="146" spans="1:30" x14ac:dyDescent="0.35">
      <c r="A146" s="4" t="s">
        <v>30</v>
      </c>
      <c r="B146" s="4">
        <v>2017</v>
      </c>
      <c r="C146" s="4" t="s">
        <v>31</v>
      </c>
      <c r="D146" s="4">
        <v>133.1</v>
      </c>
      <c r="E146" s="4">
        <v>137.80000000000001</v>
      </c>
      <c r="F146" s="4">
        <v>131.9</v>
      </c>
      <c r="G146" s="4">
        <v>136.69999999999999</v>
      </c>
      <c r="H146" s="4">
        <v>122</v>
      </c>
      <c r="I146" s="4">
        <v>136</v>
      </c>
      <c r="J146" s="4">
        <v>119.8</v>
      </c>
      <c r="K146" s="4">
        <v>161.69999999999999</v>
      </c>
      <c r="L146" s="4">
        <v>114.8</v>
      </c>
      <c r="M146" s="4">
        <v>136.9</v>
      </c>
      <c r="N146" s="4">
        <v>129</v>
      </c>
      <c r="O146" s="4">
        <v>143.9</v>
      </c>
      <c r="P146" s="4">
        <v>133.69999999999999</v>
      </c>
      <c r="Q146" s="4">
        <v>143.1</v>
      </c>
      <c r="R146" s="4">
        <v>140.69999999999999</v>
      </c>
      <c r="S146" s="4">
        <v>135.80000000000001</v>
      </c>
      <c r="T146" s="4">
        <v>140</v>
      </c>
      <c r="U146" s="4" t="s">
        <v>32</v>
      </c>
      <c r="V146" s="4">
        <v>132.1</v>
      </c>
      <c r="W146" s="4">
        <v>133.19999999999999</v>
      </c>
      <c r="X146" s="4">
        <v>129.9</v>
      </c>
      <c r="Y146" s="4">
        <v>119.1</v>
      </c>
      <c r="Z146" s="4">
        <v>127</v>
      </c>
      <c r="AA146" s="4">
        <v>134.6</v>
      </c>
      <c r="AB146" s="4">
        <v>122.3</v>
      </c>
      <c r="AC146" s="4">
        <v>126.6</v>
      </c>
      <c r="AD146" s="4">
        <v>132.4</v>
      </c>
    </row>
    <row r="147" spans="1:30" x14ac:dyDescent="0.35">
      <c r="A147" s="4" t="s">
        <v>33</v>
      </c>
      <c r="B147" s="4">
        <v>2017</v>
      </c>
      <c r="C147" s="4" t="s">
        <v>31</v>
      </c>
      <c r="D147" s="4">
        <v>132.19999999999999</v>
      </c>
      <c r="E147" s="4">
        <v>138.9</v>
      </c>
      <c r="F147" s="4">
        <v>132.6</v>
      </c>
      <c r="G147" s="4">
        <v>133.1</v>
      </c>
      <c r="H147" s="4">
        <v>114</v>
      </c>
      <c r="I147" s="4">
        <v>129.6</v>
      </c>
      <c r="J147" s="4">
        <v>118.7</v>
      </c>
      <c r="K147" s="4">
        <v>155.1</v>
      </c>
      <c r="L147" s="4">
        <v>117.3</v>
      </c>
      <c r="M147" s="4">
        <v>144.9</v>
      </c>
      <c r="N147" s="4">
        <v>123.2</v>
      </c>
      <c r="O147" s="4">
        <v>141.6</v>
      </c>
      <c r="P147" s="4">
        <v>132</v>
      </c>
      <c r="Q147" s="4">
        <v>145.6</v>
      </c>
      <c r="R147" s="4">
        <v>130.19999999999999</v>
      </c>
      <c r="S147" s="4">
        <v>122.3</v>
      </c>
      <c r="T147" s="4">
        <v>129</v>
      </c>
      <c r="U147" s="4">
        <v>129.6</v>
      </c>
      <c r="V147" s="4">
        <v>118</v>
      </c>
      <c r="W147" s="4">
        <v>125.1</v>
      </c>
      <c r="X147" s="4">
        <v>122.6</v>
      </c>
      <c r="Y147" s="4">
        <v>115.2</v>
      </c>
      <c r="Z147" s="4">
        <v>122</v>
      </c>
      <c r="AA147" s="4">
        <v>132.4</v>
      </c>
      <c r="AB147" s="4">
        <v>120.9</v>
      </c>
      <c r="AC147" s="4">
        <v>122.1</v>
      </c>
      <c r="AD147" s="4">
        <v>127.8</v>
      </c>
    </row>
    <row r="148" spans="1:30" x14ac:dyDescent="0.35">
      <c r="A148" s="4" t="s">
        <v>34</v>
      </c>
      <c r="B148" s="4">
        <v>2017</v>
      </c>
      <c r="C148" s="4" t="s">
        <v>31</v>
      </c>
      <c r="D148" s="4">
        <v>132.80000000000001</v>
      </c>
      <c r="E148" s="4">
        <v>138.19999999999999</v>
      </c>
      <c r="F148" s="4">
        <v>132.19999999999999</v>
      </c>
      <c r="G148" s="4">
        <v>135.4</v>
      </c>
      <c r="H148" s="4">
        <v>119.1</v>
      </c>
      <c r="I148" s="4">
        <v>133</v>
      </c>
      <c r="J148" s="4">
        <v>119.4</v>
      </c>
      <c r="K148" s="4">
        <v>159.5</v>
      </c>
      <c r="L148" s="4">
        <v>115.6</v>
      </c>
      <c r="M148" s="4">
        <v>139.6</v>
      </c>
      <c r="N148" s="4">
        <v>126.6</v>
      </c>
      <c r="O148" s="4">
        <v>142.80000000000001</v>
      </c>
      <c r="P148" s="4">
        <v>133.1</v>
      </c>
      <c r="Q148" s="4">
        <v>143.80000000000001</v>
      </c>
      <c r="R148" s="4">
        <v>136.6</v>
      </c>
      <c r="S148" s="4">
        <v>130.19999999999999</v>
      </c>
      <c r="T148" s="4">
        <v>135.6</v>
      </c>
      <c r="U148" s="4">
        <v>129.6</v>
      </c>
      <c r="V148" s="4">
        <v>126.8</v>
      </c>
      <c r="W148" s="4">
        <v>129.4</v>
      </c>
      <c r="X148" s="4">
        <v>127.1</v>
      </c>
      <c r="Y148" s="4">
        <v>117</v>
      </c>
      <c r="Z148" s="4">
        <v>124.2</v>
      </c>
      <c r="AA148" s="4">
        <v>133.30000000000001</v>
      </c>
      <c r="AB148" s="4">
        <v>121.7</v>
      </c>
      <c r="AC148" s="4">
        <v>124.4</v>
      </c>
      <c r="AD148" s="4">
        <v>130.30000000000001</v>
      </c>
    </row>
    <row r="149" spans="1:30" x14ac:dyDescent="0.35">
      <c r="A149" s="4" t="s">
        <v>30</v>
      </c>
      <c r="B149" s="4">
        <v>2017</v>
      </c>
      <c r="C149" s="4" t="s">
        <v>35</v>
      </c>
      <c r="D149" s="4">
        <v>133.30000000000001</v>
      </c>
      <c r="E149" s="4">
        <v>138.30000000000001</v>
      </c>
      <c r="F149" s="4">
        <v>129.30000000000001</v>
      </c>
      <c r="G149" s="4">
        <v>137.19999999999999</v>
      </c>
      <c r="H149" s="4">
        <v>122.1</v>
      </c>
      <c r="I149" s="4">
        <v>138.69999999999999</v>
      </c>
      <c r="J149" s="4">
        <v>119.1</v>
      </c>
      <c r="K149" s="4">
        <v>156.9</v>
      </c>
      <c r="L149" s="4">
        <v>116.2</v>
      </c>
      <c r="M149" s="4">
        <v>136</v>
      </c>
      <c r="N149" s="4">
        <v>129.4</v>
      </c>
      <c r="O149" s="4">
        <v>144.4</v>
      </c>
      <c r="P149" s="4">
        <v>133.6</v>
      </c>
      <c r="Q149" s="4">
        <v>143.69999999999999</v>
      </c>
      <c r="R149" s="4">
        <v>140.9</v>
      </c>
      <c r="S149" s="4">
        <v>135.80000000000001</v>
      </c>
      <c r="T149" s="4">
        <v>140.19999999999999</v>
      </c>
      <c r="U149" s="4" t="s">
        <v>32</v>
      </c>
      <c r="V149" s="4">
        <v>133.19999999999999</v>
      </c>
      <c r="W149" s="4">
        <v>133.6</v>
      </c>
      <c r="X149" s="4">
        <v>130.1</v>
      </c>
      <c r="Y149" s="4">
        <v>119.5</v>
      </c>
      <c r="Z149" s="4">
        <v>127.7</v>
      </c>
      <c r="AA149" s="4">
        <v>134.9</v>
      </c>
      <c r="AB149" s="4">
        <v>123.2</v>
      </c>
      <c r="AC149" s="4">
        <v>127</v>
      </c>
      <c r="AD149" s="4">
        <v>132.6</v>
      </c>
    </row>
    <row r="150" spans="1:30" x14ac:dyDescent="0.35">
      <c r="A150" s="4" t="s">
        <v>33</v>
      </c>
      <c r="B150" s="4">
        <v>2017</v>
      </c>
      <c r="C150" s="4" t="s">
        <v>35</v>
      </c>
      <c r="D150" s="4">
        <v>132.80000000000001</v>
      </c>
      <c r="E150" s="4">
        <v>139.80000000000001</v>
      </c>
      <c r="F150" s="4">
        <v>129.30000000000001</v>
      </c>
      <c r="G150" s="4">
        <v>133.5</v>
      </c>
      <c r="H150" s="4">
        <v>114.3</v>
      </c>
      <c r="I150" s="4">
        <v>131.4</v>
      </c>
      <c r="J150" s="4">
        <v>120.2</v>
      </c>
      <c r="K150" s="4">
        <v>143.1</v>
      </c>
      <c r="L150" s="4">
        <v>119.5</v>
      </c>
      <c r="M150" s="4">
        <v>144</v>
      </c>
      <c r="N150" s="4">
        <v>123.4</v>
      </c>
      <c r="O150" s="4">
        <v>141.9</v>
      </c>
      <c r="P150" s="4">
        <v>132.1</v>
      </c>
      <c r="Q150" s="4">
        <v>146.30000000000001</v>
      </c>
      <c r="R150" s="4">
        <v>130.5</v>
      </c>
      <c r="S150" s="4">
        <v>122.5</v>
      </c>
      <c r="T150" s="4">
        <v>129.30000000000001</v>
      </c>
      <c r="U150" s="4">
        <v>130.5</v>
      </c>
      <c r="V150" s="4">
        <v>119.2</v>
      </c>
      <c r="W150" s="4">
        <v>125.3</v>
      </c>
      <c r="X150" s="4">
        <v>122.9</v>
      </c>
      <c r="Y150" s="4">
        <v>115.5</v>
      </c>
      <c r="Z150" s="4">
        <v>122.2</v>
      </c>
      <c r="AA150" s="4">
        <v>132.4</v>
      </c>
      <c r="AB150" s="4">
        <v>121.7</v>
      </c>
      <c r="AC150" s="4">
        <v>122.4</v>
      </c>
      <c r="AD150" s="4">
        <v>128.19999999999999</v>
      </c>
    </row>
    <row r="151" spans="1:30" x14ac:dyDescent="0.35">
      <c r="A151" s="4" t="s">
        <v>34</v>
      </c>
      <c r="B151" s="4">
        <v>2017</v>
      </c>
      <c r="C151" s="4" t="s">
        <v>35</v>
      </c>
      <c r="D151" s="4">
        <v>133.1</v>
      </c>
      <c r="E151" s="4">
        <v>138.80000000000001</v>
      </c>
      <c r="F151" s="4">
        <v>129.30000000000001</v>
      </c>
      <c r="G151" s="4">
        <v>135.80000000000001</v>
      </c>
      <c r="H151" s="4">
        <v>119.2</v>
      </c>
      <c r="I151" s="4">
        <v>135.30000000000001</v>
      </c>
      <c r="J151" s="4">
        <v>119.5</v>
      </c>
      <c r="K151" s="4">
        <v>152.19999999999999</v>
      </c>
      <c r="L151" s="4">
        <v>117.3</v>
      </c>
      <c r="M151" s="4">
        <v>138.69999999999999</v>
      </c>
      <c r="N151" s="4">
        <v>126.9</v>
      </c>
      <c r="O151" s="4">
        <v>143.19999999999999</v>
      </c>
      <c r="P151" s="4">
        <v>133</v>
      </c>
      <c r="Q151" s="4">
        <v>144.4</v>
      </c>
      <c r="R151" s="4">
        <v>136.80000000000001</v>
      </c>
      <c r="S151" s="4">
        <v>130.30000000000001</v>
      </c>
      <c r="T151" s="4">
        <v>135.9</v>
      </c>
      <c r="U151" s="4">
        <v>130.5</v>
      </c>
      <c r="V151" s="4">
        <v>127.9</v>
      </c>
      <c r="W151" s="4">
        <v>129.69999999999999</v>
      </c>
      <c r="X151" s="4">
        <v>127.4</v>
      </c>
      <c r="Y151" s="4">
        <v>117.4</v>
      </c>
      <c r="Z151" s="4">
        <v>124.6</v>
      </c>
      <c r="AA151" s="4">
        <v>133.4</v>
      </c>
      <c r="AB151" s="4">
        <v>122.6</v>
      </c>
      <c r="AC151" s="4">
        <v>124.8</v>
      </c>
      <c r="AD151" s="4">
        <v>130.6</v>
      </c>
    </row>
    <row r="152" spans="1:30" x14ac:dyDescent="0.35">
      <c r="A152" s="4" t="s">
        <v>30</v>
      </c>
      <c r="B152" s="4">
        <v>2017</v>
      </c>
      <c r="C152" s="4" t="s">
        <v>36</v>
      </c>
      <c r="D152" s="4">
        <v>133.6</v>
      </c>
      <c r="E152" s="4">
        <v>138.80000000000001</v>
      </c>
      <c r="F152" s="4">
        <v>128.80000000000001</v>
      </c>
      <c r="G152" s="4">
        <v>137.19999999999999</v>
      </c>
      <c r="H152" s="4">
        <v>121.6</v>
      </c>
      <c r="I152" s="4">
        <v>139.69999999999999</v>
      </c>
      <c r="J152" s="4">
        <v>119.7</v>
      </c>
      <c r="K152" s="4">
        <v>148</v>
      </c>
      <c r="L152" s="4">
        <v>116.9</v>
      </c>
      <c r="M152" s="4">
        <v>135.6</v>
      </c>
      <c r="N152" s="4">
        <v>129.80000000000001</v>
      </c>
      <c r="O152" s="4">
        <v>145.4</v>
      </c>
      <c r="P152" s="4">
        <v>133.4</v>
      </c>
      <c r="Q152" s="4">
        <v>144.19999999999999</v>
      </c>
      <c r="R152" s="4">
        <v>141.6</v>
      </c>
      <c r="S152" s="4">
        <v>136.19999999999999</v>
      </c>
      <c r="T152" s="4">
        <v>140.80000000000001</v>
      </c>
      <c r="U152" s="4" t="s">
        <v>32</v>
      </c>
      <c r="V152" s="4">
        <v>134.19999999999999</v>
      </c>
      <c r="W152" s="4">
        <v>134.1</v>
      </c>
      <c r="X152" s="4">
        <v>130.6</v>
      </c>
      <c r="Y152" s="4">
        <v>119.8</v>
      </c>
      <c r="Z152" s="4">
        <v>128.30000000000001</v>
      </c>
      <c r="AA152" s="4">
        <v>135.19999999999999</v>
      </c>
      <c r="AB152" s="4">
        <v>123.3</v>
      </c>
      <c r="AC152" s="4">
        <v>127.4</v>
      </c>
      <c r="AD152" s="4">
        <v>132.80000000000001</v>
      </c>
    </row>
    <row r="153" spans="1:30" x14ac:dyDescent="0.35">
      <c r="A153" s="4" t="s">
        <v>33</v>
      </c>
      <c r="B153" s="4">
        <v>2017</v>
      </c>
      <c r="C153" s="4" t="s">
        <v>36</v>
      </c>
      <c r="D153" s="4">
        <v>132.69999999999999</v>
      </c>
      <c r="E153" s="4">
        <v>139.4</v>
      </c>
      <c r="F153" s="4">
        <v>128.4</v>
      </c>
      <c r="G153" s="4">
        <v>134.9</v>
      </c>
      <c r="H153" s="4">
        <v>114</v>
      </c>
      <c r="I153" s="4">
        <v>136.80000000000001</v>
      </c>
      <c r="J153" s="4">
        <v>122.2</v>
      </c>
      <c r="K153" s="4">
        <v>135.80000000000001</v>
      </c>
      <c r="L153" s="4">
        <v>120.3</v>
      </c>
      <c r="M153" s="4">
        <v>142.6</v>
      </c>
      <c r="N153" s="4">
        <v>123.6</v>
      </c>
      <c r="O153" s="4">
        <v>142.4</v>
      </c>
      <c r="P153" s="4">
        <v>132.6</v>
      </c>
      <c r="Q153" s="4">
        <v>147.5</v>
      </c>
      <c r="R153" s="4">
        <v>130.80000000000001</v>
      </c>
      <c r="S153" s="4">
        <v>122.8</v>
      </c>
      <c r="T153" s="4">
        <v>129.6</v>
      </c>
      <c r="U153" s="4">
        <v>131.1</v>
      </c>
      <c r="V153" s="4">
        <v>120.8</v>
      </c>
      <c r="W153" s="4">
        <v>125.6</v>
      </c>
      <c r="X153" s="4">
        <v>123.1</v>
      </c>
      <c r="Y153" s="4">
        <v>115.6</v>
      </c>
      <c r="Z153" s="4">
        <v>122.4</v>
      </c>
      <c r="AA153" s="4">
        <v>132.80000000000001</v>
      </c>
      <c r="AB153" s="4">
        <v>121.7</v>
      </c>
      <c r="AC153" s="4">
        <v>122.6</v>
      </c>
      <c r="AD153" s="4">
        <v>128.69999999999999</v>
      </c>
    </row>
    <row r="154" spans="1:30" x14ac:dyDescent="0.35">
      <c r="A154" s="4" t="s">
        <v>34</v>
      </c>
      <c r="B154" s="4">
        <v>2017</v>
      </c>
      <c r="C154" s="4" t="s">
        <v>36</v>
      </c>
      <c r="D154" s="4">
        <v>133.30000000000001</v>
      </c>
      <c r="E154" s="4">
        <v>139</v>
      </c>
      <c r="F154" s="4">
        <v>128.6</v>
      </c>
      <c r="G154" s="4">
        <v>136.30000000000001</v>
      </c>
      <c r="H154" s="4">
        <v>118.8</v>
      </c>
      <c r="I154" s="4">
        <v>138.30000000000001</v>
      </c>
      <c r="J154" s="4">
        <v>120.5</v>
      </c>
      <c r="K154" s="4">
        <v>143.9</v>
      </c>
      <c r="L154" s="4">
        <v>118</v>
      </c>
      <c r="M154" s="4">
        <v>137.9</v>
      </c>
      <c r="N154" s="4">
        <v>127.2</v>
      </c>
      <c r="O154" s="4">
        <v>144</v>
      </c>
      <c r="P154" s="4">
        <v>133.1</v>
      </c>
      <c r="Q154" s="4">
        <v>145.1</v>
      </c>
      <c r="R154" s="4">
        <v>137.30000000000001</v>
      </c>
      <c r="S154" s="4">
        <v>130.6</v>
      </c>
      <c r="T154" s="4">
        <v>136.4</v>
      </c>
      <c r="U154" s="4">
        <v>131.1</v>
      </c>
      <c r="V154" s="4">
        <v>129.1</v>
      </c>
      <c r="W154" s="4">
        <v>130.1</v>
      </c>
      <c r="X154" s="4">
        <v>127.8</v>
      </c>
      <c r="Y154" s="4">
        <v>117.6</v>
      </c>
      <c r="Z154" s="4">
        <v>125</v>
      </c>
      <c r="AA154" s="4">
        <v>133.80000000000001</v>
      </c>
      <c r="AB154" s="4">
        <v>122.6</v>
      </c>
      <c r="AC154" s="4">
        <v>125.1</v>
      </c>
      <c r="AD154" s="4">
        <v>130.9</v>
      </c>
    </row>
    <row r="155" spans="1:30" x14ac:dyDescent="0.35">
      <c r="A155" s="4" t="s">
        <v>30</v>
      </c>
      <c r="B155" s="4">
        <v>2017</v>
      </c>
      <c r="C155" s="4" t="s">
        <v>37</v>
      </c>
      <c r="D155" s="4">
        <v>133.19999999999999</v>
      </c>
      <c r="E155" s="4">
        <v>138.69999999999999</v>
      </c>
      <c r="F155" s="4">
        <v>127.1</v>
      </c>
      <c r="G155" s="4">
        <v>137.69999999999999</v>
      </c>
      <c r="H155" s="4">
        <v>121.3</v>
      </c>
      <c r="I155" s="4">
        <v>141.80000000000001</v>
      </c>
      <c r="J155" s="4">
        <v>121.5</v>
      </c>
      <c r="K155" s="4">
        <v>144.5</v>
      </c>
      <c r="L155" s="4">
        <v>117.4</v>
      </c>
      <c r="M155" s="4">
        <v>134.1</v>
      </c>
      <c r="N155" s="4">
        <v>130</v>
      </c>
      <c r="O155" s="4">
        <v>145.5</v>
      </c>
      <c r="P155" s="4">
        <v>133.5</v>
      </c>
      <c r="Q155" s="4">
        <v>144.4</v>
      </c>
      <c r="R155" s="4">
        <v>142.4</v>
      </c>
      <c r="S155" s="4">
        <v>136.80000000000001</v>
      </c>
      <c r="T155" s="4">
        <v>141.6</v>
      </c>
      <c r="U155" s="4" t="s">
        <v>32</v>
      </c>
      <c r="V155" s="4">
        <v>135</v>
      </c>
      <c r="W155" s="4">
        <v>134.30000000000001</v>
      </c>
      <c r="X155" s="4">
        <v>131</v>
      </c>
      <c r="Y155" s="4">
        <v>119.2</v>
      </c>
      <c r="Z155" s="4">
        <v>128.30000000000001</v>
      </c>
      <c r="AA155" s="4">
        <v>135.69999999999999</v>
      </c>
      <c r="AB155" s="4">
        <v>123.7</v>
      </c>
      <c r="AC155" s="4">
        <v>127.5</v>
      </c>
      <c r="AD155" s="4">
        <v>132.9</v>
      </c>
    </row>
    <row r="156" spans="1:30" x14ac:dyDescent="0.35">
      <c r="A156" s="4" t="s">
        <v>33</v>
      </c>
      <c r="B156" s="4">
        <v>2017</v>
      </c>
      <c r="C156" s="4" t="s">
        <v>37</v>
      </c>
      <c r="D156" s="4">
        <v>132.69999999999999</v>
      </c>
      <c r="E156" s="4">
        <v>140.6</v>
      </c>
      <c r="F156" s="4">
        <v>124.5</v>
      </c>
      <c r="G156" s="4">
        <v>136.30000000000001</v>
      </c>
      <c r="H156" s="4">
        <v>113.5</v>
      </c>
      <c r="I156" s="4">
        <v>137.69999999999999</v>
      </c>
      <c r="J156" s="4">
        <v>127.1</v>
      </c>
      <c r="K156" s="4">
        <v>133.80000000000001</v>
      </c>
      <c r="L156" s="4">
        <v>120.8</v>
      </c>
      <c r="M156" s="4">
        <v>141.30000000000001</v>
      </c>
      <c r="N156" s="4">
        <v>123.8</v>
      </c>
      <c r="O156" s="4">
        <v>142.6</v>
      </c>
      <c r="P156" s="4">
        <v>133.4</v>
      </c>
      <c r="Q156" s="4">
        <v>148</v>
      </c>
      <c r="R156" s="4">
        <v>131.19999999999999</v>
      </c>
      <c r="S156" s="4">
        <v>123</v>
      </c>
      <c r="T156" s="4">
        <v>130</v>
      </c>
      <c r="U156" s="4">
        <v>131.69999999999999</v>
      </c>
      <c r="V156" s="4">
        <v>121.4</v>
      </c>
      <c r="W156" s="4">
        <v>126</v>
      </c>
      <c r="X156" s="4">
        <v>123.4</v>
      </c>
      <c r="Y156" s="4">
        <v>114.3</v>
      </c>
      <c r="Z156" s="4">
        <v>122.6</v>
      </c>
      <c r="AA156" s="4">
        <v>133.6</v>
      </c>
      <c r="AB156" s="4">
        <v>122.2</v>
      </c>
      <c r="AC156" s="4">
        <v>122.5</v>
      </c>
      <c r="AD156" s="4">
        <v>129.1</v>
      </c>
    </row>
    <row r="157" spans="1:30" x14ac:dyDescent="0.35">
      <c r="A157" s="4" t="s">
        <v>34</v>
      </c>
      <c r="B157" s="4">
        <v>2017</v>
      </c>
      <c r="C157" s="4" t="s">
        <v>37</v>
      </c>
      <c r="D157" s="4">
        <v>133</v>
      </c>
      <c r="E157" s="4">
        <v>139.4</v>
      </c>
      <c r="F157" s="4">
        <v>126.1</v>
      </c>
      <c r="G157" s="4">
        <v>137.19999999999999</v>
      </c>
      <c r="H157" s="4">
        <v>118.4</v>
      </c>
      <c r="I157" s="4">
        <v>139.9</v>
      </c>
      <c r="J157" s="4">
        <v>123.4</v>
      </c>
      <c r="K157" s="4">
        <v>140.9</v>
      </c>
      <c r="L157" s="4">
        <v>118.5</v>
      </c>
      <c r="M157" s="4">
        <v>136.5</v>
      </c>
      <c r="N157" s="4">
        <v>127.4</v>
      </c>
      <c r="O157" s="4">
        <v>144.19999999999999</v>
      </c>
      <c r="P157" s="4">
        <v>133.5</v>
      </c>
      <c r="Q157" s="4">
        <v>145.4</v>
      </c>
      <c r="R157" s="4">
        <v>138</v>
      </c>
      <c r="S157" s="4">
        <v>131.1</v>
      </c>
      <c r="T157" s="4">
        <v>137</v>
      </c>
      <c r="U157" s="4">
        <v>131.69999999999999</v>
      </c>
      <c r="V157" s="4">
        <v>129.80000000000001</v>
      </c>
      <c r="W157" s="4">
        <v>130.4</v>
      </c>
      <c r="X157" s="4">
        <v>128.1</v>
      </c>
      <c r="Y157" s="4">
        <v>116.6</v>
      </c>
      <c r="Z157" s="4">
        <v>125.1</v>
      </c>
      <c r="AA157" s="4">
        <v>134.5</v>
      </c>
      <c r="AB157" s="4">
        <v>123.1</v>
      </c>
      <c r="AC157" s="4">
        <v>125.1</v>
      </c>
      <c r="AD157" s="4">
        <v>131.1</v>
      </c>
    </row>
    <row r="158" spans="1:30" x14ac:dyDescent="0.35">
      <c r="A158" s="4" t="s">
        <v>30</v>
      </c>
      <c r="B158" s="4">
        <v>2017</v>
      </c>
      <c r="C158" s="4" t="s">
        <v>38</v>
      </c>
      <c r="D158" s="4">
        <v>133.1</v>
      </c>
      <c r="E158" s="4">
        <v>140.30000000000001</v>
      </c>
      <c r="F158" s="4">
        <v>126.8</v>
      </c>
      <c r="G158" s="4">
        <v>138.19999999999999</v>
      </c>
      <c r="H158" s="4">
        <v>120.8</v>
      </c>
      <c r="I158" s="4">
        <v>140.19999999999999</v>
      </c>
      <c r="J158" s="4">
        <v>123.8</v>
      </c>
      <c r="K158" s="4">
        <v>141.80000000000001</v>
      </c>
      <c r="L158" s="4">
        <v>118.6</v>
      </c>
      <c r="M158" s="4">
        <v>134</v>
      </c>
      <c r="N158" s="4">
        <v>130.30000000000001</v>
      </c>
      <c r="O158" s="4">
        <v>145.80000000000001</v>
      </c>
      <c r="P158" s="4">
        <v>133.80000000000001</v>
      </c>
      <c r="Q158" s="4">
        <v>145.5</v>
      </c>
      <c r="R158" s="4">
        <v>142.5</v>
      </c>
      <c r="S158" s="4">
        <v>137.30000000000001</v>
      </c>
      <c r="T158" s="4">
        <v>141.80000000000001</v>
      </c>
      <c r="U158" s="4" t="s">
        <v>32</v>
      </c>
      <c r="V158" s="4">
        <v>135</v>
      </c>
      <c r="W158" s="4">
        <v>134.9</v>
      </c>
      <c r="X158" s="4">
        <v>131.4</v>
      </c>
      <c r="Y158" s="4">
        <v>119.4</v>
      </c>
      <c r="Z158" s="4">
        <v>129.4</v>
      </c>
      <c r="AA158" s="4">
        <v>136.30000000000001</v>
      </c>
      <c r="AB158" s="4">
        <v>123.7</v>
      </c>
      <c r="AC158" s="4">
        <v>127.9</v>
      </c>
      <c r="AD158" s="4">
        <v>133.30000000000001</v>
      </c>
    </row>
    <row r="159" spans="1:30" x14ac:dyDescent="0.35">
      <c r="A159" s="4" t="s">
        <v>33</v>
      </c>
      <c r="B159" s="4">
        <v>2017</v>
      </c>
      <c r="C159" s="4" t="s">
        <v>38</v>
      </c>
      <c r="D159" s="4">
        <v>132.6</v>
      </c>
      <c r="E159" s="4">
        <v>144.1</v>
      </c>
      <c r="F159" s="4">
        <v>125.6</v>
      </c>
      <c r="G159" s="4">
        <v>136.80000000000001</v>
      </c>
      <c r="H159" s="4">
        <v>113.4</v>
      </c>
      <c r="I159" s="4">
        <v>135.19999999999999</v>
      </c>
      <c r="J159" s="4">
        <v>129.19999999999999</v>
      </c>
      <c r="K159" s="4">
        <v>131.5</v>
      </c>
      <c r="L159" s="4">
        <v>121</v>
      </c>
      <c r="M159" s="4">
        <v>139.9</v>
      </c>
      <c r="N159" s="4">
        <v>123.8</v>
      </c>
      <c r="O159" s="4">
        <v>142.9</v>
      </c>
      <c r="P159" s="4">
        <v>133.6</v>
      </c>
      <c r="Q159" s="4">
        <v>148.30000000000001</v>
      </c>
      <c r="R159" s="4">
        <v>131.5</v>
      </c>
      <c r="S159" s="4">
        <v>123.2</v>
      </c>
      <c r="T159" s="4">
        <v>130.19999999999999</v>
      </c>
      <c r="U159" s="4">
        <v>132.1</v>
      </c>
      <c r="V159" s="4">
        <v>120.1</v>
      </c>
      <c r="W159" s="4">
        <v>126.5</v>
      </c>
      <c r="X159" s="4">
        <v>123.6</v>
      </c>
      <c r="Y159" s="4">
        <v>114.3</v>
      </c>
      <c r="Z159" s="4">
        <v>122.8</v>
      </c>
      <c r="AA159" s="4">
        <v>133.80000000000001</v>
      </c>
      <c r="AB159" s="4">
        <v>122</v>
      </c>
      <c r="AC159" s="4">
        <v>122.6</v>
      </c>
      <c r="AD159" s="4">
        <v>129.30000000000001</v>
      </c>
    </row>
    <row r="160" spans="1:30" x14ac:dyDescent="0.35">
      <c r="A160" s="4" t="s">
        <v>34</v>
      </c>
      <c r="B160" s="4">
        <v>2017</v>
      </c>
      <c r="C160" s="4" t="s">
        <v>38</v>
      </c>
      <c r="D160" s="4">
        <v>132.9</v>
      </c>
      <c r="E160" s="4">
        <v>141.6</v>
      </c>
      <c r="F160" s="4">
        <v>126.3</v>
      </c>
      <c r="G160" s="4">
        <v>137.69999999999999</v>
      </c>
      <c r="H160" s="4">
        <v>118.1</v>
      </c>
      <c r="I160" s="4">
        <v>137.9</v>
      </c>
      <c r="J160" s="4">
        <v>125.6</v>
      </c>
      <c r="K160" s="4">
        <v>138.30000000000001</v>
      </c>
      <c r="L160" s="4">
        <v>119.4</v>
      </c>
      <c r="M160" s="4">
        <v>136</v>
      </c>
      <c r="N160" s="4">
        <v>127.6</v>
      </c>
      <c r="O160" s="4">
        <v>144.5</v>
      </c>
      <c r="P160" s="4">
        <v>133.69999999999999</v>
      </c>
      <c r="Q160" s="4">
        <v>146.19999999999999</v>
      </c>
      <c r="R160" s="4">
        <v>138.19999999999999</v>
      </c>
      <c r="S160" s="4">
        <v>131.4</v>
      </c>
      <c r="T160" s="4">
        <v>137.19999999999999</v>
      </c>
      <c r="U160" s="4">
        <v>132.1</v>
      </c>
      <c r="V160" s="4">
        <v>129.4</v>
      </c>
      <c r="W160" s="4">
        <v>130.9</v>
      </c>
      <c r="X160" s="4">
        <v>128.4</v>
      </c>
      <c r="Y160" s="4">
        <v>116.7</v>
      </c>
      <c r="Z160" s="4">
        <v>125.7</v>
      </c>
      <c r="AA160" s="4">
        <v>134.80000000000001</v>
      </c>
      <c r="AB160" s="4">
        <v>123</v>
      </c>
      <c r="AC160" s="4">
        <v>125.3</v>
      </c>
      <c r="AD160" s="4">
        <v>131.4</v>
      </c>
    </row>
    <row r="161" spans="1:30" x14ac:dyDescent="0.35">
      <c r="A161" s="4" t="s">
        <v>30</v>
      </c>
      <c r="B161" s="4">
        <v>2017</v>
      </c>
      <c r="C161" s="4" t="s">
        <v>39</v>
      </c>
      <c r="D161" s="4">
        <v>133.5</v>
      </c>
      <c r="E161" s="4">
        <v>143.69999999999999</v>
      </c>
      <c r="F161" s="4">
        <v>128</v>
      </c>
      <c r="G161" s="4">
        <v>138.6</v>
      </c>
      <c r="H161" s="4">
        <v>120.9</v>
      </c>
      <c r="I161" s="4">
        <v>140.9</v>
      </c>
      <c r="J161" s="4">
        <v>128.80000000000001</v>
      </c>
      <c r="K161" s="4">
        <v>140.19999999999999</v>
      </c>
      <c r="L161" s="4">
        <v>118.9</v>
      </c>
      <c r="M161" s="4">
        <v>133.5</v>
      </c>
      <c r="N161" s="4">
        <v>130.4</v>
      </c>
      <c r="O161" s="4">
        <v>146.5</v>
      </c>
      <c r="P161" s="4">
        <v>134.9</v>
      </c>
      <c r="Q161" s="4">
        <v>145.80000000000001</v>
      </c>
      <c r="R161" s="4">
        <v>143.1</v>
      </c>
      <c r="S161" s="4">
        <v>137.69999999999999</v>
      </c>
      <c r="T161" s="4">
        <v>142.30000000000001</v>
      </c>
      <c r="U161" s="4" t="s">
        <v>32</v>
      </c>
      <c r="V161" s="4">
        <v>134.80000000000001</v>
      </c>
      <c r="W161" s="4">
        <v>135.19999999999999</v>
      </c>
      <c r="X161" s="4">
        <v>131.30000000000001</v>
      </c>
      <c r="Y161" s="4">
        <v>119.4</v>
      </c>
      <c r="Z161" s="4">
        <v>129.80000000000001</v>
      </c>
      <c r="AA161" s="4">
        <v>136.9</v>
      </c>
      <c r="AB161" s="4">
        <v>124.1</v>
      </c>
      <c r="AC161" s="4">
        <v>128.1</v>
      </c>
      <c r="AD161" s="4">
        <v>133.9</v>
      </c>
    </row>
    <row r="162" spans="1:30" x14ac:dyDescent="0.35">
      <c r="A162" s="4" t="s">
        <v>33</v>
      </c>
      <c r="B162" s="4">
        <v>2017</v>
      </c>
      <c r="C162" s="4" t="s">
        <v>39</v>
      </c>
      <c r="D162" s="4">
        <v>132.9</v>
      </c>
      <c r="E162" s="4">
        <v>148.69999999999999</v>
      </c>
      <c r="F162" s="4">
        <v>128.30000000000001</v>
      </c>
      <c r="G162" s="4">
        <v>137.30000000000001</v>
      </c>
      <c r="H162" s="4">
        <v>113.5</v>
      </c>
      <c r="I162" s="4">
        <v>137.19999999999999</v>
      </c>
      <c r="J162" s="4">
        <v>142.19999999999999</v>
      </c>
      <c r="K162" s="4">
        <v>128.19999999999999</v>
      </c>
      <c r="L162" s="4">
        <v>120.9</v>
      </c>
      <c r="M162" s="4">
        <v>138.80000000000001</v>
      </c>
      <c r="N162" s="4">
        <v>124.2</v>
      </c>
      <c r="O162" s="4">
        <v>143.1</v>
      </c>
      <c r="P162" s="4">
        <v>135.69999999999999</v>
      </c>
      <c r="Q162" s="4">
        <v>148.6</v>
      </c>
      <c r="R162" s="4">
        <v>131.5</v>
      </c>
      <c r="S162" s="4">
        <v>123.2</v>
      </c>
      <c r="T162" s="4">
        <v>130.19999999999999</v>
      </c>
      <c r="U162" s="4">
        <v>131.4</v>
      </c>
      <c r="V162" s="4">
        <v>119</v>
      </c>
      <c r="W162" s="4">
        <v>126.8</v>
      </c>
      <c r="X162" s="4">
        <v>123.8</v>
      </c>
      <c r="Y162" s="4">
        <v>113.9</v>
      </c>
      <c r="Z162" s="4">
        <v>122.9</v>
      </c>
      <c r="AA162" s="4">
        <v>134.30000000000001</v>
      </c>
      <c r="AB162" s="4">
        <v>122.5</v>
      </c>
      <c r="AC162" s="4">
        <v>122.7</v>
      </c>
      <c r="AD162" s="4">
        <v>129.9</v>
      </c>
    </row>
    <row r="163" spans="1:30" x14ac:dyDescent="0.35">
      <c r="A163" s="4" t="s">
        <v>34</v>
      </c>
      <c r="B163" s="4">
        <v>2017</v>
      </c>
      <c r="C163" s="4" t="s">
        <v>39</v>
      </c>
      <c r="D163" s="4">
        <v>133.30000000000001</v>
      </c>
      <c r="E163" s="4">
        <v>145.5</v>
      </c>
      <c r="F163" s="4">
        <v>128.1</v>
      </c>
      <c r="G163" s="4">
        <v>138.1</v>
      </c>
      <c r="H163" s="4">
        <v>118.2</v>
      </c>
      <c r="I163" s="4">
        <v>139.19999999999999</v>
      </c>
      <c r="J163" s="4">
        <v>133.30000000000001</v>
      </c>
      <c r="K163" s="4">
        <v>136.19999999999999</v>
      </c>
      <c r="L163" s="4">
        <v>119.6</v>
      </c>
      <c r="M163" s="4">
        <v>135.30000000000001</v>
      </c>
      <c r="N163" s="4">
        <v>127.8</v>
      </c>
      <c r="O163" s="4">
        <v>144.9</v>
      </c>
      <c r="P163" s="4">
        <v>135.19999999999999</v>
      </c>
      <c r="Q163" s="4">
        <v>146.5</v>
      </c>
      <c r="R163" s="4">
        <v>138.5</v>
      </c>
      <c r="S163" s="4">
        <v>131.69999999999999</v>
      </c>
      <c r="T163" s="4">
        <v>137.5</v>
      </c>
      <c r="U163" s="4">
        <v>131.4</v>
      </c>
      <c r="V163" s="4">
        <v>128.80000000000001</v>
      </c>
      <c r="W163" s="4">
        <v>131.19999999999999</v>
      </c>
      <c r="X163" s="4">
        <v>128.5</v>
      </c>
      <c r="Y163" s="4">
        <v>116.5</v>
      </c>
      <c r="Z163" s="4">
        <v>125.9</v>
      </c>
      <c r="AA163" s="4">
        <v>135.4</v>
      </c>
      <c r="AB163" s="4">
        <v>123.4</v>
      </c>
      <c r="AC163" s="4">
        <v>125.5</v>
      </c>
      <c r="AD163" s="4">
        <v>132</v>
      </c>
    </row>
    <row r="164" spans="1:30" x14ac:dyDescent="0.35">
      <c r="A164" s="4" t="s">
        <v>30</v>
      </c>
      <c r="B164" s="4">
        <v>2017</v>
      </c>
      <c r="C164" s="4" t="s">
        <v>40</v>
      </c>
      <c r="D164" s="4">
        <v>134</v>
      </c>
      <c r="E164" s="4">
        <v>144.19999999999999</v>
      </c>
      <c r="F164" s="4">
        <v>129.80000000000001</v>
      </c>
      <c r="G164" s="4">
        <v>139</v>
      </c>
      <c r="H164" s="4">
        <v>120.9</v>
      </c>
      <c r="I164" s="4">
        <v>143.9</v>
      </c>
      <c r="J164" s="4">
        <v>151.5</v>
      </c>
      <c r="K164" s="4">
        <v>138.1</v>
      </c>
      <c r="L164" s="4">
        <v>120</v>
      </c>
      <c r="M164" s="4">
        <v>133.9</v>
      </c>
      <c r="N164" s="4">
        <v>131.4</v>
      </c>
      <c r="O164" s="4">
        <v>147.69999999999999</v>
      </c>
      <c r="P164" s="4">
        <v>138.5</v>
      </c>
      <c r="Q164" s="4">
        <v>147.4</v>
      </c>
      <c r="R164" s="4">
        <v>144.30000000000001</v>
      </c>
      <c r="S164" s="4">
        <v>138.1</v>
      </c>
      <c r="T164" s="4">
        <v>143.5</v>
      </c>
      <c r="U164" s="4" t="s">
        <v>32</v>
      </c>
      <c r="V164" s="4">
        <v>135.30000000000001</v>
      </c>
      <c r="W164" s="4">
        <v>136.1</v>
      </c>
      <c r="X164" s="4">
        <v>132.1</v>
      </c>
      <c r="Y164" s="4">
        <v>119.1</v>
      </c>
      <c r="Z164" s="4">
        <v>130.6</v>
      </c>
      <c r="AA164" s="4">
        <v>138.6</v>
      </c>
      <c r="AB164" s="4">
        <v>124.4</v>
      </c>
      <c r="AC164" s="4">
        <v>128.6</v>
      </c>
      <c r="AD164" s="4">
        <v>136.19999999999999</v>
      </c>
    </row>
    <row r="165" spans="1:30" x14ac:dyDescent="0.35">
      <c r="A165" s="4" t="s">
        <v>33</v>
      </c>
      <c r="B165" s="4">
        <v>2017</v>
      </c>
      <c r="C165" s="4" t="s">
        <v>40</v>
      </c>
      <c r="D165" s="4">
        <v>132.80000000000001</v>
      </c>
      <c r="E165" s="4">
        <v>148.4</v>
      </c>
      <c r="F165" s="4">
        <v>129.4</v>
      </c>
      <c r="G165" s="4">
        <v>137.69999999999999</v>
      </c>
      <c r="H165" s="4">
        <v>113.4</v>
      </c>
      <c r="I165" s="4">
        <v>139.4</v>
      </c>
      <c r="J165" s="4">
        <v>175.1</v>
      </c>
      <c r="K165" s="4">
        <v>124.7</v>
      </c>
      <c r="L165" s="4">
        <v>121.5</v>
      </c>
      <c r="M165" s="4">
        <v>137.80000000000001</v>
      </c>
      <c r="N165" s="4">
        <v>124.4</v>
      </c>
      <c r="O165" s="4">
        <v>143.69999999999999</v>
      </c>
      <c r="P165" s="4">
        <v>139.80000000000001</v>
      </c>
      <c r="Q165" s="4">
        <v>150.5</v>
      </c>
      <c r="R165" s="4">
        <v>131.6</v>
      </c>
      <c r="S165" s="4">
        <v>123.7</v>
      </c>
      <c r="T165" s="4">
        <v>130.4</v>
      </c>
      <c r="U165" s="4">
        <v>132.6</v>
      </c>
      <c r="V165" s="4">
        <v>119.7</v>
      </c>
      <c r="W165" s="4">
        <v>127.2</v>
      </c>
      <c r="X165" s="4">
        <v>125</v>
      </c>
      <c r="Y165" s="4">
        <v>113.2</v>
      </c>
      <c r="Z165" s="4">
        <v>123.5</v>
      </c>
      <c r="AA165" s="4">
        <v>135.5</v>
      </c>
      <c r="AB165" s="4">
        <v>122.4</v>
      </c>
      <c r="AC165" s="4">
        <v>123</v>
      </c>
      <c r="AD165" s="4">
        <v>131.80000000000001</v>
      </c>
    </row>
    <row r="166" spans="1:30" x14ac:dyDescent="0.35">
      <c r="A166" s="4" t="s">
        <v>34</v>
      </c>
      <c r="B166" s="4">
        <v>2017</v>
      </c>
      <c r="C166" s="4" t="s">
        <v>40</v>
      </c>
      <c r="D166" s="4">
        <v>133.6</v>
      </c>
      <c r="E166" s="4">
        <v>145.69999999999999</v>
      </c>
      <c r="F166" s="4">
        <v>129.6</v>
      </c>
      <c r="G166" s="4">
        <v>138.5</v>
      </c>
      <c r="H166" s="4">
        <v>118.1</v>
      </c>
      <c r="I166" s="4">
        <v>141.80000000000001</v>
      </c>
      <c r="J166" s="4">
        <v>159.5</v>
      </c>
      <c r="K166" s="4">
        <v>133.6</v>
      </c>
      <c r="L166" s="4">
        <v>120.5</v>
      </c>
      <c r="M166" s="4">
        <v>135.19999999999999</v>
      </c>
      <c r="N166" s="4">
        <v>128.5</v>
      </c>
      <c r="O166" s="4">
        <v>145.80000000000001</v>
      </c>
      <c r="P166" s="4">
        <v>139</v>
      </c>
      <c r="Q166" s="4">
        <v>148.19999999999999</v>
      </c>
      <c r="R166" s="4">
        <v>139.30000000000001</v>
      </c>
      <c r="S166" s="4">
        <v>132.1</v>
      </c>
      <c r="T166" s="4">
        <v>138.30000000000001</v>
      </c>
      <c r="U166" s="4">
        <v>132.6</v>
      </c>
      <c r="V166" s="4">
        <v>129.4</v>
      </c>
      <c r="W166" s="4">
        <v>131.9</v>
      </c>
      <c r="X166" s="4">
        <v>129.4</v>
      </c>
      <c r="Y166" s="4">
        <v>116</v>
      </c>
      <c r="Z166" s="4">
        <v>126.6</v>
      </c>
      <c r="AA166" s="4">
        <v>136.80000000000001</v>
      </c>
      <c r="AB166" s="4">
        <v>123.6</v>
      </c>
      <c r="AC166" s="4">
        <v>125.9</v>
      </c>
      <c r="AD166" s="4">
        <v>134.19999999999999</v>
      </c>
    </row>
    <row r="167" spans="1:30" x14ac:dyDescent="0.35">
      <c r="A167" s="4" t="s">
        <v>30</v>
      </c>
      <c r="B167" s="4">
        <v>2017</v>
      </c>
      <c r="C167" s="4" t="s">
        <v>41</v>
      </c>
      <c r="D167" s="4">
        <v>134.80000000000001</v>
      </c>
      <c r="E167" s="4">
        <v>143.1</v>
      </c>
      <c r="F167" s="4">
        <v>130</v>
      </c>
      <c r="G167" s="4">
        <v>139.4</v>
      </c>
      <c r="H167" s="4">
        <v>120.5</v>
      </c>
      <c r="I167" s="4">
        <v>148</v>
      </c>
      <c r="J167" s="4">
        <v>162.9</v>
      </c>
      <c r="K167" s="4">
        <v>137.4</v>
      </c>
      <c r="L167" s="4">
        <v>120.8</v>
      </c>
      <c r="M167" s="4">
        <v>134.69999999999999</v>
      </c>
      <c r="N167" s="4">
        <v>131.6</v>
      </c>
      <c r="O167" s="4">
        <v>148.69999999999999</v>
      </c>
      <c r="P167" s="4">
        <v>140.6</v>
      </c>
      <c r="Q167" s="4">
        <v>149</v>
      </c>
      <c r="R167" s="4">
        <v>145.30000000000001</v>
      </c>
      <c r="S167" s="4">
        <v>139.19999999999999</v>
      </c>
      <c r="T167" s="4">
        <v>144.5</v>
      </c>
      <c r="U167" s="4" t="s">
        <v>32</v>
      </c>
      <c r="V167" s="4">
        <v>136.4</v>
      </c>
      <c r="W167" s="4">
        <v>137.30000000000001</v>
      </c>
      <c r="X167" s="4">
        <v>133</v>
      </c>
      <c r="Y167" s="4">
        <v>120.3</v>
      </c>
      <c r="Z167" s="4">
        <v>131.5</v>
      </c>
      <c r="AA167" s="4">
        <v>140.19999999999999</v>
      </c>
      <c r="AB167" s="4">
        <v>125.4</v>
      </c>
      <c r="AC167" s="4">
        <v>129.69999999999999</v>
      </c>
      <c r="AD167" s="4">
        <v>137.80000000000001</v>
      </c>
    </row>
    <row r="168" spans="1:30" x14ac:dyDescent="0.35">
      <c r="A168" s="4" t="s">
        <v>33</v>
      </c>
      <c r="B168" s="4">
        <v>2017</v>
      </c>
      <c r="C168" s="4" t="s">
        <v>41</v>
      </c>
      <c r="D168" s="4">
        <v>133.19999999999999</v>
      </c>
      <c r="E168" s="4">
        <v>143.9</v>
      </c>
      <c r="F168" s="4">
        <v>128.30000000000001</v>
      </c>
      <c r="G168" s="4">
        <v>138.30000000000001</v>
      </c>
      <c r="H168" s="4">
        <v>114.1</v>
      </c>
      <c r="I168" s="4">
        <v>142.69999999999999</v>
      </c>
      <c r="J168" s="4">
        <v>179.8</v>
      </c>
      <c r="K168" s="4">
        <v>123.5</v>
      </c>
      <c r="L168" s="4">
        <v>122.1</v>
      </c>
      <c r="M168" s="4">
        <v>137.5</v>
      </c>
      <c r="N168" s="4">
        <v>124.6</v>
      </c>
      <c r="O168" s="4">
        <v>144.5</v>
      </c>
      <c r="P168" s="4">
        <v>140.5</v>
      </c>
      <c r="Q168" s="4">
        <v>152.1</v>
      </c>
      <c r="R168" s="4">
        <v>132.69999999999999</v>
      </c>
      <c r="S168" s="4">
        <v>124.3</v>
      </c>
      <c r="T168" s="4">
        <v>131.4</v>
      </c>
      <c r="U168" s="4">
        <v>134.4</v>
      </c>
      <c r="V168" s="4">
        <v>118.9</v>
      </c>
      <c r="W168" s="4">
        <v>127.7</v>
      </c>
      <c r="X168" s="4">
        <v>125.7</v>
      </c>
      <c r="Y168" s="4">
        <v>114.6</v>
      </c>
      <c r="Z168" s="4">
        <v>124.1</v>
      </c>
      <c r="AA168" s="4">
        <v>135.69999999999999</v>
      </c>
      <c r="AB168" s="4">
        <v>123.3</v>
      </c>
      <c r="AC168" s="4">
        <v>123.8</v>
      </c>
      <c r="AD168" s="4">
        <v>132.69999999999999</v>
      </c>
    </row>
    <row r="169" spans="1:30" x14ac:dyDescent="0.35">
      <c r="A169" s="4" t="s">
        <v>34</v>
      </c>
      <c r="B169" s="4">
        <v>2017</v>
      </c>
      <c r="C169" s="4" t="s">
        <v>41</v>
      </c>
      <c r="D169" s="4">
        <v>134.30000000000001</v>
      </c>
      <c r="E169" s="4">
        <v>143.4</v>
      </c>
      <c r="F169" s="4">
        <v>129.30000000000001</v>
      </c>
      <c r="G169" s="4">
        <v>139</v>
      </c>
      <c r="H169" s="4">
        <v>118.1</v>
      </c>
      <c r="I169" s="4">
        <v>145.5</v>
      </c>
      <c r="J169" s="4">
        <v>168.6</v>
      </c>
      <c r="K169" s="4">
        <v>132.69999999999999</v>
      </c>
      <c r="L169" s="4">
        <v>121.2</v>
      </c>
      <c r="M169" s="4">
        <v>135.6</v>
      </c>
      <c r="N169" s="4">
        <v>128.69999999999999</v>
      </c>
      <c r="O169" s="4">
        <v>146.80000000000001</v>
      </c>
      <c r="P169" s="4">
        <v>140.6</v>
      </c>
      <c r="Q169" s="4">
        <v>149.80000000000001</v>
      </c>
      <c r="R169" s="4">
        <v>140.30000000000001</v>
      </c>
      <c r="S169" s="4">
        <v>133</v>
      </c>
      <c r="T169" s="4">
        <v>139.30000000000001</v>
      </c>
      <c r="U169" s="4">
        <v>134.4</v>
      </c>
      <c r="V169" s="4">
        <v>129.80000000000001</v>
      </c>
      <c r="W169" s="4">
        <v>132.80000000000001</v>
      </c>
      <c r="X169" s="4">
        <v>130.19999999999999</v>
      </c>
      <c r="Y169" s="4">
        <v>117.3</v>
      </c>
      <c r="Z169" s="4">
        <v>127.3</v>
      </c>
      <c r="AA169" s="4">
        <v>137.6</v>
      </c>
      <c r="AB169" s="4">
        <v>124.5</v>
      </c>
      <c r="AC169" s="4">
        <v>126.8</v>
      </c>
      <c r="AD169" s="4">
        <v>135.4</v>
      </c>
    </row>
    <row r="170" spans="1:30" x14ac:dyDescent="0.35">
      <c r="A170" s="4" t="s">
        <v>30</v>
      </c>
      <c r="B170" s="4">
        <v>2017</v>
      </c>
      <c r="C170" s="4" t="s">
        <v>42</v>
      </c>
      <c r="D170" s="4">
        <v>135.19999999999999</v>
      </c>
      <c r="E170" s="4">
        <v>142</v>
      </c>
      <c r="F170" s="4">
        <v>130.5</v>
      </c>
      <c r="G170" s="4">
        <v>140.19999999999999</v>
      </c>
      <c r="H170" s="4">
        <v>120.7</v>
      </c>
      <c r="I170" s="4">
        <v>147.80000000000001</v>
      </c>
      <c r="J170" s="4">
        <v>154.5</v>
      </c>
      <c r="K170" s="4">
        <v>137.1</v>
      </c>
      <c r="L170" s="4">
        <v>121</v>
      </c>
      <c r="M170" s="4">
        <v>134.69999999999999</v>
      </c>
      <c r="N170" s="4">
        <v>131.69999999999999</v>
      </c>
      <c r="O170" s="4">
        <v>149.30000000000001</v>
      </c>
      <c r="P170" s="4">
        <v>139.6</v>
      </c>
      <c r="Q170" s="4">
        <v>149.80000000000001</v>
      </c>
      <c r="R170" s="4">
        <v>146.1</v>
      </c>
      <c r="S170" s="4">
        <v>139.69999999999999</v>
      </c>
      <c r="T170" s="4">
        <v>145.19999999999999</v>
      </c>
      <c r="U170" s="4" t="s">
        <v>32</v>
      </c>
      <c r="V170" s="4">
        <v>137.4</v>
      </c>
      <c r="W170" s="4">
        <v>137.9</v>
      </c>
      <c r="X170" s="4">
        <v>133.4</v>
      </c>
      <c r="Y170" s="4">
        <v>121.2</v>
      </c>
      <c r="Z170" s="4">
        <v>132.30000000000001</v>
      </c>
      <c r="AA170" s="4">
        <v>139.6</v>
      </c>
      <c r="AB170" s="4">
        <v>126.7</v>
      </c>
      <c r="AC170" s="4">
        <v>130.30000000000001</v>
      </c>
      <c r="AD170" s="4">
        <v>137.6</v>
      </c>
    </row>
    <row r="171" spans="1:30" x14ac:dyDescent="0.35">
      <c r="A171" s="4" t="s">
        <v>33</v>
      </c>
      <c r="B171" s="4">
        <v>2017</v>
      </c>
      <c r="C171" s="4" t="s">
        <v>42</v>
      </c>
      <c r="D171" s="4">
        <v>133.6</v>
      </c>
      <c r="E171" s="4">
        <v>143</v>
      </c>
      <c r="F171" s="4">
        <v>129.69999999999999</v>
      </c>
      <c r="G171" s="4">
        <v>138.69999999999999</v>
      </c>
      <c r="H171" s="4">
        <v>114.5</v>
      </c>
      <c r="I171" s="4">
        <v>137.5</v>
      </c>
      <c r="J171" s="4">
        <v>160.69999999999999</v>
      </c>
      <c r="K171" s="4">
        <v>124.5</v>
      </c>
      <c r="L171" s="4">
        <v>122.4</v>
      </c>
      <c r="M171" s="4">
        <v>137.30000000000001</v>
      </c>
      <c r="N171" s="4">
        <v>124.8</v>
      </c>
      <c r="O171" s="4">
        <v>145</v>
      </c>
      <c r="P171" s="4">
        <v>138</v>
      </c>
      <c r="Q171" s="4">
        <v>153.6</v>
      </c>
      <c r="R171" s="4">
        <v>133.30000000000001</v>
      </c>
      <c r="S171" s="4">
        <v>124.6</v>
      </c>
      <c r="T171" s="4">
        <v>132</v>
      </c>
      <c r="U171" s="4">
        <v>135.69999999999999</v>
      </c>
      <c r="V171" s="4">
        <v>120.6</v>
      </c>
      <c r="W171" s="4">
        <v>128.1</v>
      </c>
      <c r="X171" s="4">
        <v>126.1</v>
      </c>
      <c r="Y171" s="4">
        <v>115.7</v>
      </c>
      <c r="Z171" s="4">
        <v>124.5</v>
      </c>
      <c r="AA171" s="4">
        <v>135.9</v>
      </c>
      <c r="AB171" s="4">
        <v>124.4</v>
      </c>
      <c r="AC171" s="4">
        <v>124.5</v>
      </c>
      <c r="AD171" s="4">
        <v>132.4</v>
      </c>
    </row>
    <row r="172" spans="1:30" x14ac:dyDescent="0.35">
      <c r="A172" s="4" t="s">
        <v>34</v>
      </c>
      <c r="B172" s="4">
        <v>2017</v>
      </c>
      <c r="C172" s="4" t="s">
        <v>42</v>
      </c>
      <c r="D172" s="4">
        <v>134.69999999999999</v>
      </c>
      <c r="E172" s="4">
        <v>142.4</v>
      </c>
      <c r="F172" s="4">
        <v>130.19999999999999</v>
      </c>
      <c r="G172" s="4">
        <v>139.6</v>
      </c>
      <c r="H172" s="4">
        <v>118.4</v>
      </c>
      <c r="I172" s="4">
        <v>143</v>
      </c>
      <c r="J172" s="4">
        <v>156.6</v>
      </c>
      <c r="K172" s="4">
        <v>132.9</v>
      </c>
      <c r="L172" s="4">
        <v>121.5</v>
      </c>
      <c r="M172" s="4">
        <v>135.6</v>
      </c>
      <c r="N172" s="4">
        <v>128.80000000000001</v>
      </c>
      <c r="O172" s="4">
        <v>147.30000000000001</v>
      </c>
      <c r="P172" s="4">
        <v>139</v>
      </c>
      <c r="Q172" s="4">
        <v>150.80000000000001</v>
      </c>
      <c r="R172" s="4">
        <v>141.1</v>
      </c>
      <c r="S172" s="4">
        <v>133.4</v>
      </c>
      <c r="T172" s="4">
        <v>140</v>
      </c>
      <c r="U172" s="4">
        <v>135.69999999999999</v>
      </c>
      <c r="V172" s="4">
        <v>131</v>
      </c>
      <c r="W172" s="4">
        <v>133.30000000000001</v>
      </c>
      <c r="X172" s="4">
        <v>130.6</v>
      </c>
      <c r="Y172" s="4">
        <v>118.3</v>
      </c>
      <c r="Z172" s="4">
        <v>127.9</v>
      </c>
      <c r="AA172" s="4">
        <v>137.4</v>
      </c>
      <c r="AB172" s="4">
        <v>125.7</v>
      </c>
      <c r="AC172" s="4">
        <v>127.5</v>
      </c>
      <c r="AD172" s="4">
        <v>135.19999999999999</v>
      </c>
    </row>
    <row r="173" spans="1:30" x14ac:dyDescent="0.35">
      <c r="A173" s="4" t="s">
        <v>30</v>
      </c>
      <c r="B173" s="4">
        <v>2017</v>
      </c>
      <c r="C173" s="4" t="s">
        <v>43</v>
      </c>
      <c r="D173" s="4">
        <v>135.9</v>
      </c>
      <c r="E173" s="4">
        <v>141.9</v>
      </c>
      <c r="F173" s="4">
        <v>131</v>
      </c>
      <c r="G173" s="4">
        <v>141.5</v>
      </c>
      <c r="H173" s="4">
        <v>121.4</v>
      </c>
      <c r="I173" s="4">
        <v>146.69999999999999</v>
      </c>
      <c r="J173" s="4">
        <v>157.1</v>
      </c>
      <c r="K173" s="4">
        <v>136.4</v>
      </c>
      <c r="L173" s="4">
        <v>121.4</v>
      </c>
      <c r="M173" s="4">
        <v>135.6</v>
      </c>
      <c r="N173" s="4">
        <v>131.30000000000001</v>
      </c>
      <c r="O173" s="4">
        <v>150.30000000000001</v>
      </c>
      <c r="P173" s="4">
        <v>140.4</v>
      </c>
      <c r="Q173" s="4">
        <v>150.5</v>
      </c>
      <c r="R173" s="4">
        <v>147.19999999999999</v>
      </c>
      <c r="S173" s="4">
        <v>140.6</v>
      </c>
      <c r="T173" s="4">
        <v>146.19999999999999</v>
      </c>
      <c r="U173" s="4" t="s">
        <v>32</v>
      </c>
      <c r="V173" s="4">
        <v>138.1</v>
      </c>
      <c r="W173" s="4">
        <v>138.4</v>
      </c>
      <c r="X173" s="4">
        <v>134.19999999999999</v>
      </c>
      <c r="Y173" s="4">
        <v>121</v>
      </c>
      <c r="Z173" s="4">
        <v>133</v>
      </c>
      <c r="AA173" s="4">
        <v>140.1</v>
      </c>
      <c r="AB173" s="4">
        <v>127.4</v>
      </c>
      <c r="AC173" s="4">
        <v>130.69999999999999</v>
      </c>
      <c r="AD173" s="4">
        <v>138.30000000000001</v>
      </c>
    </row>
    <row r="174" spans="1:30" x14ac:dyDescent="0.35">
      <c r="A174" s="4" t="s">
        <v>33</v>
      </c>
      <c r="B174" s="4">
        <v>2017</v>
      </c>
      <c r="C174" s="4" t="s">
        <v>43</v>
      </c>
      <c r="D174" s="4">
        <v>133.9</v>
      </c>
      <c r="E174" s="4">
        <v>142.80000000000001</v>
      </c>
      <c r="F174" s="4">
        <v>131.4</v>
      </c>
      <c r="G174" s="4">
        <v>139.1</v>
      </c>
      <c r="H174" s="4">
        <v>114.9</v>
      </c>
      <c r="I174" s="4">
        <v>135.6</v>
      </c>
      <c r="J174" s="4">
        <v>173.2</v>
      </c>
      <c r="K174" s="4">
        <v>124.1</v>
      </c>
      <c r="L174" s="4">
        <v>122.6</v>
      </c>
      <c r="M174" s="4">
        <v>137.80000000000001</v>
      </c>
      <c r="N174" s="4">
        <v>125.1</v>
      </c>
      <c r="O174" s="4">
        <v>145.5</v>
      </c>
      <c r="P174" s="4">
        <v>139.69999999999999</v>
      </c>
      <c r="Q174" s="4">
        <v>154.6</v>
      </c>
      <c r="R174" s="4">
        <v>134</v>
      </c>
      <c r="S174" s="4">
        <v>124.9</v>
      </c>
      <c r="T174" s="4">
        <v>132.6</v>
      </c>
      <c r="U174" s="4">
        <v>137.30000000000001</v>
      </c>
      <c r="V174" s="4">
        <v>122.6</v>
      </c>
      <c r="W174" s="4">
        <v>128.30000000000001</v>
      </c>
      <c r="X174" s="4">
        <v>126.6</v>
      </c>
      <c r="Y174" s="4">
        <v>115</v>
      </c>
      <c r="Z174" s="4">
        <v>124.8</v>
      </c>
      <c r="AA174" s="4">
        <v>136.30000000000001</v>
      </c>
      <c r="AB174" s="4">
        <v>124.6</v>
      </c>
      <c r="AC174" s="4">
        <v>124.5</v>
      </c>
      <c r="AD174" s="4">
        <v>133.5</v>
      </c>
    </row>
    <row r="175" spans="1:30" x14ac:dyDescent="0.35">
      <c r="A175" s="4" t="s">
        <v>34</v>
      </c>
      <c r="B175" s="4">
        <v>2017</v>
      </c>
      <c r="C175" s="4" t="s">
        <v>43</v>
      </c>
      <c r="D175" s="4">
        <v>135.30000000000001</v>
      </c>
      <c r="E175" s="4">
        <v>142.19999999999999</v>
      </c>
      <c r="F175" s="4">
        <v>131.19999999999999</v>
      </c>
      <c r="G175" s="4">
        <v>140.6</v>
      </c>
      <c r="H175" s="4">
        <v>119</v>
      </c>
      <c r="I175" s="4">
        <v>141.5</v>
      </c>
      <c r="J175" s="4">
        <v>162.6</v>
      </c>
      <c r="K175" s="4">
        <v>132.30000000000001</v>
      </c>
      <c r="L175" s="4">
        <v>121.8</v>
      </c>
      <c r="M175" s="4">
        <v>136.30000000000001</v>
      </c>
      <c r="N175" s="4">
        <v>128.69999999999999</v>
      </c>
      <c r="O175" s="4">
        <v>148.1</v>
      </c>
      <c r="P175" s="4">
        <v>140.1</v>
      </c>
      <c r="Q175" s="4">
        <v>151.6</v>
      </c>
      <c r="R175" s="4">
        <v>142</v>
      </c>
      <c r="S175" s="4">
        <v>134.1</v>
      </c>
      <c r="T175" s="4">
        <v>140.80000000000001</v>
      </c>
      <c r="U175" s="4">
        <v>137.30000000000001</v>
      </c>
      <c r="V175" s="4">
        <v>132.19999999999999</v>
      </c>
      <c r="W175" s="4">
        <v>133.6</v>
      </c>
      <c r="X175" s="4">
        <v>131.30000000000001</v>
      </c>
      <c r="Y175" s="4">
        <v>117.8</v>
      </c>
      <c r="Z175" s="4">
        <v>128.4</v>
      </c>
      <c r="AA175" s="4">
        <v>137.9</v>
      </c>
      <c r="AB175" s="4">
        <v>126.2</v>
      </c>
      <c r="AC175" s="4">
        <v>127.7</v>
      </c>
      <c r="AD175" s="4">
        <v>136.1</v>
      </c>
    </row>
    <row r="176" spans="1:30" x14ac:dyDescent="0.35">
      <c r="A176" s="4" t="s">
        <v>30</v>
      </c>
      <c r="B176" s="4">
        <v>2017</v>
      </c>
      <c r="C176" s="4" t="s">
        <v>45</v>
      </c>
      <c r="D176" s="4">
        <v>136.30000000000001</v>
      </c>
      <c r="E176" s="4">
        <v>142.5</v>
      </c>
      <c r="F176" s="4">
        <v>140.5</v>
      </c>
      <c r="G176" s="4">
        <v>141.5</v>
      </c>
      <c r="H176" s="4">
        <v>121.6</v>
      </c>
      <c r="I176" s="4">
        <v>147.30000000000001</v>
      </c>
      <c r="J176" s="4">
        <v>168</v>
      </c>
      <c r="K176" s="4">
        <v>135.80000000000001</v>
      </c>
      <c r="L176" s="4">
        <v>122.5</v>
      </c>
      <c r="M176" s="4">
        <v>136</v>
      </c>
      <c r="N176" s="4">
        <v>131.9</v>
      </c>
      <c r="O176" s="4">
        <v>151.4</v>
      </c>
      <c r="P176" s="4">
        <v>142.4</v>
      </c>
      <c r="Q176" s="4">
        <v>152.1</v>
      </c>
      <c r="R176" s="4">
        <v>148.19999999999999</v>
      </c>
      <c r="S176" s="4">
        <v>141.5</v>
      </c>
      <c r="T176" s="4">
        <v>147.30000000000001</v>
      </c>
      <c r="U176" s="4" t="s">
        <v>32</v>
      </c>
      <c r="V176" s="4">
        <v>141.1</v>
      </c>
      <c r="W176" s="4">
        <v>139.4</v>
      </c>
      <c r="X176" s="4">
        <v>135.80000000000001</v>
      </c>
      <c r="Y176" s="4">
        <v>121.6</v>
      </c>
      <c r="Z176" s="4">
        <v>133.69999999999999</v>
      </c>
      <c r="AA176" s="4">
        <v>141.5</v>
      </c>
      <c r="AB176" s="4">
        <v>128.1</v>
      </c>
      <c r="AC176" s="4">
        <v>131.69999999999999</v>
      </c>
      <c r="AD176" s="4">
        <v>140</v>
      </c>
    </row>
    <row r="177" spans="1:30" x14ac:dyDescent="0.35">
      <c r="A177" s="4" t="s">
        <v>33</v>
      </c>
      <c r="B177" s="4">
        <v>2017</v>
      </c>
      <c r="C177" s="4" t="s">
        <v>45</v>
      </c>
      <c r="D177" s="4">
        <v>134.30000000000001</v>
      </c>
      <c r="E177" s="4">
        <v>142.1</v>
      </c>
      <c r="F177" s="4">
        <v>146.69999999999999</v>
      </c>
      <c r="G177" s="4">
        <v>139.5</v>
      </c>
      <c r="H177" s="4">
        <v>115.2</v>
      </c>
      <c r="I177" s="4">
        <v>136.4</v>
      </c>
      <c r="J177" s="4">
        <v>185.2</v>
      </c>
      <c r="K177" s="4">
        <v>122.2</v>
      </c>
      <c r="L177" s="4">
        <v>123.9</v>
      </c>
      <c r="M177" s="4">
        <v>138.30000000000001</v>
      </c>
      <c r="N177" s="4">
        <v>125.4</v>
      </c>
      <c r="O177" s="4">
        <v>146</v>
      </c>
      <c r="P177" s="4">
        <v>141.5</v>
      </c>
      <c r="Q177" s="4">
        <v>156.19999999999999</v>
      </c>
      <c r="R177" s="4">
        <v>135</v>
      </c>
      <c r="S177" s="4">
        <v>125.4</v>
      </c>
      <c r="T177" s="4">
        <v>133.5</v>
      </c>
      <c r="U177" s="4">
        <v>138.6</v>
      </c>
      <c r="V177" s="4">
        <v>125.7</v>
      </c>
      <c r="W177" s="4">
        <v>128.80000000000001</v>
      </c>
      <c r="X177" s="4">
        <v>127.4</v>
      </c>
      <c r="Y177" s="4">
        <v>115.3</v>
      </c>
      <c r="Z177" s="4">
        <v>125.1</v>
      </c>
      <c r="AA177" s="4">
        <v>136.6</v>
      </c>
      <c r="AB177" s="4">
        <v>124.9</v>
      </c>
      <c r="AC177" s="4">
        <v>124.9</v>
      </c>
      <c r="AD177" s="4">
        <v>134.80000000000001</v>
      </c>
    </row>
    <row r="178" spans="1:30" x14ac:dyDescent="0.35">
      <c r="A178" s="4" t="s">
        <v>34</v>
      </c>
      <c r="B178" s="4">
        <v>2017</v>
      </c>
      <c r="C178" s="4" t="s">
        <v>45</v>
      </c>
      <c r="D178" s="4">
        <v>135.69999999999999</v>
      </c>
      <c r="E178" s="4">
        <v>142.4</v>
      </c>
      <c r="F178" s="4">
        <v>142.9</v>
      </c>
      <c r="G178" s="4">
        <v>140.80000000000001</v>
      </c>
      <c r="H178" s="4">
        <v>119.2</v>
      </c>
      <c r="I178" s="4">
        <v>142.19999999999999</v>
      </c>
      <c r="J178" s="4">
        <v>173.8</v>
      </c>
      <c r="K178" s="4">
        <v>131.19999999999999</v>
      </c>
      <c r="L178" s="4">
        <v>123</v>
      </c>
      <c r="M178" s="4">
        <v>136.80000000000001</v>
      </c>
      <c r="N178" s="4">
        <v>129.19999999999999</v>
      </c>
      <c r="O178" s="4">
        <v>148.9</v>
      </c>
      <c r="P178" s="4">
        <v>142.1</v>
      </c>
      <c r="Q178" s="4">
        <v>153.19999999999999</v>
      </c>
      <c r="R178" s="4">
        <v>143</v>
      </c>
      <c r="S178" s="4">
        <v>134.80000000000001</v>
      </c>
      <c r="T178" s="4">
        <v>141.80000000000001</v>
      </c>
      <c r="U178" s="4">
        <v>138.6</v>
      </c>
      <c r="V178" s="4">
        <v>135.30000000000001</v>
      </c>
      <c r="W178" s="4">
        <v>134.4</v>
      </c>
      <c r="X178" s="4">
        <v>132.6</v>
      </c>
      <c r="Y178" s="4">
        <v>118.3</v>
      </c>
      <c r="Z178" s="4">
        <v>128.9</v>
      </c>
      <c r="AA178" s="4">
        <v>138.6</v>
      </c>
      <c r="AB178" s="4">
        <v>126.8</v>
      </c>
      <c r="AC178" s="4">
        <v>128.4</v>
      </c>
      <c r="AD178" s="4">
        <v>137.6</v>
      </c>
    </row>
    <row r="179" spans="1:30" x14ac:dyDescent="0.35">
      <c r="A179" s="4" t="s">
        <v>30</v>
      </c>
      <c r="B179" s="4">
        <v>2017</v>
      </c>
      <c r="C179" s="4" t="s">
        <v>46</v>
      </c>
      <c r="D179" s="4">
        <v>136.4</v>
      </c>
      <c r="E179" s="4">
        <v>143.69999999999999</v>
      </c>
      <c r="F179" s="4">
        <v>144.80000000000001</v>
      </c>
      <c r="G179" s="4">
        <v>141.9</v>
      </c>
      <c r="H179" s="4">
        <v>123.1</v>
      </c>
      <c r="I179" s="4">
        <v>147.19999999999999</v>
      </c>
      <c r="J179" s="4">
        <v>161</v>
      </c>
      <c r="K179" s="4">
        <v>133.80000000000001</v>
      </c>
      <c r="L179" s="4">
        <v>121.9</v>
      </c>
      <c r="M179" s="4">
        <v>135.80000000000001</v>
      </c>
      <c r="N179" s="4">
        <v>131.1</v>
      </c>
      <c r="O179" s="4">
        <v>151.4</v>
      </c>
      <c r="P179" s="4">
        <v>141.5</v>
      </c>
      <c r="Q179" s="4">
        <v>153.19999999999999</v>
      </c>
      <c r="R179" s="4">
        <v>148</v>
      </c>
      <c r="S179" s="4">
        <v>141.9</v>
      </c>
      <c r="T179" s="4">
        <v>147.19999999999999</v>
      </c>
      <c r="U179" s="4" t="s">
        <v>32</v>
      </c>
      <c r="V179" s="4">
        <v>142.6</v>
      </c>
      <c r="W179" s="4">
        <v>139.5</v>
      </c>
      <c r="X179" s="4">
        <v>136.1</v>
      </c>
      <c r="Y179" s="4">
        <v>122</v>
      </c>
      <c r="Z179" s="4">
        <v>133.4</v>
      </c>
      <c r="AA179" s="4">
        <v>141.1</v>
      </c>
      <c r="AB179" s="4">
        <v>127.8</v>
      </c>
      <c r="AC179" s="4">
        <v>131.9</v>
      </c>
      <c r="AD179" s="4">
        <v>139.80000000000001</v>
      </c>
    </row>
    <row r="180" spans="1:30" x14ac:dyDescent="0.35">
      <c r="A180" s="4" t="s">
        <v>33</v>
      </c>
      <c r="B180" s="4">
        <v>2017</v>
      </c>
      <c r="C180" s="4" t="s">
        <v>46</v>
      </c>
      <c r="D180" s="4">
        <v>134.4</v>
      </c>
      <c r="E180" s="4">
        <v>142.6</v>
      </c>
      <c r="F180" s="4">
        <v>145.9</v>
      </c>
      <c r="G180" s="4">
        <v>139.5</v>
      </c>
      <c r="H180" s="4">
        <v>115.9</v>
      </c>
      <c r="I180" s="4">
        <v>135</v>
      </c>
      <c r="J180" s="4">
        <v>163.19999999999999</v>
      </c>
      <c r="K180" s="4">
        <v>119.8</v>
      </c>
      <c r="L180" s="4">
        <v>120.7</v>
      </c>
      <c r="M180" s="4">
        <v>139.69999999999999</v>
      </c>
      <c r="N180" s="4">
        <v>125.7</v>
      </c>
      <c r="O180" s="4">
        <v>146.30000000000001</v>
      </c>
      <c r="P180" s="4">
        <v>138.80000000000001</v>
      </c>
      <c r="Q180" s="4">
        <v>157</v>
      </c>
      <c r="R180" s="4">
        <v>135.6</v>
      </c>
      <c r="S180" s="4">
        <v>125.6</v>
      </c>
      <c r="T180" s="4">
        <v>134</v>
      </c>
      <c r="U180" s="4">
        <v>139.1</v>
      </c>
      <c r="V180" s="4">
        <v>126.8</v>
      </c>
      <c r="W180" s="4">
        <v>129.30000000000001</v>
      </c>
      <c r="X180" s="4">
        <v>128.19999999999999</v>
      </c>
      <c r="Y180" s="4">
        <v>115.3</v>
      </c>
      <c r="Z180" s="4">
        <v>125.6</v>
      </c>
      <c r="AA180" s="4">
        <v>136.69999999999999</v>
      </c>
      <c r="AB180" s="4">
        <v>124.6</v>
      </c>
      <c r="AC180" s="4">
        <v>125.1</v>
      </c>
      <c r="AD180" s="4">
        <v>134.1</v>
      </c>
    </row>
    <row r="181" spans="1:30" x14ac:dyDescent="0.35">
      <c r="A181" s="4" t="s">
        <v>34</v>
      </c>
      <c r="B181" s="4">
        <v>2017</v>
      </c>
      <c r="C181" s="4" t="s">
        <v>46</v>
      </c>
      <c r="D181" s="4">
        <v>135.80000000000001</v>
      </c>
      <c r="E181" s="4">
        <v>143.30000000000001</v>
      </c>
      <c r="F181" s="4">
        <v>145.19999999999999</v>
      </c>
      <c r="G181" s="4">
        <v>141</v>
      </c>
      <c r="H181" s="4">
        <v>120.5</v>
      </c>
      <c r="I181" s="4">
        <v>141.5</v>
      </c>
      <c r="J181" s="4">
        <v>161.69999999999999</v>
      </c>
      <c r="K181" s="4">
        <v>129.1</v>
      </c>
      <c r="L181" s="4">
        <v>121.5</v>
      </c>
      <c r="M181" s="4">
        <v>137.1</v>
      </c>
      <c r="N181" s="4">
        <v>128.80000000000001</v>
      </c>
      <c r="O181" s="4">
        <v>149</v>
      </c>
      <c r="P181" s="4">
        <v>140.5</v>
      </c>
      <c r="Q181" s="4">
        <v>154.19999999999999</v>
      </c>
      <c r="R181" s="4">
        <v>143.1</v>
      </c>
      <c r="S181" s="4">
        <v>135.1</v>
      </c>
      <c r="T181" s="4">
        <v>142</v>
      </c>
      <c r="U181" s="4">
        <v>139.1</v>
      </c>
      <c r="V181" s="4">
        <v>136.6</v>
      </c>
      <c r="W181" s="4">
        <v>134.69999999999999</v>
      </c>
      <c r="X181" s="4">
        <v>133.1</v>
      </c>
      <c r="Y181" s="4">
        <v>118.5</v>
      </c>
      <c r="Z181" s="4">
        <v>129</v>
      </c>
      <c r="AA181" s="4">
        <v>138.5</v>
      </c>
      <c r="AB181" s="4">
        <v>126.5</v>
      </c>
      <c r="AC181" s="4">
        <v>128.6</v>
      </c>
      <c r="AD181" s="4">
        <v>137.19999999999999</v>
      </c>
    </row>
    <row r="182" spans="1:30" x14ac:dyDescent="0.35">
      <c r="A182" s="4" t="s">
        <v>30</v>
      </c>
      <c r="B182" s="4">
        <v>2018</v>
      </c>
      <c r="C182" s="4" t="s">
        <v>31</v>
      </c>
      <c r="D182" s="4">
        <v>136.6</v>
      </c>
      <c r="E182" s="4">
        <v>144.4</v>
      </c>
      <c r="F182" s="4">
        <v>143.80000000000001</v>
      </c>
      <c r="G182" s="4">
        <v>142</v>
      </c>
      <c r="H182" s="4">
        <v>123.2</v>
      </c>
      <c r="I182" s="4">
        <v>147.9</v>
      </c>
      <c r="J182" s="4">
        <v>152.1</v>
      </c>
      <c r="K182" s="4">
        <v>131.80000000000001</v>
      </c>
      <c r="L182" s="4">
        <v>119.5</v>
      </c>
      <c r="M182" s="4">
        <v>136</v>
      </c>
      <c r="N182" s="4">
        <v>131.19999999999999</v>
      </c>
      <c r="O182" s="4">
        <v>151.80000000000001</v>
      </c>
      <c r="P182" s="4">
        <v>140.4</v>
      </c>
      <c r="Q182" s="4">
        <v>153.6</v>
      </c>
      <c r="R182" s="4">
        <v>148.30000000000001</v>
      </c>
      <c r="S182" s="4">
        <v>142.30000000000001</v>
      </c>
      <c r="T182" s="4">
        <v>147.5</v>
      </c>
      <c r="U182" s="4" t="s">
        <v>32</v>
      </c>
      <c r="V182" s="4">
        <v>142.30000000000001</v>
      </c>
      <c r="W182" s="4">
        <v>139.80000000000001</v>
      </c>
      <c r="X182" s="4">
        <v>136</v>
      </c>
      <c r="Y182" s="4">
        <v>122.7</v>
      </c>
      <c r="Z182" s="4">
        <v>134.30000000000001</v>
      </c>
      <c r="AA182" s="4">
        <v>141.6</v>
      </c>
      <c r="AB182" s="4">
        <v>128.6</v>
      </c>
      <c r="AC182" s="4">
        <v>132.30000000000001</v>
      </c>
      <c r="AD182" s="4">
        <v>139.30000000000001</v>
      </c>
    </row>
    <row r="183" spans="1:30" x14ac:dyDescent="0.35">
      <c r="A183" s="4" t="s">
        <v>33</v>
      </c>
      <c r="B183" s="4">
        <v>2018</v>
      </c>
      <c r="C183" s="4" t="s">
        <v>31</v>
      </c>
      <c r="D183" s="4">
        <v>134.6</v>
      </c>
      <c r="E183" s="4">
        <v>143.69999999999999</v>
      </c>
      <c r="F183" s="4">
        <v>143.6</v>
      </c>
      <c r="G183" s="4">
        <v>139.6</v>
      </c>
      <c r="H183" s="4">
        <v>116.4</v>
      </c>
      <c r="I183" s="4">
        <v>133.80000000000001</v>
      </c>
      <c r="J183" s="4">
        <v>150.5</v>
      </c>
      <c r="K183" s="4">
        <v>118.4</v>
      </c>
      <c r="L183" s="4">
        <v>117.3</v>
      </c>
      <c r="M183" s="4">
        <v>140.5</v>
      </c>
      <c r="N183" s="4">
        <v>125.9</v>
      </c>
      <c r="O183" s="4">
        <v>146.80000000000001</v>
      </c>
      <c r="P183" s="4">
        <v>137.19999999999999</v>
      </c>
      <c r="Q183" s="4">
        <v>157.69999999999999</v>
      </c>
      <c r="R183" s="4">
        <v>136</v>
      </c>
      <c r="S183" s="4">
        <v>125.9</v>
      </c>
      <c r="T183" s="4">
        <v>134.4</v>
      </c>
      <c r="U183" s="4">
        <v>140.4</v>
      </c>
      <c r="V183" s="4">
        <v>127.3</v>
      </c>
      <c r="W183" s="4">
        <v>129.5</v>
      </c>
      <c r="X183" s="4">
        <v>129</v>
      </c>
      <c r="Y183" s="4">
        <v>116.3</v>
      </c>
      <c r="Z183" s="4">
        <v>126.2</v>
      </c>
      <c r="AA183" s="4">
        <v>137.1</v>
      </c>
      <c r="AB183" s="4">
        <v>125.5</v>
      </c>
      <c r="AC183" s="4">
        <v>125.8</v>
      </c>
      <c r="AD183" s="4">
        <v>134.1</v>
      </c>
    </row>
    <row r="184" spans="1:30" x14ac:dyDescent="0.35">
      <c r="A184" s="4" t="s">
        <v>34</v>
      </c>
      <c r="B184" s="4">
        <v>2018</v>
      </c>
      <c r="C184" s="4" t="s">
        <v>31</v>
      </c>
      <c r="D184" s="4">
        <v>136</v>
      </c>
      <c r="E184" s="4">
        <v>144.19999999999999</v>
      </c>
      <c r="F184" s="4">
        <v>143.69999999999999</v>
      </c>
      <c r="G184" s="4">
        <v>141.1</v>
      </c>
      <c r="H184" s="4">
        <v>120.7</v>
      </c>
      <c r="I184" s="4">
        <v>141.30000000000001</v>
      </c>
      <c r="J184" s="4">
        <v>151.6</v>
      </c>
      <c r="K184" s="4">
        <v>127.3</v>
      </c>
      <c r="L184" s="4">
        <v>118.8</v>
      </c>
      <c r="M184" s="4">
        <v>137.5</v>
      </c>
      <c r="N184" s="4">
        <v>129</v>
      </c>
      <c r="O184" s="4">
        <v>149.5</v>
      </c>
      <c r="P184" s="4">
        <v>139.19999999999999</v>
      </c>
      <c r="Q184" s="4">
        <v>154.69999999999999</v>
      </c>
      <c r="R184" s="4">
        <v>143.5</v>
      </c>
      <c r="S184" s="4">
        <v>135.5</v>
      </c>
      <c r="T184" s="4">
        <v>142.30000000000001</v>
      </c>
      <c r="U184" s="4">
        <v>140.4</v>
      </c>
      <c r="V184" s="4">
        <v>136.6</v>
      </c>
      <c r="W184" s="4">
        <v>134.9</v>
      </c>
      <c r="X184" s="4">
        <v>133.30000000000001</v>
      </c>
      <c r="Y184" s="4">
        <v>119.3</v>
      </c>
      <c r="Z184" s="4">
        <v>129.69999999999999</v>
      </c>
      <c r="AA184" s="4">
        <v>139</v>
      </c>
      <c r="AB184" s="4">
        <v>127.3</v>
      </c>
      <c r="AC184" s="4">
        <v>129.1</v>
      </c>
      <c r="AD184" s="4">
        <v>136.9</v>
      </c>
    </row>
    <row r="185" spans="1:30" x14ac:dyDescent="0.35">
      <c r="A185" s="4" t="s">
        <v>30</v>
      </c>
      <c r="B185" s="4">
        <v>2018</v>
      </c>
      <c r="C185" s="4" t="s">
        <v>35</v>
      </c>
      <c r="D185" s="4">
        <v>136.4</v>
      </c>
      <c r="E185" s="4">
        <v>143.69999999999999</v>
      </c>
      <c r="F185" s="4">
        <v>140.6</v>
      </c>
      <c r="G185" s="4">
        <v>141.5</v>
      </c>
      <c r="H185" s="4">
        <v>122.9</v>
      </c>
      <c r="I185" s="4">
        <v>149.4</v>
      </c>
      <c r="J185" s="4">
        <v>142.4</v>
      </c>
      <c r="K185" s="4">
        <v>130.19999999999999</v>
      </c>
      <c r="L185" s="4">
        <v>117.9</v>
      </c>
      <c r="M185" s="4">
        <v>135.6</v>
      </c>
      <c r="N185" s="4">
        <v>130.5</v>
      </c>
      <c r="O185" s="4">
        <v>151.69999999999999</v>
      </c>
      <c r="P185" s="4">
        <v>138.69999999999999</v>
      </c>
      <c r="Q185" s="4">
        <v>153.30000000000001</v>
      </c>
      <c r="R185" s="4">
        <v>148.69999999999999</v>
      </c>
      <c r="S185" s="4">
        <v>142.4</v>
      </c>
      <c r="T185" s="4">
        <v>147.80000000000001</v>
      </c>
      <c r="U185" s="4" t="s">
        <v>32</v>
      </c>
      <c r="V185" s="4">
        <v>142.4</v>
      </c>
      <c r="W185" s="4">
        <v>139.9</v>
      </c>
      <c r="X185" s="4">
        <v>136.19999999999999</v>
      </c>
      <c r="Y185" s="4">
        <v>123.3</v>
      </c>
      <c r="Z185" s="4">
        <v>134.30000000000001</v>
      </c>
      <c r="AA185" s="4">
        <v>141.5</v>
      </c>
      <c r="AB185" s="4">
        <v>128.80000000000001</v>
      </c>
      <c r="AC185" s="4">
        <v>132.5</v>
      </c>
      <c r="AD185" s="4">
        <v>138.5</v>
      </c>
    </row>
    <row r="186" spans="1:30" x14ac:dyDescent="0.35">
      <c r="A186" s="4" t="s">
        <v>33</v>
      </c>
      <c r="B186" s="4">
        <v>2018</v>
      </c>
      <c r="C186" s="4" t="s">
        <v>35</v>
      </c>
      <c r="D186" s="4">
        <v>134.80000000000001</v>
      </c>
      <c r="E186" s="4">
        <v>143</v>
      </c>
      <c r="F186" s="4">
        <v>139.9</v>
      </c>
      <c r="G186" s="4">
        <v>139.9</v>
      </c>
      <c r="H186" s="4">
        <v>116.2</v>
      </c>
      <c r="I186" s="4">
        <v>135.5</v>
      </c>
      <c r="J186" s="4">
        <v>136.9</v>
      </c>
      <c r="K186" s="4">
        <v>117</v>
      </c>
      <c r="L186" s="4">
        <v>115.4</v>
      </c>
      <c r="M186" s="4">
        <v>140.69999999999999</v>
      </c>
      <c r="N186" s="4">
        <v>125.9</v>
      </c>
      <c r="O186" s="4">
        <v>147.1</v>
      </c>
      <c r="P186" s="4">
        <v>135.6</v>
      </c>
      <c r="Q186" s="4">
        <v>159.30000000000001</v>
      </c>
      <c r="R186" s="4">
        <v>136.30000000000001</v>
      </c>
      <c r="S186" s="4">
        <v>126.1</v>
      </c>
      <c r="T186" s="4">
        <v>134.69999999999999</v>
      </c>
      <c r="U186" s="4">
        <v>141.30000000000001</v>
      </c>
      <c r="V186" s="4">
        <v>127.3</v>
      </c>
      <c r="W186" s="4">
        <v>129.9</v>
      </c>
      <c r="X186" s="4">
        <v>129.80000000000001</v>
      </c>
      <c r="Y186" s="4">
        <v>117.4</v>
      </c>
      <c r="Z186" s="4">
        <v>126.5</v>
      </c>
      <c r="AA186" s="4">
        <v>137.19999999999999</v>
      </c>
      <c r="AB186" s="4">
        <v>126.2</v>
      </c>
      <c r="AC186" s="4">
        <v>126.5</v>
      </c>
      <c r="AD186" s="4">
        <v>134</v>
      </c>
    </row>
    <row r="187" spans="1:30" x14ac:dyDescent="0.35">
      <c r="A187" s="4" t="s">
        <v>34</v>
      </c>
      <c r="B187" s="4">
        <v>2018</v>
      </c>
      <c r="C187" s="4" t="s">
        <v>35</v>
      </c>
      <c r="D187" s="4">
        <v>135.9</v>
      </c>
      <c r="E187" s="4">
        <v>143.5</v>
      </c>
      <c r="F187" s="4">
        <v>140.30000000000001</v>
      </c>
      <c r="G187" s="4">
        <v>140.9</v>
      </c>
      <c r="H187" s="4">
        <v>120.4</v>
      </c>
      <c r="I187" s="4">
        <v>142.9</v>
      </c>
      <c r="J187" s="4">
        <v>140.5</v>
      </c>
      <c r="K187" s="4">
        <v>125.8</v>
      </c>
      <c r="L187" s="4">
        <v>117.1</v>
      </c>
      <c r="M187" s="4">
        <v>137.30000000000001</v>
      </c>
      <c r="N187" s="4">
        <v>128.6</v>
      </c>
      <c r="O187" s="4">
        <v>149.6</v>
      </c>
      <c r="P187" s="4">
        <v>137.6</v>
      </c>
      <c r="Q187" s="4">
        <v>154.9</v>
      </c>
      <c r="R187" s="4">
        <v>143.80000000000001</v>
      </c>
      <c r="S187" s="4">
        <v>135.6</v>
      </c>
      <c r="T187" s="4">
        <v>142.6</v>
      </c>
      <c r="U187" s="4">
        <v>141.30000000000001</v>
      </c>
      <c r="V187" s="4">
        <v>136.69999999999999</v>
      </c>
      <c r="W187" s="4">
        <v>135.19999999999999</v>
      </c>
      <c r="X187" s="4">
        <v>133.80000000000001</v>
      </c>
      <c r="Y187" s="4">
        <v>120.2</v>
      </c>
      <c r="Z187" s="4">
        <v>129.9</v>
      </c>
      <c r="AA187" s="4">
        <v>139</v>
      </c>
      <c r="AB187" s="4">
        <v>127.7</v>
      </c>
      <c r="AC187" s="4">
        <v>129.6</v>
      </c>
      <c r="AD187" s="4">
        <v>136.4</v>
      </c>
    </row>
    <row r="188" spans="1:30" x14ac:dyDescent="0.35">
      <c r="A188" s="4" t="s">
        <v>30</v>
      </c>
      <c r="B188" s="4">
        <v>2018</v>
      </c>
      <c r="C188" s="4" t="s">
        <v>36</v>
      </c>
      <c r="D188" s="4">
        <v>136.80000000000001</v>
      </c>
      <c r="E188" s="4">
        <v>143.80000000000001</v>
      </c>
      <c r="F188" s="4">
        <v>140</v>
      </c>
      <c r="G188" s="4">
        <v>142</v>
      </c>
      <c r="H188" s="4">
        <v>123.2</v>
      </c>
      <c r="I188" s="4">
        <v>152.9</v>
      </c>
      <c r="J188" s="4">
        <v>138</v>
      </c>
      <c r="K188" s="4">
        <v>129.30000000000001</v>
      </c>
      <c r="L188" s="4">
        <v>117.1</v>
      </c>
      <c r="M188" s="4">
        <v>136.30000000000001</v>
      </c>
      <c r="N188" s="4">
        <v>131.19999999999999</v>
      </c>
      <c r="O188" s="4">
        <v>152.80000000000001</v>
      </c>
      <c r="P188" s="4">
        <v>138.6</v>
      </c>
      <c r="Q188" s="4">
        <v>155.1</v>
      </c>
      <c r="R188" s="4">
        <v>149.19999999999999</v>
      </c>
      <c r="S188" s="4">
        <v>143</v>
      </c>
      <c r="T188" s="4">
        <v>148.30000000000001</v>
      </c>
      <c r="U188" s="4" t="s">
        <v>32</v>
      </c>
      <c r="V188" s="4">
        <v>142.6</v>
      </c>
      <c r="W188" s="4">
        <v>139.9</v>
      </c>
      <c r="X188" s="4">
        <v>136.69999999999999</v>
      </c>
      <c r="Y188" s="4">
        <v>124.6</v>
      </c>
      <c r="Z188" s="4">
        <v>135.1</v>
      </c>
      <c r="AA188" s="4">
        <v>142.69999999999999</v>
      </c>
      <c r="AB188" s="4">
        <v>129.30000000000001</v>
      </c>
      <c r="AC188" s="4">
        <v>133.30000000000001</v>
      </c>
      <c r="AD188" s="4">
        <v>138.69999999999999</v>
      </c>
    </row>
    <row r="189" spans="1:30" x14ac:dyDescent="0.35">
      <c r="A189" s="4" t="s">
        <v>33</v>
      </c>
      <c r="B189" s="4">
        <v>2018</v>
      </c>
      <c r="C189" s="4" t="s">
        <v>36</v>
      </c>
      <c r="D189" s="4">
        <v>135</v>
      </c>
      <c r="E189" s="4">
        <v>143.1</v>
      </c>
      <c r="F189" s="4">
        <v>135.5</v>
      </c>
      <c r="G189" s="4">
        <v>139.9</v>
      </c>
      <c r="H189" s="4">
        <v>116.5</v>
      </c>
      <c r="I189" s="4">
        <v>138.5</v>
      </c>
      <c r="J189" s="4">
        <v>128</v>
      </c>
      <c r="K189" s="4">
        <v>115.5</v>
      </c>
      <c r="L189" s="4">
        <v>114.2</v>
      </c>
      <c r="M189" s="4">
        <v>140.69999999999999</v>
      </c>
      <c r="N189" s="4">
        <v>126.2</v>
      </c>
      <c r="O189" s="4">
        <v>147.6</v>
      </c>
      <c r="P189" s="4">
        <v>134.80000000000001</v>
      </c>
      <c r="Q189" s="4">
        <v>159.69999999999999</v>
      </c>
      <c r="R189" s="4">
        <v>136.69999999999999</v>
      </c>
      <c r="S189" s="4">
        <v>126.7</v>
      </c>
      <c r="T189" s="4">
        <v>135.19999999999999</v>
      </c>
      <c r="U189" s="4">
        <v>142</v>
      </c>
      <c r="V189" s="4">
        <v>126.4</v>
      </c>
      <c r="W189" s="4">
        <v>130.80000000000001</v>
      </c>
      <c r="X189" s="4">
        <v>130.5</v>
      </c>
      <c r="Y189" s="4">
        <v>117.8</v>
      </c>
      <c r="Z189" s="4">
        <v>126.8</v>
      </c>
      <c r="AA189" s="4">
        <v>137.80000000000001</v>
      </c>
      <c r="AB189" s="4">
        <v>126.7</v>
      </c>
      <c r="AC189" s="4">
        <v>127.1</v>
      </c>
      <c r="AD189" s="4">
        <v>134</v>
      </c>
    </row>
    <row r="190" spans="1:30" x14ac:dyDescent="0.35">
      <c r="A190" s="4" t="s">
        <v>34</v>
      </c>
      <c r="B190" s="4">
        <v>2018</v>
      </c>
      <c r="C190" s="4" t="s">
        <v>36</v>
      </c>
      <c r="D190" s="4">
        <v>136.19999999999999</v>
      </c>
      <c r="E190" s="4">
        <v>143.6</v>
      </c>
      <c r="F190" s="4">
        <v>138.30000000000001</v>
      </c>
      <c r="G190" s="4">
        <v>141.19999999999999</v>
      </c>
      <c r="H190" s="4">
        <v>120.7</v>
      </c>
      <c r="I190" s="4">
        <v>146.19999999999999</v>
      </c>
      <c r="J190" s="4">
        <v>134.6</v>
      </c>
      <c r="K190" s="4">
        <v>124.6</v>
      </c>
      <c r="L190" s="4">
        <v>116.1</v>
      </c>
      <c r="M190" s="4">
        <v>137.80000000000001</v>
      </c>
      <c r="N190" s="4">
        <v>129.1</v>
      </c>
      <c r="O190" s="4">
        <v>150.4</v>
      </c>
      <c r="P190" s="4">
        <v>137.19999999999999</v>
      </c>
      <c r="Q190" s="4">
        <v>156.30000000000001</v>
      </c>
      <c r="R190" s="4">
        <v>144.30000000000001</v>
      </c>
      <c r="S190" s="4">
        <v>136.19999999999999</v>
      </c>
      <c r="T190" s="4">
        <v>143.1</v>
      </c>
      <c r="U190" s="4">
        <v>142</v>
      </c>
      <c r="V190" s="4">
        <v>136.5</v>
      </c>
      <c r="W190" s="4">
        <v>135.6</v>
      </c>
      <c r="X190" s="4">
        <v>134.30000000000001</v>
      </c>
      <c r="Y190" s="4">
        <v>121</v>
      </c>
      <c r="Z190" s="4">
        <v>130.4</v>
      </c>
      <c r="AA190" s="4">
        <v>139.80000000000001</v>
      </c>
      <c r="AB190" s="4">
        <v>128.19999999999999</v>
      </c>
      <c r="AC190" s="4">
        <v>130.30000000000001</v>
      </c>
      <c r="AD190" s="4">
        <v>136.5</v>
      </c>
    </row>
    <row r="191" spans="1:30" x14ac:dyDescent="0.35">
      <c r="A191" s="4" t="s">
        <v>30</v>
      </c>
      <c r="B191" s="4">
        <v>2018</v>
      </c>
      <c r="C191" s="4" t="s">
        <v>37</v>
      </c>
      <c r="D191" s="4">
        <v>137.1</v>
      </c>
      <c r="E191" s="4">
        <v>144.5</v>
      </c>
      <c r="F191" s="4">
        <v>135.9</v>
      </c>
      <c r="G191" s="4">
        <v>142.4</v>
      </c>
      <c r="H191" s="4">
        <v>123.5</v>
      </c>
      <c r="I191" s="4">
        <v>156.4</v>
      </c>
      <c r="J191" s="4">
        <v>135.1</v>
      </c>
      <c r="K191" s="4">
        <v>128.4</v>
      </c>
      <c r="L191" s="4">
        <v>115.2</v>
      </c>
      <c r="M191" s="4">
        <v>137.19999999999999</v>
      </c>
      <c r="N191" s="4">
        <v>131.9</v>
      </c>
      <c r="O191" s="4">
        <v>153.80000000000001</v>
      </c>
      <c r="P191" s="4">
        <v>138.6</v>
      </c>
      <c r="Q191" s="4">
        <v>156.1</v>
      </c>
      <c r="R191" s="4">
        <v>150.1</v>
      </c>
      <c r="S191" s="4">
        <v>143.30000000000001</v>
      </c>
      <c r="T191" s="4">
        <v>149.1</v>
      </c>
      <c r="U191" s="4" t="s">
        <v>32</v>
      </c>
      <c r="V191" s="4">
        <v>143.80000000000001</v>
      </c>
      <c r="W191" s="4">
        <v>140.9</v>
      </c>
      <c r="X191" s="4">
        <v>137.6</v>
      </c>
      <c r="Y191" s="4">
        <v>125.3</v>
      </c>
      <c r="Z191" s="4">
        <v>136</v>
      </c>
      <c r="AA191" s="4">
        <v>143.69999999999999</v>
      </c>
      <c r="AB191" s="4">
        <v>130.4</v>
      </c>
      <c r="AC191" s="4">
        <v>134.19999999999999</v>
      </c>
      <c r="AD191" s="4">
        <v>139.1</v>
      </c>
    </row>
    <row r="192" spans="1:30" x14ac:dyDescent="0.35">
      <c r="A192" s="4" t="s">
        <v>33</v>
      </c>
      <c r="B192" s="4">
        <v>2018</v>
      </c>
      <c r="C192" s="4" t="s">
        <v>37</v>
      </c>
      <c r="D192" s="4">
        <v>135</v>
      </c>
      <c r="E192" s="4">
        <v>144.30000000000001</v>
      </c>
      <c r="F192" s="4">
        <v>130.80000000000001</v>
      </c>
      <c r="G192" s="4">
        <v>140.30000000000001</v>
      </c>
      <c r="H192" s="4">
        <v>116.6</v>
      </c>
      <c r="I192" s="4">
        <v>150.1</v>
      </c>
      <c r="J192" s="4">
        <v>127.6</v>
      </c>
      <c r="K192" s="4">
        <v>114</v>
      </c>
      <c r="L192" s="4">
        <v>110.6</v>
      </c>
      <c r="M192" s="4">
        <v>140.19999999999999</v>
      </c>
      <c r="N192" s="4">
        <v>126.5</v>
      </c>
      <c r="O192" s="4">
        <v>148.30000000000001</v>
      </c>
      <c r="P192" s="4">
        <v>135.69999999999999</v>
      </c>
      <c r="Q192" s="4">
        <v>159.19999999999999</v>
      </c>
      <c r="R192" s="4">
        <v>137.80000000000001</v>
      </c>
      <c r="S192" s="4">
        <v>127.4</v>
      </c>
      <c r="T192" s="4">
        <v>136.19999999999999</v>
      </c>
      <c r="U192" s="4">
        <v>142.9</v>
      </c>
      <c r="V192" s="4">
        <v>124.6</v>
      </c>
      <c r="W192" s="4">
        <v>131.80000000000001</v>
      </c>
      <c r="X192" s="4">
        <v>131.30000000000001</v>
      </c>
      <c r="Y192" s="4">
        <v>118.9</v>
      </c>
      <c r="Z192" s="4">
        <v>127.6</v>
      </c>
      <c r="AA192" s="4">
        <v>139.69999999999999</v>
      </c>
      <c r="AB192" s="4">
        <v>127.6</v>
      </c>
      <c r="AC192" s="4">
        <v>128.19999999999999</v>
      </c>
      <c r="AD192" s="4">
        <v>134.80000000000001</v>
      </c>
    </row>
    <row r="193" spans="1:30" x14ac:dyDescent="0.35">
      <c r="A193" s="4" t="s">
        <v>34</v>
      </c>
      <c r="B193" s="4">
        <v>2018</v>
      </c>
      <c r="C193" s="4" t="s">
        <v>37</v>
      </c>
      <c r="D193" s="4">
        <v>136.4</v>
      </c>
      <c r="E193" s="4">
        <v>144.4</v>
      </c>
      <c r="F193" s="4">
        <v>133.9</v>
      </c>
      <c r="G193" s="4">
        <v>141.6</v>
      </c>
      <c r="H193" s="4">
        <v>121</v>
      </c>
      <c r="I193" s="4">
        <v>153.5</v>
      </c>
      <c r="J193" s="4">
        <v>132.6</v>
      </c>
      <c r="K193" s="4">
        <v>123.5</v>
      </c>
      <c r="L193" s="4">
        <v>113.7</v>
      </c>
      <c r="M193" s="4">
        <v>138.19999999999999</v>
      </c>
      <c r="N193" s="4">
        <v>129.6</v>
      </c>
      <c r="O193" s="4">
        <v>151.19999999999999</v>
      </c>
      <c r="P193" s="4">
        <v>137.5</v>
      </c>
      <c r="Q193" s="4">
        <v>156.9</v>
      </c>
      <c r="R193" s="4">
        <v>145.30000000000001</v>
      </c>
      <c r="S193" s="4">
        <v>136.69999999999999</v>
      </c>
      <c r="T193" s="4">
        <v>144</v>
      </c>
      <c r="U193" s="4">
        <v>142.9</v>
      </c>
      <c r="V193" s="4">
        <v>136.5</v>
      </c>
      <c r="W193" s="4">
        <v>136.6</v>
      </c>
      <c r="X193" s="4">
        <v>135.19999999999999</v>
      </c>
      <c r="Y193" s="4">
        <v>121.9</v>
      </c>
      <c r="Z193" s="4">
        <v>131.30000000000001</v>
      </c>
      <c r="AA193" s="4">
        <v>141.4</v>
      </c>
      <c r="AB193" s="4">
        <v>129.19999999999999</v>
      </c>
      <c r="AC193" s="4">
        <v>131.30000000000001</v>
      </c>
      <c r="AD193" s="4">
        <v>137.1</v>
      </c>
    </row>
    <row r="194" spans="1:30" x14ac:dyDescent="0.35">
      <c r="A194" s="4" t="s">
        <v>30</v>
      </c>
      <c r="B194" s="4">
        <v>2018</v>
      </c>
      <c r="C194" s="4" t="s">
        <v>38</v>
      </c>
      <c r="D194" s="4">
        <v>137.4</v>
      </c>
      <c r="E194" s="4">
        <v>145.69999999999999</v>
      </c>
      <c r="F194" s="4">
        <v>135.5</v>
      </c>
      <c r="G194" s="4">
        <v>142.9</v>
      </c>
      <c r="H194" s="4">
        <v>123.6</v>
      </c>
      <c r="I194" s="4">
        <v>157.5</v>
      </c>
      <c r="J194" s="4">
        <v>137.80000000000001</v>
      </c>
      <c r="K194" s="4">
        <v>127.2</v>
      </c>
      <c r="L194" s="4">
        <v>111.8</v>
      </c>
      <c r="M194" s="4">
        <v>137.4</v>
      </c>
      <c r="N194" s="4">
        <v>132.19999999999999</v>
      </c>
      <c r="O194" s="4">
        <v>154.30000000000001</v>
      </c>
      <c r="P194" s="4">
        <v>139.1</v>
      </c>
      <c r="Q194" s="4">
        <v>157</v>
      </c>
      <c r="R194" s="4">
        <v>150.80000000000001</v>
      </c>
      <c r="S194" s="4">
        <v>144.1</v>
      </c>
      <c r="T194" s="4">
        <v>149.80000000000001</v>
      </c>
      <c r="U194" s="4" t="s">
        <v>32</v>
      </c>
      <c r="V194" s="4">
        <v>144.30000000000001</v>
      </c>
      <c r="W194" s="4">
        <v>141.80000000000001</v>
      </c>
      <c r="X194" s="4">
        <v>138.4</v>
      </c>
      <c r="Y194" s="4">
        <v>126.4</v>
      </c>
      <c r="Z194" s="4">
        <v>136.80000000000001</v>
      </c>
      <c r="AA194" s="4">
        <v>144.4</v>
      </c>
      <c r="AB194" s="4">
        <v>131.19999999999999</v>
      </c>
      <c r="AC194" s="4">
        <v>135.1</v>
      </c>
      <c r="AD194" s="4">
        <v>139.80000000000001</v>
      </c>
    </row>
    <row r="195" spans="1:30" x14ac:dyDescent="0.35">
      <c r="A195" s="4" t="s">
        <v>33</v>
      </c>
      <c r="B195" s="4">
        <v>2018</v>
      </c>
      <c r="C195" s="4" t="s">
        <v>38</v>
      </c>
      <c r="D195" s="4">
        <v>135</v>
      </c>
      <c r="E195" s="4">
        <v>148.19999999999999</v>
      </c>
      <c r="F195" s="4">
        <v>130.5</v>
      </c>
      <c r="G195" s="4">
        <v>140.69999999999999</v>
      </c>
      <c r="H195" s="4">
        <v>116.4</v>
      </c>
      <c r="I195" s="4">
        <v>151.30000000000001</v>
      </c>
      <c r="J195" s="4">
        <v>131.4</v>
      </c>
      <c r="K195" s="4">
        <v>112.8</v>
      </c>
      <c r="L195" s="4">
        <v>105.3</v>
      </c>
      <c r="M195" s="4">
        <v>139.6</v>
      </c>
      <c r="N195" s="4">
        <v>126.6</v>
      </c>
      <c r="O195" s="4">
        <v>148.69999999999999</v>
      </c>
      <c r="P195" s="4">
        <v>136.4</v>
      </c>
      <c r="Q195" s="4">
        <v>160.30000000000001</v>
      </c>
      <c r="R195" s="4">
        <v>138.6</v>
      </c>
      <c r="S195" s="4">
        <v>127.9</v>
      </c>
      <c r="T195" s="4">
        <v>137</v>
      </c>
      <c r="U195" s="4">
        <v>143.19999999999999</v>
      </c>
      <c r="V195" s="4">
        <v>124.7</v>
      </c>
      <c r="W195" s="4">
        <v>132.5</v>
      </c>
      <c r="X195" s="4">
        <v>132</v>
      </c>
      <c r="Y195" s="4">
        <v>119.8</v>
      </c>
      <c r="Z195" s="4">
        <v>128</v>
      </c>
      <c r="AA195" s="4">
        <v>140.4</v>
      </c>
      <c r="AB195" s="4">
        <v>128.1</v>
      </c>
      <c r="AC195" s="4">
        <v>128.9</v>
      </c>
      <c r="AD195" s="4">
        <v>135.4</v>
      </c>
    </row>
    <row r="196" spans="1:30" x14ac:dyDescent="0.35">
      <c r="A196" s="4" t="s">
        <v>34</v>
      </c>
      <c r="B196" s="4">
        <v>2018</v>
      </c>
      <c r="C196" s="4" t="s">
        <v>38</v>
      </c>
      <c r="D196" s="4">
        <v>136.6</v>
      </c>
      <c r="E196" s="4">
        <v>146.6</v>
      </c>
      <c r="F196" s="4">
        <v>133.6</v>
      </c>
      <c r="G196" s="4">
        <v>142.1</v>
      </c>
      <c r="H196" s="4">
        <v>121</v>
      </c>
      <c r="I196" s="4">
        <v>154.6</v>
      </c>
      <c r="J196" s="4">
        <v>135.6</v>
      </c>
      <c r="K196" s="4">
        <v>122.3</v>
      </c>
      <c r="L196" s="4">
        <v>109.6</v>
      </c>
      <c r="M196" s="4">
        <v>138.1</v>
      </c>
      <c r="N196" s="4">
        <v>129.9</v>
      </c>
      <c r="O196" s="4">
        <v>151.69999999999999</v>
      </c>
      <c r="P196" s="4">
        <v>138.1</v>
      </c>
      <c r="Q196" s="4">
        <v>157.9</v>
      </c>
      <c r="R196" s="4">
        <v>146</v>
      </c>
      <c r="S196" s="4">
        <v>137.4</v>
      </c>
      <c r="T196" s="4">
        <v>144.69999999999999</v>
      </c>
      <c r="U196" s="4">
        <v>143.19999999999999</v>
      </c>
      <c r="V196" s="4">
        <v>136.9</v>
      </c>
      <c r="W196" s="4">
        <v>137.4</v>
      </c>
      <c r="X196" s="4">
        <v>136</v>
      </c>
      <c r="Y196" s="4">
        <v>122.9</v>
      </c>
      <c r="Z196" s="4">
        <v>131.80000000000001</v>
      </c>
      <c r="AA196" s="4">
        <v>142.1</v>
      </c>
      <c r="AB196" s="4">
        <v>129.9</v>
      </c>
      <c r="AC196" s="4">
        <v>132.1</v>
      </c>
      <c r="AD196" s="4">
        <v>137.80000000000001</v>
      </c>
    </row>
    <row r="197" spans="1:30" x14ac:dyDescent="0.35">
      <c r="A197" s="4" t="s">
        <v>30</v>
      </c>
      <c r="B197" s="4">
        <v>2018</v>
      </c>
      <c r="C197" s="4" t="s">
        <v>39</v>
      </c>
      <c r="D197" s="4">
        <v>137.6</v>
      </c>
      <c r="E197" s="4">
        <v>148.1</v>
      </c>
      <c r="F197" s="4">
        <v>136.69999999999999</v>
      </c>
      <c r="G197" s="4">
        <v>143.19999999999999</v>
      </c>
      <c r="H197" s="4">
        <v>124</v>
      </c>
      <c r="I197" s="4">
        <v>154.1</v>
      </c>
      <c r="J197" s="4">
        <v>143.5</v>
      </c>
      <c r="K197" s="4">
        <v>126</v>
      </c>
      <c r="L197" s="4">
        <v>112.4</v>
      </c>
      <c r="M197" s="4">
        <v>137.6</v>
      </c>
      <c r="N197" s="4">
        <v>132.80000000000001</v>
      </c>
      <c r="O197" s="4">
        <v>154.30000000000001</v>
      </c>
      <c r="P197" s="4">
        <v>140</v>
      </c>
      <c r="Q197" s="4">
        <v>157.30000000000001</v>
      </c>
      <c r="R197" s="4">
        <v>151.30000000000001</v>
      </c>
      <c r="S197" s="4">
        <v>144.69999999999999</v>
      </c>
      <c r="T197" s="4">
        <v>150.30000000000001</v>
      </c>
      <c r="U197" s="4" t="s">
        <v>32</v>
      </c>
      <c r="V197" s="4">
        <v>145.1</v>
      </c>
      <c r="W197" s="4">
        <v>142.19999999999999</v>
      </c>
      <c r="X197" s="4">
        <v>138.4</v>
      </c>
      <c r="Y197" s="4">
        <v>127.4</v>
      </c>
      <c r="Z197" s="4">
        <v>137.80000000000001</v>
      </c>
      <c r="AA197" s="4">
        <v>145.1</v>
      </c>
      <c r="AB197" s="4">
        <v>131.4</v>
      </c>
      <c r="AC197" s="4">
        <v>135.6</v>
      </c>
      <c r="AD197" s="4">
        <v>140.5</v>
      </c>
    </row>
    <row r="198" spans="1:30" x14ac:dyDescent="0.35">
      <c r="A198" s="4" t="s">
        <v>33</v>
      </c>
      <c r="B198" s="4">
        <v>2018</v>
      </c>
      <c r="C198" s="4" t="s">
        <v>39</v>
      </c>
      <c r="D198" s="4">
        <v>135.30000000000001</v>
      </c>
      <c r="E198" s="4">
        <v>149.69999999999999</v>
      </c>
      <c r="F198" s="4">
        <v>133.9</v>
      </c>
      <c r="G198" s="4">
        <v>140.80000000000001</v>
      </c>
      <c r="H198" s="4">
        <v>116.6</v>
      </c>
      <c r="I198" s="4">
        <v>152.19999999999999</v>
      </c>
      <c r="J198" s="4">
        <v>144</v>
      </c>
      <c r="K198" s="4">
        <v>112.3</v>
      </c>
      <c r="L198" s="4">
        <v>108.4</v>
      </c>
      <c r="M198" s="4">
        <v>140</v>
      </c>
      <c r="N198" s="4">
        <v>126.7</v>
      </c>
      <c r="O198" s="4">
        <v>149</v>
      </c>
      <c r="P198" s="4">
        <v>138.4</v>
      </c>
      <c r="Q198" s="4">
        <v>161</v>
      </c>
      <c r="R198" s="4">
        <v>138.9</v>
      </c>
      <c r="S198" s="4">
        <v>128.69999999999999</v>
      </c>
      <c r="T198" s="4">
        <v>137.4</v>
      </c>
      <c r="U198" s="4">
        <v>142.5</v>
      </c>
      <c r="V198" s="4">
        <v>126.5</v>
      </c>
      <c r="W198" s="4">
        <v>133.1</v>
      </c>
      <c r="X198" s="4">
        <v>132.6</v>
      </c>
      <c r="Y198" s="4">
        <v>120.4</v>
      </c>
      <c r="Z198" s="4">
        <v>128.5</v>
      </c>
      <c r="AA198" s="4">
        <v>141.19999999999999</v>
      </c>
      <c r="AB198" s="4">
        <v>128.19999999999999</v>
      </c>
      <c r="AC198" s="4">
        <v>129.5</v>
      </c>
      <c r="AD198" s="4">
        <v>136.19999999999999</v>
      </c>
    </row>
    <row r="199" spans="1:30" x14ac:dyDescent="0.35">
      <c r="A199" s="4" t="s">
        <v>34</v>
      </c>
      <c r="B199" s="4">
        <v>2018</v>
      </c>
      <c r="C199" s="4" t="s">
        <v>39</v>
      </c>
      <c r="D199" s="4">
        <v>136.9</v>
      </c>
      <c r="E199" s="4">
        <v>148.69999999999999</v>
      </c>
      <c r="F199" s="4">
        <v>135.6</v>
      </c>
      <c r="G199" s="4">
        <v>142.30000000000001</v>
      </c>
      <c r="H199" s="4">
        <v>121.3</v>
      </c>
      <c r="I199" s="4">
        <v>153.19999999999999</v>
      </c>
      <c r="J199" s="4">
        <v>143.69999999999999</v>
      </c>
      <c r="K199" s="4">
        <v>121.4</v>
      </c>
      <c r="L199" s="4">
        <v>111.1</v>
      </c>
      <c r="M199" s="4">
        <v>138.4</v>
      </c>
      <c r="N199" s="4">
        <v>130.30000000000001</v>
      </c>
      <c r="O199" s="4">
        <v>151.80000000000001</v>
      </c>
      <c r="P199" s="4">
        <v>139.4</v>
      </c>
      <c r="Q199" s="4">
        <v>158.30000000000001</v>
      </c>
      <c r="R199" s="4">
        <v>146.4</v>
      </c>
      <c r="S199" s="4">
        <v>138.1</v>
      </c>
      <c r="T199" s="4">
        <v>145.19999999999999</v>
      </c>
      <c r="U199" s="4">
        <v>142.5</v>
      </c>
      <c r="V199" s="4">
        <v>138.1</v>
      </c>
      <c r="W199" s="4">
        <v>137.9</v>
      </c>
      <c r="X199" s="4">
        <v>136.19999999999999</v>
      </c>
      <c r="Y199" s="4">
        <v>123.7</v>
      </c>
      <c r="Z199" s="4">
        <v>132.6</v>
      </c>
      <c r="AA199" s="4">
        <v>142.80000000000001</v>
      </c>
      <c r="AB199" s="4">
        <v>130.1</v>
      </c>
      <c r="AC199" s="4">
        <v>132.6</v>
      </c>
      <c r="AD199" s="4">
        <v>138.5</v>
      </c>
    </row>
    <row r="200" spans="1:30" x14ac:dyDescent="0.35">
      <c r="A200" s="4" t="s">
        <v>30</v>
      </c>
      <c r="B200" s="4">
        <v>2018</v>
      </c>
      <c r="C200" s="4" t="s">
        <v>40</v>
      </c>
      <c r="D200" s="4">
        <v>138.4</v>
      </c>
      <c r="E200" s="4">
        <v>149.30000000000001</v>
      </c>
      <c r="F200" s="4">
        <v>139.30000000000001</v>
      </c>
      <c r="G200" s="4">
        <v>143.4</v>
      </c>
      <c r="H200" s="4">
        <v>124.1</v>
      </c>
      <c r="I200" s="4">
        <v>153.30000000000001</v>
      </c>
      <c r="J200" s="4">
        <v>154.19999999999999</v>
      </c>
      <c r="K200" s="4">
        <v>126.4</v>
      </c>
      <c r="L200" s="4">
        <v>114.3</v>
      </c>
      <c r="M200" s="4">
        <v>138.19999999999999</v>
      </c>
      <c r="N200" s="4">
        <v>132.80000000000001</v>
      </c>
      <c r="O200" s="4">
        <v>154.80000000000001</v>
      </c>
      <c r="P200" s="4">
        <v>142</v>
      </c>
      <c r="Q200" s="4">
        <v>156.1</v>
      </c>
      <c r="R200" s="4">
        <v>151.5</v>
      </c>
      <c r="S200" s="4">
        <v>145.1</v>
      </c>
      <c r="T200" s="4">
        <v>150.6</v>
      </c>
      <c r="U200" s="4" t="s">
        <v>32</v>
      </c>
      <c r="V200" s="4">
        <v>146.80000000000001</v>
      </c>
      <c r="W200" s="4">
        <v>143.1</v>
      </c>
      <c r="X200" s="4">
        <v>139</v>
      </c>
      <c r="Y200" s="4">
        <v>127.5</v>
      </c>
      <c r="Z200" s="4">
        <v>138.4</v>
      </c>
      <c r="AA200" s="4">
        <v>145.80000000000001</v>
      </c>
      <c r="AB200" s="4">
        <v>131.4</v>
      </c>
      <c r="AC200" s="4">
        <v>136</v>
      </c>
      <c r="AD200" s="4">
        <v>141.80000000000001</v>
      </c>
    </row>
    <row r="201" spans="1:30" x14ac:dyDescent="0.35">
      <c r="A201" s="4" t="s">
        <v>33</v>
      </c>
      <c r="B201" s="4">
        <v>2018</v>
      </c>
      <c r="C201" s="4" t="s">
        <v>40</v>
      </c>
      <c r="D201" s="4">
        <v>135.6</v>
      </c>
      <c r="E201" s="4">
        <v>148.6</v>
      </c>
      <c r="F201" s="4">
        <v>139.1</v>
      </c>
      <c r="G201" s="4">
        <v>141</v>
      </c>
      <c r="H201" s="4">
        <v>116.7</v>
      </c>
      <c r="I201" s="4">
        <v>149.69999999999999</v>
      </c>
      <c r="J201" s="4">
        <v>159.19999999999999</v>
      </c>
      <c r="K201" s="4">
        <v>112.6</v>
      </c>
      <c r="L201" s="4">
        <v>111.8</v>
      </c>
      <c r="M201" s="4">
        <v>140.30000000000001</v>
      </c>
      <c r="N201" s="4">
        <v>126.8</v>
      </c>
      <c r="O201" s="4">
        <v>149.4</v>
      </c>
      <c r="P201" s="4">
        <v>140.30000000000001</v>
      </c>
      <c r="Q201" s="4">
        <v>161.4</v>
      </c>
      <c r="R201" s="4">
        <v>139.6</v>
      </c>
      <c r="S201" s="4">
        <v>128.9</v>
      </c>
      <c r="T201" s="4">
        <v>137.9</v>
      </c>
      <c r="U201" s="4">
        <v>143.6</v>
      </c>
      <c r="V201" s="4">
        <v>128.1</v>
      </c>
      <c r="W201" s="4">
        <v>133.6</v>
      </c>
      <c r="X201" s="4">
        <v>133.6</v>
      </c>
      <c r="Y201" s="4">
        <v>120.1</v>
      </c>
      <c r="Z201" s="4">
        <v>129</v>
      </c>
      <c r="AA201" s="4">
        <v>144</v>
      </c>
      <c r="AB201" s="4">
        <v>128.19999999999999</v>
      </c>
      <c r="AC201" s="4">
        <v>130.19999999999999</v>
      </c>
      <c r="AD201" s="4">
        <v>137.5</v>
      </c>
    </row>
    <row r="202" spans="1:30" x14ac:dyDescent="0.35">
      <c r="A202" s="4" t="s">
        <v>34</v>
      </c>
      <c r="B202" s="4">
        <v>2018</v>
      </c>
      <c r="C202" s="4" t="s">
        <v>40</v>
      </c>
      <c r="D202" s="4">
        <v>137.5</v>
      </c>
      <c r="E202" s="4">
        <v>149.1</v>
      </c>
      <c r="F202" s="4">
        <v>139.19999999999999</v>
      </c>
      <c r="G202" s="4">
        <v>142.5</v>
      </c>
      <c r="H202" s="4">
        <v>121.4</v>
      </c>
      <c r="I202" s="4">
        <v>151.6</v>
      </c>
      <c r="J202" s="4">
        <v>155.9</v>
      </c>
      <c r="K202" s="4">
        <v>121.7</v>
      </c>
      <c r="L202" s="4">
        <v>113.5</v>
      </c>
      <c r="M202" s="4">
        <v>138.9</v>
      </c>
      <c r="N202" s="4">
        <v>130.30000000000001</v>
      </c>
      <c r="O202" s="4">
        <v>152.30000000000001</v>
      </c>
      <c r="P202" s="4">
        <v>141.4</v>
      </c>
      <c r="Q202" s="4">
        <v>157.5</v>
      </c>
      <c r="R202" s="4">
        <v>146.80000000000001</v>
      </c>
      <c r="S202" s="4">
        <v>138.4</v>
      </c>
      <c r="T202" s="4">
        <v>145.6</v>
      </c>
      <c r="U202" s="4">
        <v>143.6</v>
      </c>
      <c r="V202" s="4">
        <v>139.69999999999999</v>
      </c>
      <c r="W202" s="4">
        <v>138.6</v>
      </c>
      <c r="X202" s="4">
        <v>137</v>
      </c>
      <c r="Y202" s="4">
        <v>123.6</v>
      </c>
      <c r="Z202" s="4">
        <v>133.1</v>
      </c>
      <c r="AA202" s="4">
        <v>144.69999999999999</v>
      </c>
      <c r="AB202" s="4">
        <v>130.1</v>
      </c>
      <c r="AC202" s="4">
        <v>133.19999999999999</v>
      </c>
      <c r="AD202" s="4">
        <v>139.80000000000001</v>
      </c>
    </row>
    <row r="203" spans="1:30" x14ac:dyDescent="0.35">
      <c r="A203" s="4" t="s">
        <v>30</v>
      </c>
      <c r="B203" s="4">
        <v>2018</v>
      </c>
      <c r="C203" s="4" t="s">
        <v>41</v>
      </c>
      <c r="D203" s="4">
        <v>139.19999999999999</v>
      </c>
      <c r="E203" s="4">
        <v>148.80000000000001</v>
      </c>
      <c r="F203" s="4">
        <v>139.1</v>
      </c>
      <c r="G203" s="4">
        <v>143.5</v>
      </c>
      <c r="H203" s="4">
        <v>125</v>
      </c>
      <c r="I203" s="4">
        <v>154.4</v>
      </c>
      <c r="J203" s="4">
        <v>156.30000000000001</v>
      </c>
      <c r="K203" s="4">
        <v>126.8</v>
      </c>
      <c r="L203" s="4">
        <v>115.4</v>
      </c>
      <c r="M203" s="4">
        <v>138.6</v>
      </c>
      <c r="N203" s="4">
        <v>133.80000000000001</v>
      </c>
      <c r="O203" s="4">
        <v>155.19999999999999</v>
      </c>
      <c r="P203" s="4">
        <v>142.69999999999999</v>
      </c>
      <c r="Q203" s="4">
        <v>156.4</v>
      </c>
      <c r="R203" s="4">
        <v>152.1</v>
      </c>
      <c r="S203" s="4">
        <v>145.80000000000001</v>
      </c>
      <c r="T203" s="4">
        <v>151.30000000000001</v>
      </c>
      <c r="U203" s="4" t="s">
        <v>32</v>
      </c>
      <c r="V203" s="4">
        <v>147.69999999999999</v>
      </c>
      <c r="W203" s="4">
        <v>143.80000000000001</v>
      </c>
      <c r="X203" s="4">
        <v>139.4</v>
      </c>
      <c r="Y203" s="4">
        <v>128.30000000000001</v>
      </c>
      <c r="Z203" s="4">
        <v>138.6</v>
      </c>
      <c r="AA203" s="4">
        <v>146.9</v>
      </c>
      <c r="AB203" s="4">
        <v>131.30000000000001</v>
      </c>
      <c r="AC203" s="4">
        <v>136.6</v>
      </c>
      <c r="AD203" s="4">
        <v>142.5</v>
      </c>
    </row>
    <row r="204" spans="1:30" x14ac:dyDescent="0.35">
      <c r="A204" s="4" t="s">
        <v>33</v>
      </c>
      <c r="B204" s="4">
        <v>2018</v>
      </c>
      <c r="C204" s="4" t="s">
        <v>41</v>
      </c>
      <c r="D204" s="4">
        <v>136.5</v>
      </c>
      <c r="E204" s="4">
        <v>146.4</v>
      </c>
      <c r="F204" s="4">
        <v>136.6</v>
      </c>
      <c r="G204" s="4">
        <v>141.19999999999999</v>
      </c>
      <c r="H204" s="4">
        <v>117.4</v>
      </c>
      <c r="I204" s="4">
        <v>146.30000000000001</v>
      </c>
      <c r="J204" s="4">
        <v>157.30000000000001</v>
      </c>
      <c r="K204" s="4">
        <v>113.6</v>
      </c>
      <c r="L204" s="4">
        <v>113.3</v>
      </c>
      <c r="M204" s="4">
        <v>141.1</v>
      </c>
      <c r="N204" s="4">
        <v>127.4</v>
      </c>
      <c r="O204" s="4">
        <v>150.4</v>
      </c>
      <c r="P204" s="4">
        <v>140.1</v>
      </c>
      <c r="Q204" s="4">
        <v>162.1</v>
      </c>
      <c r="R204" s="4">
        <v>140</v>
      </c>
      <c r="S204" s="4">
        <v>129</v>
      </c>
      <c r="T204" s="4">
        <v>138.30000000000001</v>
      </c>
      <c r="U204" s="4">
        <v>144.6</v>
      </c>
      <c r="V204" s="4">
        <v>129.80000000000001</v>
      </c>
      <c r="W204" s="4">
        <v>134.4</v>
      </c>
      <c r="X204" s="4">
        <v>134.9</v>
      </c>
      <c r="Y204" s="4">
        <v>120.7</v>
      </c>
      <c r="Z204" s="4">
        <v>129.80000000000001</v>
      </c>
      <c r="AA204" s="4">
        <v>145.30000000000001</v>
      </c>
      <c r="AB204" s="4">
        <v>128.30000000000001</v>
      </c>
      <c r="AC204" s="4">
        <v>131</v>
      </c>
      <c r="AD204" s="4">
        <v>138</v>
      </c>
    </row>
    <row r="205" spans="1:30" x14ac:dyDescent="0.35">
      <c r="A205" s="4" t="s">
        <v>34</v>
      </c>
      <c r="B205" s="4">
        <v>2018</v>
      </c>
      <c r="C205" s="4" t="s">
        <v>41</v>
      </c>
      <c r="D205" s="4">
        <v>138.30000000000001</v>
      </c>
      <c r="E205" s="4">
        <v>148</v>
      </c>
      <c r="F205" s="4">
        <v>138.1</v>
      </c>
      <c r="G205" s="4">
        <v>142.6</v>
      </c>
      <c r="H205" s="4">
        <v>122.2</v>
      </c>
      <c r="I205" s="4">
        <v>150.6</v>
      </c>
      <c r="J205" s="4">
        <v>156.6</v>
      </c>
      <c r="K205" s="4">
        <v>122.4</v>
      </c>
      <c r="L205" s="4">
        <v>114.7</v>
      </c>
      <c r="M205" s="4">
        <v>139.4</v>
      </c>
      <c r="N205" s="4">
        <v>131.1</v>
      </c>
      <c r="O205" s="4">
        <v>153</v>
      </c>
      <c r="P205" s="4">
        <v>141.69999999999999</v>
      </c>
      <c r="Q205" s="4">
        <v>157.9</v>
      </c>
      <c r="R205" s="4">
        <v>147.30000000000001</v>
      </c>
      <c r="S205" s="4">
        <v>138.80000000000001</v>
      </c>
      <c r="T205" s="4">
        <v>146.1</v>
      </c>
      <c r="U205" s="4">
        <v>144.6</v>
      </c>
      <c r="V205" s="4">
        <v>140.9</v>
      </c>
      <c r="W205" s="4">
        <v>139.4</v>
      </c>
      <c r="X205" s="4">
        <v>137.69999999999999</v>
      </c>
      <c r="Y205" s="4">
        <v>124.3</v>
      </c>
      <c r="Z205" s="4">
        <v>133.6</v>
      </c>
      <c r="AA205" s="4">
        <v>146</v>
      </c>
      <c r="AB205" s="4">
        <v>130.1</v>
      </c>
      <c r="AC205" s="4">
        <v>133.9</v>
      </c>
      <c r="AD205" s="4">
        <v>140.4</v>
      </c>
    </row>
    <row r="206" spans="1:30" x14ac:dyDescent="0.35">
      <c r="A206" s="4" t="s">
        <v>30</v>
      </c>
      <c r="B206" s="4">
        <v>2018</v>
      </c>
      <c r="C206" s="4" t="s">
        <v>42</v>
      </c>
      <c r="D206" s="4">
        <v>139.4</v>
      </c>
      <c r="E206" s="4">
        <v>147.19999999999999</v>
      </c>
      <c r="F206" s="4">
        <v>136.6</v>
      </c>
      <c r="G206" s="4">
        <v>143.69999999999999</v>
      </c>
      <c r="H206" s="4">
        <v>124.6</v>
      </c>
      <c r="I206" s="4">
        <v>150.1</v>
      </c>
      <c r="J206" s="4">
        <v>149.4</v>
      </c>
      <c r="K206" s="4">
        <v>125.4</v>
      </c>
      <c r="L206" s="4">
        <v>114.4</v>
      </c>
      <c r="M206" s="4">
        <v>138.69999999999999</v>
      </c>
      <c r="N206" s="4">
        <v>133.1</v>
      </c>
      <c r="O206" s="4">
        <v>155.9</v>
      </c>
      <c r="P206" s="4">
        <v>141.30000000000001</v>
      </c>
      <c r="Q206" s="4">
        <v>157.69999999999999</v>
      </c>
      <c r="R206" s="4">
        <v>152.1</v>
      </c>
      <c r="S206" s="4">
        <v>146.1</v>
      </c>
      <c r="T206" s="4">
        <v>151.30000000000001</v>
      </c>
      <c r="U206" s="4" t="s">
        <v>32</v>
      </c>
      <c r="V206" s="4">
        <v>149</v>
      </c>
      <c r="W206" s="4">
        <v>144</v>
      </c>
      <c r="X206" s="4">
        <v>140</v>
      </c>
      <c r="Y206" s="4">
        <v>129.9</v>
      </c>
      <c r="Z206" s="4">
        <v>140</v>
      </c>
      <c r="AA206" s="4">
        <v>147.6</v>
      </c>
      <c r="AB206" s="4">
        <v>132</v>
      </c>
      <c r="AC206" s="4">
        <v>137.4</v>
      </c>
      <c r="AD206" s="4">
        <v>142.1</v>
      </c>
    </row>
    <row r="207" spans="1:30" x14ac:dyDescent="0.35">
      <c r="A207" s="4" t="s">
        <v>33</v>
      </c>
      <c r="B207" s="4">
        <v>2018</v>
      </c>
      <c r="C207" s="4" t="s">
        <v>42</v>
      </c>
      <c r="D207" s="4">
        <v>137</v>
      </c>
      <c r="E207" s="4">
        <v>143.1</v>
      </c>
      <c r="F207" s="4">
        <v>132.80000000000001</v>
      </c>
      <c r="G207" s="4">
        <v>141.5</v>
      </c>
      <c r="H207" s="4">
        <v>117.8</v>
      </c>
      <c r="I207" s="4">
        <v>140</v>
      </c>
      <c r="J207" s="4">
        <v>151.30000000000001</v>
      </c>
      <c r="K207" s="4">
        <v>113.5</v>
      </c>
      <c r="L207" s="4">
        <v>112.3</v>
      </c>
      <c r="M207" s="4">
        <v>141.19999999999999</v>
      </c>
      <c r="N207" s="4">
        <v>127.7</v>
      </c>
      <c r="O207" s="4">
        <v>151.30000000000001</v>
      </c>
      <c r="P207" s="4">
        <v>138.9</v>
      </c>
      <c r="Q207" s="4">
        <v>163.30000000000001</v>
      </c>
      <c r="R207" s="4">
        <v>140.80000000000001</v>
      </c>
      <c r="S207" s="4">
        <v>129.30000000000001</v>
      </c>
      <c r="T207" s="4">
        <v>139.1</v>
      </c>
      <c r="U207" s="4">
        <v>145.30000000000001</v>
      </c>
      <c r="V207" s="4">
        <v>131.19999999999999</v>
      </c>
      <c r="W207" s="4">
        <v>134.9</v>
      </c>
      <c r="X207" s="4">
        <v>135.69999999999999</v>
      </c>
      <c r="Y207" s="4">
        <v>122.5</v>
      </c>
      <c r="Z207" s="4">
        <v>130.19999999999999</v>
      </c>
      <c r="AA207" s="4">
        <v>145.19999999999999</v>
      </c>
      <c r="AB207" s="4">
        <v>129.30000000000001</v>
      </c>
      <c r="AC207" s="4">
        <v>131.9</v>
      </c>
      <c r="AD207" s="4">
        <v>138.1</v>
      </c>
    </row>
    <row r="208" spans="1:30" x14ac:dyDescent="0.35">
      <c r="A208" s="4" t="s">
        <v>34</v>
      </c>
      <c r="B208" s="4">
        <v>2018</v>
      </c>
      <c r="C208" s="4" t="s">
        <v>42</v>
      </c>
      <c r="D208" s="4">
        <v>138.6</v>
      </c>
      <c r="E208" s="4">
        <v>145.80000000000001</v>
      </c>
      <c r="F208" s="4">
        <v>135.1</v>
      </c>
      <c r="G208" s="4">
        <v>142.9</v>
      </c>
      <c r="H208" s="4">
        <v>122.1</v>
      </c>
      <c r="I208" s="4">
        <v>145.4</v>
      </c>
      <c r="J208" s="4">
        <v>150</v>
      </c>
      <c r="K208" s="4">
        <v>121.4</v>
      </c>
      <c r="L208" s="4">
        <v>113.7</v>
      </c>
      <c r="M208" s="4">
        <v>139.5</v>
      </c>
      <c r="N208" s="4">
        <v>130.80000000000001</v>
      </c>
      <c r="O208" s="4">
        <v>153.80000000000001</v>
      </c>
      <c r="P208" s="4">
        <v>140.4</v>
      </c>
      <c r="Q208" s="4">
        <v>159.19999999999999</v>
      </c>
      <c r="R208" s="4">
        <v>147.69999999999999</v>
      </c>
      <c r="S208" s="4">
        <v>139.1</v>
      </c>
      <c r="T208" s="4">
        <v>146.5</v>
      </c>
      <c r="U208" s="4">
        <v>145.30000000000001</v>
      </c>
      <c r="V208" s="4">
        <v>142.30000000000001</v>
      </c>
      <c r="W208" s="4">
        <v>139.69999999999999</v>
      </c>
      <c r="X208" s="4">
        <v>138.4</v>
      </c>
      <c r="Y208" s="4">
        <v>126</v>
      </c>
      <c r="Z208" s="4">
        <v>134.5</v>
      </c>
      <c r="AA208" s="4">
        <v>146.19999999999999</v>
      </c>
      <c r="AB208" s="4">
        <v>130.9</v>
      </c>
      <c r="AC208" s="4">
        <v>134.69999999999999</v>
      </c>
      <c r="AD208" s="4">
        <v>140.19999999999999</v>
      </c>
    </row>
    <row r="209" spans="1:30" x14ac:dyDescent="0.35">
      <c r="A209" s="4" t="s">
        <v>30</v>
      </c>
      <c r="B209" s="4">
        <v>2018</v>
      </c>
      <c r="C209" s="4" t="s">
        <v>43</v>
      </c>
      <c r="D209" s="4">
        <v>139.30000000000001</v>
      </c>
      <c r="E209" s="4">
        <v>147.6</v>
      </c>
      <c r="F209" s="4">
        <v>134.6</v>
      </c>
      <c r="G209" s="4">
        <v>141.9</v>
      </c>
      <c r="H209" s="4">
        <v>123.5</v>
      </c>
      <c r="I209" s="4">
        <v>144.5</v>
      </c>
      <c r="J209" s="4">
        <v>147.6</v>
      </c>
      <c r="K209" s="4">
        <v>121.4</v>
      </c>
      <c r="L209" s="4">
        <v>112.3</v>
      </c>
      <c r="M209" s="4">
        <v>139.5</v>
      </c>
      <c r="N209" s="4">
        <v>134.6</v>
      </c>
      <c r="O209" s="4">
        <v>155.19999999999999</v>
      </c>
      <c r="P209" s="4">
        <v>140.19999999999999</v>
      </c>
      <c r="Q209" s="4">
        <v>159.6</v>
      </c>
      <c r="R209" s="4">
        <v>150.69999999999999</v>
      </c>
      <c r="S209" s="4">
        <v>144.5</v>
      </c>
      <c r="T209" s="4">
        <v>149.80000000000001</v>
      </c>
      <c r="U209" s="4" t="s">
        <v>32</v>
      </c>
      <c r="V209" s="4">
        <v>149.69999999999999</v>
      </c>
      <c r="W209" s="4">
        <v>147.5</v>
      </c>
      <c r="X209" s="4">
        <v>144.80000000000001</v>
      </c>
      <c r="Y209" s="4">
        <v>130.80000000000001</v>
      </c>
      <c r="Z209" s="4">
        <v>140.1</v>
      </c>
      <c r="AA209" s="4">
        <v>148</v>
      </c>
      <c r="AB209" s="4">
        <v>134.4</v>
      </c>
      <c r="AC209" s="4">
        <v>139.80000000000001</v>
      </c>
      <c r="AD209" s="4">
        <v>142.19999999999999</v>
      </c>
    </row>
    <row r="210" spans="1:30" x14ac:dyDescent="0.35">
      <c r="A210" s="4" t="s">
        <v>33</v>
      </c>
      <c r="B210" s="4">
        <v>2018</v>
      </c>
      <c r="C210" s="4" t="s">
        <v>43</v>
      </c>
      <c r="D210" s="4">
        <v>137.6</v>
      </c>
      <c r="E210" s="4">
        <v>144.9</v>
      </c>
      <c r="F210" s="4">
        <v>133.5</v>
      </c>
      <c r="G210" s="4">
        <v>141.5</v>
      </c>
      <c r="H210" s="4">
        <v>118</v>
      </c>
      <c r="I210" s="4">
        <v>139.5</v>
      </c>
      <c r="J210" s="4">
        <v>153</v>
      </c>
      <c r="K210" s="4">
        <v>113.2</v>
      </c>
      <c r="L210" s="4">
        <v>112.8</v>
      </c>
      <c r="M210" s="4">
        <v>141.1</v>
      </c>
      <c r="N210" s="4">
        <v>127.6</v>
      </c>
      <c r="O210" s="4">
        <v>152</v>
      </c>
      <c r="P210" s="4">
        <v>139.4</v>
      </c>
      <c r="Q210" s="4">
        <v>164</v>
      </c>
      <c r="R210" s="4">
        <v>141.5</v>
      </c>
      <c r="S210" s="4">
        <v>129.80000000000001</v>
      </c>
      <c r="T210" s="4">
        <v>139.69999999999999</v>
      </c>
      <c r="U210" s="4">
        <v>146.30000000000001</v>
      </c>
      <c r="V210" s="4">
        <v>133.4</v>
      </c>
      <c r="W210" s="4">
        <v>135.1</v>
      </c>
      <c r="X210" s="4">
        <v>136.19999999999999</v>
      </c>
      <c r="Y210" s="4">
        <v>123.3</v>
      </c>
      <c r="Z210" s="4">
        <v>130.69999999999999</v>
      </c>
      <c r="AA210" s="4">
        <v>145.5</v>
      </c>
      <c r="AB210" s="4">
        <v>130.4</v>
      </c>
      <c r="AC210" s="4">
        <v>132.5</v>
      </c>
      <c r="AD210" s="4">
        <v>138.9</v>
      </c>
    </row>
    <row r="211" spans="1:30" x14ac:dyDescent="0.35">
      <c r="A211" s="4" t="s">
        <v>34</v>
      </c>
      <c r="B211" s="4">
        <v>2018</v>
      </c>
      <c r="C211" s="4" t="s">
        <v>43</v>
      </c>
      <c r="D211" s="4">
        <v>137.4</v>
      </c>
      <c r="E211" s="4">
        <v>149.5</v>
      </c>
      <c r="F211" s="4">
        <v>137.30000000000001</v>
      </c>
      <c r="G211" s="4">
        <v>141.9</v>
      </c>
      <c r="H211" s="4">
        <v>121.1</v>
      </c>
      <c r="I211" s="4">
        <v>142.5</v>
      </c>
      <c r="J211" s="4">
        <v>146.69999999999999</v>
      </c>
      <c r="K211" s="4">
        <v>119.1</v>
      </c>
      <c r="L211" s="4">
        <v>111.9</v>
      </c>
      <c r="M211" s="4">
        <v>141</v>
      </c>
      <c r="N211" s="4">
        <v>133.6</v>
      </c>
      <c r="O211" s="4">
        <v>154.5</v>
      </c>
      <c r="P211" s="4">
        <v>139.69999999999999</v>
      </c>
      <c r="Q211" s="4">
        <v>162.6</v>
      </c>
      <c r="R211" s="4">
        <v>148</v>
      </c>
      <c r="S211" s="4">
        <v>139.19999999999999</v>
      </c>
      <c r="T211" s="4">
        <v>146.80000000000001</v>
      </c>
      <c r="U211" s="4">
        <v>146.9</v>
      </c>
      <c r="V211" s="4">
        <v>145.30000000000001</v>
      </c>
      <c r="W211" s="4">
        <v>142.19999999999999</v>
      </c>
      <c r="X211" s="4">
        <v>142.1</v>
      </c>
      <c r="Y211" s="4">
        <v>125.5</v>
      </c>
      <c r="Z211" s="4">
        <v>136.5</v>
      </c>
      <c r="AA211" s="4">
        <v>147.80000000000001</v>
      </c>
      <c r="AB211" s="4">
        <v>132</v>
      </c>
      <c r="AC211" s="4">
        <v>136.30000000000001</v>
      </c>
      <c r="AD211" s="4">
        <v>140.80000000000001</v>
      </c>
    </row>
    <row r="212" spans="1:30" x14ac:dyDescent="0.35">
      <c r="A212" s="4" t="s">
        <v>30</v>
      </c>
      <c r="B212" s="4">
        <v>2018</v>
      </c>
      <c r="C212" s="4" t="s">
        <v>45</v>
      </c>
      <c r="D212" s="4">
        <v>137.1</v>
      </c>
      <c r="E212" s="4">
        <v>150.80000000000001</v>
      </c>
      <c r="F212" s="4">
        <v>136.69999999999999</v>
      </c>
      <c r="G212" s="4">
        <v>141.9</v>
      </c>
      <c r="H212" s="4">
        <v>122.8</v>
      </c>
      <c r="I212" s="4">
        <v>143.9</v>
      </c>
      <c r="J212" s="4">
        <v>147.5</v>
      </c>
      <c r="K212" s="4">
        <v>121</v>
      </c>
      <c r="L212" s="4">
        <v>111.6</v>
      </c>
      <c r="M212" s="4">
        <v>140.6</v>
      </c>
      <c r="N212" s="4">
        <v>137.5</v>
      </c>
      <c r="O212" s="4">
        <v>156.1</v>
      </c>
      <c r="P212" s="4">
        <v>140</v>
      </c>
      <c r="Q212" s="4">
        <v>161.9</v>
      </c>
      <c r="R212" s="4">
        <v>151.69999999999999</v>
      </c>
      <c r="S212" s="4">
        <v>145.5</v>
      </c>
      <c r="T212" s="4">
        <v>150.80000000000001</v>
      </c>
      <c r="U212" s="4" t="s">
        <v>32</v>
      </c>
      <c r="V212" s="4">
        <v>150.30000000000001</v>
      </c>
      <c r="W212" s="4">
        <v>148</v>
      </c>
      <c r="X212" s="4">
        <v>145.4</v>
      </c>
      <c r="Y212" s="4">
        <v>130.30000000000001</v>
      </c>
      <c r="Z212" s="4">
        <v>143.1</v>
      </c>
      <c r="AA212" s="4">
        <v>150.19999999999999</v>
      </c>
      <c r="AB212" s="4">
        <v>133.1</v>
      </c>
      <c r="AC212" s="4">
        <v>140.1</v>
      </c>
      <c r="AD212" s="4">
        <v>142.4</v>
      </c>
    </row>
    <row r="213" spans="1:30" x14ac:dyDescent="0.35">
      <c r="A213" s="4" t="s">
        <v>33</v>
      </c>
      <c r="B213" s="4">
        <v>2018</v>
      </c>
      <c r="C213" s="4" t="s">
        <v>45</v>
      </c>
      <c r="D213" s="4">
        <v>138.1</v>
      </c>
      <c r="E213" s="4">
        <v>146.30000000000001</v>
      </c>
      <c r="F213" s="4">
        <v>137.80000000000001</v>
      </c>
      <c r="G213" s="4">
        <v>141.6</v>
      </c>
      <c r="H213" s="4">
        <v>118.1</v>
      </c>
      <c r="I213" s="4">
        <v>141.5</v>
      </c>
      <c r="J213" s="4">
        <v>145.19999999999999</v>
      </c>
      <c r="K213" s="4">
        <v>115.3</v>
      </c>
      <c r="L213" s="4">
        <v>112.5</v>
      </c>
      <c r="M213" s="4">
        <v>141.4</v>
      </c>
      <c r="N213" s="4">
        <v>128</v>
      </c>
      <c r="O213" s="4">
        <v>152.6</v>
      </c>
      <c r="P213" s="4">
        <v>139.1</v>
      </c>
      <c r="Q213" s="4">
        <v>164.4</v>
      </c>
      <c r="R213" s="4">
        <v>142.4</v>
      </c>
      <c r="S213" s="4">
        <v>130.19999999999999</v>
      </c>
      <c r="T213" s="4">
        <v>140.5</v>
      </c>
      <c r="U213" s="4">
        <v>146.9</v>
      </c>
      <c r="V213" s="4">
        <v>136.69999999999999</v>
      </c>
      <c r="W213" s="4">
        <v>135.80000000000001</v>
      </c>
      <c r="X213" s="4">
        <v>136.80000000000001</v>
      </c>
      <c r="Y213" s="4">
        <v>121.2</v>
      </c>
      <c r="Z213" s="4">
        <v>131.30000000000001</v>
      </c>
      <c r="AA213" s="4">
        <v>146.1</v>
      </c>
      <c r="AB213" s="4">
        <v>130.5</v>
      </c>
      <c r="AC213" s="4">
        <v>132.19999999999999</v>
      </c>
      <c r="AD213" s="4">
        <v>139</v>
      </c>
    </row>
    <row r="214" spans="1:30" x14ac:dyDescent="0.35">
      <c r="A214" s="4" t="s">
        <v>34</v>
      </c>
      <c r="B214" s="4">
        <v>2018</v>
      </c>
      <c r="C214" s="4" t="s">
        <v>45</v>
      </c>
      <c r="D214" s="4">
        <v>137.4</v>
      </c>
      <c r="E214" s="4">
        <v>149.19999999999999</v>
      </c>
      <c r="F214" s="4">
        <v>137.1</v>
      </c>
      <c r="G214" s="4">
        <v>141.80000000000001</v>
      </c>
      <c r="H214" s="4">
        <v>121.1</v>
      </c>
      <c r="I214" s="4">
        <v>142.80000000000001</v>
      </c>
      <c r="J214" s="4">
        <v>146.69999999999999</v>
      </c>
      <c r="K214" s="4">
        <v>119.1</v>
      </c>
      <c r="L214" s="4">
        <v>111.9</v>
      </c>
      <c r="M214" s="4">
        <v>140.9</v>
      </c>
      <c r="N214" s="4">
        <v>133.5</v>
      </c>
      <c r="O214" s="4">
        <v>154.5</v>
      </c>
      <c r="P214" s="4">
        <v>139.69999999999999</v>
      </c>
      <c r="Q214" s="4">
        <v>162.6</v>
      </c>
      <c r="R214" s="4">
        <v>148</v>
      </c>
      <c r="S214" s="4">
        <v>139.1</v>
      </c>
      <c r="T214" s="4">
        <v>146.69999999999999</v>
      </c>
      <c r="U214" s="4">
        <v>146.9</v>
      </c>
      <c r="V214" s="4">
        <v>145.1</v>
      </c>
      <c r="W214" s="4">
        <v>142.19999999999999</v>
      </c>
      <c r="X214" s="4">
        <v>142.1</v>
      </c>
      <c r="Y214" s="4">
        <v>125.5</v>
      </c>
      <c r="Z214" s="4">
        <v>136.5</v>
      </c>
      <c r="AA214" s="4">
        <v>147.80000000000001</v>
      </c>
      <c r="AB214" s="4">
        <v>132</v>
      </c>
      <c r="AC214" s="4">
        <v>136.30000000000001</v>
      </c>
      <c r="AD214" s="4">
        <v>140.80000000000001</v>
      </c>
    </row>
    <row r="215" spans="1:30" x14ac:dyDescent="0.35">
      <c r="A215" s="4" t="s">
        <v>30</v>
      </c>
      <c r="B215" s="4">
        <v>2018</v>
      </c>
      <c r="C215" s="4" t="s">
        <v>46</v>
      </c>
      <c r="D215" s="4">
        <v>137.1</v>
      </c>
      <c r="E215" s="4">
        <v>151.9</v>
      </c>
      <c r="F215" s="4">
        <v>137.4</v>
      </c>
      <c r="G215" s="4">
        <v>142.4</v>
      </c>
      <c r="H215" s="4">
        <v>124.2</v>
      </c>
      <c r="I215" s="4">
        <v>140.19999999999999</v>
      </c>
      <c r="J215" s="4">
        <v>136.6</v>
      </c>
      <c r="K215" s="4">
        <v>120.9</v>
      </c>
      <c r="L215" s="4">
        <v>109.9</v>
      </c>
      <c r="M215" s="4">
        <v>140.19999999999999</v>
      </c>
      <c r="N215" s="4">
        <v>137.80000000000001</v>
      </c>
      <c r="O215" s="4">
        <v>156</v>
      </c>
      <c r="P215" s="4">
        <v>138.5</v>
      </c>
      <c r="Q215" s="4">
        <v>162.4</v>
      </c>
      <c r="R215" s="4">
        <v>151.6</v>
      </c>
      <c r="S215" s="4">
        <v>145.9</v>
      </c>
      <c r="T215" s="4">
        <v>150.80000000000001</v>
      </c>
      <c r="U215" s="4" t="s">
        <v>32</v>
      </c>
      <c r="V215" s="4">
        <v>149</v>
      </c>
      <c r="W215" s="4">
        <v>149.5</v>
      </c>
      <c r="X215" s="4">
        <v>149.6</v>
      </c>
      <c r="Y215" s="4">
        <v>128.9</v>
      </c>
      <c r="Z215" s="4">
        <v>143.30000000000001</v>
      </c>
      <c r="AA215" s="4">
        <v>155.1</v>
      </c>
      <c r="AB215" s="4">
        <v>133.19999999999999</v>
      </c>
      <c r="AC215" s="4">
        <v>141.6</v>
      </c>
      <c r="AD215" s="4">
        <v>141.9</v>
      </c>
    </row>
    <row r="216" spans="1:30" x14ac:dyDescent="0.35">
      <c r="A216" s="4" t="s">
        <v>33</v>
      </c>
      <c r="B216" s="4">
        <v>2018</v>
      </c>
      <c r="C216" s="4" t="s">
        <v>46</v>
      </c>
      <c r="D216" s="4">
        <v>138.5</v>
      </c>
      <c r="E216" s="4">
        <v>147.80000000000001</v>
      </c>
      <c r="F216" s="4">
        <v>141.1</v>
      </c>
      <c r="G216" s="4">
        <v>141.6</v>
      </c>
      <c r="H216" s="4">
        <v>118.1</v>
      </c>
      <c r="I216" s="4">
        <v>138.5</v>
      </c>
      <c r="J216" s="4">
        <v>132.4</v>
      </c>
      <c r="K216" s="4">
        <v>117.5</v>
      </c>
      <c r="L216" s="4">
        <v>111</v>
      </c>
      <c r="M216" s="4">
        <v>141.5</v>
      </c>
      <c r="N216" s="4">
        <v>128.1</v>
      </c>
      <c r="O216" s="4">
        <v>152.9</v>
      </c>
      <c r="P216" s="4">
        <v>137.6</v>
      </c>
      <c r="Q216" s="4">
        <v>164.6</v>
      </c>
      <c r="R216" s="4">
        <v>142.69999999999999</v>
      </c>
      <c r="S216" s="4">
        <v>130.30000000000001</v>
      </c>
      <c r="T216" s="4">
        <v>140.80000000000001</v>
      </c>
      <c r="U216" s="4">
        <v>146.5</v>
      </c>
      <c r="V216" s="4">
        <v>132.4</v>
      </c>
      <c r="W216" s="4">
        <v>136.19999999999999</v>
      </c>
      <c r="X216" s="4">
        <v>137.30000000000001</v>
      </c>
      <c r="Y216" s="4">
        <v>118.8</v>
      </c>
      <c r="Z216" s="4">
        <v>131.69999999999999</v>
      </c>
      <c r="AA216" s="4">
        <v>146.5</v>
      </c>
      <c r="AB216" s="4">
        <v>130.80000000000001</v>
      </c>
      <c r="AC216" s="4">
        <v>131.69999999999999</v>
      </c>
      <c r="AD216" s="4">
        <v>138</v>
      </c>
    </row>
    <row r="217" spans="1:30" x14ac:dyDescent="0.35">
      <c r="A217" s="4" t="s">
        <v>34</v>
      </c>
      <c r="B217" s="4">
        <v>2018</v>
      </c>
      <c r="C217" s="4" t="s">
        <v>46</v>
      </c>
      <c r="D217" s="4">
        <v>137.5</v>
      </c>
      <c r="E217" s="4">
        <v>150.5</v>
      </c>
      <c r="F217" s="4">
        <v>138.80000000000001</v>
      </c>
      <c r="G217" s="4">
        <v>142.1</v>
      </c>
      <c r="H217" s="4">
        <v>122</v>
      </c>
      <c r="I217" s="4">
        <v>139.4</v>
      </c>
      <c r="J217" s="4">
        <v>135.19999999999999</v>
      </c>
      <c r="K217" s="4">
        <v>119.8</v>
      </c>
      <c r="L217" s="4">
        <v>110.3</v>
      </c>
      <c r="M217" s="4">
        <v>140.6</v>
      </c>
      <c r="N217" s="4">
        <v>133.80000000000001</v>
      </c>
      <c r="O217" s="4">
        <v>154.6</v>
      </c>
      <c r="P217" s="4">
        <v>138.19999999999999</v>
      </c>
      <c r="Q217" s="4">
        <v>163</v>
      </c>
      <c r="R217" s="4">
        <v>148.1</v>
      </c>
      <c r="S217" s="4">
        <v>139.4</v>
      </c>
      <c r="T217" s="4">
        <v>146.80000000000001</v>
      </c>
      <c r="U217" s="4">
        <v>146.5</v>
      </c>
      <c r="V217" s="4">
        <v>142.69999999999999</v>
      </c>
      <c r="W217" s="4">
        <v>143.19999999999999</v>
      </c>
      <c r="X217" s="4">
        <v>144.9</v>
      </c>
      <c r="Y217" s="4">
        <v>123.6</v>
      </c>
      <c r="Z217" s="4">
        <v>136.80000000000001</v>
      </c>
      <c r="AA217" s="4">
        <v>150.1</v>
      </c>
      <c r="AB217" s="4">
        <v>132.19999999999999</v>
      </c>
      <c r="AC217" s="4">
        <v>136.80000000000001</v>
      </c>
      <c r="AD217" s="4">
        <v>140.1</v>
      </c>
    </row>
    <row r="218" spans="1:30" x14ac:dyDescent="0.35">
      <c r="A218" s="4" t="s">
        <v>30</v>
      </c>
      <c r="B218" s="4">
        <v>2019</v>
      </c>
      <c r="C218" s="4" t="s">
        <v>31</v>
      </c>
      <c r="D218" s="4">
        <v>136.6</v>
      </c>
      <c r="E218" s="4">
        <v>152.5</v>
      </c>
      <c r="F218" s="4">
        <v>138.19999999999999</v>
      </c>
      <c r="G218" s="4">
        <v>142.4</v>
      </c>
      <c r="H218" s="4">
        <v>123.9</v>
      </c>
      <c r="I218" s="4">
        <v>135.5</v>
      </c>
      <c r="J218" s="4">
        <v>131.69999999999999</v>
      </c>
      <c r="K218" s="4">
        <v>121.3</v>
      </c>
      <c r="L218" s="4">
        <v>108.4</v>
      </c>
      <c r="M218" s="4">
        <v>138.9</v>
      </c>
      <c r="N218" s="4">
        <v>137</v>
      </c>
      <c r="O218" s="4">
        <v>155.80000000000001</v>
      </c>
      <c r="P218" s="4">
        <v>137.4</v>
      </c>
      <c r="Q218" s="4">
        <v>162.69999999999999</v>
      </c>
      <c r="R218" s="4">
        <v>150.6</v>
      </c>
      <c r="S218" s="4">
        <v>145.1</v>
      </c>
      <c r="T218" s="4">
        <v>149.9</v>
      </c>
      <c r="U218" s="4" t="s">
        <v>32</v>
      </c>
      <c r="V218" s="4">
        <v>146.19999999999999</v>
      </c>
      <c r="W218" s="4">
        <v>150.1</v>
      </c>
      <c r="X218" s="4">
        <v>149.6</v>
      </c>
      <c r="Y218" s="4">
        <v>128.6</v>
      </c>
      <c r="Z218" s="4">
        <v>142.9</v>
      </c>
      <c r="AA218" s="4">
        <v>155.19999999999999</v>
      </c>
      <c r="AB218" s="4">
        <v>133.5</v>
      </c>
      <c r="AC218" s="4">
        <v>141.69999999999999</v>
      </c>
      <c r="AD218" s="4">
        <v>141</v>
      </c>
    </row>
    <row r="219" spans="1:30" x14ac:dyDescent="0.35">
      <c r="A219" s="4" t="s">
        <v>33</v>
      </c>
      <c r="B219" s="4">
        <v>2019</v>
      </c>
      <c r="C219" s="4" t="s">
        <v>31</v>
      </c>
      <c r="D219" s="4">
        <v>138.30000000000001</v>
      </c>
      <c r="E219" s="4">
        <v>149.4</v>
      </c>
      <c r="F219" s="4">
        <v>143.5</v>
      </c>
      <c r="G219" s="4">
        <v>141.69999999999999</v>
      </c>
      <c r="H219" s="4">
        <v>118.1</v>
      </c>
      <c r="I219" s="4">
        <v>135.19999999999999</v>
      </c>
      <c r="J219" s="4">
        <v>130.5</v>
      </c>
      <c r="K219" s="4">
        <v>118.2</v>
      </c>
      <c r="L219" s="4">
        <v>110.4</v>
      </c>
      <c r="M219" s="4">
        <v>140.4</v>
      </c>
      <c r="N219" s="4">
        <v>128.1</v>
      </c>
      <c r="O219" s="4">
        <v>153.19999999999999</v>
      </c>
      <c r="P219" s="4">
        <v>137.30000000000001</v>
      </c>
      <c r="Q219" s="4">
        <v>164.7</v>
      </c>
      <c r="R219" s="4">
        <v>143</v>
      </c>
      <c r="S219" s="4">
        <v>130.4</v>
      </c>
      <c r="T219" s="4">
        <v>141.1</v>
      </c>
      <c r="U219" s="4">
        <v>147.69999999999999</v>
      </c>
      <c r="V219" s="4">
        <v>128.6</v>
      </c>
      <c r="W219" s="4">
        <v>136.30000000000001</v>
      </c>
      <c r="X219" s="4">
        <v>137.80000000000001</v>
      </c>
      <c r="Y219" s="4">
        <v>118.6</v>
      </c>
      <c r="Z219" s="4">
        <v>131.9</v>
      </c>
      <c r="AA219" s="4">
        <v>146.6</v>
      </c>
      <c r="AB219" s="4">
        <v>131.69999999999999</v>
      </c>
      <c r="AC219" s="4">
        <v>131.80000000000001</v>
      </c>
      <c r="AD219" s="4">
        <v>138</v>
      </c>
    </row>
    <row r="220" spans="1:30" x14ac:dyDescent="0.35">
      <c r="A220" s="4" t="s">
        <v>34</v>
      </c>
      <c r="B220" s="4">
        <v>2019</v>
      </c>
      <c r="C220" s="4" t="s">
        <v>31</v>
      </c>
      <c r="D220" s="4">
        <v>137.1</v>
      </c>
      <c r="E220" s="4">
        <v>151.4</v>
      </c>
      <c r="F220" s="4">
        <v>140.19999999999999</v>
      </c>
      <c r="G220" s="4">
        <v>142.1</v>
      </c>
      <c r="H220" s="4">
        <v>121.8</v>
      </c>
      <c r="I220" s="4">
        <v>135.4</v>
      </c>
      <c r="J220" s="4">
        <v>131.30000000000001</v>
      </c>
      <c r="K220" s="4">
        <v>120.3</v>
      </c>
      <c r="L220" s="4">
        <v>109.1</v>
      </c>
      <c r="M220" s="4">
        <v>139.4</v>
      </c>
      <c r="N220" s="4">
        <v>133.30000000000001</v>
      </c>
      <c r="O220" s="4">
        <v>154.6</v>
      </c>
      <c r="P220" s="4">
        <v>137.4</v>
      </c>
      <c r="Q220" s="4">
        <v>163.19999999999999</v>
      </c>
      <c r="R220" s="4">
        <v>147.6</v>
      </c>
      <c r="S220" s="4">
        <v>139</v>
      </c>
      <c r="T220" s="4">
        <v>146.4</v>
      </c>
      <c r="U220" s="4">
        <v>147.69999999999999</v>
      </c>
      <c r="V220" s="4">
        <v>139.5</v>
      </c>
      <c r="W220" s="4">
        <v>143.6</v>
      </c>
      <c r="X220" s="4">
        <v>145.1</v>
      </c>
      <c r="Y220" s="4">
        <v>123.3</v>
      </c>
      <c r="Z220" s="4">
        <v>136.69999999999999</v>
      </c>
      <c r="AA220" s="4">
        <v>150.19999999999999</v>
      </c>
      <c r="AB220" s="4">
        <v>132.80000000000001</v>
      </c>
      <c r="AC220" s="4">
        <v>136.9</v>
      </c>
      <c r="AD220" s="4">
        <v>139.6</v>
      </c>
    </row>
    <row r="221" spans="1:30" x14ac:dyDescent="0.35">
      <c r="A221" s="4" t="s">
        <v>30</v>
      </c>
      <c r="B221" s="4">
        <v>2019</v>
      </c>
      <c r="C221" s="4" t="s">
        <v>35</v>
      </c>
      <c r="D221" s="4">
        <v>136.80000000000001</v>
      </c>
      <c r="E221" s="4">
        <v>153</v>
      </c>
      <c r="F221" s="4">
        <v>139.1</v>
      </c>
      <c r="G221" s="4">
        <v>142.5</v>
      </c>
      <c r="H221" s="4">
        <v>124.1</v>
      </c>
      <c r="I221" s="4">
        <v>135.80000000000001</v>
      </c>
      <c r="J221" s="4">
        <v>128.69999999999999</v>
      </c>
      <c r="K221" s="4">
        <v>121.5</v>
      </c>
      <c r="L221" s="4">
        <v>108.3</v>
      </c>
      <c r="M221" s="4">
        <v>139.19999999999999</v>
      </c>
      <c r="N221" s="4">
        <v>137.4</v>
      </c>
      <c r="O221" s="4">
        <v>156.19999999999999</v>
      </c>
      <c r="P221" s="4">
        <v>137.19999999999999</v>
      </c>
      <c r="Q221" s="4">
        <v>162.80000000000001</v>
      </c>
      <c r="R221" s="4">
        <v>150.5</v>
      </c>
      <c r="S221" s="4">
        <v>146.1</v>
      </c>
      <c r="T221" s="4">
        <v>149.9</v>
      </c>
      <c r="U221" s="4" t="s">
        <v>32</v>
      </c>
      <c r="V221" s="4">
        <v>145.30000000000001</v>
      </c>
      <c r="W221" s="4">
        <v>150.1</v>
      </c>
      <c r="X221" s="4">
        <v>149.9</v>
      </c>
      <c r="Y221" s="4">
        <v>129.19999999999999</v>
      </c>
      <c r="Z221" s="4">
        <v>143.4</v>
      </c>
      <c r="AA221" s="4">
        <v>155.5</v>
      </c>
      <c r="AB221" s="4">
        <v>134.9</v>
      </c>
      <c r="AC221" s="4">
        <v>142.19999999999999</v>
      </c>
      <c r="AD221" s="4">
        <v>141</v>
      </c>
    </row>
    <row r="222" spans="1:30" x14ac:dyDescent="0.35">
      <c r="A222" s="4" t="s">
        <v>33</v>
      </c>
      <c r="B222" s="4">
        <v>2019</v>
      </c>
      <c r="C222" s="4" t="s">
        <v>35</v>
      </c>
      <c r="D222" s="4">
        <v>139.4</v>
      </c>
      <c r="E222" s="4">
        <v>150.1</v>
      </c>
      <c r="F222" s="4">
        <v>145.30000000000001</v>
      </c>
      <c r="G222" s="4">
        <v>141.69999999999999</v>
      </c>
      <c r="H222" s="4">
        <v>118.4</v>
      </c>
      <c r="I222" s="4">
        <v>137</v>
      </c>
      <c r="J222" s="4">
        <v>131.6</v>
      </c>
      <c r="K222" s="4">
        <v>119.9</v>
      </c>
      <c r="L222" s="4">
        <v>110.4</v>
      </c>
      <c r="M222" s="4">
        <v>140.80000000000001</v>
      </c>
      <c r="N222" s="4">
        <v>128.30000000000001</v>
      </c>
      <c r="O222" s="4">
        <v>153.5</v>
      </c>
      <c r="P222" s="4">
        <v>138</v>
      </c>
      <c r="Q222" s="4">
        <v>164.9</v>
      </c>
      <c r="R222" s="4">
        <v>143.30000000000001</v>
      </c>
      <c r="S222" s="4">
        <v>130.80000000000001</v>
      </c>
      <c r="T222" s="4">
        <v>141.4</v>
      </c>
      <c r="U222" s="4">
        <v>148.5</v>
      </c>
      <c r="V222" s="4">
        <v>127.1</v>
      </c>
      <c r="W222" s="4">
        <v>136.6</v>
      </c>
      <c r="X222" s="4">
        <v>138.5</v>
      </c>
      <c r="Y222" s="4">
        <v>119.2</v>
      </c>
      <c r="Z222" s="4">
        <v>132.19999999999999</v>
      </c>
      <c r="AA222" s="4">
        <v>146.6</v>
      </c>
      <c r="AB222" s="4">
        <v>133</v>
      </c>
      <c r="AC222" s="4">
        <v>132.4</v>
      </c>
      <c r="AD222" s="4">
        <v>138.6</v>
      </c>
    </row>
    <row r="223" spans="1:30" x14ac:dyDescent="0.35">
      <c r="A223" s="4" t="s">
        <v>34</v>
      </c>
      <c r="B223" s="4">
        <v>2019</v>
      </c>
      <c r="C223" s="4" t="s">
        <v>35</v>
      </c>
      <c r="D223" s="4">
        <v>137.6</v>
      </c>
      <c r="E223" s="4">
        <v>152</v>
      </c>
      <c r="F223" s="4">
        <v>141.5</v>
      </c>
      <c r="G223" s="4">
        <v>142.19999999999999</v>
      </c>
      <c r="H223" s="4">
        <v>122</v>
      </c>
      <c r="I223" s="4">
        <v>136.4</v>
      </c>
      <c r="J223" s="4">
        <v>129.69999999999999</v>
      </c>
      <c r="K223" s="4">
        <v>121</v>
      </c>
      <c r="L223" s="4">
        <v>109</v>
      </c>
      <c r="M223" s="4">
        <v>139.69999999999999</v>
      </c>
      <c r="N223" s="4">
        <v>133.6</v>
      </c>
      <c r="O223" s="4">
        <v>154.9</v>
      </c>
      <c r="P223" s="4">
        <v>137.5</v>
      </c>
      <c r="Q223" s="4">
        <v>163.4</v>
      </c>
      <c r="R223" s="4">
        <v>147.69999999999999</v>
      </c>
      <c r="S223" s="4">
        <v>139.69999999999999</v>
      </c>
      <c r="T223" s="4">
        <v>146.5</v>
      </c>
      <c r="U223" s="4">
        <v>148.5</v>
      </c>
      <c r="V223" s="4">
        <v>138.4</v>
      </c>
      <c r="W223" s="4">
        <v>143.69999999999999</v>
      </c>
      <c r="X223" s="4">
        <v>145.6</v>
      </c>
      <c r="Y223" s="4">
        <v>123.9</v>
      </c>
      <c r="Z223" s="4">
        <v>137.1</v>
      </c>
      <c r="AA223" s="4">
        <v>150.30000000000001</v>
      </c>
      <c r="AB223" s="4">
        <v>134.1</v>
      </c>
      <c r="AC223" s="4">
        <v>137.4</v>
      </c>
      <c r="AD223" s="4">
        <v>139.9</v>
      </c>
    </row>
    <row r="224" spans="1:30" x14ac:dyDescent="0.35">
      <c r="A224" s="4" t="s">
        <v>30</v>
      </c>
      <c r="B224" s="4">
        <v>2019</v>
      </c>
      <c r="C224" s="4" t="s">
        <v>36</v>
      </c>
      <c r="D224" s="4">
        <v>136.9</v>
      </c>
      <c r="E224" s="4">
        <v>154.1</v>
      </c>
      <c r="F224" s="4">
        <v>138.69999999999999</v>
      </c>
      <c r="G224" s="4">
        <v>142.5</v>
      </c>
      <c r="H224" s="4">
        <v>124.1</v>
      </c>
      <c r="I224" s="4">
        <v>136.1</v>
      </c>
      <c r="J224" s="4">
        <v>128.19999999999999</v>
      </c>
      <c r="K224" s="4">
        <v>122.3</v>
      </c>
      <c r="L224" s="4">
        <v>108.3</v>
      </c>
      <c r="M224" s="4">
        <v>138.9</v>
      </c>
      <c r="N224" s="4">
        <v>137.4</v>
      </c>
      <c r="O224" s="4">
        <v>156.4</v>
      </c>
      <c r="P224" s="4">
        <v>137.30000000000001</v>
      </c>
      <c r="Q224" s="4">
        <v>162.9</v>
      </c>
      <c r="R224" s="4">
        <v>150.80000000000001</v>
      </c>
      <c r="S224" s="4">
        <v>146.1</v>
      </c>
      <c r="T224" s="4">
        <v>150.1</v>
      </c>
      <c r="U224" s="4" t="s">
        <v>32</v>
      </c>
      <c r="V224" s="4">
        <v>146.4</v>
      </c>
      <c r="W224" s="4">
        <v>150</v>
      </c>
      <c r="X224" s="4">
        <v>150.4</v>
      </c>
      <c r="Y224" s="4">
        <v>129.9</v>
      </c>
      <c r="Z224" s="4">
        <v>143.80000000000001</v>
      </c>
      <c r="AA224" s="4">
        <v>155.5</v>
      </c>
      <c r="AB224" s="4">
        <v>134</v>
      </c>
      <c r="AC224" s="4">
        <v>142.4</v>
      </c>
      <c r="AD224" s="4">
        <v>141.19999999999999</v>
      </c>
    </row>
    <row r="225" spans="1:30" x14ac:dyDescent="0.35">
      <c r="A225" s="4" t="s">
        <v>33</v>
      </c>
      <c r="B225" s="4">
        <v>2019</v>
      </c>
      <c r="C225" s="4" t="s">
        <v>36</v>
      </c>
      <c r="D225" s="4">
        <v>139.69999999999999</v>
      </c>
      <c r="E225" s="4">
        <v>151.1</v>
      </c>
      <c r="F225" s="4">
        <v>142.9</v>
      </c>
      <c r="G225" s="4">
        <v>141.9</v>
      </c>
      <c r="H225" s="4">
        <v>118.4</v>
      </c>
      <c r="I225" s="4">
        <v>139.4</v>
      </c>
      <c r="J225" s="4">
        <v>141.19999999999999</v>
      </c>
      <c r="K225" s="4">
        <v>120.7</v>
      </c>
      <c r="L225" s="4">
        <v>110.4</v>
      </c>
      <c r="M225" s="4">
        <v>140.69999999999999</v>
      </c>
      <c r="N225" s="4">
        <v>128.5</v>
      </c>
      <c r="O225" s="4">
        <v>153.9</v>
      </c>
      <c r="P225" s="4">
        <v>139.6</v>
      </c>
      <c r="Q225" s="4">
        <v>165.3</v>
      </c>
      <c r="R225" s="4">
        <v>143.5</v>
      </c>
      <c r="S225" s="4">
        <v>131.19999999999999</v>
      </c>
      <c r="T225" s="4">
        <v>141.6</v>
      </c>
      <c r="U225" s="4">
        <v>149</v>
      </c>
      <c r="V225" s="4">
        <v>128.80000000000001</v>
      </c>
      <c r="W225" s="4">
        <v>136.80000000000001</v>
      </c>
      <c r="X225" s="4">
        <v>139.19999999999999</v>
      </c>
      <c r="Y225" s="4">
        <v>119.9</v>
      </c>
      <c r="Z225" s="4">
        <v>133</v>
      </c>
      <c r="AA225" s="4">
        <v>146.69999999999999</v>
      </c>
      <c r="AB225" s="4">
        <v>132.5</v>
      </c>
      <c r="AC225" s="4">
        <v>132.80000000000001</v>
      </c>
      <c r="AD225" s="4">
        <v>139.5</v>
      </c>
    </row>
    <row r="226" spans="1:30" x14ac:dyDescent="0.35">
      <c r="A226" s="4" t="s">
        <v>34</v>
      </c>
      <c r="B226" s="4">
        <v>2019</v>
      </c>
      <c r="C226" s="4" t="s">
        <v>36</v>
      </c>
      <c r="D226" s="4">
        <v>137.80000000000001</v>
      </c>
      <c r="E226" s="4">
        <v>153</v>
      </c>
      <c r="F226" s="4">
        <v>140.30000000000001</v>
      </c>
      <c r="G226" s="4">
        <v>142.30000000000001</v>
      </c>
      <c r="H226" s="4">
        <v>122</v>
      </c>
      <c r="I226" s="4">
        <v>137.6</v>
      </c>
      <c r="J226" s="4">
        <v>132.6</v>
      </c>
      <c r="K226" s="4">
        <v>121.8</v>
      </c>
      <c r="L226" s="4">
        <v>109</v>
      </c>
      <c r="M226" s="4">
        <v>139.5</v>
      </c>
      <c r="N226" s="4">
        <v>133.69999999999999</v>
      </c>
      <c r="O226" s="4">
        <v>155.19999999999999</v>
      </c>
      <c r="P226" s="4">
        <v>138.1</v>
      </c>
      <c r="Q226" s="4">
        <v>163.5</v>
      </c>
      <c r="R226" s="4">
        <v>147.9</v>
      </c>
      <c r="S226" s="4">
        <v>139.9</v>
      </c>
      <c r="T226" s="4">
        <v>146.69999999999999</v>
      </c>
      <c r="U226" s="4">
        <v>149</v>
      </c>
      <c r="V226" s="4">
        <v>139.69999999999999</v>
      </c>
      <c r="W226" s="4">
        <v>143.80000000000001</v>
      </c>
      <c r="X226" s="4">
        <v>146.19999999999999</v>
      </c>
      <c r="Y226" s="4">
        <v>124.6</v>
      </c>
      <c r="Z226" s="4">
        <v>137.69999999999999</v>
      </c>
      <c r="AA226" s="4">
        <v>150.30000000000001</v>
      </c>
      <c r="AB226" s="4">
        <v>133.4</v>
      </c>
      <c r="AC226" s="4">
        <v>137.69999999999999</v>
      </c>
      <c r="AD226" s="4">
        <v>140.4</v>
      </c>
    </row>
    <row r="227" spans="1:30" x14ac:dyDescent="0.35">
      <c r="A227" s="4" t="s">
        <v>30</v>
      </c>
      <c r="B227" s="4">
        <v>2019</v>
      </c>
      <c r="C227" s="4" t="s">
        <v>38</v>
      </c>
      <c r="D227" s="4">
        <v>137.4</v>
      </c>
      <c r="E227" s="4">
        <v>159.5</v>
      </c>
      <c r="F227" s="4">
        <v>134.5</v>
      </c>
      <c r="G227" s="4">
        <v>142.6</v>
      </c>
      <c r="H227" s="4">
        <v>124</v>
      </c>
      <c r="I227" s="4">
        <v>143.69999999999999</v>
      </c>
      <c r="J227" s="4">
        <v>133.4</v>
      </c>
      <c r="K227" s="4">
        <v>125.1</v>
      </c>
      <c r="L227" s="4">
        <v>109.3</v>
      </c>
      <c r="M227" s="4">
        <v>139.30000000000001</v>
      </c>
      <c r="N227" s="4">
        <v>137.69999999999999</v>
      </c>
      <c r="O227" s="4">
        <v>156.4</v>
      </c>
      <c r="P227" s="4">
        <v>139.19999999999999</v>
      </c>
      <c r="Q227" s="4">
        <v>163.30000000000001</v>
      </c>
      <c r="R227" s="4">
        <v>151.30000000000001</v>
      </c>
      <c r="S227" s="4">
        <v>146.6</v>
      </c>
      <c r="T227" s="4">
        <v>150.69999999999999</v>
      </c>
      <c r="U227" s="4" t="s">
        <v>32</v>
      </c>
      <c r="V227" s="4">
        <v>146.9</v>
      </c>
      <c r="W227" s="4">
        <v>149.5</v>
      </c>
      <c r="X227" s="4">
        <v>151.30000000000001</v>
      </c>
      <c r="Y227" s="4">
        <v>130.19999999999999</v>
      </c>
      <c r="Z227" s="4">
        <v>145.9</v>
      </c>
      <c r="AA227" s="4">
        <v>156.69999999999999</v>
      </c>
      <c r="AB227" s="4">
        <v>133.9</v>
      </c>
      <c r="AC227" s="4">
        <v>142.9</v>
      </c>
      <c r="AD227" s="4">
        <v>142.4</v>
      </c>
    </row>
    <row r="228" spans="1:30" x14ac:dyDescent="0.35">
      <c r="A228" s="4" t="s">
        <v>33</v>
      </c>
      <c r="B228" s="4">
        <v>2019</v>
      </c>
      <c r="C228" s="4" t="s">
        <v>38</v>
      </c>
      <c r="D228" s="4">
        <v>140.4</v>
      </c>
      <c r="E228" s="4">
        <v>156.69999999999999</v>
      </c>
      <c r="F228" s="4">
        <v>138.30000000000001</v>
      </c>
      <c r="G228" s="4">
        <v>142.4</v>
      </c>
      <c r="H228" s="4">
        <v>118.6</v>
      </c>
      <c r="I228" s="4">
        <v>149.69999999999999</v>
      </c>
      <c r="J228" s="4">
        <v>161.6</v>
      </c>
      <c r="K228" s="4">
        <v>124.4</v>
      </c>
      <c r="L228" s="4">
        <v>111.2</v>
      </c>
      <c r="M228" s="4">
        <v>141</v>
      </c>
      <c r="N228" s="4">
        <v>128.9</v>
      </c>
      <c r="O228" s="4">
        <v>154.5</v>
      </c>
      <c r="P228" s="4">
        <v>143.80000000000001</v>
      </c>
      <c r="Q228" s="4">
        <v>166.2</v>
      </c>
      <c r="R228" s="4">
        <v>144</v>
      </c>
      <c r="S228" s="4">
        <v>131.69999999999999</v>
      </c>
      <c r="T228" s="4">
        <v>142.19999999999999</v>
      </c>
      <c r="U228" s="4">
        <v>150.1</v>
      </c>
      <c r="V228" s="4">
        <v>129.4</v>
      </c>
      <c r="W228" s="4">
        <v>137.19999999999999</v>
      </c>
      <c r="X228" s="4">
        <v>139.80000000000001</v>
      </c>
      <c r="Y228" s="4">
        <v>120.1</v>
      </c>
      <c r="Z228" s="4">
        <v>134</v>
      </c>
      <c r="AA228" s="4">
        <v>148</v>
      </c>
      <c r="AB228" s="4">
        <v>132.6</v>
      </c>
      <c r="AC228" s="4">
        <v>133.30000000000001</v>
      </c>
      <c r="AD228" s="4">
        <v>141.5</v>
      </c>
    </row>
    <row r="229" spans="1:30" x14ac:dyDescent="0.35">
      <c r="A229" s="4" t="s">
        <v>34</v>
      </c>
      <c r="B229" s="4">
        <v>2019</v>
      </c>
      <c r="C229" s="4" t="s">
        <v>38</v>
      </c>
      <c r="D229" s="4">
        <v>138.30000000000001</v>
      </c>
      <c r="E229" s="4">
        <v>158.5</v>
      </c>
      <c r="F229" s="4">
        <v>136</v>
      </c>
      <c r="G229" s="4">
        <v>142.5</v>
      </c>
      <c r="H229" s="4">
        <v>122</v>
      </c>
      <c r="I229" s="4">
        <v>146.5</v>
      </c>
      <c r="J229" s="4">
        <v>143</v>
      </c>
      <c r="K229" s="4">
        <v>124.9</v>
      </c>
      <c r="L229" s="4">
        <v>109.9</v>
      </c>
      <c r="M229" s="4">
        <v>139.9</v>
      </c>
      <c r="N229" s="4">
        <v>134</v>
      </c>
      <c r="O229" s="4">
        <v>155.5</v>
      </c>
      <c r="P229" s="4">
        <v>140.9</v>
      </c>
      <c r="Q229" s="4">
        <v>164.1</v>
      </c>
      <c r="R229" s="4">
        <v>148.4</v>
      </c>
      <c r="S229" s="4">
        <v>140.4</v>
      </c>
      <c r="T229" s="4">
        <v>147.30000000000001</v>
      </c>
      <c r="U229" s="4">
        <v>150.1</v>
      </c>
      <c r="V229" s="4">
        <v>140.30000000000001</v>
      </c>
      <c r="W229" s="4">
        <v>143.69999999999999</v>
      </c>
      <c r="X229" s="4">
        <v>146.9</v>
      </c>
      <c r="Y229" s="4">
        <v>124.9</v>
      </c>
      <c r="Z229" s="4">
        <v>139.19999999999999</v>
      </c>
      <c r="AA229" s="4">
        <v>151.6</v>
      </c>
      <c r="AB229" s="4">
        <v>133.4</v>
      </c>
      <c r="AC229" s="4">
        <v>138.19999999999999</v>
      </c>
      <c r="AD229" s="4">
        <v>142</v>
      </c>
    </row>
    <row r="230" spans="1:30" x14ac:dyDescent="0.35">
      <c r="A230" s="4" t="s">
        <v>30</v>
      </c>
      <c r="B230" s="4">
        <v>2019</v>
      </c>
      <c r="C230" s="4" t="s">
        <v>39</v>
      </c>
      <c r="D230" s="4">
        <v>137.80000000000001</v>
      </c>
      <c r="E230" s="4">
        <v>163.5</v>
      </c>
      <c r="F230" s="4">
        <v>136.19999999999999</v>
      </c>
      <c r="G230" s="4">
        <v>143.19999999999999</v>
      </c>
      <c r="H230" s="4">
        <v>124.3</v>
      </c>
      <c r="I230" s="4">
        <v>143.30000000000001</v>
      </c>
      <c r="J230" s="4">
        <v>140.6</v>
      </c>
      <c r="K230" s="4">
        <v>128.69999999999999</v>
      </c>
      <c r="L230" s="4">
        <v>110.6</v>
      </c>
      <c r="M230" s="4">
        <v>140.4</v>
      </c>
      <c r="N230" s="4">
        <v>138</v>
      </c>
      <c r="O230" s="4">
        <v>156.6</v>
      </c>
      <c r="P230" s="4">
        <v>141</v>
      </c>
      <c r="Q230" s="4">
        <v>164.2</v>
      </c>
      <c r="R230" s="4">
        <v>151.4</v>
      </c>
      <c r="S230" s="4">
        <v>146.5</v>
      </c>
      <c r="T230" s="4">
        <v>150.69999999999999</v>
      </c>
      <c r="U230" s="4" t="s">
        <v>32</v>
      </c>
      <c r="V230" s="4">
        <v>147.80000000000001</v>
      </c>
      <c r="W230" s="4">
        <v>149.6</v>
      </c>
      <c r="X230" s="4">
        <v>151.69999999999999</v>
      </c>
      <c r="Y230" s="4">
        <v>130.19999999999999</v>
      </c>
      <c r="Z230" s="4">
        <v>146.4</v>
      </c>
      <c r="AA230" s="4">
        <v>157.69999999999999</v>
      </c>
      <c r="AB230" s="4">
        <v>134.80000000000001</v>
      </c>
      <c r="AC230" s="4">
        <v>143.30000000000001</v>
      </c>
      <c r="AD230" s="4">
        <v>143.6</v>
      </c>
    </row>
    <row r="231" spans="1:30" x14ac:dyDescent="0.35">
      <c r="A231" s="4" t="s">
        <v>33</v>
      </c>
      <c r="B231" s="4">
        <v>2019</v>
      </c>
      <c r="C231" s="4" t="s">
        <v>39</v>
      </c>
      <c r="D231" s="4">
        <v>140.69999999999999</v>
      </c>
      <c r="E231" s="4">
        <v>159.6</v>
      </c>
      <c r="F231" s="4">
        <v>140.4</v>
      </c>
      <c r="G231" s="4">
        <v>143.4</v>
      </c>
      <c r="H231" s="4">
        <v>118.6</v>
      </c>
      <c r="I231" s="4">
        <v>150.9</v>
      </c>
      <c r="J231" s="4">
        <v>169.8</v>
      </c>
      <c r="K231" s="4">
        <v>127.4</v>
      </c>
      <c r="L231" s="4">
        <v>111.8</v>
      </c>
      <c r="M231" s="4">
        <v>141</v>
      </c>
      <c r="N231" s="4">
        <v>129</v>
      </c>
      <c r="O231" s="4">
        <v>155.1</v>
      </c>
      <c r="P231" s="4">
        <v>145.6</v>
      </c>
      <c r="Q231" s="4">
        <v>166.7</v>
      </c>
      <c r="R231" s="4">
        <v>144.30000000000001</v>
      </c>
      <c r="S231" s="4">
        <v>131.69999999999999</v>
      </c>
      <c r="T231" s="4">
        <v>142.4</v>
      </c>
      <c r="U231" s="4">
        <v>149.4</v>
      </c>
      <c r="V231" s="4">
        <v>130.5</v>
      </c>
      <c r="W231" s="4">
        <v>137.4</v>
      </c>
      <c r="X231" s="4">
        <v>140.30000000000001</v>
      </c>
      <c r="Y231" s="4">
        <v>119.6</v>
      </c>
      <c r="Z231" s="4">
        <v>134.30000000000001</v>
      </c>
      <c r="AA231" s="4">
        <v>148.9</v>
      </c>
      <c r="AB231" s="4">
        <v>133.69999999999999</v>
      </c>
      <c r="AC231" s="4">
        <v>133.6</v>
      </c>
      <c r="AD231" s="4">
        <v>142.1</v>
      </c>
    </row>
    <row r="232" spans="1:30" x14ac:dyDescent="0.35">
      <c r="A232" s="4" t="s">
        <v>34</v>
      </c>
      <c r="B232" s="4">
        <v>2019</v>
      </c>
      <c r="C232" s="4" t="s">
        <v>39</v>
      </c>
      <c r="D232" s="4">
        <v>138.69999999999999</v>
      </c>
      <c r="E232" s="4">
        <v>162.1</v>
      </c>
      <c r="F232" s="4">
        <v>137.80000000000001</v>
      </c>
      <c r="G232" s="4">
        <v>143.30000000000001</v>
      </c>
      <c r="H232" s="4">
        <v>122.2</v>
      </c>
      <c r="I232" s="4">
        <v>146.80000000000001</v>
      </c>
      <c r="J232" s="4">
        <v>150.5</v>
      </c>
      <c r="K232" s="4">
        <v>128.30000000000001</v>
      </c>
      <c r="L232" s="4">
        <v>111</v>
      </c>
      <c r="M232" s="4">
        <v>140.6</v>
      </c>
      <c r="N232" s="4">
        <v>134.19999999999999</v>
      </c>
      <c r="O232" s="4">
        <v>155.9</v>
      </c>
      <c r="P232" s="4">
        <v>142.69999999999999</v>
      </c>
      <c r="Q232" s="4">
        <v>164.9</v>
      </c>
      <c r="R232" s="4">
        <v>148.6</v>
      </c>
      <c r="S232" s="4">
        <v>140.4</v>
      </c>
      <c r="T232" s="4">
        <v>147.4</v>
      </c>
      <c r="U232" s="4">
        <v>149.4</v>
      </c>
      <c r="V232" s="4">
        <v>141.19999999999999</v>
      </c>
      <c r="W232" s="4">
        <v>143.80000000000001</v>
      </c>
      <c r="X232" s="4">
        <v>147.4</v>
      </c>
      <c r="Y232" s="4">
        <v>124.6</v>
      </c>
      <c r="Z232" s="4">
        <v>139.6</v>
      </c>
      <c r="AA232" s="4">
        <v>152.5</v>
      </c>
      <c r="AB232" s="4">
        <v>134.30000000000001</v>
      </c>
      <c r="AC232" s="4">
        <v>138.6</v>
      </c>
      <c r="AD232" s="4">
        <v>142.9</v>
      </c>
    </row>
    <row r="233" spans="1:30" x14ac:dyDescent="0.35">
      <c r="A233" s="4" t="s">
        <v>30</v>
      </c>
      <c r="B233" s="4">
        <v>2019</v>
      </c>
      <c r="C233" s="4" t="s">
        <v>40</v>
      </c>
      <c r="D233" s="4">
        <v>138.4</v>
      </c>
      <c r="E233" s="4">
        <v>164</v>
      </c>
      <c r="F233" s="4">
        <v>138.4</v>
      </c>
      <c r="G233" s="4">
        <v>143.9</v>
      </c>
      <c r="H233" s="4">
        <v>124.4</v>
      </c>
      <c r="I233" s="4">
        <v>146.4</v>
      </c>
      <c r="J233" s="4">
        <v>150.1</v>
      </c>
      <c r="K233" s="4">
        <v>130.6</v>
      </c>
      <c r="L233" s="4">
        <v>110.8</v>
      </c>
      <c r="M233" s="4">
        <v>141.69999999999999</v>
      </c>
      <c r="N233" s="4">
        <v>138.5</v>
      </c>
      <c r="O233" s="4">
        <v>156.69999999999999</v>
      </c>
      <c r="P233" s="4">
        <v>143</v>
      </c>
      <c r="Q233" s="4">
        <v>164.5</v>
      </c>
      <c r="R233" s="4">
        <v>151.6</v>
      </c>
      <c r="S233" s="4">
        <v>146.6</v>
      </c>
      <c r="T233" s="4">
        <v>150.9</v>
      </c>
      <c r="U233" s="4" t="s">
        <v>32</v>
      </c>
      <c r="V233" s="4">
        <v>146.80000000000001</v>
      </c>
      <c r="W233" s="4">
        <v>150</v>
      </c>
      <c r="X233" s="4">
        <v>152.19999999999999</v>
      </c>
      <c r="Y233" s="4">
        <v>131.19999999999999</v>
      </c>
      <c r="Z233" s="4">
        <v>147.5</v>
      </c>
      <c r="AA233" s="4">
        <v>159.1</v>
      </c>
      <c r="AB233" s="4">
        <v>136.1</v>
      </c>
      <c r="AC233" s="4">
        <v>144.19999999999999</v>
      </c>
      <c r="AD233" s="4">
        <v>144.9</v>
      </c>
    </row>
    <row r="234" spans="1:30" x14ac:dyDescent="0.35">
      <c r="A234" s="4" t="s">
        <v>33</v>
      </c>
      <c r="B234" s="4">
        <v>2019</v>
      </c>
      <c r="C234" s="4" t="s">
        <v>40</v>
      </c>
      <c r="D234" s="4">
        <v>141.4</v>
      </c>
      <c r="E234" s="4">
        <v>160.19999999999999</v>
      </c>
      <c r="F234" s="4">
        <v>142.5</v>
      </c>
      <c r="G234" s="4">
        <v>144.1</v>
      </c>
      <c r="H234" s="4">
        <v>119.3</v>
      </c>
      <c r="I234" s="4">
        <v>154.69999999999999</v>
      </c>
      <c r="J234" s="4">
        <v>180.1</v>
      </c>
      <c r="K234" s="4">
        <v>128.9</v>
      </c>
      <c r="L234" s="4">
        <v>111.8</v>
      </c>
      <c r="M234" s="4">
        <v>141.6</v>
      </c>
      <c r="N234" s="4">
        <v>129.5</v>
      </c>
      <c r="O234" s="4">
        <v>155.6</v>
      </c>
      <c r="P234" s="4">
        <v>147.69999999999999</v>
      </c>
      <c r="Q234" s="4">
        <v>167.2</v>
      </c>
      <c r="R234" s="4">
        <v>144.69999999999999</v>
      </c>
      <c r="S234" s="4">
        <v>131.9</v>
      </c>
      <c r="T234" s="4">
        <v>142.69999999999999</v>
      </c>
      <c r="U234" s="4">
        <v>150.6</v>
      </c>
      <c r="V234" s="4">
        <v>127</v>
      </c>
      <c r="W234" s="4">
        <v>137.69999999999999</v>
      </c>
      <c r="X234" s="4">
        <v>140.80000000000001</v>
      </c>
      <c r="Y234" s="4">
        <v>120.6</v>
      </c>
      <c r="Z234" s="4">
        <v>135</v>
      </c>
      <c r="AA234" s="4">
        <v>150.4</v>
      </c>
      <c r="AB234" s="4">
        <v>135.1</v>
      </c>
      <c r="AC234" s="4">
        <v>134.5</v>
      </c>
      <c r="AD234" s="4">
        <v>143.30000000000001</v>
      </c>
    </row>
    <row r="235" spans="1:30" x14ac:dyDescent="0.35">
      <c r="A235" s="4" t="s">
        <v>34</v>
      </c>
      <c r="B235" s="4">
        <v>2019</v>
      </c>
      <c r="C235" s="4" t="s">
        <v>40</v>
      </c>
      <c r="D235" s="4">
        <v>139.30000000000001</v>
      </c>
      <c r="E235" s="4">
        <v>162.69999999999999</v>
      </c>
      <c r="F235" s="4">
        <v>140</v>
      </c>
      <c r="G235" s="4">
        <v>144</v>
      </c>
      <c r="H235" s="4">
        <v>122.5</v>
      </c>
      <c r="I235" s="4">
        <v>150.30000000000001</v>
      </c>
      <c r="J235" s="4">
        <v>160.30000000000001</v>
      </c>
      <c r="K235" s="4">
        <v>130</v>
      </c>
      <c r="L235" s="4">
        <v>111.1</v>
      </c>
      <c r="M235" s="4">
        <v>141.69999999999999</v>
      </c>
      <c r="N235" s="4">
        <v>134.69999999999999</v>
      </c>
      <c r="O235" s="4">
        <v>156.19999999999999</v>
      </c>
      <c r="P235" s="4">
        <v>144.69999999999999</v>
      </c>
      <c r="Q235" s="4">
        <v>165.2</v>
      </c>
      <c r="R235" s="4">
        <v>148.9</v>
      </c>
      <c r="S235" s="4">
        <v>140.5</v>
      </c>
      <c r="T235" s="4">
        <v>147.6</v>
      </c>
      <c r="U235" s="4">
        <v>150.6</v>
      </c>
      <c r="V235" s="4">
        <v>139.30000000000001</v>
      </c>
      <c r="W235" s="4">
        <v>144.19999999999999</v>
      </c>
      <c r="X235" s="4">
        <v>147.9</v>
      </c>
      <c r="Y235" s="4">
        <v>125.6</v>
      </c>
      <c r="Z235" s="4">
        <v>140.5</v>
      </c>
      <c r="AA235" s="4">
        <v>154</v>
      </c>
      <c r="AB235" s="4">
        <v>135.69999999999999</v>
      </c>
      <c r="AC235" s="4">
        <v>139.5</v>
      </c>
      <c r="AD235" s="4">
        <v>144.19999999999999</v>
      </c>
    </row>
    <row r="236" spans="1:30" x14ac:dyDescent="0.35">
      <c r="A236" s="4" t="s">
        <v>30</v>
      </c>
      <c r="B236" s="4">
        <v>2019</v>
      </c>
      <c r="C236" s="4" t="s">
        <v>41</v>
      </c>
      <c r="D236" s="4">
        <v>139.19999999999999</v>
      </c>
      <c r="E236" s="4">
        <v>161.9</v>
      </c>
      <c r="F236" s="4">
        <v>137.1</v>
      </c>
      <c r="G236" s="4">
        <v>144.6</v>
      </c>
      <c r="H236" s="4">
        <v>124.7</v>
      </c>
      <c r="I236" s="4">
        <v>145.5</v>
      </c>
      <c r="J236" s="4">
        <v>156.19999999999999</v>
      </c>
      <c r="K236" s="4">
        <v>131.5</v>
      </c>
      <c r="L236" s="4">
        <v>111.7</v>
      </c>
      <c r="M236" s="4">
        <v>142.69999999999999</v>
      </c>
      <c r="N236" s="4">
        <v>138.5</v>
      </c>
      <c r="O236" s="4">
        <v>156.9</v>
      </c>
      <c r="P236" s="4">
        <v>144</v>
      </c>
      <c r="Q236" s="4">
        <v>165.1</v>
      </c>
      <c r="R236" s="4">
        <v>151.80000000000001</v>
      </c>
      <c r="S236" s="4">
        <v>146.6</v>
      </c>
      <c r="T236" s="4">
        <v>151.1</v>
      </c>
      <c r="U236" s="4" t="s">
        <v>32</v>
      </c>
      <c r="V236" s="4">
        <v>146.4</v>
      </c>
      <c r="W236" s="4">
        <v>150.19999999999999</v>
      </c>
      <c r="X236" s="4">
        <v>152.69999999999999</v>
      </c>
      <c r="Y236" s="4">
        <v>131.4</v>
      </c>
      <c r="Z236" s="4">
        <v>148</v>
      </c>
      <c r="AA236" s="4">
        <v>159.69999999999999</v>
      </c>
      <c r="AB236" s="4">
        <v>138.80000000000001</v>
      </c>
      <c r="AC236" s="4">
        <v>144.9</v>
      </c>
      <c r="AD236" s="4">
        <v>145.69999999999999</v>
      </c>
    </row>
    <row r="237" spans="1:30" x14ac:dyDescent="0.35">
      <c r="A237" s="4" t="s">
        <v>33</v>
      </c>
      <c r="B237" s="4">
        <v>2019</v>
      </c>
      <c r="C237" s="4" t="s">
        <v>41</v>
      </c>
      <c r="D237" s="4">
        <v>142.1</v>
      </c>
      <c r="E237" s="4">
        <v>158.30000000000001</v>
      </c>
      <c r="F237" s="4">
        <v>140.80000000000001</v>
      </c>
      <c r="G237" s="4">
        <v>144.9</v>
      </c>
      <c r="H237" s="4">
        <v>119.9</v>
      </c>
      <c r="I237" s="4">
        <v>153.9</v>
      </c>
      <c r="J237" s="4">
        <v>189.1</v>
      </c>
      <c r="K237" s="4">
        <v>129.80000000000001</v>
      </c>
      <c r="L237" s="4">
        <v>112.7</v>
      </c>
      <c r="M237" s="4">
        <v>142.5</v>
      </c>
      <c r="N237" s="4">
        <v>129.80000000000001</v>
      </c>
      <c r="O237" s="4">
        <v>156.19999999999999</v>
      </c>
      <c r="P237" s="4">
        <v>149.1</v>
      </c>
      <c r="Q237" s="4">
        <v>167.9</v>
      </c>
      <c r="R237" s="4">
        <v>145</v>
      </c>
      <c r="S237" s="4">
        <v>132.19999999999999</v>
      </c>
      <c r="T237" s="4">
        <v>143</v>
      </c>
      <c r="U237" s="4">
        <v>151.6</v>
      </c>
      <c r="V237" s="4">
        <v>125.5</v>
      </c>
      <c r="W237" s="4">
        <v>138.1</v>
      </c>
      <c r="X237" s="4">
        <v>141.5</v>
      </c>
      <c r="Y237" s="4">
        <v>120.8</v>
      </c>
      <c r="Z237" s="4">
        <v>135.4</v>
      </c>
      <c r="AA237" s="4">
        <v>151.5</v>
      </c>
      <c r="AB237" s="4">
        <v>137.80000000000001</v>
      </c>
      <c r="AC237" s="4">
        <v>135.30000000000001</v>
      </c>
      <c r="AD237" s="4">
        <v>144.19999999999999</v>
      </c>
    </row>
    <row r="238" spans="1:30" x14ac:dyDescent="0.35">
      <c r="A238" s="4" t="s">
        <v>34</v>
      </c>
      <c r="B238" s="4">
        <v>2019</v>
      </c>
      <c r="C238" s="4" t="s">
        <v>41</v>
      </c>
      <c r="D238" s="4">
        <v>140.1</v>
      </c>
      <c r="E238" s="4">
        <v>160.6</v>
      </c>
      <c r="F238" s="4">
        <v>138.5</v>
      </c>
      <c r="G238" s="4">
        <v>144.69999999999999</v>
      </c>
      <c r="H238" s="4">
        <v>122.9</v>
      </c>
      <c r="I238" s="4">
        <v>149.4</v>
      </c>
      <c r="J238" s="4">
        <v>167.4</v>
      </c>
      <c r="K238" s="4">
        <v>130.9</v>
      </c>
      <c r="L238" s="4">
        <v>112</v>
      </c>
      <c r="M238" s="4">
        <v>142.6</v>
      </c>
      <c r="N238" s="4">
        <v>134.9</v>
      </c>
      <c r="O238" s="4">
        <v>156.6</v>
      </c>
      <c r="P238" s="4">
        <v>145.9</v>
      </c>
      <c r="Q238" s="4">
        <v>165.8</v>
      </c>
      <c r="R238" s="4">
        <v>149.1</v>
      </c>
      <c r="S238" s="4">
        <v>140.6</v>
      </c>
      <c r="T238" s="4">
        <v>147.9</v>
      </c>
      <c r="U238" s="4">
        <v>151.6</v>
      </c>
      <c r="V238" s="4">
        <v>138.5</v>
      </c>
      <c r="W238" s="4">
        <v>144.5</v>
      </c>
      <c r="X238" s="4">
        <v>148.5</v>
      </c>
      <c r="Y238" s="4">
        <v>125.8</v>
      </c>
      <c r="Z238" s="4">
        <v>140.9</v>
      </c>
      <c r="AA238" s="4">
        <v>154.9</v>
      </c>
      <c r="AB238" s="4">
        <v>138.4</v>
      </c>
      <c r="AC238" s="4">
        <v>140.19999999999999</v>
      </c>
      <c r="AD238" s="4">
        <v>145</v>
      </c>
    </row>
    <row r="239" spans="1:30" x14ac:dyDescent="0.35">
      <c r="A239" s="4" t="s">
        <v>30</v>
      </c>
      <c r="B239" s="4">
        <v>2019</v>
      </c>
      <c r="C239" s="4" t="s">
        <v>42</v>
      </c>
      <c r="D239" s="4">
        <v>140.1</v>
      </c>
      <c r="E239" s="4">
        <v>161.9</v>
      </c>
      <c r="F239" s="4">
        <v>138.30000000000001</v>
      </c>
      <c r="G239" s="4">
        <v>145.69999999999999</v>
      </c>
      <c r="H239" s="4">
        <v>125.1</v>
      </c>
      <c r="I239" s="4">
        <v>143.80000000000001</v>
      </c>
      <c r="J239" s="4">
        <v>163.4</v>
      </c>
      <c r="K239" s="4">
        <v>132.19999999999999</v>
      </c>
      <c r="L239" s="4">
        <v>112.8</v>
      </c>
      <c r="M239" s="4">
        <v>144.19999999999999</v>
      </c>
      <c r="N239" s="4">
        <v>138.5</v>
      </c>
      <c r="O239" s="4">
        <v>157.19999999999999</v>
      </c>
      <c r="P239" s="4">
        <v>145.5</v>
      </c>
      <c r="Q239" s="4">
        <v>165.7</v>
      </c>
      <c r="R239" s="4">
        <v>151.69999999999999</v>
      </c>
      <c r="S239" s="4">
        <v>146.6</v>
      </c>
      <c r="T239" s="4">
        <v>151</v>
      </c>
      <c r="U239" s="4" t="s">
        <v>32</v>
      </c>
      <c r="V239" s="4">
        <v>146.9</v>
      </c>
      <c r="W239" s="4">
        <v>150.30000000000001</v>
      </c>
      <c r="X239" s="4">
        <v>153.4</v>
      </c>
      <c r="Y239" s="4">
        <v>131.6</v>
      </c>
      <c r="Z239" s="4">
        <v>148.30000000000001</v>
      </c>
      <c r="AA239" s="4">
        <v>160.19999999999999</v>
      </c>
      <c r="AB239" s="4">
        <v>140.19999999999999</v>
      </c>
      <c r="AC239" s="4">
        <v>145.4</v>
      </c>
      <c r="AD239" s="4">
        <v>146.69999999999999</v>
      </c>
    </row>
    <row r="240" spans="1:30" x14ac:dyDescent="0.35">
      <c r="A240" s="4" t="s">
        <v>33</v>
      </c>
      <c r="B240" s="4">
        <v>2019</v>
      </c>
      <c r="C240" s="4" t="s">
        <v>42</v>
      </c>
      <c r="D240" s="4">
        <v>142.69999999999999</v>
      </c>
      <c r="E240" s="4">
        <v>158.69999999999999</v>
      </c>
      <c r="F240" s="4">
        <v>141.6</v>
      </c>
      <c r="G240" s="4">
        <v>144.9</v>
      </c>
      <c r="H240" s="4">
        <v>120.8</v>
      </c>
      <c r="I240" s="4">
        <v>149.80000000000001</v>
      </c>
      <c r="J240" s="4">
        <v>192.4</v>
      </c>
      <c r="K240" s="4">
        <v>130.30000000000001</v>
      </c>
      <c r="L240" s="4">
        <v>114</v>
      </c>
      <c r="M240" s="4">
        <v>143.80000000000001</v>
      </c>
      <c r="N240" s="4">
        <v>130</v>
      </c>
      <c r="O240" s="4">
        <v>156.4</v>
      </c>
      <c r="P240" s="4">
        <v>149.5</v>
      </c>
      <c r="Q240" s="4">
        <v>168.6</v>
      </c>
      <c r="R240" s="4">
        <v>145.30000000000001</v>
      </c>
      <c r="S240" s="4">
        <v>132.19999999999999</v>
      </c>
      <c r="T240" s="4">
        <v>143.30000000000001</v>
      </c>
      <c r="U240" s="4">
        <v>152.19999999999999</v>
      </c>
      <c r="V240" s="4">
        <v>126.6</v>
      </c>
      <c r="W240" s="4">
        <v>138.30000000000001</v>
      </c>
      <c r="X240" s="4">
        <v>141.9</v>
      </c>
      <c r="Y240" s="4">
        <v>121.2</v>
      </c>
      <c r="Z240" s="4">
        <v>135.9</v>
      </c>
      <c r="AA240" s="4">
        <v>151.6</v>
      </c>
      <c r="AB240" s="4">
        <v>139</v>
      </c>
      <c r="AC240" s="4">
        <v>135.69999999999999</v>
      </c>
      <c r="AD240" s="4">
        <v>144.69999999999999</v>
      </c>
    </row>
    <row r="241" spans="1:30" x14ac:dyDescent="0.35">
      <c r="A241" s="4" t="s">
        <v>34</v>
      </c>
      <c r="B241" s="4">
        <v>2019</v>
      </c>
      <c r="C241" s="4" t="s">
        <v>42</v>
      </c>
      <c r="D241" s="4">
        <v>140.9</v>
      </c>
      <c r="E241" s="4">
        <v>160.80000000000001</v>
      </c>
      <c r="F241" s="4">
        <v>139.6</v>
      </c>
      <c r="G241" s="4">
        <v>145.4</v>
      </c>
      <c r="H241" s="4">
        <v>123.5</v>
      </c>
      <c r="I241" s="4">
        <v>146.6</v>
      </c>
      <c r="J241" s="4">
        <v>173.2</v>
      </c>
      <c r="K241" s="4">
        <v>131.6</v>
      </c>
      <c r="L241" s="4">
        <v>113.2</v>
      </c>
      <c r="M241" s="4">
        <v>144.1</v>
      </c>
      <c r="N241" s="4">
        <v>135</v>
      </c>
      <c r="O241" s="4">
        <v>156.80000000000001</v>
      </c>
      <c r="P241" s="4">
        <v>147</v>
      </c>
      <c r="Q241" s="4">
        <v>166.5</v>
      </c>
      <c r="R241" s="4">
        <v>149.19999999999999</v>
      </c>
      <c r="S241" s="4">
        <v>140.6</v>
      </c>
      <c r="T241" s="4">
        <v>147.9</v>
      </c>
      <c r="U241" s="4">
        <v>152.19999999999999</v>
      </c>
      <c r="V241" s="4">
        <v>139.19999999999999</v>
      </c>
      <c r="W241" s="4">
        <v>144.6</v>
      </c>
      <c r="X241" s="4">
        <v>149</v>
      </c>
      <c r="Y241" s="4">
        <v>126.1</v>
      </c>
      <c r="Z241" s="4">
        <v>141.30000000000001</v>
      </c>
      <c r="AA241" s="4">
        <v>155.19999999999999</v>
      </c>
      <c r="AB241" s="4">
        <v>139.69999999999999</v>
      </c>
      <c r="AC241" s="4">
        <v>140.69999999999999</v>
      </c>
      <c r="AD241" s="4">
        <v>145.80000000000001</v>
      </c>
    </row>
    <row r="242" spans="1:30" x14ac:dyDescent="0.35">
      <c r="A242" s="4" t="s">
        <v>30</v>
      </c>
      <c r="B242" s="4">
        <v>2019</v>
      </c>
      <c r="C242" s="4" t="s">
        <v>43</v>
      </c>
      <c r="D242" s="4">
        <v>141</v>
      </c>
      <c r="E242" s="4">
        <v>161.6</v>
      </c>
      <c r="F242" s="4">
        <v>141.19999999999999</v>
      </c>
      <c r="G242" s="4">
        <v>146.5</v>
      </c>
      <c r="H242" s="4">
        <v>125.6</v>
      </c>
      <c r="I242" s="4">
        <v>145.69999999999999</v>
      </c>
      <c r="J242" s="4">
        <v>178.8</v>
      </c>
      <c r="K242" s="4">
        <v>133.1</v>
      </c>
      <c r="L242" s="4">
        <v>113.6</v>
      </c>
      <c r="M242" s="4">
        <v>145.5</v>
      </c>
      <c r="N242" s="4">
        <v>138.6</v>
      </c>
      <c r="O242" s="4">
        <v>157.4</v>
      </c>
      <c r="P242" s="4">
        <v>148.30000000000001</v>
      </c>
      <c r="Q242" s="4">
        <v>166.3</v>
      </c>
      <c r="R242" s="4">
        <v>151.69999999999999</v>
      </c>
      <c r="S242" s="4">
        <v>146.69999999999999</v>
      </c>
      <c r="T242" s="4">
        <v>151</v>
      </c>
      <c r="U242" s="4" t="s">
        <v>32</v>
      </c>
      <c r="V242" s="4">
        <v>147.69999999999999</v>
      </c>
      <c r="W242" s="4">
        <v>150.6</v>
      </c>
      <c r="X242" s="4">
        <v>153.69999999999999</v>
      </c>
      <c r="Y242" s="4">
        <v>131.69999999999999</v>
      </c>
      <c r="Z242" s="4">
        <v>148.69999999999999</v>
      </c>
      <c r="AA242" s="4">
        <v>160.69999999999999</v>
      </c>
      <c r="AB242" s="4">
        <v>140.30000000000001</v>
      </c>
      <c r="AC242" s="4">
        <v>145.69999999999999</v>
      </c>
      <c r="AD242" s="4">
        <v>148.30000000000001</v>
      </c>
    </row>
    <row r="243" spans="1:30" x14ac:dyDescent="0.35">
      <c r="A243" s="4" t="s">
        <v>33</v>
      </c>
      <c r="B243" s="4">
        <v>2019</v>
      </c>
      <c r="C243" s="4" t="s">
        <v>43</v>
      </c>
      <c r="D243" s="4">
        <v>143.5</v>
      </c>
      <c r="E243" s="4">
        <v>159.80000000000001</v>
      </c>
      <c r="F243" s="4">
        <v>144.69999999999999</v>
      </c>
      <c r="G243" s="4">
        <v>145.6</v>
      </c>
      <c r="H243" s="4">
        <v>121.1</v>
      </c>
      <c r="I243" s="4">
        <v>150.6</v>
      </c>
      <c r="J243" s="4">
        <v>207.2</v>
      </c>
      <c r="K243" s="4">
        <v>131.19999999999999</v>
      </c>
      <c r="L243" s="4">
        <v>114.8</v>
      </c>
      <c r="M243" s="4">
        <v>145.19999999999999</v>
      </c>
      <c r="N243" s="4">
        <v>130.19999999999999</v>
      </c>
      <c r="O243" s="4">
        <v>156.80000000000001</v>
      </c>
      <c r="P243" s="4">
        <v>151.9</v>
      </c>
      <c r="Q243" s="4">
        <v>169.3</v>
      </c>
      <c r="R243" s="4">
        <v>145.9</v>
      </c>
      <c r="S243" s="4">
        <v>132.4</v>
      </c>
      <c r="T243" s="4">
        <v>143.9</v>
      </c>
      <c r="U243" s="4">
        <v>153</v>
      </c>
      <c r="V243" s="4">
        <v>128.9</v>
      </c>
      <c r="W243" s="4">
        <v>138.69999999999999</v>
      </c>
      <c r="X243" s="4">
        <v>142.4</v>
      </c>
      <c r="Y243" s="4">
        <v>121.5</v>
      </c>
      <c r="Z243" s="4">
        <v>136.19999999999999</v>
      </c>
      <c r="AA243" s="4">
        <v>151.69999999999999</v>
      </c>
      <c r="AB243" s="4">
        <v>139.5</v>
      </c>
      <c r="AC243" s="4">
        <v>136</v>
      </c>
      <c r="AD243" s="4">
        <v>146</v>
      </c>
    </row>
    <row r="244" spans="1:30" x14ac:dyDescent="0.35">
      <c r="A244" s="4" t="s">
        <v>34</v>
      </c>
      <c r="B244" s="4">
        <v>2019</v>
      </c>
      <c r="C244" s="4" t="s">
        <v>43</v>
      </c>
      <c r="D244" s="4">
        <v>141.80000000000001</v>
      </c>
      <c r="E244" s="4">
        <v>161</v>
      </c>
      <c r="F244" s="4">
        <v>142.6</v>
      </c>
      <c r="G244" s="4">
        <v>146.19999999999999</v>
      </c>
      <c r="H244" s="4">
        <v>123.9</v>
      </c>
      <c r="I244" s="4">
        <v>148</v>
      </c>
      <c r="J244" s="4">
        <v>188.4</v>
      </c>
      <c r="K244" s="4">
        <v>132.5</v>
      </c>
      <c r="L244" s="4">
        <v>114</v>
      </c>
      <c r="M244" s="4">
        <v>145.4</v>
      </c>
      <c r="N244" s="4">
        <v>135.1</v>
      </c>
      <c r="O244" s="4">
        <v>157.1</v>
      </c>
      <c r="P244" s="4">
        <v>149.6</v>
      </c>
      <c r="Q244" s="4">
        <v>167.1</v>
      </c>
      <c r="R244" s="4">
        <v>149.4</v>
      </c>
      <c r="S244" s="4">
        <v>140.80000000000001</v>
      </c>
      <c r="T244" s="4">
        <v>148.19999999999999</v>
      </c>
      <c r="U244" s="4">
        <v>153</v>
      </c>
      <c r="V244" s="4">
        <v>140.6</v>
      </c>
      <c r="W244" s="4">
        <v>145</v>
      </c>
      <c r="X244" s="4">
        <v>149.4</v>
      </c>
      <c r="Y244" s="4">
        <v>126.3</v>
      </c>
      <c r="Z244" s="4">
        <v>141.69999999999999</v>
      </c>
      <c r="AA244" s="4">
        <v>155.4</v>
      </c>
      <c r="AB244" s="4">
        <v>140</v>
      </c>
      <c r="AC244" s="4">
        <v>141</v>
      </c>
      <c r="AD244" s="4">
        <v>147.19999999999999</v>
      </c>
    </row>
    <row r="245" spans="1:30" x14ac:dyDescent="0.35">
      <c r="A245" s="4" t="s">
        <v>30</v>
      </c>
      <c r="B245" s="4">
        <v>2019</v>
      </c>
      <c r="C245" s="4" t="s">
        <v>45</v>
      </c>
      <c r="D245" s="4">
        <v>141.80000000000001</v>
      </c>
      <c r="E245" s="4">
        <v>163.69999999999999</v>
      </c>
      <c r="F245" s="4">
        <v>143.80000000000001</v>
      </c>
      <c r="G245" s="4">
        <v>147.1</v>
      </c>
      <c r="H245" s="4">
        <v>126</v>
      </c>
      <c r="I245" s="4">
        <v>146.19999999999999</v>
      </c>
      <c r="J245" s="4">
        <v>191.4</v>
      </c>
      <c r="K245" s="4">
        <v>136.19999999999999</v>
      </c>
      <c r="L245" s="4">
        <v>113.8</v>
      </c>
      <c r="M245" s="4">
        <v>147.30000000000001</v>
      </c>
      <c r="N245" s="4">
        <v>138.69999999999999</v>
      </c>
      <c r="O245" s="4">
        <v>157.69999999999999</v>
      </c>
      <c r="P245" s="4">
        <v>150.9</v>
      </c>
      <c r="Q245" s="4">
        <v>167.2</v>
      </c>
      <c r="R245" s="4">
        <v>152.30000000000001</v>
      </c>
      <c r="S245" s="4">
        <v>147</v>
      </c>
      <c r="T245" s="4">
        <v>151.5</v>
      </c>
      <c r="U245" s="4" t="s">
        <v>32</v>
      </c>
      <c r="V245" s="4">
        <v>148.4</v>
      </c>
      <c r="W245" s="4">
        <v>150.9</v>
      </c>
      <c r="X245" s="4">
        <v>154.30000000000001</v>
      </c>
      <c r="Y245" s="4">
        <v>132.1</v>
      </c>
      <c r="Z245" s="4">
        <v>149.1</v>
      </c>
      <c r="AA245" s="4">
        <v>160.80000000000001</v>
      </c>
      <c r="AB245" s="4">
        <v>140.6</v>
      </c>
      <c r="AC245" s="4">
        <v>146.1</v>
      </c>
      <c r="AD245" s="4">
        <v>149.9</v>
      </c>
    </row>
    <row r="246" spans="1:30" x14ac:dyDescent="0.35">
      <c r="A246" s="4" t="s">
        <v>33</v>
      </c>
      <c r="B246" s="4">
        <v>2019</v>
      </c>
      <c r="C246" s="4" t="s">
        <v>45</v>
      </c>
      <c r="D246" s="4">
        <v>144.1</v>
      </c>
      <c r="E246" s="4">
        <v>162.4</v>
      </c>
      <c r="F246" s="4">
        <v>148.4</v>
      </c>
      <c r="G246" s="4">
        <v>145.9</v>
      </c>
      <c r="H246" s="4">
        <v>121.5</v>
      </c>
      <c r="I246" s="4">
        <v>148.80000000000001</v>
      </c>
      <c r="J246" s="4">
        <v>215.7</v>
      </c>
      <c r="K246" s="4">
        <v>134.6</v>
      </c>
      <c r="L246" s="4">
        <v>115</v>
      </c>
      <c r="M246" s="4">
        <v>146.30000000000001</v>
      </c>
      <c r="N246" s="4">
        <v>130.5</v>
      </c>
      <c r="O246" s="4">
        <v>157.19999999999999</v>
      </c>
      <c r="P246" s="4">
        <v>153.6</v>
      </c>
      <c r="Q246" s="4">
        <v>169.9</v>
      </c>
      <c r="R246" s="4">
        <v>146.30000000000001</v>
      </c>
      <c r="S246" s="4">
        <v>132.6</v>
      </c>
      <c r="T246" s="4">
        <v>144.19999999999999</v>
      </c>
      <c r="U246" s="4">
        <v>153.5</v>
      </c>
      <c r="V246" s="4">
        <v>132.19999999999999</v>
      </c>
      <c r="W246" s="4">
        <v>139.1</v>
      </c>
      <c r="X246" s="4">
        <v>142.80000000000001</v>
      </c>
      <c r="Y246" s="4">
        <v>121.7</v>
      </c>
      <c r="Z246" s="4">
        <v>136.69999999999999</v>
      </c>
      <c r="AA246" s="4">
        <v>151.80000000000001</v>
      </c>
      <c r="AB246" s="4">
        <v>139.80000000000001</v>
      </c>
      <c r="AC246" s="4">
        <v>136.30000000000001</v>
      </c>
      <c r="AD246" s="4">
        <v>147</v>
      </c>
    </row>
    <row r="247" spans="1:30" x14ac:dyDescent="0.35">
      <c r="A247" s="4" t="s">
        <v>34</v>
      </c>
      <c r="B247" s="4">
        <v>2019</v>
      </c>
      <c r="C247" s="4" t="s">
        <v>45</v>
      </c>
      <c r="D247" s="4">
        <v>142.5</v>
      </c>
      <c r="E247" s="4">
        <v>163.19999999999999</v>
      </c>
      <c r="F247" s="4">
        <v>145.6</v>
      </c>
      <c r="G247" s="4">
        <v>146.69999999999999</v>
      </c>
      <c r="H247" s="4">
        <v>124.3</v>
      </c>
      <c r="I247" s="4">
        <v>147.4</v>
      </c>
      <c r="J247" s="4">
        <v>199.6</v>
      </c>
      <c r="K247" s="4">
        <v>135.69999999999999</v>
      </c>
      <c r="L247" s="4">
        <v>114.2</v>
      </c>
      <c r="M247" s="4">
        <v>147</v>
      </c>
      <c r="N247" s="4">
        <v>135.30000000000001</v>
      </c>
      <c r="O247" s="4">
        <v>157.5</v>
      </c>
      <c r="P247" s="4">
        <v>151.9</v>
      </c>
      <c r="Q247" s="4">
        <v>167.9</v>
      </c>
      <c r="R247" s="4">
        <v>149.9</v>
      </c>
      <c r="S247" s="4">
        <v>141</v>
      </c>
      <c r="T247" s="4">
        <v>148.6</v>
      </c>
      <c r="U247" s="4">
        <v>153.5</v>
      </c>
      <c r="V247" s="4">
        <v>142.30000000000001</v>
      </c>
      <c r="W247" s="4">
        <v>145.30000000000001</v>
      </c>
      <c r="X247" s="4">
        <v>149.9</v>
      </c>
      <c r="Y247" s="4">
        <v>126.6</v>
      </c>
      <c r="Z247" s="4">
        <v>142.1</v>
      </c>
      <c r="AA247" s="4">
        <v>155.5</v>
      </c>
      <c r="AB247" s="4">
        <v>140.30000000000001</v>
      </c>
      <c r="AC247" s="4">
        <v>141.30000000000001</v>
      </c>
      <c r="AD247" s="4">
        <v>148.6</v>
      </c>
    </row>
    <row r="248" spans="1:30" x14ac:dyDescent="0.35">
      <c r="A248" s="4" t="s">
        <v>30</v>
      </c>
      <c r="B248" s="4">
        <v>2019</v>
      </c>
      <c r="C248" s="4" t="s">
        <v>46</v>
      </c>
      <c r="D248" s="4">
        <v>142.80000000000001</v>
      </c>
      <c r="E248" s="4">
        <v>165.3</v>
      </c>
      <c r="F248" s="4">
        <v>149.5</v>
      </c>
      <c r="G248" s="4">
        <v>148.69999999999999</v>
      </c>
      <c r="H248" s="4">
        <v>127.5</v>
      </c>
      <c r="I248" s="4">
        <v>144.30000000000001</v>
      </c>
      <c r="J248" s="4">
        <v>209.5</v>
      </c>
      <c r="K248" s="4">
        <v>138.80000000000001</v>
      </c>
      <c r="L248" s="4">
        <v>113.6</v>
      </c>
      <c r="M248" s="4">
        <v>149.1</v>
      </c>
      <c r="N248" s="4">
        <v>139.30000000000001</v>
      </c>
      <c r="O248" s="4">
        <v>158.30000000000001</v>
      </c>
      <c r="P248" s="4">
        <v>154.30000000000001</v>
      </c>
      <c r="Q248" s="4">
        <v>167.8</v>
      </c>
      <c r="R248" s="4">
        <v>152.6</v>
      </c>
      <c r="S248" s="4">
        <v>147.30000000000001</v>
      </c>
      <c r="T248" s="4">
        <v>151.9</v>
      </c>
      <c r="U248" s="4" t="s">
        <v>32</v>
      </c>
      <c r="V248" s="4">
        <v>149.9</v>
      </c>
      <c r="W248" s="4">
        <v>151.19999999999999</v>
      </c>
      <c r="X248" s="4">
        <v>154.80000000000001</v>
      </c>
      <c r="Y248" s="4">
        <v>135</v>
      </c>
      <c r="Z248" s="4">
        <v>149.5</v>
      </c>
      <c r="AA248" s="4">
        <v>161.1</v>
      </c>
      <c r="AB248" s="4">
        <v>140.6</v>
      </c>
      <c r="AC248" s="4">
        <v>147.1</v>
      </c>
      <c r="AD248" s="4">
        <v>152.30000000000001</v>
      </c>
    </row>
    <row r="249" spans="1:30" x14ac:dyDescent="0.35">
      <c r="A249" s="4" t="s">
        <v>33</v>
      </c>
      <c r="B249" s="4">
        <v>2019</v>
      </c>
      <c r="C249" s="4" t="s">
        <v>46</v>
      </c>
      <c r="D249" s="4">
        <v>144.9</v>
      </c>
      <c r="E249" s="4">
        <v>164.5</v>
      </c>
      <c r="F249" s="4">
        <v>153.69999999999999</v>
      </c>
      <c r="G249" s="4">
        <v>147.5</v>
      </c>
      <c r="H249" s="4">
        <v>122.7</v>
      </c>
      <c r="I249" s="4">
        <v>147.19999999999999</v>
      </c>
      <c r="J249" s="4">
        <v>231.5</v>
      </c>
      <c r="K249" s="4">
        <v>137.19999999999999</v>
      </c>
      <c r="L249" s="4">
        <v>114.7</v>
      </c>
      <c r="M249" s="4">
        <v>148</v>
      </c>
      <c r="N249" s="4">
        <v>130.80000000000001</v>
      </c>
      <c r="O249" s="4">
        <v>157.69999999999999</v>
      </c>
      <c r="P249" s="4">
        <v>156.30000000000001</v>
      </c>
      <c r="Q249" s="4">
        <v>170.4</v>
      </c>
      <c r="R249" s="4">
        <v>146.80000000000001</v>
      </c>
      <c r="S249" s="4">
        <v>132.80000000000001</v>
      </c>
      <c r="T249" s="4">
        <v>144.6</v>
      </c>
      <c r="U249" s="4">
        <v>152.80000000000001</v>
      </c>
      <c r="V249" s="4">
        <v>133.6</v>
      </c>
      <c r="W249" s="4">
        <v>139.80000000000001</v>
      </c>
      <c r="X249" s="4">
        <v>143.19999999999999</v>
      </c>
      <c r="Y249" s="4">
        <v>125.2</v>
      </c>
      <c r="Z249" s="4">
        <v>136.80000000000001</v>
      </c>
      <c r="AA249" s="4">
        <v>151.9</v>
      </c>
      <c r="AB249" s="4">
        <v>140.19999999999999</v>
      </c>
      <c r="AC249" s="4">
        <v>137.69999999999999</v>
      </c>
      <c r="AD249" s="4">
        <v>148.30000000000001</v>
      </c>
    </row>
    <row r="250" spans="1:30" x14ac:dyDescent="0.35">
      <c r="A250" s="4" t="s">
        <v>34</v>
      </c>
      <c r="B250" s="4">
        <v>2019</v>
      </c>
      <c r="C250" s="4" t="s">
        <v>46</v>
      </c>
      <c r="D250" s="4">
        <v>143.5</v>
      </c>
      <c r="E250" s="4">
        <v>165</v>
      </c>
      <c r="F250" s="4">
        <v>151.1</v>
      </c>
      <c r="G250" s="4">
        <v>148.30000000000001</v>
      </c>
      <c r="H250" s="4">
        <v>125.7</v>
      </c>
      <c r="I250" s="4">
        <v>145.69999999999999</v>
      </c>
      <c r="J250" s="4">
        <v>217</v>
      </c>
      <c r="K250" s="4">
        <v>138.30000000000001</v>
      </c>
      <c r="L250" s="4">
        <v>114</v>
      </c>
      <c r="M250" s="4">
        <v>148.69999999999999</v>
      </c>
      <c r="N250" s="4">
        <v>135.80000000000001</v>
      </c>
      <c r="O250" s="4">
        <v>158</v>
      </c>
      <c r="P250" s="4">
        <v>155</v>
      </c>
      <c r="Q250" s="4">
        <v>168.5</v>
      </c>
      <c r="R250" s="4">
        <v>150.30000000000001</v>
      </c>
      <c r="S250" s="4">
        <v>141.30000000000001</v>
      </c>
      <c r="T250" s="4">
        <v>149</v>
      </c>
      <c r="U250" s="4">
        <v>152.80000000000001</v>
      </c>
      <c r="V250" s="4">
        <v>143.69999999999999</v>
      </c>
      <c r="W250" s="4">
        <v>145.80000000000001</v>
      </c>
      <c r="X250" s="4">
        <v>150.4</v>
      </c>
      <c r="Y250" s="4">
        <v>129.80000000000001</v>
      </c>
      <c r="Z250" s="4">
        <v>142.30000000000001</v>
      </c>
      <c r="AA250" s="4">
        <v>155.69999999999999</v>
      </c>
      <c r="AB250" s="4">
        <v>140.4</v>
      </c>
      <c r="AC250" s="4">
        <v>142.5</v>
      </c>
      <c r="AD250" s="4">
        <v>150.4</v>
      </c>
    </row>
    <row r="251" spans="1:30" x14ac:dyDescent="0.35">
      <c r="A251" s="4" t="s">
        <v>30</v>
      </c>
      <c r="B251" s="4">
        <v>2020</v>
      </c>
      <c r="C251" s="4" t="s">
        <v>31</v>
      </c>
      <c r="D251" s="4">
        <v>143.69999999999999</v>
      </c>
      <c r="E251" s="4">
        <v>167.3</v>
      </c>
      <c r="F251" s="4">
        <v>153.5</v>
      </c>
      <c r="G251" s="4">
        <v>150.5</v>
      </c>
      <c r="H251" s="4">
        <v>132</v>
      </c>
      <c r="I251" s="4">
        <v>142.19999999999999</v>
      </c>
      <c r="J251" s="4">
        <v>191.5</v>
      </c>
      <c r="K251" s="4">
        <v>141.1</v>
      </c>
      <c r="L251" s="4">
        <v>113.8</v>
      </c>
      <c r="M251" s="4">
        <v>151.6</v>
      </c>
      <c r="N251" s="4">
        <v>139.69999999999999</v>
      </c>
      <c r="O251" s="4">
        <v>158.69999999999999</v>
      </c>
      <c r="P251" s="4">
        <v>153</v>
      </c>
      <c r="Q251" s="4">
        <v>168.6</v>
      </c>
      <c r="R251" s="4">
        <v>152.80000000000001</v>
      </c>
      <c r="S251" s="4">
        <v>147.4</v>
      </c>
      <c r="T251" s="4">
        <v>152.1</v>
      </c>
      <c r="U251" s="4" t="s">
        <v>32</v>
      </c>
      <c r="V251" s="4">
        <v>150.4</v>
      </c>
      <c r="W251" s="4">
        <v>151.69999999999999</v>
      </c>
      <c r="X251" s="4">
        <v>155.69999999999999</v>
      </c>
      <c r="Y251" s="4">
        <v>136.30000000000001</v>
      </c>
      <c r="Z251" s="4">
        <v>150.1</v>
      </c>
      <c r="AA251" s="4">
        <v>161.69999999999999</v>
      </c>
      <c r="AB251" s="4">
        <v>142.5</v>
      </c>
      <c r="AC251" s="4">
        <v>148.1</v>
      </c>
      <c r="AD251" s="4">
        <v>151.9</v>
      </c>
    </row>
    <row r="252" spans="1:30" x14ac:dyDescent="0.35">
      <c r="A252" s="4" t="s">
        <v>33</v>
      </c>
      <c r="B252" s="4">
        <v>2020</v>
      </c>
      <c r="C252" s="4" t="s">
        <v>31</v>
      </c>
      <c r="D252" s="4">
        <v>145.6</v>
      </c>
      <c r="E252" s="4">
        <v>167.6</v>
      </c>
      <c r="F252" s="4">
        <v>157</v>
      </c>
      <c r="G252" s="4">
        <v>149.30000000000001</v>
      </c>
      <c r="H252" s="4">
        <v>126.3</v>
      </c>
      <c r="I252" s="4">
        <v>144.4</v>
      </c>
      <c r="J252" s="4">
        <v>207.8</v>
      </c>
      <c r="K252" s="4">
        <v>139.1</v>
      </c>
      <c r="L252" s="4">
        <v>114.8</v>
      </c>
      <c r="M252" s="4">
        <v>149.5</v>
      </c>
      <c r="N252" s="4">
        <v>131.1</v>
      </c>
      <c r="O252" s="4">
        <v>158.5</v>
      </c>
      <c r="P252" s="4">
        <v>154.4</v>
      </c>
      <c r="Q252" s="4">
        <v>170.8</v>
      </c>
      <c r="R252" s="4">
        <v>147</v>
      </c>
      <c r="S252" s="4">
        <v>133.19999999999999</v>
      </c>
      <c r="T252" s="4">
        <v>144.9</v>
      </c>
      <c r="U252" s="4">
        <v>153.9</v>
      </c>
      <c r="V252" s="4">
        <v>135.1</v>
      </c>
      <c r="W252" s="4">
        <v>140.1</v>
      </c>
      <c r="X252" s="4">
        <v>143.80000000000001</v>
      </c>
      <c r="Y252" s="4">
        <v>126.1</v>
      </c>
      <c r="Z252" s="4">
        <v>137.19999999999999</v>
      </c>
      <c r="AA252" s="4">
        <v>152.1</v>
      </c>
      <c r="AB252" s="4">
        <v>142.1</v>
      </c>
      <c r="AC252" s="4">
        <v>138.4</v>
      </c>
      <c r="AD252" s="4">
        <v>148.19999999999999</v>
      </c>
    </row>
    <row r="253" spans="1:30" x14ac:dyDescent="0.35">
      <c r="A253" s="4" t="s">
        <v>34</v>
      </c>
      <c r="B253" s="4">
        <v>2020</v>
      </c>
      <c r="C253" s="4" t="s">
        <v>31</v>
      </c>
      <c r="D253" s="4">
        <v>144.30000000000001</v>
      </c>
      <c r="E253" s="4">
        <v>167.4</v>
      </c>
      <c r="F253" s="4">
        <v>154.9</v>
      </c>
      <c r="G253" s="4">
        <v>150.1</v>
      </c>
      <c r="H253" s="4">
        <v>129.9</v>
      </c>
      <c r="I253" s="4">
        <v>143.19999999999999</v>
      </c>
      <c r="J253" s="4">
        <v>197</v>
      </c>
      <c r="K253" s="4">
        <v>140.4</v>
      </c>
      <c r="L253" s="4">
        <v>114.1</v>
      </c>
      <c r="M253" s="4">
        <v>150.9</v>
      </c>
      <c r="N253" s="4">
        <v>136.1</v>
      </c>
      <c r="O253" s="4">
        <v>158.6</v>
      </c>
      <c r="P253" s="4">
        <v>153.5</v>
      </c>
      <c r="Q253" s="4">
        <v>169.2</v>
      </c>
      <c r="R253" s="4">
        <v>150.5</v>
      </c>
      <c r="S253" s="4">
        <v>141.5</v>
      </c>
      <c r="T253" s="4">
        <v>149.19999999999999</v>
      </c>
      <c r="U253" s="4">
        <v>153.9</v>
      </c>
      <c r="V253" s="4">
        <v>144.6</v>
      </c>
      <c r="W253" s="4">
        <v>146.19999999999999</v>
      </c>
      <c r="X253" s="4">
        <v>151.19999999999999</v>
      </c>
      <c r="Y253" s="4">
        <v>130.9</v>
      </c>
      <c r="Z253" s="4">
        <v>142.80000000000001</v>
      </c>
      <c r="AA253" s="4">
        <v>156.1</v>
      </c>
      <c r="AB253" s="4">
        <v>142.30000000000001</v>
      </c>
      <c r="AC253" s="4">
        <v>143.4</v>
      </c>
      <c r="AD253" s="4">
        <v>150.19999999999999</v>
      </c>
    </row>
    <row r="254" spans="1:30" x14ac:dyDescent="0.35">
      <c r="A254" s="4" t="s">
        <v>30</v>
      </c>
      <c r="B254" s="4">
        <v>2020</v>
      </c>
      <c r="C254" s="4" t="s">
        <v>35</v>
      </c>
      <c r="D254" s="4">
        <v>144.19999999999999</v>
      </c>
      <c r="E254" s="4">
        <v>167.5</v>
      </c>
      <c r="F254" s="4">
        <v>150.9</v>
      </c>
      <c r="G254" s="4">
        <v>150.9</v>
      </c>
      <c r="H254" s="4">
        <v>133.69999999999999</v>
      </c>
      <c r="I254" s="4">
        <v>140.69999999999999</v>
      </c>
      <c r="J254" s="4">
        <v>165.1</v>
      </c>
      <c r="K254" s="4">
        <v>141.80000000000001</v>
      </c>
      <c r="L254" s="4">
        <v>113.1</v>
      </c>
      <c r="M254" s="4">
        <v>152.80000000000001</v>
      </c>
      <c r="N254" s="4">
        <v>140.1</v>
      </c>
      <c r="O254" s="4">
        <v>159.19999999999999</v>
      </c>
      <c r="P254" s="4">
        <v>149.80000000000001</v>
      </c>
      <c r="Q254" s="4">
        <v>169.4</v>
      </c>
      <c r="R254" s="4">
        <v>153</v>
      </c>
      <c r="S254" s="4">
        <v>147.5</v>
      </c>
      <c r="T254" s="4">
        <v>152.30000000000001</v>
      </c>
      <c r="U254" s="4" t="s">
        <v>32</v>
      </c>
      <c r="V254" s="4">
        <v>152.30000000000001</v>
      </c>
      <c r="W254" s="4">
        <v>151.80000000000001</v>
      </c>
      <c r="X254" s="4">
        <v>156.19999999999999</v>
      </c>
      <c r="Y254" s="4">
        <v>136</v>
      </c>
      <c r="Z254" s="4">
        <v>150.4</v>
      </c>
      <c r="AA254" s="4">
        <v>161.9</v>
      </c>
      <c r="AB254" s="4">
        <v>143.4</v>
      </c>
      <c r="AC254" s="4">
        <v>148.4</v>
      </c>
      <c r="AD254" s="4">
        <v>150.4</v>
      </c>
    </row>
    <row r="255" spans="1:30" x14ac:dyDescent="0.35">
      <c r="A255" s="4" t="s">
        <v>33</v>
      </c>
      <c r="B255" s="4">
        <v>2020</v>
      </c>
      <c r="C255" s="4" t="s">
        <v>35</v>
      </c>
      <c r="D255" s="4">
        <v>146.19999999999999</v>
      </c>
      <c r="E255" s="4">
        <v>167.6</v>
      </c>
      <c r="F255" s="4">
        <v>153.1</v>
      </c>
      <c r="G255" s="4">
        <v>150.69999999999999</v>
      </c>
      <c r="H255" s="4">
        <v>127.4</v>
      </c>
      <c r="I255" s="4">
        <v>143.1</v>
      </c>
      <c r="J255" s="4">
        <v>181.7</v>
      </c>
      <c r="K255" s="4">
        <v>139.6</v>
      </c>
      <c r="L255" s="4">
        <v>114.6</v>
      </c>
      <c r="M255" s="4">
        <v>150.4</v>
      </c>
      <c r="N255" s="4">
        <v>131.5</v>
      </c>
      <c r="O255" s="4">
        <v>159</v>
      </c>
      <c r="P255" s="4">
        <v>151.69999999999999</v>
      </c>
      <c r="Q255" s="4">
        <v>172</v>
      </c>
      <c r="R255" s="4">
        <v>147.30000000000001</v>
      </c>
      <c r="S255" s="4">
        <v>133.5</v>
      </c>
      <c r="T255" s="4">
        <v>145.19999999999999</v>
      </c>
      <c r="U255" s="4">
        <v>154.80000000000001</v>
      </c>
      <c r="V255" s="4">
        <v>138.9</v>
      </c>
      <c r="W255" s="4">
        <v>140.4</v>
      </c>
      <c r="X255" s="4">
        <v>144.4</v>
      </c>
      <c r="Y255" s="4">
        <v>125.2</v>
      </c>
      <c r="Z255" s="4">
        <v>137.69999999999999</v>
      </c>
      <c r="AA255" s="4">
        <v>152.19999999999999</v>
      </c>
      <c r="AB255" s="4">
        <v>143.5</v>
      </c>
      <c r="AC255" s="4">
        <v>138.4</v>
      </c>
      <c r="AD255" s="4">
        <v>147.69999999999999</v>
      </c>
    </row>
    <row r="256" spans="1:30" x14ac:dyDescent="0.35">
      <c r="A256" s="4" t="s">
        <v>34</v>
      </c>
      <c r="B256" s="4">
        <v>2020</v>
      </c>
      <c r="C256" s="4" t="s">
        <v>35</v>
      </c>
      <c r="D256" s="4">
        <v>144.80000000000001</v>
      </c>
      <c r="E256" s="4">
        <v>167.5</v>
      </c>
      <c r="F256" s="4">
        <v>151.80000000000001</v>
      </c>
      <c r="G256" s="4">
        <v>150.80000000000001</v>
      </c>
      <c r="H256" s="4">
        <v>131.4</v>
      </c>
      <c r="I256" s="4">
        <v>141.80000000000001</v>
      </c>
      <c r="J256" s="4">
        <v>170.7</v>
      </c>
      <c r="K256" s="4">
        <v>141.1</v>
      </c>
      <c r="L256" s="4">
        <v>113.6</v>
      </c>
      <c r="M256" s="4">
        <v>152</v>
      </c>
      <c r="N256" s="4">
        <v>136.5</v>
      </c>
      <c r="O256" s="4">
        <v>159.1</v>
      </c>
      <c r="P256" s="4">
        <v>150.5</v>
      </c>
      <c r="Q256" s="4">
        <v>170.1</v>
      </c>
      <c r="R256" s="4">
        <v>150.80000000000001</v>
      </c>
      <c r="S256" s="4">
        <v>141.69999999999999</v>
      </c>
      <c r="T256" s="4">
        <v>149.5</v>
      </c>
      <c r="U256" s="4">
        <v>154.80000000000001</v>
      </c>
      <c r="V256" s="4">
        <v>147.19999999999999</v>
      </c>
      <c r="W256" s="4">
        <v>146.4</v>
      </c>
      <c r="X256" s="4">
        <v>151.69999999999999</v>
      </c>
      <c r="Y256" s="4">
        <v>130.30000000000001</v>
      </c>
      <c r="Z256" s="4">
        <v>143.19999999999999</v>
      </c>
      <c r="AA256" s="4">
        <v>156.19999999999999</v>
      </c>
      <c r="AB256" s="4">
        <v>143.4</v>
      </c>
      <c r="AC256" s="4">
        <v>143.6</v>
      </c>
      <c r="AD256" s="4">
        <v>149.1</v>
      </c>
    </row>
    <row r="257" spans="1:57" x14ac:dyDescent="0.35">
      <c r="A257" s="4" t="s">
        <v>30</v>
      </c>
      <c r="B257" s="4">
        <v>2020</v>
      </c>
      <c r="C257" s="4" t="s">
        <v>36</v>
      </c>
      <c r="D257" s="4">
        <v>144.4</v>
      </c>
      <c r="E257" s="4">
        <v>166.8</v>
      </c>
      <c r="F257" s="4">
        <v>147.6</v>
      </c>
      <c r="G257" s="4">
        <v>151.69999999999999</v>
      </c>
      <c r="H257" s="4">
        <v>133.30000000000001</v>
      </c>
      <c r="I257" s="4">
        <v>141.80000000000001</v>
      </c>
      <c r="J257" s="4">
        <v>152.30000000000001</v>
      </c>
      <c r="K257" s="4">
        <v>141.80000000000001</v>
      </c>
      <c r="L257" s="4">
        <v>112.6</v>
      </c>
      <c r="M257" s="4">
        <v>154</v>
      </c>
      <c r="N257" s="4">
        <v>140.1</v>
      </c>
      <c r="O257" s="4">
        <v>160</v>
      </c>
      <c r="P257" s="4">
        <v>148.19999999999999</v>
      </c>
      <c r="Q257" s="4">
        <v>170.5</v>
      </c>
      <c r="R257" s="4">
        <v>153.4</v>
      </c>
      <c r="S257" s="4">
        <v>147.6</v>
      </c>
      <c r="T257" s="4">
        <v>152.5</v>
      </c>
      <c r="U257" s="4" t="s">
        <v>32</v>
      </c>
      <c r="V257" s="4">
        <v>153.4</v>
      </c>
      <c r="W257" s="4">
        <v>151.5</v>
      </c>
      <c r="X257" s="4">
        <v>156.69999999999999</v>
      </c>
      <c r="Y257" s="4">
        <v>135.80000000000001</v>
      </c>
      <c r="Z257" s="4">
        <v>151.19999999999999</v>
      </c>
      <c r="AA257" s="4">
        <v>161.19999999999999</v>
      </c>
      <c r="AB257" s="4">
        <v>145.1</v>
      </c>
      <c r="AC257" s="4">
        <v>148.6</v>
      </c>
      <c r="AD257" s="4">
        <v>149.80000000000001</v>
      </c>
    </row>
    <row r="258" spans="1:57" x14ac:dyDescent="0.35">
      <c r="A258" s="4" t="s">
        <v>33</v>
      </c>
      <c r="B258" s="4">
        <v>2020</v>
      </c>
      <c r="C258" s="4" t="s">
        <v>36</v>
      </c>
      <c r="D258" s="4">
        <v>146.5</v>
      </c>
      <c r="E258" s="4">
        <v>167.5</v>
      </c>
      <c r="F258" s="4">
        <v>148.9</v>
      </c>
      <c r="G258" s="4">
        <v>151.1</v>
      </c>
      <c r="H258" s="4">
        <v>127.5</v>
      </c>
      <c r="I258" s="4">
        <v>143.30000000000001</v>
      </c>
      <c r="J258" s="4">
        <v>167</v>
      </c>
      <c r="K258" s="4">
        <v>139.69999999999999</v>
      </c>
      <c r="L258" s="4">
        <v>114.4</v>
      </c>
      <c r="M258" s="4">
        <v>151.5</v>
      </c>
      <c r="N258" s="4">
        <v>131.9</v>
      </c>
      <c r="O258" s="4">
        <v>159.1</v>
      </c>
      <c r="P258" s="4">
        <v>150.1</v>
      </c>
      <c r="Q258" s="4">
        <v>173.3</v>
      </c>
      <c r="R258" s="4">
        <v>147.69999999999999</v>
      </c>
      <c r="S258" s="4">
        <v>133.80000000000001</v>
      </c>
      <c r="T258" s="4">
        <v>145.6</v>
      </c>
      <c r="U258" s="4">
        <v>154.5</v>
      </c>
      <c r="V258" s="4">
        <v>141.4</v>
      </c>
      <c r="W258" s="4">
        <v>140.80000000000001</v>
      </c>
      <c r="X258" s="4">
        <v>145</v>
      </c>
      <c r="Y258" s="4">
        <v>124.6</v>
      </c>
      <c r="Z258" s="4">
        <v>137.9</v>
      </c>
      <c r="AA258" s="4">
        <v>152.5</v>
      </c>
      <c r="AB258" s="4">
        <v>145.30000000000001</v>
      </c>
      <c r="AC258" s="4">
        <v>138.69999999999999</v>
      </c>
      <c r="AD258" s="4">
        <v>147.30000000000001</v>
      </c>
    </row>
    <row r="259" spans="1:57" x14ac:dyDescent="0.35">
      <c r="A259" s="4" t="s">
        <v>34</v>
      </c>
      <c r="B259" s="4">
        <v>2020</v>
      </c>
      <c r="C259" s="4" t="s">
        <v>36</v>
      </c>
      <c r="D259" s="4">
        <v>145.1</v>
      </c>
      <c r="E259" s="4">
        <v>167</v>
      </c>
      <c r="F259" s="4">
        <v>148.1</v>
      </c>
      <c r="G259" s="4">
        <v>151.5</v>
      </c>
      <c r="H259" s="4">
        <v>131.19999999999999</v>
      </c>
      <c r="I259" s="4">
        <v>142.5</v>
      </c>
      <c r="J259" s="4">
        <v>157.30000000000001</v>
      </c>
      <c r="K259" s="4">
        <v>141.1</v>
      </c>
      <c r="L259" s="4">
        <v>113.2</v>
      </c>
      <c r="M259" s="4">
        <v>153.19999999999999</v>
      </c>
      <c r="N259" s="4">
        <v>136.69999999999999</v>
      </c>
      <c r="O259" s="4">
        <v>159.6</v>
      </c>
      <c r="P259" s="4">
        <v>148.9</v>
      </c>
      <c r="Q259" s="4">
        <v>171.2</v>
      </c>
      <c r="R259" s="4">
        <v>151.19999999999999</v>
      </c>
      <c r="S259" s="4">
        <v>141.9</v>
      </c>
      <c r="T259" s="4">
        <v>149.80000000000001</v>
      </c>
      <c r="U259" s="4">
        <v>154.5</v>
      </c>
      <c r="V259" s="4">
        <v>148.9</v>
      </c>
      <c r="W259" s="4">
        <v>146.4</v>
      </c>
      <c r="X259" s="4">
        <v>152.30000000000001</v>
      </c>
      <c r="Y259" s="4">
        <v>129.9</v>
      </c>
      <c r="Z259" s="4">
        <v>143.69999999999999</v>
      </c>
      <c r="AA259" s="4">
        <v>156.1</v>
      </c>
      <c r="AB259" s="4">
        <v>145.19999999999999</v>
      </c>
      <c r="AC259" s="4">
        <v>143.80000000000001</v>
      </c>
      <c r="AD259" s="4">
        <v>148.6</v>
      </c>
    </row>
    <row r="260" spans="1:57" x14ac:dyDescent="0.35">
      <c r="A260" s="4" t="s">
        <v>30</v>
      </c>
      <c r="B260" s="4">
        <v>2020</v>
      </c>
      <c r="C260" s="4" t="s">
        <v>37</v>
      </c>
      <c r="D260" s="4">
        <v>147.19999999999999</v>
      </c>
      <c r="E260" s="4" t="s">
        <v>32</v>
      </c>
      <c r="F260" s="4">
        <v>146.9</v>
      </c>
      <c r="G260" s="4">
        <v>155.6</v>
      </c>
      <c r="H260" s="4">
        <v>137.1</v>
      </c>
      <c r="I260" s="4">
        <v>147.30000000000001</v>
      </c>
      <c r="J260" s="4">
        <v>162.69999999999999</v>
      </c>
      <c r="K260" s="4">
        <v>150.19999999999999</v>
      </c>
      <c r="L260" s="4">
        <v>119.8</v>
      </c>
      <c r="M260" s="4">
        <v>158.69999999999999</v>
      </c>
      <c r="N260" s="4">
        <v>139.19999999999999</v>
      </c>
      <c r="O260" s="4" t="s">
        <v>32</v>
      </c>
      <c r="P260" s="4">
        <v>150.1</v>
      </c>
      <c r="Q260" s="4" t="s">
        <v>32</v>
      </c>
      <c r="R260" s="4" t="s">
        <v>32</v>
      </c>
      <c r="S260" s="4" t="s">
        <v>32</v>
      </c>
      <c r="T260" s="4" t="s">
        <v>32</v>
      </c>
      <c r="U260" s="4" t="s">
        <v>32</v>
      </c>
      <c r="V260" s="4">
        <v>148.4</v>
      </c>
      <c r="W260" s="4" t="s">
        <v>32</v>
      </c>
      <c r="X260" s="4">
        <v>154.30000000000001</v>
      </c>
      <c r="Y260" s="4" t="s">
        <v>32</v>
      </c>
      <c r="Z260" s="4" t="s">
        <v>32</v>
      </c>
      <c r="AA260" s="4" t="s">
        <v>32</v>
      </c>
      <c r="AB260" s="4" t="s">
        <v>32</v>
      </c>
      <c r="AC260" s="4" t="s">
        <v>32</v>
      </c>
      <c r="AD260" s="4" t="s">
        <v>32</v>
      </c>
    </row>
    <row r="261" spans="1:57" x14ac:dyDescent="0.35">
      <c r="A261" s="4" t="s">
        <v>33</v>
      </c>
      <c r="B261" s="4">
        <v>2020</v>
      </c>
      <c r="C261" s="4" t="s">
        <v>37</v>
      </c>
      <c r="D261" s="9">
        <v>151.80000000000001</v>
      </c>
      <c r="E261" s="9" t="s">
        <v>32</v>
      </c>
      <c r="F261" s="9">
        <v>151.9</v>
      </c>
      <c r="G261" s="9">
        <v>155.5</v>
      </c>
      <c r="H261" s="9">
        <v>131.6</v>
      </c>
      <c r="I261" s="9">
        <v>152.9</v>
      </c>
      <c r="J261" s="9">
        <v>180</v>
      </c>
      <c r="K261" s="9">
        <v>150.80000000000001</v>
      </c>
      <c r="L261" s="9">
        <v>121.2</v>
      </c>
      <c r="M261" s="9">
        <v>154</v>
      </c>
      <c r="N261" s="9">
        <v>133.5</v>
      </c>
      <c r="O261" s="9" t="s">
        <v>32</v>
      </c>
      <c r="P261" s="9">
        <v>153.5</v>
      </c>
      <c r="Q261" s="9" t="s">
        <v>32</v>
      </c>
      <c r="R261" s="9" t="s">
        <v>32</v>
      </c>
      <c r="S261" s="9" t="s">
        <v>32</v>
      </c>
      <c r="T261" s="9" t="s">
        <v>32</v>
      </c>
      <c r="U261" s="9">
        <v>155.6</v>
      </c>
      <c r="V261" s="9">
        <v>137.1</v>
      </c>
      <c r="W261" s="9" t="s">
        <v>32</v>
      </c>
      <c r="X261" s="9">
        <v>144.80000000000001</v>
      </c>
      <c r="Y261" s="9" t="s">
        <v>32</v>
      </c>
      <c r="Z261" s="9" t="s">
        <v>32</v>
      </c>
      <c r="AA261" s="9" t="s">
        <v>32</v>
      </c>
      <c r="AB261" s="9" t="s">
        <v>32</v>
      </c>
      <c r="AC261" s="4" t="s">
        <v>32</v>
      </c>
      <c r="AD261" s="4" t="s">
        <v>32</v>
      </c>
    </row>
    <row r="262" spans="1:57" x14ac:dyDescent="0.35">
      <c r="A262" s="4" t="s">
        <v>34</v>
      </c>
      <c r="B262" s="4">
        <v>2020</v>
      </c>
      <c r="C262" s="4" t="s">
        <v>37</v>
      </c>
      <c r="D262" s="4">
        <v>148.69999999999999</v>
      </c>
      <c r="E262" s="4">
        <v>180.1</v>
      </c>
      <c r="F262" s="4">
        <v>148.80000000000001</v>
      </c>
      <c r="G262" s="4">
        <v>155.6</v>
      </c>
      <c r="H262" s="4">
        <v>135.1</v>
      </c>
      <c r="I262" s="4">
        <v>149.9</v>
      </c>
      <c r="J262" s="4">
        <v>168.6</v>
      </c>
      <c r="K262" s="4">
        <v>150.4</v>
      </c>
      <c r="L262" s="4">
        <v>120.3</v>
      </c>
      <c r="M262" s="4">
        <v>157.1</v>
      </c>
      <c r="N262" s="4">
        <v>136.80000000000001</v>
      </c>
      <c r="O262" s="4">
        <v>160.44999999999999</v>
      </c>
      <c r="P262" s="4">
        <v>151.4</v>
      </c>
      <c r="Q262" s="4">
        <v>176.8</v>
      </c>
      <c r="R262" s="4">
        <v>151.65</v>
      </c>
      <c r="S262" s="4">
        <v>143.05000000000001</v>
      </c>
      <c r="T262" s="4">
        <v>150.44999999999999</v>
      </c>
      <c r="U262" s="4">
        <v>155.6</v>
      </c>
      <c r="V262" s="4">
        <v>144.1</v>
      </c>
      <c r="W262" s="4">
        <v>146.4</v>
      </c>
      <c r="X262" s="4">
        <v>150.69999999999999</v>
      </c>
      <c r="Y262" s="4">
        <v>132.65</v>
      </c>
      <c r="Z262" s="4">
        <v>145.75</v>
      </c>
      <c r="AA262" s="4">
        <v>156.30000000000001</v>
      </c>
      <c r="AB262" s="4">
        <v>147.5</v>
      </c>
      <c r="AC262" s="4">
        <f t="shared" ref="AC262:AD262" si="0">AVERAGE(AC256,AC268)</f>
        <v>145.30000000000001</v>
      </c>
      <c r="AD262" s="4">
        <f t="shared" si="0"/>
        <v>150.44999999999999</v>
      </c>
      <c r="BD262">
        <v>145.30000000000001</v>
      </c>
      <c r="BE262">
        <v>150.44999999999999</v>
      </c>
    </row>
    <row r="263" spans="1:57" x14ac:dyDescent="0.35">
      <c r="A263" s="4" t="s">
        <v>30</v>
      </c>
      <c r="B263" s="4">
        <v>2020</v>
      </c>
      <c r="C263" s="4" t="s">
        <v>38</v>
      </c>
      <c r="D263">
        <v>149.14999999999998</v>
      </c>
      <c r="E263">
        <v>186.39999999999998</v>
      </c>
      <c r="F263">
        <v>150.10000000000002</v>
      </c>
      <c r="G263">
        <v>154.44999999999999</v>
      </c>
      <c r="H263">
        <v>135.69999999999999</v>
      </c>
      <c r="I263">
        <v>148.55000000000001</v>
      </c>
      <c r="J263">
        <v>162.55000000000001</v>
      </c>
      <c r="K263">
        <v>150.65</v>
      </c>
      <c r="L263">
        <v>117.25</v>
      </c>
      <c r="M263">
        <v>158.30000000000001</v>
      </c>
      <c r="N263">
        <v>138.10000000000002</v>
      </c>
      <c r="O263">
        <v>161.125</v>
      </c>
      <c r="P263">
        <v>152.69999999999999</v>
      </c>
      <c r="Q263">
        <v>180.15</v>
      </c>
      <c r="R263">
        <v>152.07499999999999</v>
      </c>
      <c r="S263">
        <v>143.72500000000002</v>
      </c>
      <c r="T263">
        <v>150.92500000000001</v>
      </c>
      <c r="U263">
        <v>155.14999999999998</v>
      </c>
      <c r="V263">
        <v>143</v>
      </c>
      <c r="W263">
        <v>146.4</v>
      </c>
      <c r="X263">
        <v>152.55000000000001</v>
      </c>
      <c r="Y263">
        <v>133.82499999999999</v>
      </c>
      <c r="Z263">
        <v>147.02500000000001</v>
      </c>
      <c r="AA263">
        <v>156.35000000000002</v>
      </c>
      <c r="AB263">
        <v>149.55000000000001</v>
      </c>
      <c r="AC263" s="4" t="s">
        <v>32</v>
      </c>
      <c r="AD263" s="4" t="s">
        <v>32</v>
      </c>
      <c r="BD263">
        <v>146.15</v>
      </c>
      <c r="BE263">
        <v>151.125</v>
      </c>
    </row>
    <row r="264" spans="1:57" x14ac:dyDescent="0.35">
      <c r="A264" s="4" t="s">
        <v>33</v>
      </c>
      <c r="B264" s="4">
        <v>2020</v>
      </c>
      <c r="C264" s="4" t="s">
        <v>38</v>
      </c>
      <c r="AC264" s="4" t="s">
        <v>32</v>
      </c>
      <c r="AD264" s="4" t="s">
        <v>32</v>
      </c>
    </row>
    <row r="265" spans="1:57" s="8" customFormat="1" x14ac:dyDescent="0.35">
      <c r="A265" s="7" t="s">
        <v>34</v>
      </c>
      <c r="B265" s="7">
        <v>2020</v>
      </c>
      <c r="C265" s="7" t="s">
        <v>38</v>
      </c>
      <c r="D265" s="7">
        <v>149.14999999999998</v>
      </c>
      <c r="E265" s="7">
        <v>186.39999999999998</v>
      </c>
      <c r="F265" s="7">
        <v>150.10000000000002</v>
      </c>
      <c r="G265" s="7">
        <v>154.44999999999999</v>
      </c>
      <c r="H265" s="7">
        <v>135.69999999999999</v>
      </c>
      <c r="I265" s="7">
        <v>148.55000000000001</v>
      </c>
      <c r="J265" s="7">
        <v>162.55000000000001</v>
      </c>
      <c r="K265" s="7">
        <v>150.65</v>
      </c>
      <c r="L265" s="7">
        <v>117.25</v>
      </c>
      <c r="M265" s="7">
        <v>158.30000000000001</v>
      </c>
      <c r="N265" s="7">
        <v>138.10000000000002</v>
      </c>
      <c r="O265" s="7">
        <v>161.125</v>
      </c>
      <c r="P265" s="7">
        <v>152.69999999999999</v>
      </c>
      <c r="Q265" s="7">
        <v>180.15</v>
      </c>
      <c r="R265" s="7">
        <v>152.07499999999999</v>
      </c>
      <c r="S265" s="7">
        <v>143.72500000000002</v>
      </c>
      <c r="T265" s="7">
        <v>150.92500000000001</v>
      </c>
      <c r="U265" s="7">
        <v>155.14999999999998</v>
      </c>
      <c r="V265" s="7">
        <v>143</v>
      </c>
      <c r="W265" s="7">
        <v>146.4</v>
      </c>
      <c r="X265" s="7">
        <v>152.55000000000001</v>
      </c>
      <c r="Y265" s="7">
        <v>133.82499999999999</v>
      </c>
      <c r="Z265" s="7">
        <v>147.02500000000001</v>
      </c>
      <c r="AA265" s="7">
        <v>156.35000000000002</v>
      </c>
      <c r="AB265" s="7">
        <v>149.55000000000001</v>
      </c>
      <c r="AC265" s="7">
        <f t="shared" ref="AC265:AD265" si="1">AVERAGE(AC262,AC268)</f>
        <v>146.15</v>
      </c>
      <c r="AD265" s="7">
        <f t="shared" si="1"/>
        <v>151.125</v>
      </c>
      <c r="BD265" s="8">
        <v>146.15</v>
      </c>
      <c r="BE265" s="8">
        <v>151.125</v>
      </c>
    </row>
    <row r="266" spans="1:57" x14ac:dyDescent="0.35">
      <c r="A266" s="4" t="s">
        <v>30</v>
      </c>
      <c r="B266" s="4">
        <v>2020</v>
      </c>
      <c r="C266" s="4" t="s">
        <v>39</v>
      </c>
      <c r="D266" s="10">
        <v>148.19999999999999</v>
      </c>
      <c r="E266" s="10">
        <v>190.3</v>
      </c>
      <c r="F266" s="10">
        <v>149.4</v>
      </c>
      <c r="G266" s="10">
        <v>153.30000000000001</v>
      </c>
      <c r="H266" s="10">
        <v>138.19999999999999</v>
      </c>
      <c r="I266" s="10">
        <v>143.19999999999999</v>
      </c>
      <c r="J266" s="10">
        <v>148.9</v>
      </c>
      <c r="K266" s="10">
        <v>150.30000000000001</v>
      </c>
      <c r="L266" s="10">
        <v>113.2</v>
      </c>
      <c r="M266" s="10">
        <v>159.80000000000001</v>
      </c>
      <c r="N266" s="10">
        <v>142.1</v>
      </c>
      <c r="O266" s="10">
        <v>161.80000000000001</v>
      </c>
      <c r="P266" s="10">
        <v>152.30000000000001</v>
      </c>
      <c r="Q266" s="10">
        <v>182.4</v>
      </c>
      <c r="R266" s="10">
        <v>154.69999999999999</v>
      </c>
      <c r="S266" s="10">
        <v>150</v>
      </c>
      <c r="T266" s="10">
        <v>154.1</v>
      </c>
      <c r="U266" s="10" t="s">
        <v>32</v>
      </c>
      <c r="V266" s="10">
        <v>144.9</v>
      </c>
      <c r="W266" s="10">
        <v>151.69999999999999</v>
      </c>
      <c r="X266" s="10">
        <v>158.19999999999999</v>
      </c>
      <c r="Y266" s="10">
        <v>141.4</v>
      </c>
      <c r="Z266" s="10">
        <v>153.19999999999999</v>
      </c>
      <c r="AA266" s="10">
        <v>161.80000000000001</v>
      </c>
      <c r="AB266" s="10">
        <v>151.19999999999999</v>
      </c>
      <c r="AC266" s="4">
        <v>151.69999999999999</v>
      </c>
      <c r="AD266" s="4">
        <v>152.69999999999999</v>
      </c>
    </row>
    <row r="267" spans="1:57" x14ac:dyDescent="0.35">
      <c r="A267" s="4" t="s">
        <v>33</v>
      </c>
      <c r="B267" s="4">
        <v>2020</v>
      </c>
      <c r="C267" s="4" t="s">
        <v>39</v>
      </c>
      <c r="D267" s="4">
        <v>152.69999999999999</v>
      </c>
      <c r="E267" s="4">
        <v>197</v>
      </c>
      <c r="F267" s="4">
        <v>154.6</v>
      </c>
      <c r="G267" s="4">
        <v>153.4</v>
      </c>
      <c r="H267" s="4">
        <v>132.9</v>
      </c>
      <c r="I267" s="4">
        <v>151.80000000000001</v>
      </c>
      <c r="J267" s="4">
        <v>171.2</v>
      </c>
      <c r="K267" s="4">
        <v>152</v>
      </c>
      <c r="L267" s="4">
        <v>116.3</v>
      </c>
      <c r="M267" s="4">
        <v>158.80000000000001</v>
      </c>
      <c r="N267" s="4">
        <v>135.6</v>
      </c>
      <c r="O267" s="4">
        <v>161.69999999999999</v>
      </c>
      <c r="P267" s="4">
        <v>157</v>
      </c>
      <c r="Q267" s="4">
        <v>186.7</v>
      </c>
      <c r="R267" s="4">
        <v>149.1</v>
      </c>
      <c r="S267" s="4">
        <v>136.6</v>
      </c>
      <c r="T267" s="4">
        <v>147.19999999999999</v>
      </c>
      <c r="U267" s="4">
        <v>154.69999999999999</v>
      </c>
      <c r="V267" s="4">
        <v>137.1</v>
      </c>
      <c r="W267" s="4">
        <v>140.4</v>
      </c>
      <c r="X267" s="4">
        <v>148.1</v>
      </c>
      <c r="Y267" s="4">
        <v>129.30000000000001</v>
      </c>
      <c r="Z267" s="4">
        <v>144.5</v>
      </c>
      <c r="AA267" s="4">
        <v>152.5</v>
      </c>
      <c r="AB267" s="4">
        <v>152.19999999999999</v>
      </c>
      <c r="AC267" s="4">
        <v>142</v>
      </c>
      <c r="AD267" s="4">
        <v>150.80000000000001</v>
      </c>
    </row>
    <row r="268" spans="1:57" x14ac:dyDescent="0.35">
      <c r="A268" s="4" t="s">
        <v>34</v>
      </c>
      <c r="B268" s="4">
        <v>2020</v>
      </c>
      <c r="C268" s="4" t="s">
        <v>39</v>
      </c>
      <c r="D268" s="4">
        <v>149.6</v>
      </c>
      <c r="E268" s="4">
        <v>192.7</v>
      </c>
      <c r="F268" s="4">
        <v>151.4</v>
      </c>
      <c r="G268" s="4">
        <v>153.30000000000001</v>
      </c>
      <c r="H268" s="4">
        <v>136.30000000000001</v>
      </c>
      <c r="I268" s="4">
        <v>147.19999999999999</v>
      </c>
      <c r="J268" s="4">
        <v>156.5</v>
      </c>
      <c r="K268" s="4">
        <v>150.9</v>
      </c>
      <c r="L268" s="4">
        <v>114.2</v>
      </c>
      <c r="M268" s="4">
        <v>159.5</v>
      </c>
      <c r="N268" s="4">
        <v>139.4</v>
      </c>
      <c r="O268" s="4">
        <v>161.80000000000001</v>
      </c>
      <c r="P268" s="4">
        <v>154</v>
      </c>
      <c r="Q268" s="4">
        <v>183.5</v>
      </c>
      <c r="R268" s="4">
        <v>152.5</v>
      </c>
      <c r="S268" s="4">
        <v>144.4</v>
      </c>
      <c r="T268" s="4">
        <v>151.4</v>
      </c>
      <c r="U268" s="4">
        <v>154.69999999999999</v>
      </c>
      <c r="V268" s="4">
        <v>141.9</v>
      </c>
      <c r="W268" s="4">
        <v>146.4</v>
      </c>
      <c r="X268" s="4">
        <v>154.4</v>
      </c>
      <c r="Y268" s="4">
        <v>135</v>
      </c>
      <c r="Z268" s="4">
        <v>148.30000000000001</v>
      </c>
      <c r="AA268" s="4">
        <v>156.4</v>
      </c>
      <c r="AB268" s="4">
        <v>151.6</v>
      </c>
      <c r="AC268" s="4">
        <v>147</v>
      </c>
      <c r="AD268" s="4">
        <v>151.80000000000001</v>
      </c>
    </row>
    <row r="269" spans="1:57" x14ac:dyDescent="0.35">
      <c r="A269" s="4" t="s">
        <v>30</v>
      </c>
      <c r="B269" s="4">
        <v>2020</v>
      </c>
      <c r="C269" s="4" t="s">
        <v>40</v>
      </c>
      <c r="D269" s="4">
        <v>148.19999999999999</v>
      </c>
      <c r="E269" s="4">
        <v>190.3</v>
      </c>
      <c r="F269" s="4">
        <v>149.4</v>
      </c>
      <c r="G269" s="4">
        <v>153.30000000000001</v>
      </c>
      <c r="H269" s="4">
        <v>138.19999999999999</v>
      </c>
      <c r="I269" s="4">
        <v>143.19999999999999</v>
      </c>
      <c r="J269" s="4">
        <v>148.9</v>
      </c>
      <c r="K269" s="4">
        <v>150.30000000000001</v>
      </c>
      <c r="L269" s="4">
        <v>113.2</v>
      </c>
      <c r="M269" s="4">
        <v>159.80000000000001</v>
      </c>
      <c r="N269" s="4">
        <v>142.1</v>
      </c>
      <c r="O269" s="4">
        <v>161.80000000000001</v>
      </c>
      <c r="P269" s="4">
        <v>152.30000000000001</v>
      </c>
      <c r="Q269" s="4">
        <v>182.4</v>
      </c>
      <c r="R269" s="4">
        <v>154.69999999999999</v>
      </c>
      <c r="S269" s="4">
        <v>150</v>
      </c>
      <c r="T269" s="4">
        <v>154.1</v>
      </c>
      <c r="U269" s="4" t="s">
        <v>32</v>
      </c>
      <c r="V269" s="4">
        <v>144.9</v>
      </c>
      <c r="W269" s="4">
        <v>151.69999999999999</v>
      </c>
      <c r="X269" s="4">
        <v>158.19999999999999</v>
      </c>
      <c r="Y269" s="4">
        <v>141.4</v>
      </c>
      <c r="Z269" s="4">
        <v>153.19999999999999</v>
      </c>
      <c r="AA269" s="4">
        <v>161.80000000000001</v>
      </c>
      <c r="AB269" s="4">
        <v>151.19999999999999</v>
      </c>
      <c r="AC269" s="4">
        <v>151.69999999999999</v>
      </c>
      <c r="AD269" s="4">
        <v>152.69999999999999</v>
      </c>
    </row>
    <row r="270" spans="1:57" x14ac:dyDescent="0.35">
      <c r="A270" s="4" t="s">
        <v>33</v>
      </c>
      <c r="B270" s="4">
        <v>2020</v>
      </c>
      <c r="C270" s="4" t="s">
        <v>40</v>
      </c>
      <c r="D270" s="4">
        <v>152.69999999999999</v>
      </c>
      <c r="E270" s="4">
        <v>197</v>
      </c>
      <c r="F270" s="4">
        <v>154.6</v>
      </c>
      <c r="G270" s="4">
        <v>153.4</v>
      </c>
      <c r="H270" s="4">
        <v>132.9</v>
      </c>
      <c r="I270" s="4">
        <v>151.80000000000001</v>
      </c>
      <c r="J270" s="4">
        <v>171.2</v>
      </c>
      <c r="K270" s="4">
        <v>152</v>
      </c>
      <c r="L270" s="4">
        <v>116.3</v>
      </c>
      <c r="M270" s="4">
        <v>158.80000000000001</v>
      </c>
      <c r="N270" s="4">
        <v>135.6</v>
      </c>
      <c r="O270" s="4">
        <v>161.69999999999999</v>
      </c>
      <c r="P270" s="4">
        <v>157</v>
      </c>
      <c r="Q270" s="4">
        <v>186.7</v>
      </c>
      <c r="R270" s="4">
        <v>149.1</v>
      </c>
      <c r="S270" s="4">
        <v>136.6</v>
      </c>
      <c r="T270" s="4">
        <v>147.19999999999999</v>
      </c>
      <c r="U270" s="4">
        <v>154.69999999999999</v>
      </c>
      <c r="V270" s="4">
        <v>137.1</v>
      </c>
      <c r="W270" s="4">
        <v>140.4</v>
      </c>
      <c r="X270" s="4">
        <v>148.1</v>
      </c>
      <c r="Y270" s="4">
        <v>129.30000000000001</v>
      </c>
      <c r="Z270" s="4">
        <v>144.5</v>
      </c>
      <c r="AA270" s="4">
        <v>152.5</v>
      </c>
      <c r="AB270" s="4">
        <v>152.19999999999999</v>
      </c>
      <c r="AC270" s="4">
        <v>142</v>
      </c>
      <c r="AD270" s="4">
        <v>150.80000000000001</v>
      </c>
    </row>
    <row r="271" spans="1:57" x14ac:dyDescent="0.35">
      <c r="A271" s="4" t="s">
        <v>34</v>
      </c>
      <c r="B271" s="4">
        <v>2020</v>
      </c>
      <c r="C271" s="4" t="s">
        <v>40</v>
      </c>
      <c r="D271" s="4">
        <v>149.6</v>
      </c>
      <c r="E271" s="4">
        <v>192.7</v>
      </c>
      <c r="F271" s="4">
        <v>151.4</v>
      </c>
      <c r="G271" s="4">
        <v>153.30000000000001</v>
      </c>
      <c r="H271" s="4">
        <v>136.30000000000001</v>
      </c>
      <c r="I271" s="4">
        <v>147.19999999999999</v>
      </c>
      <c r="J271" s="4">
        <v>156.5</v>
      </c>
      <c r="K271" s="4">
        <v>150.9</v>
      </c>
      <c r="L271" s="4">
        <v>114.2</v>
      </c>
      <c r="M271" s="4">
        <v>159.5</v>
      </c>
      <c r="N271" s="4">
        <v>139.4</v>
      </c>
      <c r="O271" s="4">
        <v>161.80000000000001</v>
      </c>
      <c r="P271" s="4">
        <v>154</v>
      </c>
      <c r="Q271" s="4">
        <v>183.5</v>
      </c>
      <c r="R271" s="4">
        <v>152.5</v>
      </c>
      <c r="S271" s="4">
        <v>144.4</v>
      </c>
      <c r="T271" s="4">
        <v>151.4</v>
      </c>
      <c r="U271" s="4">
        <v>154.69999999999999</v>
      </c>
      <c r="V271" s="4">
        <v>141.9</v>
      </c>
      <c r="W271" s="4">
        <v>146.4</v>
      </c>
      <c r="X271" s="4">
        <v>154.4</v>
      </c>
      <c r="Y271" s="4">
        <v>135</v>
      </c>
      <c r="Z271" s="4">
        <v>148.30000000000001</v>
      </c>
      <c r="AA271" s="4">
        <v>156.4</v>
      </c>
      <c r="AB271" s="4">
        <v>151.6</v>
      </c>
      <c r="AC271" s="4">
        <v>147</v>
      </c>
      <c r="AD271" s="4">
        <v>151.80000000000001</v>
      </c>
    </row>
    <row r="272" spans="1:57" x14ac:dyDescent="0.35">
      <c r="A272" s="4" t="s">
        <v>30</v>
      </c>
      <c r="B272" s="4">
        <v>2020</v>
      </c>
      <c r="C272" s="4" t="s">
        <v>41</v>
      </c>
      <c r="D272" s="4">
        <v>147.6</v>
      </c>
      <c r="E272" s="4">
        <v>187.2</v>
      </c>
      <c r="F272" s="4">
        <v>148.4</v>
      </c>
      <c r="G272" s="4">
        <v>153.30000000000001</v>
      </c>
      <c r="H272" s="4">
        <v>139.80000000000001</v>
      </c>
      <c r="I272" s="4">
        <v>146.9</v>
      </c>
      <c r="J272" s="4">
        <v>171</v>
      </c>
      <c r="K272" s="4">
        <v>149.9</v>
      </c>
      <c r="L272" s="4">
        <v>114.2</v>
      </c>
      <c r="M272" s="4">
        <v>160</v>
      </c>
      <c r="N272" s="4">
        <v>143.5</v>
      </c>
      <c r="O272" s="4">
        <v>161.5</v>
      </c>
      <c r="P272" s="4">
        <v>155.30000000000001</v>
      </c>
      <c r="Q272" s="4">
        <v>180.9</v>
      </c>
      <c r="R272" s="4">
        <v>155.1</v>
      </c>
      <c r="S272" s="4">
        <v>149.30000000000001</v>
      </c>
      <c r="T272" s="4">
        <v>154.30000000000001</v>
      </c>
      <c r="U272" s="4" t="s">
        <v>32</v>
      </c>
      <c r="V272" s="4">
        <v>145.80000000000001</v>
      </c>
      <c r="W272" s="4">
        <v>151.9</v>
      </c>
      <c r="X272" s="4">
        <v>158.80000000000001</v>
      </c>
      <c r="Y272" s="4">
        <v>143.6</v>
      </c>
      <c r="Z272" s="4">
        <v>152.19999999999999</v>
      </c>
      <c r="AA272" s="4">
        <v>162.69999999999999</v>
      </c>
      <c r="AB272" s="4">
        <v>153.6</v>
      </c>
      <c r="AC272" s="4">
        <v>153</v>
      </c>
      <c r="AD272" s="4">
        <v>154.69999999999999</v>
      </c>
    </row>
    <row r="273" spans="1:30" x14ac:dyDescent="0.35">
      <c r="A273" s="4" t="s">
        <v>33</v>
      </c>
      <c r="B273" s="4">
        <v>2020</v>
      </c>
      <c r="C273" s="4" t="s">
        <v>41</v>
      </c>
      <c r="D273" s="4">
        <v>151.6</v>
      </c>
      <c r="E273" s="4">
        <v>197.8</v>
      </c>
      <c r="F273" s="4">
        <v>154.5</v>
      </c>
      <c r="G273" s="4">
        <v>153.4</v>
      </c>
      <c r="H273" s="4">
        <v>133.4</v>
      </c>
      <c r="I273" s="4">
        <v>154.5</v>
      </c>
      <c r="J273" s="4">
        <v>191.9</v>
      </c>
      <c r="K273" s="4">
        <v>151.30000000000001</v>
      </c>
      <c r="L273" s="4">
        <v>116.8</v>
      </c>
      <c r="M273" s="4">
        <v>160</v>
      </c>
      <c r="N273" s="4">
        <v>136.5</v>
      </c>
      <c r="O273" s="4">
        <v>163.30000000000001</v>
      </c>
      <c r="P273" s="4">
        <v>159.9</v>
      </c>
      <c r="Q273" s="4">
        <v>187.2</v>
      </c>
      <c r="R273" s="4">
        <v>150</v>
      </c>
      <c r="S273" s="4">
        <v>135.19999999999999</v>
      </c>
      <c r="T273" s="4">
        <v>147.80000000000001</v>
      </c>
      <c r="U273" s="4">
        <v>155.5</v>
      </c>
      <c r="V273" s="4">
        <v>138.30000000000001</v>
      </c>
      <c r="W273" s="4">
        <v>144.5</v>
      </c>
      <c r="X273" s="4">
        <v>148.69999999999999</v>
      </c>
      <c r="Y273" s="4">
        <v>133.9</v>
      </c>
      <c r="Z273" s="4">
        <v>141.19999999999999</v>
      </c>
      <c r="AA273" s="4">
        <v>155.5</v>
      </c>
      <c r="AB273" s="4">
        <v>155.19999999999999</v>
      </c>
      <c r="AC273" s="4">
        <v>144.80000000000001</v>
      </c>
      <c r="AD273" s="4">
        <v>152.9</v>
      </c>
    </row>
    <row r="274" spans="1:30" x14ac:dyDescent="0.35">
      <c r="A274" s="4" t="s">
        <v>34</v>
      </c>
      <c r="B274" s="4">
        <v>2020</v>
      </c>
      <c r="C274" s="4" t="s">
        <v>41</v>
      </c>
      <c r="D274" s="4">
        <v>148.9</v>
      </c>
      <c r="E274" s="4">
        <v>190.9</v>
      </c>
      <c r="F274" s="4">
        <v>150.80000000000001</v>
      </c>
      <c r="G274" s="4">
        <v>153.30000000000001</v>
      </c>
      <c r="H274" s="4">
        <v>137.4</v>
      </c>
      <c r="I274" s="4">
        <v>150.4</v>
      </c>
      <c r="J274" s="4">
        <v>178.1</v>
      </c>
      <c r="K274" s="4">
        <v>150.4</v>
      </c>
      <c r="L274" s="4">
        <v>115.1</v>
      </c>
      <c r="M274" s="4">
        <v>160</v>
      </c>
      <c r="N274" s="4">
        <v>140.6</v>
      </c>
      <c r="O274" s="4">
        <v>162.30000000000001</v>
      </c>
      <c r="P274" s="4">
        <v>157</v>
      </c>
      <c r="Q274" s="4">
        <v>182.6</v>
      </c>
      <c r="R274" s="4">
        <v>153.1</v>
      </c>
      <c r="S274" s="4">
        <v>143.4</v>
      </c>
      <c r="T274" s="4">
        <v>151.69999999999999</v>
      </c>
      <c r="U274" s="4">
        <v>155.5</v>
      </c>
      <c r="V274" s="4">
        <v>143</v>
      </c>
      <c r="W274" s="4">
        <v>148.4</v>
      </c>
      <c r="X274" s="4">
        <v>155</v>
      </c>
      <c r="Y274" s="4">
        <v>138.5</v>
      </c>
      <c r="Z274" s="4">
        <v>146</v>
      </c>
      <c r="AA274" s="4">
        <v>158.5</v>
      </c>
      <c r="AB274" s="4">
        <v>154.30000000000001</v>
      </c>
      <c r="AC274" s="4">
        <v>149</v>
      </c>
      <c r="AD274" s="4">
        <v>153.9</v>
      </c>
    </row>
    <row r="275" spans="1:30" x14ac:dyDescent="0.35">
      <c r="A275" s="4" t="s">
        <v>30</v>
      </c>
      <c r="B275" s="4">
        <v>2020</v>
      </c>
      <c r="C275" s="4" t="s">
        <v>42</v>
      </c>
      <c r="D275" s="4">
        <v>146.9</v>
      </c>
      <c r="E275" s="4">
        <v>183.9</v>
      </c>
      <c r="F275" s="4">
        <v>149.5</v>
      </c>
      <c r="G275" s="4">
        <v>153.4</v>
      </c>
      <c r="H275" s="4">
        <v>140.4</v>
      </c>
      <c r="I275" s="4">
        <v>147</v>
      </c>
      <c r="J275" s="4">
        <v>178.8</v>
      </c>
      <c r="K275" s="4">
        <v>149.30000000000001</v>
      </c>
      <c r="L275" s="4">
        <v>115.1</v>
      </c>
      <c r="M275" s="4">
        <v>160</v>
      </c>
      <c r="N275" s="4">
        <v>145.4</v>
      </c>
      <c r="O275" s="4">
        <v>161.6</v>
      </c>
      <c r="P275" s="4">
        <v>156.1</v>
      </c>
      <c r="Q275" s="4">
        <v>182.9</v>
      </c>
      <c r="R275" s="4">
        <v>155.4</v>
      </c>
      <c r="S275" s="4">
        <v>149.9</v>
      </c>
      <c r="T275" s="4">
        <v>154.6</v>
      </c>
      <c r="U275" s="4" t="s">
        <v>32</v>
      </c>
      <c r="V275" s="4">
        <v>146.4</v>
      </c>
      <c r="W275" s="4">
        <v>151.6</v>
      </c>
      <c r="X275" s="4">
        <v>159.1</v>
      </c>
      <c r="Y275" s="4">
        <v>144.6</v>
      </c>
      <c r="Z275" s="4">
        <v>152.80000000000001</v>
      </c>
      <c r="AA275" s="4">
        <v>161.1</v>
      </c>
      <c r="AB275" s="4">
        <v>157.4</v>
      </c>
      <c r="AC275" s="4">
        <v>153.69999999999999</v>
      </c>
      <c r="AD275" s="4">
        <v>155.4</v>
      </c>
    </row>
    <row r="276" spans="1:30" x14ac:dyDescent="0.35">
      <c r="A276" s="4" t="s">
        <v>33</v>
      </c>
      <c r="B276" s="4">
        <v>2020</v>
      </c>
      <c r="C276" s="4" t="s">
        <v>42</v>
      </c>
      <c r="D276" s="4">
        <v>151.5</v>
      </c>
      <c r="E276" s="4">
        <v>193.1</v>
      </c>
      <c r="F276" s="4">
        <v>157.30000000000001</v>
      </c>
      <c r="G276" s="4">
        <v>153.9</v>
      </c>
      <c r="H276" s="4">
        <v>134.4</v>
      </c>
      <c r="I276" s="4">
        <v>155.4</v>
      </c>
      <c r="J276" s="4">
        <v>202</v>
      </c>
      <c r="K276" s="4">
        <v>150.80000000000001</v>
      </c>
      <c r="L276" s="4">
        <v>118.9</v>
      </c>
      <c r="M276" s="4">
        <v>160.9</v>
      </c>
      <c r="N276" s="4">
        <v>137.69999999999999</v>
      </c>
      <c r="O276" s="4">
        <v>164.4</v>
      </c>
      <c r="P276" s="4">
        <v>161.30000000000001</v>
      </c>
      <c r="Q276" s="4">
        <v>188.7</v>
      </c>
      <c r="R276" s="4">
        <v>150.19999999999999</v>
      </c>
      <c r="S276" s="4">
        <v>136.30000000000001</v>
      </c>
      <c r="T276" s="4">
        <v>148.1</v>
      </c>
      <c r="U276" s="4">
        <v>156.30000000000001</v>
      </c>
      <c r="V276" s="4">
        <v>137.19999999999999</v>
      </c>
      <c r="W276" s="4">
        <v>145.4</v>
      </c>
      <c r="X276" s="4">
        <v>150</v>
      </c>
      <c r="Y276" s="4">
        <v>135.1</v>
      </c>
      <c r="Z276" s="4">
        <v>141.80000000000001</v>
      </c>
      <c r="AA276" s="4">
        <v>154.9</v>
      </c>
      <c r="AB276" s="4">
        <v>159.80000000000001</v>
      </c>
      <c r="AC276" s="4">
        <v>146</v>
      </c>
      <c r="AD276" s="4">
        <v>154</v>
      </c>
    </row>
    <row r="277" spans="1:30" x14ac:dyDescent="0.35">
      <c r="A277" s="4" t="s">
        <v>34</v>
      </c>
      <c r="B277" s="4">
        <v>2020</v>
      </c>
      <c r="C277" s="4" t="s">
        <v>42</v>
      </c>
      <c r="D277" s="4">
        <v>148.4</v>
      </c>
      <c r="E277" s="4">
        <v>187.1</v>
      </c>
      <c r="F277" s="4">
        <v>152.5</v>
      </c>
      <c r="G277" s="4">
        <v>153.6</v>
      </c>
      <c r="H277" s="4">
        <v>138.19999999999999</v>
      </c>
      <c r="I277" s="4">
        <v>150.9</v>
      </c>
      <c r="J277" s="4">
        <v>186.7</v>
      </c>
      <c r="K277" s="4">
        <v>149.80000000000001</v>
      </c>
      <c r="L277" s="4">
        <v>116.4</v>
      </c>
      <c r="M277" s="4">
        <v>160.30000000000001</v>
      </c>
      <c r="N277" s="4">
        <v>142.19999999999999</v>
      </c>
      <c r="O277" s="4">
        <v>162.9</v>
      </c>
      <c r="P277" s="4">
        <v>158</v>
      </c>
      <c r="Q277" s="4">
        <v>184.4</v>
      </c>
      <c r="R277" s="4">
        <v>153.4</v>
      </c>
      <c r="S277" s="4">
        <v>144.30000000000001</v>
      </c>
      <c r="T277" s="4">
        <v>152</v>
      </c>
      <c r="U277" s="4">
        <v>156.30000000000001</v>
      </c>
      <c r="V277" s="4">
        <v>142.9</v>
      </c>
      <c r="W277" s="4">
        <v>148.69999999999999</v>
      </c>
      <c r="X277" s="4">
        <v>155.6</v>
      </c>
      <c r="Y277" s="4">
        <v>139.6</v>
      </c>
      <c r="Z277" s="4">
        <v>146.6</v>
      </c>
      <c r="AA277" s="4">
        <v>157.5</v>
      </c>
      <c r="AB277" s="4">
        <v>158.4</v>
      </c>
      <c r="AC277" s="4">
        <v>150</v>
      </c>
      <c r="AD277" s="4">
        <v>154.69999999999999</v>
      </c>
    </row>
    <row r="278" spans="1:30" x14ac:dyDescent="0.35">
      <c r="A278" s="4" t="s">
        <v>30</v>
      </c>
      <c r="B278" s="4">
        <v>2020</v>
      </c>
      <c r="C278" s="4" t="s">
        <v>43</v>
      </c>
      <c r="D278" s="4">
        <v>146</v>
      </c>
      <c r="E278" s="4">
        <v>186.3</v>
      </c>
      <c r="F278" s="4">
        <v>159.19999999999999</v>
      </c>
      <c r="G278" s="4">
        <v>153.6</v>
      </c>
      <c r="H278" s="4">
        <v>142.6</v>
      </c>
      <c r="I278" s="4">
        <v>147.19999999999999</v>
      </c>
      <c r="J278" s="4">
        <v>200.6</v>
      </c>
      <c r="K278" s="4">
        <v>150.30000000000001</v>
      </c>
      <c r="L278" s="4">
        <v>115.3</v>
      </c>
      <c r="M278" s="4">
        <v>160.9</v>
      </c>
      <c r="N278" s="4">
        <v>147.4</v>
      </c>
      <c r="O278" s="4">
        <v>161.9</v>
      </c>
      <c r="P278" s="4">
        <v>159.6</v>
      </c>
      <c r="Q278" s="4">
        <v>182.7</v>
      </c>
      <c r="R278" s="4">
        <v>155.69999999999999</v>
      </c>
      <c r="S278" s="4">
        <v>150.6</v>
      </c>
      <c r="T278" s="4">
        <v>155</v>
      </c>
      <c r="U278" s="4" t="s">
        <v>32</v>
      </c>
      <c r="V278" s="4">
        <v>146.80000000000001</v>
      </c>
      <c r="W278" s="4">
        <v>152</v>
      </c>
      <c r="X278" s="4">
        <v>159.5</v>
      </c>
      <c r="Y278" s="4">
        <v>146.4</v>
      </c>
      <c r="Z278" s="4">
        <v>152.4</v>
      </c>
      <c r="AA278" s="4">
        <v>162.5</v>
      </c>
      <c r="AB278" s="4">
        <v>156.19999999999999</v>
      </c>
      <c r="AC278" s="4">
        <v>154.30000000000001</v>
      </c>
      <c r="AD278" s="4">
        <v>157.5</v>
      </c>
    </row>
    <row r="279" spans="1:30" x14ac:dyDescent="0.35">
      <c r="A279" s="4" t="s">
        <v>33</v>
      </c>
      <c r="B279" s="4">
        <v>2020</v>
      </c>
      <c r="C279" s="4" t="s">
        <v>43</v>
      </c>
      <c r="D279" s="4">
        <v>150.6</v>
      </c>
      <c r="E279" s="4">
        <v>193.7</v>
      </c>
      <c r="F279" s="4">
        <v>164.8</v>
      </c>
      <c r="G279" s="4">
        <v>153.69999999999999</v>
      </c>
      <c r="H279" s="4">
        <v>135.69999999999999</v>
      </c>
      <c r="I279" s="4">
        <v>155.69999999999999</v>
      </c>
      <c r="J279" s="4">
        <v>226</v>
      </c>
      <c r="K279" s="4">
        <v>152.19999999999999</v>
      </c>
      <c r="L279" s="4">
        <v>118.1</v>
      </c>
      <c r="M279" s="4">
        <v>161.30000000000001</v>
      </c>
      <c r="N279" s="4">
        <v>139.19999999999999</v>
      </c>
      <c r="O279" s="4">
        <v>164.8</v>
      </c>
      <c r="P279" s="4">
        <v>164.4</v>
      </c>
      <c r="Q279" s="4">
        <v>188.7</v>
      </c>
      <c r="R279" s="4">
        <v>150.5</v>
      </c>
      <c r="S279" s="4">
        <v>136.1</v>
      </c>
      <c r="T279" s="4">
        <v>148.30000000000001</v>
      </c>
      <c r="U279" s="4">
        <v>156.5</v>
      </c>
      <c r="V279" s="4">
        <v>137.1</v>
      </c>
      <c r="W279" s="4">
        <v>145.1</v>
      </c>
      <c r="X279" s="4">
        <v>151</v>
      </c>
      <c r="Y279" s="4">
        <v>135.4</v>
      </c>
      <c r="Z279" s="4">
        <v>142</v>
      </c>
      <c r="AA279" s="4">
        <v>155.69999999999999</v>
      </c>
      <c r="AB279" s="4">
        <v>158.1</v>
      </c>
      <c r="AC279" s="4">
        <v>146.19999999999999</v>
      </c>
      <c r="AD279" s="4">
        <v>155.19999999999999</v>
      </c>
    </row>
    <row r="280" spans="1:30" x14ac:dyDescent="0.35">
      <c r="A280" s="4" t="s">
        <v>34</v>
      </c>
      <c r="B280" s="4">
        <v>2020</v>
      </c>
      <c r="C280" s="4" t="s">
        <v>43</v>
      </c>
      <c r="D280" s="4">
        <v>147.5</v>
      </c>
      <c r="E280" s="4">
        <v>188.9</v>
      </c>
      <c r="F280" s="4">
        <v>161.4</v>
      </c>
      <c r="G280" s="4">
        <v>153.6</v>
      </c>
      <c r="H280" s="4">
        <v>140.1</v>
      </c>
      <c r="I280" s="4">
        <v>151.19999999999999</v>
      </c>
      <c r="J280" s="4">
        <v>209.2</v>
      </c>
      <c r="K280" s="4">
        <v>150.9</v>
      </c>
      <c r="L280" s="4">
        <v>116.2</v>
      </c>
      <c r="M280" s="4">
        <v>161</v>
      </c>
      <c r="N280" s="4">
        <v>144</v>
      </c>
      <c r="O280" s="4">
        <v>163.19999999999999</v>
      </c>
      <c r="P280" s="4">
        <v>161.4</v>
      </c>
      <c r="Q280" s="4">
        <v>184.3</v>
      </c>
      <c r="R280" s="4">
        <v>153.69999999999999</v>
      </c>
      <c r="S280" s="4">
        <v>144.6</v>
      </c>
      <c r="T280" s="4">
        <v>152.30000000000001</v>
      </c>
      <c r="U280" s="4">
        <v>156.5</v>
      </c>
      <c r="V280" s="4">
        <v>143.1</v>
      </c>
      <c r="W280" s="4">
        <v>148.69999999999999</v>
      </c>
      <c r="X280" s="4">
        <v>156.30000000000001</v>
      </c>
      <c r="Y280" s="4">
        <v>140.6</v>
      </c>
      <c r="Z280" s="4">
        <v>146.5</v>
      </c>
      <c r="AA280" s="4">
        <v>158.5</v>
      </c>
      <c r="AB280" s="4">
        <v>157</v>
      </c>
      <c r="AC280" s="4">
        <v>150.4</v>
      </c>
      <c r="AD280" s="4">
        <v>156.4</v>
      </c>
    </row>
    <row r="281" spans="1:30" x14ac:dyDescent="0.35">
      <c r="A281" s="4" t="s">
        <v>30</v>
      </c>
      <c r="B281" s="4">
        <v>2020</v>
      </c>
      <c r="C281" s="4" t="s">
        <v>45</v>
      </c>
      <c r="D281" s="4">
        <v>145.4</v>
      </c>
      <c r="E281" s="4">
        <v>188.6</v>
      </c>
      <c r="F281" s="4">
        <v>171.6</v>
      </c>
      <c r="G281" s="4">
        <v>153.80000000000001</v>
      </c>
      <c r="H281" s="4">
        <v>145.4</v>
      </c>
      <c r="I281" s="4">
        <v>146.5</v>
      </c>
      <c r="J281" s="4">
        <v>222.2</v>
      </c>
      <c r="K281" s="4">
        <v>155.9</v>
      </c>
      <c r="L281" s="4">
        <v>114.9</v>
      </c>
      <c r="M281" s="4">
        <v>162</v>
      </c>
      <c r="N281" s="4">
        <v>150</v>
      </c>
      <c r="O281" s="4">
        <v>162.69999999999999</v>
      </c>
      <c r="P281" s="4">
        <v>163.4</v>
      </c>
      <c r="Q281" s="4">
        <v>183.4</v>
      </c>
      <c r="R281" s="4">
        <v>156.30000000000001</v>
      </c>
      <c r="S281" s="4">
        <v>151</v>
      </c>
      <c r="T281" s="4">
        <v>155.5</v>
      </c>
      <c r="U281" s="4" t="s">
        <v>32</v>
      </c>
      <c r="V281" s="4">
        <v>147.5</v>
      </c>
      <c r="W281" s="4">
        <v>152.80000000000001</v>
      </c>
      <c r="X281" s="4">
        <v>160.4</v>
      </c>
      <c r="Y281" s="4">
        <v>146.1</v>
      </c>
      <c r="Z281" s="4">
        <v>153.6</v>
      </c>
      <c r="AA281" s="4">
        <v>161.6</v>
      </c>
      <c r="AB281" s="4">
        <v>156.19999999999999</v>
      </c>
      <c r="AC281" s="4">
        <v>154.5</v>
      </c>
      <c r="AD281" s="4">
        <v>159.80000000000001</v>
      </c>
    </row>
    <row r="282" spans="1:30" x14ac:dyDescent="0.35">
      <c r="A282" s="4" t="s">
        <v>33</v>
      </c>
      <c r="B282" s="4">
        <v>2020</v>
      </c>
      <c r="C282" s="4" t="s">
        <v>45</v>
      </c>
      <c r="D282" s="4">
        <v>149.69999999999999</v>
      </c>
      <c r="E282" s="4">
        <v>195.5</v>
      </c>
      <c r="F282" s="4">
        <v>176.9</v>
      </c>
      <c r="G282" s="4">
        <v>153.9</v>
      </c>
      <c r="H282" s="4">
        <v>138</v>
      </c>
      <c r="I282" s="4">
        <v>150.5</v>
      </c>
      <c r="J282" s="4">
        <v>245.3</v>
      </c>
      <c r="K282" s="4">
        <v>158.69999999999999</v>
      </c>
      <c r="L282" s="4">
        <v>117.2</v>
      </c>
      <c r="M282" s="4">
        <v>161.4</v>
      </c>
      <c r="N282" s="4">
        <v>141.5</v>
      </c>
      <c r="O282" s="4">
        <v>165.1</v>
      </c>
      <c r="P282" s="4">
        <v>167</v>
      </c>
      <c r="Q282" s="4">
        <v>188.8</v>
      </c>
      <c r="R282" s="4">
        <v>151.1</v>
      </c>
      <c r="S282" s="4">
        <v>136.4</v>
      </c>
      <c r="T282" s="4">
        <v>148.80000000000001</v>
      </c>
      <c r="U282" s="4">
        <v>158</v>
      </c>
      <c r="V282" s="4">
        <v>137.30000000000001</v>
      </c>
      <c r="W282" s="4">
        <v>145.1</v>
      </c>
      <c r="X282" s="4">
        <v>152</v>
      </c>
      <c r="Y282" s="4">
        <v>135.19999999999999</v>
      </c>
      <c r="Z282" s="4">
        <v>144.4</v>
      </c>
      <c r="AA282" s="4">
        <v>156.4</v>
      </c>
      <c r="AB282" s="4">
        <v>157.9</v>
      </c>
      <c r="AC282" s="4">
        <v>146.6</v>
      </c>
      <c r="AD282" s="4">
        <v>156.69999999999999</v>
      </c>
    </row>
    <row r="283" spans="1:30" x14ac:dyDescent="0.35">
      <c r="A283" s="4" t="s">
        <v>34</v>
      </c>
      <c r="B283" s="4">
        <v>2020</v>
      </c>
      <c r="C283" s="4" t="s">
        <v>45</v>
      </c>
      <c r="D283" s="4">
        <v>146.80000000000001</v>
      </c>
      <c r="E283" s="4">
        <v>191</v>
      </c>
      <c r="F283" s="4">
        <v>173.6</v>
      </c>
      <c r="G283" s="4">
        <v>153.80000000000001</v>
      </c>
      <c r="H283" s="4">
        <v>142.69999999999999</v>
      </c>
      <c r="I283" s="4">
        <v>148.4</v>
      </c>
      <c r="J283" s="4">
        <v>230</v>
      </c>
      <c r="K283" s="4">
        <v>156.80000000000001</v>
      </c>
      <c r="L283" s="4">
        <v>115.7</v>
      </c>
      <c r="M283" s="4">
        <v>161.80000000000001</v>
      </c>
      <c r="N283" s="4">
        <v>146.5</v>
      </c>
      <c r="O283" s="4">
        <v>163.80000000000001</v>
      </c>
      <c r="P283" s="4">
        <v>164.7</v>
      </c>
      <c r="Q283" s="4">
        <v>184.8</v>
      </c>
      <c r="R283" s="4">
        <v>154.30000000000001</v>
      </c>
      <c r="S283" s="4">
        <v>144.9</v>
      </c>
      <c r="T283" s="4">
        <v>152.80000000000001</v>
      </c>
      <c r="U283" s="4">
        <v>158</v>
      </c>
      <c r="V283" s="4">
        <v>143.6</v>
      </c>
      <c r="W283" s="4">
        <v>149.19999999999999</v>
      </c>
      <c r="X283" s="4">
        <v>157.19999999999999</v>
      </c>
      <c r="Y283" s="4">
        <v>140.4</v>
      </c>
      <c r="Z283" s="4">
        <v>148.4</v>
      </c>
      <c r="AA283" s="4">
        <v>158.6</v>
      </c>
      <c r="AB283" s="4">
        <v>156.9</v>
      </c>
      <c r="AC283" s="4">
        <v>150.69999999999999</v>
      </c>
      <c r="AD283" s="4">
        <v>158.4</v>
      </c>
    </row>
    <row r="284" spans="1:30" x14ac:dyDescent="0.35">
      <c r="A284" s="4" t="s">
        <v>30</v>
      </c>
      <c r="B284" s="4">
        <v>2020</v>
      </c>
      <c r="C284" s="4" t="s">
        <v>46</v>
      </c>
      <c r="D284" s="4">
        <v>144.6</v>
      </c>
      <c r="E284" s="4">
        <v>188.5</v>
      </c>
      <c r="F284" s="4">
        <v>173.4</v>
      </c>
      <c r="G284" s="4">
        <v>154</v>
      </c>
      <c r="H284" s="4">
        <v>150</v>
      </c>
      <c r="I284" s="4">
        <v>145.9</v>
      </c>
      <c r="J284" s="4">
        <v>225.2</v>
      </c>
      <c r="K284" s="4">
        <v>159.5</v>
      </c>
      <c r="L284" s="4">
        <v>114.4</v>
      </c>
      <c r="M284" s="4">
        <v>163.5</v>
      </c>
      <c r="N284" s="4">
        <v>153.4</v>
      </c>
      <c r="O284" s="4">
        <v>163.6</v>
      </c>
      <c r="P284" s="4">
        <v>164.5</v>
      </c>
      <c r="Q284" s="4">
        <v>183.6</v>
      </c>
      <c r="R284" s="4">
        <v>157</v>
      </c>
      <c r="S284" s="4">
        <v>151.6</v>
      </c>
      <c r="T284" s="4">
        <v>156.30000000000001</v>
      </c>
      <c r="U284" s="4" t="s">
        <v>32</v>
      </c>
      <c r="V284" s="4">
        <v>148.69999999999999</v>
      </c>
      <c r="W284" s="4">
        <v>153.4</v>
      </c>
      <c r="X284" s="4">
        <v>161.6</v>
      </c>
      <c r="Y284" s="4">
        <v>146.4</v>
      </c>
      <c r="Z284" s="4">
        <v>153.9</v>
      </c>
      <c r="AA284" s="4">
        <v>162.9</v>
      </c>
      <c r="AB284" s="4">
        <v>156.6</v>
      </c>
      <c r="AC284" s="4">
        <v>155.19999999999999</v>
      </c>
      <c r="AD284" s="4">
        <v>160.69999999999999</v>
      </c>
    </row>
    <row r="285" spans="1:30" x14ac:dyDescent="0.35">
      <c r="A285" s="4" t="s">
        <v>33</v>
      </c>
      <c r="B285" s="4">
        <v>2020</v>
      </c>
      <c r="C285" s="4" t="s">
        <v>46</v>
      </c>
      <c r="D285" s="4">
        <v>149</v>
      </c>
      <c r="E285" s="4">
        <v>195.7</v>
      </c>
      <c r="F285" s="4">
        <v>178.3</v>
      </c>
      <c r="G285" s="4">
        <v>154.19999999999999</v>
      </c>
      <c r="H285" s="4">
        <v>140.69999999999999</v>
      </c>
      <c r="I285" s="4">
        <v>149.69999999999999</v>
      </c>
      <c r="J285" s="4">
        <v>240.9</v>
      </c>
      <c r="K285" s="4">
        <v>161.5</v>
      </c>
      <c r="L285" s="4">
        <v>117.1</v>
      </c>
      <c r="M285" s="4">
        <v>161.9</v>
      </c>
      <c r="N285" s="4">
        <v>143.30000000000001</v>
      </c>
      <c r="O285" s="4">
        <v>166.1</v>
      </c>
      <c r="P285" s="4">
        <v>167</v>
      </c>
      <c r="Q285" s="4">
        <v>190.2</v>
      </c>
      <c r="R285" s="4">
        <v>151.9</v>
      </c>
      <c r="S285" s="4">
        <v>136.69999999999999</v>
      </c>
      <c r="T285" s="4">
        <v>149.6</v>
      </c>
      <c r="U285" s="4">
        <v>158.4</v>
      </c>
      <c r="V285" s="4">
        <v>137.9</v>
      </c>
      <c r="W285" s="4">
        <v>145.5</v>
      </c>
      <c r="X285" s="4">
        <v>152.9</v>
      </c>
      <c r="Y285" s="4">
        <v>135.5</v>
      </c>
      <c r="Z285" s="4">
        <v>144.30000000000001</v>
      </c>
      <c r="AA285" s="4">
        <v>156.9</v>
      </c>
      <c r="AB285" s="4">
        <v>157.9</v>
      </c>
      <c r="AC285" s="4">
        <v>146.9</v>
      </c>
      <c r="AD285" s="4">
        <v>156.9</v>
      </c>
    </row>
    <row r="286" spans="1:30" x14ac:dyDescent="0.35">
      <c r="A286" s="4" t="s">
        <v>34</v>
      </c>
      <c r="B286" s="4">
        <v>2020</v>
      </c>
      <c r="C286" s="4" t="s">
        <v>46</v>
      </c>
      <c r="D286" s="4">
        <v>146</v>
      </c>
      <c r="E286" s="4">
        <v>191</v>
      </c>
      <c r="F286" s="4">
        <v>175.3</v>
      </c>
      <c r="G286" s="4">
        <v>154.1</v>
      </c>
      <c r="H286" s="4">
        <v>146.6</v>
      </c>
      <c r="I286" s="4">
        <v>147.69999999999999</v>
      </c>
      <c r="J286" s="4">
        <v>230.5</v>
      </c>
      <c r="K286" s="4">
        <v>160.19999999999999</v>
      </c>
      <c r="L286" s="4">
        <v>115.3</v>
      </c>
      <c r="M286" s="4">
        <v>163</v>
      </c>
      <c r="N286" s="4">
        <v>149.19999999999999</v>
      </c>
      <c r="O286" s="4">
        <v>164.8</v>
      </c>
      <c r="P286" s="4">
        <v>165.4</v>
      </c>
      <c r="Q286" s="4">
        <v>185.4</v>
      </c>
      <c r="R286" s="4">
        <v>155</v>
      </c>
      <c r="S286" s="4">
        <v>145.4</v>
      </c>
      <c r="T286" s="4">
        <v>153.6</v>
      </c>
      <c r="U286" s="4">
        <v>158.4</v>
      </c>
      <c r="V286" s="4">
        <v>144.6</v>
      </c>
      <c r="W286" s="4">
        <v>149.69999999999999</v>
      </c>
      <c r="X286" s="4">
        <v>158.30000000000001</v>
      </c>
      <c r="Y286" s="4">
        <v>140.69999999999999</v>
      </c>
      <c r="Z286" s="4">
        <v>148.5</v>
      </c>
      <c r="AA286" s="4">
        <v>159.4</v>
      </c>
      <c r="AB286" s="4">
        <v>157.1</v>
      </c>
      <c r="AC286" s="4">
        <v>151.19999999999999</v>
      </c>
      <c r="AD286" s="4">
        <v>158.9</v>
      </c>
    </row>
    <row r="287" spans="1:30" x14ac:dyDescent="0.35">
      <c r="A287" s="4" t="s">
        <v>30</v>
      </c>
      <c r="B287" s="4">
        <v>2021</v>
      </c>
      <c r="C287" s="4" t="s">
        <v>31</v>
      </c>
      <c r="D287" s="4">
        <v>143.4</v>
      </c>
      <c r="E287" s="4">
        <v>187.5</v>
      </c>
      <c r="F287" s="4">
        <v>173.4</v>
      </c>
      <c r="G287" s="4">
        <v>154</v>
      </c>
      <c r="H287" s="4">
        <v>154.80000000000001</v>
      </c>
      <c r="I287" s="4">
        <v>147</v>
      </c>
      <c r="J287" s="4">
        <v>187.8</v>
      </c>
      <c r="K287" s="4">
        <v>159.5</v>
      </c>
      <c r="L287" s="4">
        <v>113.8</v>
      </c>
      <c r="M287" s="4">
        <v>164.5</v>
      </c>
      <c r="N287" s="4">
        <v>156.1</v>
      </c>
      <c r="O287" s="4">
        <v>164.3</v>
      </c>
      <c r="P287" s="4">
        <v>159.6</v>
      </c>
      <c r="Q287" s="4">
        <v>184.6</v>
      </c>
      <c r="R287" s="4">
        <v>157.5</v>
      </c>
      <c r="S287" s="4">
        <v>152.4</v>
      </c>
      <c r="T287" s="4">
        <v>156.80000000000001</v>
      </c>
      <c r="U287" s="4" t="s">
        <v>32</v>
      </c>
      <c r="V287" s="4">
        <v>150.9</v>
      </c>
      <c r="W287" s="4">
        <v>153.9</v>
      </c>
      <c r="X287" s="4">
        <v>162.5</v>
      </c>
      <c r="Y287" s="4">
        <v>147.5</v>
      </c>
      <c r="Z287" s="4">
        <v>155.1</v>
      </c>
      <c r="AA287" s="4">
        <v>163.5</v>
      </c>
      <c r="AB287" s="4">
        <v>156.19999999999999</v>
      </c>
      <c r="AC287" s="4">
        <v>155.9</v>
      </c>
      <c r="AD287" s="4">
        <v>158.5</v>
      </c>
    </row>
    <row r="288" spans="1:30" x14ac:dyDescent="0.35">
      <c r="A288" s="4" t="s">
        <v>33</v>
      </c>
      <c r="B288" s="4">
        <v>2021</v>
      </c>
      <c r="C288" s="4" t="s">
        <v>31</v>
      </c>
      <c r="D288" s="4">
        <v>148</v>
      </c>
      <c r="E288" s="4">
        <v>194.8</v>
      </c>
      <c r="F288" s="4">
        <v>178.4</v>
      </c>
      <c r="G288" s="4">
        <v>154.4</v>
      </c>
      <c r="H288" s="4">
        <v>144.1</v>
      </c>
      <c r="I288" s="4">
        <v>152.6</v>
      </c>
      <c r="J288" s="4">
        <v>206.8</v>
      </c>
      <c r="K288" s="4">
        <v>162.1</v>
      </c>
      <c r="L288" s="4">
        <v>116.3</v>
      </c>
      <c r="M288" s="4">
        <v>163</v>
      </c>
      <c r="N288" s="4">
        <v>145.9</v>
      </c>
      <c r="O288" s="4">
        <v>167.2</v>
      </c>
      <c r="P288" s="4">
        <v>163.4</v>
      </c>
      <c r="Q288" s="4">
        <v>191.8</v>
      </c>
      <c r="R288" s="4">
        <v>152.5</v>
      </c>
      <c r="S288" s="4">
        <v>137.30000000000001</v>
      </c>
      <c r="T288" s="4">
        <v>150.19999999999999</v>
      </c>
      <c r="U288" s="4">
        <v>157.69999999999999</v>
      </c>
      <c r="V288" s="4">
        <v>142.9</v>
      </c>
      <c r="W288" s="4">
        <v>145.69999999999999</v>
      </c>
      <c r="X288" s="4">
        <v>154.1</v>
      </c>
      <c r="Y288" s="4">
        <v>136.9</v>
      </c>
      <c r="Z288" s="4">
        <v>145.4</v>
      </c>
      <c r="AA288" s="4">
        <v>156.1</v>
      </c>
      <c r="AB288" s="4">
        <v>157.69999999999999</v>
      </c>
      <c r="AC288" s="4">
        <v>147.6</v>
      </c>
      <c r="AD288" s="4">
        <v>156</v>
      </c>
    </row>
    <row r="289" spans="1:30" x14ac:dyDescent="0.35">
      <c r="A289" s="4" t="s">
        <v>34</v>
      </c>
      <c r="B289" s="4">
        <v>2021</v>
      </c>
      <c r="C289" s="4" t="s">
        <v>31</v>
      </c>
      <c r="D289" s="4">
        <v>144.9</v>
      </c>
      <c r="E289" s="4">
        <v>190.1</v>
      </c>
      <c r="F289" s="4">
        <v>175.3</v>
      </c>
      <c r="G289" s="4">
        <v>154.1</v>
      </c>
      <c r="H289" s="4">
        <v>150.9</v>
      </c>
      <c r="I289" s="4">
        <v>149.6</v>
      </c>
      <c r="J289" s="4">
        <v>194.2</v>
      </c>
      <c r="K289" s="4">
        <v>160.4</v>
      </c>
      <c r="L289" s="4">
        <v>114.6</v>
      </c>
      <c r="M289" s="4">
        <v>164</v>
      </c>
      <c r="N289" s="4">
        <v>151.80000000000001</v>
      </c>
      <c r="O289" s="4">
        <v>165.6</v>
      </c>
      <c r="P289" s="4">
        <v>161</v>
      </c>
      <c r="Q289" s="4">
        <v>186.5</v>
      </c>
      <c r="R289" s="4">
        <v>155.5</v>
      </c>
      <c r="S289" s="4">
        <v>146.1</v>
      </c>
      <c r="T289" s="4">
        <v>154.19999999999999</v>
      </c>
      <c r="U289" s="4">
        <v>157.69999999999999</v>
      </c>
      <c r="V289" s="4">
        <v>147.9</v>
      </c>
      <c r="W289" s="4">
        <v>150</v>
      </c>
      <c r="X289" s="4">
        <v>159.30000000000001</v>
      </c>
      <c r="Y289" s="4">
        <v>141.9</v>
      </c>
      <c r="Z289" s="4">
        <v>149.6</v>
      </c>
      <c r="AA289" s="4">
        <v>159.19999999999999</v>
      </c>
      <c r="AB289" s="4">
        <v>156.80000000000001</v>
      </c>
      <c r="AC289" s="4">
        <v>151.9</v>
      </c>
      <c r="AD289" s="4">
        <v>157.30000000000001</v>
      </c>
    </row>
    <row r="290" spans="1:30" x14ac:dyDescent="0.35">
      <c r="A290" s="4" t="s">
        <v>30</v>
      </c>
      <c r="B290" s="4">
        <v>2021</v>
      </c>
      <c r="C290" s="4" t="s">
        <v>35</v>
      </c>
      <c r="D290" s="4">
        <v>142.80000000000001</v>
      </c>
      <c r="E290" s="4">
        <v>184</v>
      </c>
      <c r="F290" s="4">
        <v>168</v>
      </c>
      <c r="G290" s="4">
        <v>154.4</v>
      </c>
      <c r="H290" s="4">
        <v>163</v>
      </c>
      <c r="I290" s="4">
        <v>147.80000000000001</v>
      </c>
      <c r="J290" s="4">
        <v>149.69999999999999</v>
      </c>
      <c r="K290" s="4">
        <v>158.30000000000001</v>
      </c>
      <c r="L290" s="4">
        <v>111.8</v>
      </c>
      <c r="M290" s="4">
        <v>165</v>
      </c>
      <c r="N290" s="4">
        <v>160</v>
      </c>
      <c r="O290" s="4">
        <v>165.8</v>
      </c>
      <c r="P290" s="4">
        <v>154.69999999999999</v>
      </c>
      <c r="Q290" s="4">
        <v>186.5</v>
      </c>
      <c r="R290" s="4">
        <v>159.1</v>
      </c>
      <c r="S290" s="4">
        <v>153.9</v>
      </c>
      <c r="T290" s="4">
        <v>158.4</v>
      </c>
      <c r="U290" s="4" t="s">
        <v>32</v>
      </c>
      <c r="V290" s="4">
        <v>154.4</v>
      </c>
      <c r="W290" s="4">
        <v>154.80000000000001</v>
      </c>
      <c r="X290" s="4">
        <v>164.3</v>
      </c>
      <c r="Y290" s="4">
        <v>150.19999999999999</v>
      </c>
      <c r="Z290" s="4">
        <v>157</v>
      </c>
      <c r="AA290" s="4">
        <v>163.6</v>
      </c>
      <c r="AB290" s="4">
        <v>155.19999999999999</v>
      </c>
      <c r="AC290" s="4">
        <v>157.19999999999999</v>
      </c>
      <c r="AD290" s="4">
        <v>156.69999999999999</v>
      </c>
    </row>
    <row r="291" spans="1:30" x14ac:dyDescent="0.35">
      <c r="A291" s="4" t="s">
        <v>33</v>
      </c>
      <c r="B291" s="4">
        <v>2021</v>
      </c>
      <c r="C291" s="4" t="s">
        <v>35</v>
      </c>
      <c r="D291" s="4">
        <v>147.6</v>
      </c>
      <c r="E291" s="4">
        <v>191.2</v>
      </c>
      <c r="F291" s="4">
        <v>169.9</v>
      </c>
      <c r="G291" s="4">
        <v>155.1</v>
      </c>
      <c r="H291" s="4">
        <v>151.4</v>
      </c>
      <c r="I291" s="4">
        <v>154</v>
      </c>
      <c r="J291" s="4">
        <v>180.2</v>
      </c>
      <c r="K291" s="4">
        <v>159.80000000000001</v>
      </c>
      <c r="L291" s="4">
        <v>114.9</v>
      </c>
      <c r="M291" s="4">
        <v>162.5</v>
      </c>
      <c r="N291" s="4">
        <v>149.19999999999999</v>
      </c>
      <c r="O291" s="4">
        <v>169.4</v>
      </c>
      <c r="P291" s="4">
        <v>160.80000000000001</v>
      </c>
      <c r="Q291" s="4">
        <v>193.3</v>
      </c>
      <c r="R291" s="4">
        <v>154.19999999999999</v>
      </c>
      <c r="S291" s="4">
        <v>138.19999999999999</v>
      </c>
      <c r="T291" s="4">
        <v>151.80000000000001</v>
      </c>
      <c r="U291" s="4">
        <v>159.80000000000001</v>
      </c>
      <c r="V291" s="4">
        <v>149.1</v>
      </c>
      <c r="W291" s="4">
        <v>146.5</v>
      </c>
      <c r="X291" s="4">
        <v>156.30000000000001</v>
      </c>
      <c r="Y291" s="4">
        <v>140.5</v>
      </c>
      <c r="Z291" s="4">
        <v>147.30000000000001</v>
      </c>
      <c r="AA291" s="4">
        <v>156.6</v>
      </c>
      <c r="AB291" s="4">
        <v>156.69999999999999</v>
      </c>
      <c r="AC291" s="4">
        <v>149.30000000000001</v>
      </c>
      <c r="AD291" s="4">
        <v>156.5</v>
      </c>
    </row>
    <row r="292" spans="1:30" x14ac:dyDescent="0.35">
      <c r="A292" s="4" t="s">
        <v>34</v>
      </c>
      <c r="B292" s="4">
        <v>2021</v>
      </c>
      <c r="C292" s="4" t="s">
        <v>35</v>
      </c>
      <c r="D292" s="4">
        <v>144.30000000000001</v>
      </c>
      <c r="E292" s="4">
        <v>186.5</v>
      </c>
      <c r="F292" s="4">
        <v>168.7</v>
      </c>
      <c r="G292" s="4">
        <v>154.69999999999999</v>
      </c>
      <c r="H292" s="4">
        <v>158.69999999999999</v>
      </c>
      <c r="I292" s="4">
        <v>150.69999999999999</v>
      </c>
      <c r="J292" s="4">
        <v>160</v>
      </c>
      <c r="K292" s="4">
        <v>158.80000000000001</v>
      </c>
      <c r="L292" s="4">
        <v>112.8</v>
      </c>
      <c r="M292" s="4">
        <v>164.2</v>
      </c>
      <c r="N292" s="4">
        <v>155.5</v>
      </c>
      <c r="O292" s="4">
        <v>167.5</v>
      </c>
      <c r="P292" s="4">
        <v>156.9</v>
      </c>
      <c r="Q292" s="4">
        <v>188.3</v>
      </c>
      <c r="R292" s="4">
        <v>157.19999999999999</v>
      </c>
      <c r="S292" s="4">
        <v>147.4</v>
      </c>
      <c r="T292" s="4">
        <v>155.80000000000001</v>
      </c>
      <c r="U292" s="4">
        <v>159.80000000000001</v>
      </c>
      <c r="V292" s="4">
        <v>152.4</v>
      </c>
      <c r="W292" s="4">
        <v>150.9</v>
      </c>
      <c r="X292" s="4">
        <v>161.30000000000001</v>
      </c>
      <c r="Y292" s="4">
        <v>145.1</v>
      </c>
      <c r="Z292" s="4">
        <v>151.5</v>
      </c>
      <c r="AA292" s="4">
        <v>159.5</v>
      </c>
      <c r="AB292" s="4">
        <v>155.80000000000001</v>
      </c>
      <c r="AC292" s="4">
        <v>153.4</v>
      </c>
      <c r="AD292" s="4">
        <v>156.6</v>
      </c>
    </row>
    <row r="293" spans="1:30" x14ac:dyDescent="0.35">
      <c r="A293" s="4" t="s">
        <v>30</v>
      </c>
      <c r="B293" s="4">
        <v>2021</v>
      </c>
      <c r="C293" s="4" t="s">
        <v>36</v>
      </c>
      <c r="D293" s="4">
        <v>142.5</v>
      </c>
      <c r="E293" s="4">
        <v>189.4</v>
      </c>
      <c r="F293" s="4">
        <v>163.19999999999999</v>
      </c>
      <c r="G293" s="4">
        <v>154.5</v>
      </c>
      <c r="H293" s="4">
        <v>168.2</v>
      </c>
      <c r="I293" s="4">
        <v>150.5</v>
      </c>
      <c r="J293" s="4">
        <v>141</v>
      </c>
      <c r="K293" s="4">
        <v>159.19999999999999</v>
      </c>
      <c r="L293" s="4">
        <v>111.7</v>
      </c>
      <c r="M293" s="4">
        <v>164</v>
      </c>
      <c r="N293" s="4">
        <v>160.6</v>
      </c>
      <c r="O293" s="4">
        <v>166.4</v>
      </c>
      <c r="P293" s="4">
        <v>154.5</v>
      </c>
      <c r="Q293" s="4">
        <v>186.1</v>
      </c>
      <c r="R293" s="4">
        <v>159.6</v>
      </c>
      <c r="S293" s="4">
        <v>154.4</v>
      </c>
      <c r="T293" s="4">
        <v>158.9</v>
      </c>
      <c r="U293" s="4" t="s">
        <v>48</v>
      </c>
      <c r="V293" s="4">
        <v>156</v>
      </c>
      <c r="W293" s="4">
        <v>154.80000000000001</v>
      </c>
      <c r="X293" s="4">
        <v>164.6</v>
      </c>
      <c r="Y293" s="4">
        <v>151.30000000000001</v>
      </c>
      <c r="Z293" s="4">
        <v>157.80000000000001</v>
      </c>
      <c r="AA293" s="4">
        <v>163.80000000000001</v>
      </c>
      <c r="AB293" s="4">
        <v>153.1</v>
      </c>
      <c r="AC293" s="4">
        <v>157.30000000000001</v>
      </c>
      <c r="AD293" s="4">
        <v>156.69999999999999</v>
      </c>
    </row>
    <row r="294" spans="1:30" x14ac:dyDescent="0.35">
      <c r="A294" s="4" t="s">
        <v>33</v>
      </c>
      <c r="B294" s="4">
        <v>2021</v>
      </c>
      <c r="C294" s="4" t="s">
        <v>36</v>
      </c>
      <c r="D294" s="4">
        <v>147.5</v>
      </c>
      <c r="E294" s="4">
        <v>197.5</v>
      </c>
      <c r="F294" s="4">
        <v>164.7</v>
      </c>
      <c r="G294" s="4">
        <v>155.6</v>
      </c>
      <c r="H294" s="4">
        <v>156.4</v>
      </c>
      <c r="I294" s="4">
        <v>157.30000000000001</v>
      </c>
      <c r="J294" s="4">
        <v>166.1</v>
      </c>
      <c r="K294" s="4">
        <v>161.1</v>
      </c>
      <c r="L294" s="4">
        <v>114.3</v>
      </c>
      <c r="M294" s="4">
        <v>162.6</v>
      </c>
      <c r="N294" s="4">
        <v>150.69999999999999</v>
      </c>
      <c r="O294" s="4">
        <v>170.3</v>
      </c>
      <c r="P294" s="4">
        <v>160.4</v>
      </c>
      <c r="Q294" s="4">
        <v>193.5</v>
      </c>
      <c r="R294" s="4">
        <v>155.1</v>
      </c>
      <c r="S294" s="4">
        <v>138.69999999999999</v>
      </c>
      <c r="T294" s="4">
        <v>152.6</v>
      </c>
      <c r="U294" s="4">
        <v>159.9</v>
      </c>
      <c r="V294" s="4">
        <v>154.80000000000001</v>
      </c>
      <c r="W294" s="4">
        <v>147.19999999999999</v>
      </c>
      <c r="X294" s="4">
        <v>156.9</v>
      </c>
      <c r="Y294" s="4">
        <v>141.69999999999999</v>
      </c>
      <c r="Z294" s="4">
        <v>148.6</v>
      </c>
      <c r="AA294" s="4">
        <v>157.6</v>
      </c>
      <c r="AB294" s="4">
        <v>154.9</v>
      </c>
      <c r="AC294" s="4">
        <v>150</v>
      </c>
      <c r="AD294" s="4">
        <v>156.9</v>
      </c>
    </row>
    <row r="295" spans="1:30" x14ac:dyDescent="0.35">
      <c r="A295" s="4" t="s">
        <v>34</v>
      </c>
      <c r="B295" s="4">
        <v>2021</v>
      </c>
      <c r="C295" s="4" t="s">
        <v>36</v>
      </c>
      <c r="D295" s="4">
        <v>144.1</v>
      </c>
      <c r="E295" s="4">
        <v>192.2</v>
      </c>
      <c r="F295" s="4">
        <v>163.80000000000001</v>
      </c>
      <c r="G295" s="4">
        <v>154.9</v>
      </c>
      <c r="H295" s="4">
        <v>163.9</v>
      </c>
      <c r="I295" s="4">
        <v>153.69999999999999</v>
      </c>
      <c r="J295" s="4">
        <v>149.5</v>
      </c>
      <c r="K295" s="4">
        <v>159.80000000000001</v>
      </c>
      <c r="L295" s="4">
        <v>112.6</v>
      </c>
      <c r="M295" s="4">
        <v>163.5</v>
      </c>
      <c r="N295" s="4">
        <v>156.5</v>
      </c>
      <c r="O295" s="4">
        <v>168.2</v>
      </c>
      <c r="P295" s="4">
        <v>156.69999999999999</v>
      </c>
      <c r="Q295" s="4">
        <v>188.1</v>
      </c>
      <c r="R295" s="4">
        <v>157.80000000000001</v>
      </c>
      <c r="S295" s="4">
        <v>147.9</v>
      </c>
      <c r="T295" s="4">
        <v>156.4</v>
      </c>
      <c r="U295" s="4">
        <v>159.9</v>
      </c>
      <c r="V295" s="4">
        <v>155.5</v>
      </c>
      <c r="W295" s="4">
        <v>151.19999999999999</v>
      </c>
      <c r="X295" s="4">
        <v>161.69999999999999</v>
      </c>
      <c r="Y295" s="4">
        <v>146.19999999999999</v>
      </c>
      <c r="Z295" s="4">
        <v>152.6</v>
      </c>
      <c r="AA295" s="4">
        <v>160.19999999999999</v>
      </c>
      <c r="AB295" s="4">
        <v>153.80000000000001</v>
      </c>
      <c r="AC295" s="4">
        <v>153.80000000000001</v>
      </c>
      <c r="AD295" s="4">
        <v>156.80000000000001</v>
      </c>
    </row>
    <row r="296" spans="1:30" x14ac:dyDescent="0.35">
      <c r="A296" s="4" t="s">
        <v>30</v>
      </c>
      <c r="B296" s="4">
        <v>2021</v>
      </c>
      <c r="C296" s="4" t="s">
        <v>37</v>
      </c>
      <c r="D296" s="4">
        <v>142.69999999999999</v>
      </c>
      <c r="E296" s="4">
        <v>195.5</v>
      </c>
      <c r="F296" s="4">
        <v>163.4</v>
      </c>
      <c r="G296" s="4">
        <v>155</v>
      </c>
      <c r="H296" s="4">
        <v>175.2</v>
      </c>
      <c r="I296" s="4">
        <v>160.6</v>
      </c>
      <c r="J296" s="4">
        <v>135.1</v>
      </c>
      <c r="K296" s="4">
        <v>161.1</v>
      </c>
      <c r="L296" s="4">
        <v>112.2</v>
      </c>
      <c r="M296" s="4">
        <v>164.4</v>
      </c>
      <c r="N296" s="4">
        <v>161.9</v>
      </c>
      <c r="O296" s="4">
        <v>166.8</v>
      </c>
      <c r="P296" s="4">
        <v>155.6</v>
      </c>
      <c r="Q296" s="4">
        <v>186.8</v>
      </c>
      <c r="R296" s="4">
        <v>160.69999999999999</v>
      </c>
      <c r="S296" s="4">
        <v>155.1</v>
      </c>
      <c r="T296" s="4">
        <v>159.9</v>
      </c>
      <c r="U296" s="4" t="s">
        <v>48</v>
      </c>
      <c r="V296" s="4">
        <v>156</v>
      </c>
      <c r="W296" s="4">
        <v>155.5</v>
      </c>
      <c r="X296" s="4">
        <v>165.3</v>
      </c>
      <c r="Y296" s="4">
        <v>151.69999999999999</v>
      </c>
      <c r="Z296" s="4">
        <v>158.6</v>
      </c>
      <c r="AA296" s="4">
        <v>164.1</v>
      </c>
      <c r="AB296" s="4">
        <v>154.6</v>
      </c>
      <c r="AC296" s="4">
        <v>158</v>
      </c>
      <c r="AD296" s="4">
        <v>157.6</v>
      </c>
    </row>
    <row r="297" spans="1:30" x14ac:dyDescent="0.35">
      <c r="A297" s="4" t="s">
        <v>33</v>
      </c>
      <c r="B297" s="4">
        <v>2021</v>
      </c>
      <c r="C297" s="4" t="s">
        <v>37</v>
      </c>
      <c r="D297" s="4">
        <v>147.6</v>
      </c>
      <c r="E297" s="4">
        <v>202.5</v>
      </c>
      <c r="F297" s="4">
        <v>166.4</v>
      </c>
      <c r="G297" s="4">
        <v>156</v>
      </c>
      <c r="H297" s="4">
        <v>161.4</v>
      </c>
      <c r="I297" s="4">
        <v>168.8</v>
      </c>
      <c r="J297" s="4">
        <v>161.6</v>
      </c>
      <c r="K297" s="4">
        <v>162.80000000000001</v>
      </c>
      <c r="L297" s="4">
        <v>114.8</v>
      </c>
      <c r="M297" s="4">
        <v>162.80000000000001</v>
      </c>
      <c r="N297" s="4">
        <v>151.5</v>
      </c>
      <c r="O297" s="4">
        <v>171.4</v>
      </c>
      <c r="P297" s="4">
        <v>162</v>
      </c>
      <c r="Q297" s="4">
        <v>194.4</v>
      </c>
      <c r="R297" s="4">
        <v>155.9</v>
      </c>
      <c r="S297" s="4">
        <v>139.30000000000001</v>
      </c>
      <c r="T297" s="4">
        <v>153.4</v>
      </c>
      <c r="U297" s="4">
        <v>161.4</v>
      </c>
      <c r="V297" s="4">
        <v>154.9</v>
      </c>
      <c r="W297" s="4">
        <v>147.6</v>
      </c>
      <c r="X297" s="4">
        <v>157.5</v>
      </c>
      <c r="Y297" s="4">
        <v>142.1</v>
      </c>
      <c r="Z297" s="4">
        <v>149.1</v>
      </c>
      <c r="AA297" s="4">
        <v>157.6</v>
      </c>
      <c r="AB297" s="4">
        <v>156.6</v>
      </c>
      <c r="AC297" s="4">
        <v>150.5</v>
      </c>
      <c r="AD297" s="4">
        <v>158</v>
      </c>
    </row>
    <row r="298" spans="1:30" x14ac:dyDescent="0.35">
      <c r="A298" s="4" t="s">
        <v>34</v>
      </c>
      <c r="B298" s="4">
        <v>2021</v>
      </c>
      <c r="C298" s="4" t="s">
        <v>37</v>
      </c>
      <c r="D298" s="4">
        <v>144.30000000000001</v>
      </c>
      <c r="E298" s="4">
        <v>198</v>
      </c>
      <c r="F298" s="4">
        <v>164.6</v>
      </c>
      <c r="G298" s="4">
        <v>155.4</v>
      </c>
      <c r="H298" s="4">
        <v>170.1</v>
      </c>
      <c r="I298" s="4">
        <v>164.4</v>
      </c>
      <c r="J298" s="4">
        <v>144.1</v>
      </c>
      <c r="K298" s="4">
        <v>161.69999999999999</v>
      </c>
      <c r="L298" s="4">
        <v>113.1</v>
      </c>
      <c r="M298" s="4">
        <v>163.9</v>
      </c>
      <c r="N298" s="4">
        <v>157.6</v>
      </c>
      <c r="O298" s="4">
        <v>168.9</v>
      </c>
      <c r="P298" s="4">
        <v>158</v>
      </c>
      <c r="Q298" s="4">
        <v>188.8</v>
      </c>
      <c r="R298" s="4">
        <v>158.80000000000001</v>
      </c>
      <c r="S298" s="4">
        <v>148.5</v>
      </c>
      <c r="T298" s="4">
        <v>157.30000000000001</v>
      </c>
      <c r="U298" s="4">
        <v>161.4</v>
      </c>
      <c r="V298" s="4">
        <v>155.6</v>
      </c>
      <c r="W298" s="4">
        <v>151.80000000000001</v>
      </c>
      <c r="X298" s="4">
        <v>162.30000000000001</v>
      </c>
      <c r="Y298" s="4">
        <v>146.6</v>
      </c>
      <c r="Z298" s="4">
        <v>153.19999999999999</v>
      </c>
      <c r="AA298" s="4">
        <v>160.30000000000001</v>
      </c>
      <c r="AB298" s="4">
        <v>155.4</v>
      </c>
      <c r="AC298" s="4">
        <v>154.4</v>
      </c>
      <c r="AD298" s="4">
        <v>157.80000000000001</v>
      </c>
    </row>
    <row r="299" spans="1:30" x14ac:dyDescent="0.35">
      <c r="A299" s="4" t="s">
        <v>30</v>
      </c>
      <c r="B299" s="4">
        <v>2021</v>
      </c>
      <c r="C299" s="4" t="s">
        <v>38</v>
      </c>
      <c r="D299" s="4">
        <v>145.1</v>
      </c>
      <c r="E299" s="4">
        <v>198.5</v>
      </c>
      <c r="F299" s="4">
        <v>168.6</v>
      </c>
      <c r="G299" s="4">
        <v>155.80000000000001</v>
      </c>
      <c r="H299" s="4">
        <v>184.4</v>
      </c>
      <c r="I299" s="4">
        <v>162.30000000000001</v>
      </c>
      <c r="J299" s="4">
        <v>138.4</v>
      </c>
      <c r="K299" s="4">
        <v>165.1</v>
      </c>
      <c r="L299" s="4">
        <v>114.3</v>
      </c>
      <c r="M299" s="4">
        <v>169.7</v>
      </c>
      <c r="N299" s="4">
        <v>164.6</v>
      </c>
      <c r="O299" s="4">
        <v>169.8</v>
      </c>
      <c r="P299" s="4">
        <v>158.69999999999999</v>
      </c>
      <c r="Q299" s="4">
        <v>189.6</v>
      </c>
      <c r="R299" s="4">
        <v>165.3</v>
      </c>
      <c r="S299" s="4">
        <v>160.6</v>
      </c>
      <c r="T299" s="4">
        <v>164.5</v>
      </c>
      <c r="U299" s="4" t="s">
        <v>32</v>
      </c>
      <c r="V299" s="4">
        <v>161.69999999999999</v>
      </c>
      <c r="W299" s="4">
        <v>158.80000000000001</v>
      </c>
      <c r="X299" s="4">
        <v>169.1</v>
      </c>
      <c r="Y299" s="4">
        <v>153.19999999999999</v>
      </c>
      <c r="Z299" s="4">
        <v>160</v>
      </c>
      <c r="AA299" s="4">
        <v>167.6</v>
      </c>
      <c r="AB299" s="4">
        <v>159.30000000000001</v>
      </c>
      <c r="AC299" s="4">
        <v>161.1</v>
      </c>
      <c r="AD299" s="4">
        <v>161.1</v>
      </c>
    </row>
    <row r="300" spans="1:30" x14ac:dyDescent="0.35">
      <c r="A300" s="4" t="s">
        <v>33</v>
      </c>
      <c r="B300" s="4">
        <v>2021</v>
      </c>
      <c r="C300" s="4" t="s">
        <v>38</v>
      </c>
      <c r="D300" s="4">
        <v>148.80000000000001</v>
      </c>
      <c r="E300" s="4">
        <v>204.3</v>
      </c>
      <c r="F300" s="4">
        <v>173</v>
      </c>
      <c r="G300" s="4">
        <v>156.5</v>
      </c>
      <c r="H300" s="4">
        <v>168.8</v>
      </c>
      <c r="I300" s="4">
        <v>172.5</v>
      </c>
      <c r="J300" s="4">
        <v>166.5</v>
      </c>
      <c r="K300" s="4">
        <v>165.9</v>
      </c>
      <c r="L300" s="4">
        <v>115.9</v>
      </c>
      <c r="M300" s="4">
        <v>165.2</v>
      </c>
      <c r="N300" s="4">
        <v>152</v>
      </c>
      <c r="O300" s="4">
        <v>171.1</v>
      </c>
      <c r="P300" s="4">
        <v>164.2</v>
      </c>
      <c r="Q300" s="4">
        <v>198.2</v>
      </c>
      <c r="R300" s="4">
        <v>156.5</v>
      </c>
      <c r="S300" s="4">
        <v>140.19999999999999</v>
      </c>
      <c r="T300" s="4">
        <v>154.1</v>
      </c>
      <c r="U300" s="4">
        <v>161.6</v>
      </c>
      <c r="V300" s="4">
        <v>155.5</v>
      </c>
      <c r="W300" s="4">
        <v>150.1</v>
      </c>
      <c r="X300" s="4">
        <v>160.4</v>
      </c>
      <c r="Y300" s="4">
        <v>145</v>
      </c>
      <c r="Z300" s="4">
        <v>152.6</v>
      </c>
      <c r="AA300" s="4">
        <v>156.6</v>
      </c>
      <c r="AB300" s="4">
        <v>157.5</v>
      </c>
      <c r="AC300" s="4">
        <v>152.30000000000001</v>
      </c>
      <c r="AD300" s="4">
        <v>159.5</v>
      </c>
    </row>
    <row r="301" spans="1:30" x14ac:dyDescent="0.35">
      <c r="A301" s="4" t="s">
        <v>34</v>
      </c>
      <c r="B301" s="4">
        <v>2021</v>
      </c>
      <c r="C301" s="4" t="s">
        <v>38</v>
      </c>
      <c r="D301" s="4">
        <v>146.30000000000001</v>
      </c>
      <c r="E301" s="4">
        <v>200.5</v>
      </c>
      <c r="F301" s="4">
        <v>170.3</v>
      </c>
      <c r="G301" s="4">
        <v>156.1</v>
      </c>
      <c r="H301" s="4">
        <v>178.7</v>
      </c>
      <c r="I301" s="4">
        <v>167.1</v>
      </c>
      <c r="J301" s="4">
        <v>147.9</v>
      </c>
      <c r="K301" s="4">
        <v>165.4</v>
      </c>
      <c r="L301" s="4">
        <v>114.8</v>
      </c>
      <c r="M301" s="4">
        <v>168.2</v>
      </c>
      <c r="N301" s="4">
        <v>159.30000000000001</v>
      </c>
      <c r="O301" s="4">
        <v>170.4</v>
      </c>
      <c r="P301" s="4">
        <v>160.69999999999999</v>
      </c>
      <c r="Q301" s="4">
        <v>191.9</v>
      </c>
      <c r="R301" s="4">
        <v>161.80000000000001</v>
      </c>
      <c r="S301" s="4">
        <v>152.1</v>
      </c>
      <c r="T301" s="4">
        <v>160.4</v>
      </c>
      <c r="U301" s="4">
        <v>161.6</v>
      </c>
      <c r="V301" s="4">
        <v>159.4</v>
      </c>
      <c r="W301" s="4">
        <v>154.69999999999999</v>
      </c>
      <c r="X301" s="4">
        <v>165.8</v>
      </c>
      <c r="Y301" s="4">
        <v>148.9</v>
      </c>
      <c r="Z301" s="4">
        <v>155.80000000000001</v>
      </c>
      <c r="AA301" s="4">
        <v>161.19999999999999</v>
      </c>
      <c r="AB301" s="4">
        <v>158.6</v>
      </c>
      <c r="AC301" s="4">
        <v>156.80000000000001</v>
      </c>
      <c r="AD301" s="4">
        <v>160.4</v>
      </c>
    </row>
    <row r="302" spans="1:30" x14ac:dyDescent="0.35">
      <c r="A302" s="4" t="s">
        <v>30</v>
      </c>
      <c r="B302" s="4">
        <v>2021</v>
      </c>
      <c r="C302" s="4" t="s">
        <v>39</v>
      </c>
      <c r="D302" s="4">
        <v>145.6</v>
      </c>
      <c r="E302" s="4">
        <v>200.1</v>
      </c>
      <c r="F302" s="4">
        <v>179.3</v>
      </c>
      <c r="G302" s="4">
        <v>156.1</v>
      </c>
      <c r="H302" s="4">
        <v>190.4</v>
      </c>
      <c r="I302" s="4">
        <v>158.6</v>
      </c>
      <c r="J302" s="4">
        <v>144.69999999999999</v>
      </c>
      <c r="K302" s="4">
        <v>165.5</v>
      </c>
      <c r="L302" s="4">
        <v>114.6</v>
      </c>
      <c r="M302" s="4">
        <v>170</v>
      </c>
      <c r="N302" s="4">
        <v>165.5</v>
      </c>
      <c r="O302" s="4">
        <v>171.7</v>
      </c>
      <c r="P302" s="4">
        <v>160.5</v>
      </c>
      <c r="Q302" s="4">
        <v>189.1</v>
      </c>
      <c r="R302" s="4">
        <v>165.3</v>
      </c>
      <c r="S302" s="4">
        <v>159.9</v>
      </c>
      <c r="T302" s="4">
        <v>164.6</v>
      </c>
      <c r="U302" s="4" t="s">
        <v>32</v>
      </c>
      <c r="V302" s="4">
        <v>162.1</v>
      </c>
      <c r="W302" s="4">
        <v>159.19999999999999</v>
      </c>
      <c r="X302" s="4">
        <v>169.7</v>
      </c>
      <c r="Y302" s="4">
        <v>154.19999999999999</v>
      </c>
      <c r="Z302" s="4">
        <v>160.4</v>
      </c>
      <c r="AA302" s="4">
        <v>166.8</v>
      </c>
      <c r="AB302" s="4">
        <v>159.4</v>
      </c>
      <c r="AC302" s="4">
        <v>161.5</v>
      </c>
      <c r="AD302" s="4">
        <v>162.1</v>
      </c>
    </row>
    <row r="303" spans="1:30" x14ac:dyDescent="0.35">
      <c r="A303" s="4" t="s">
        <v>33</v>
      </c>
      <c r="B303" s="4">
        <v>2021</v>
      </c>
      <c r="C303" s="4" t="s">
        <v>39</v>
      </c>
      <c r="D303" s="4">
        <v>149.19999999999999</v>
      </c>
      <c r="E303" s="4">
        <v>205.5</v>
      </c>
      <c r="F303" s="4">
        <v>182.8</v>
      </c>
      <c r="G303" s="4">
        <v>156.5</v>
      </c>
      <c r="H303" s="4">
        <v>172.2</v>
      </c>
      <c r="I303" s="4">
        <v>171.5</v>
      </c>
      <c r="J303" s="4">
        <v>176.2</v>
      </c>
      <c r="K303" s="4">
        <v>166.9</v>
      </c>
      <c r="L303" s="4">
        <v>116.1</v>
      </c>
      <c r="M303" s="4">
        <v>165.5</v>
      </c>
      <c r="N303" s="4">
        <v>152.30000000000001</v>
      </c>
      <c r="O303" s="4">
        <v>173.3</v>
      </c>
      <c r="P303" s="4">
        <v>166.2</v>
      </c>
      <c r="Q303" s="4">
        <v>195.6</v>
      </c>
      <c r="R303" s="4">
        <v>157.30000000000001</v>
      </c>
      <c r="S303" s="4">
        <v>140.5</v>
      </c>
      <c r="T303" s="4">
        <v>154.80000000000001</v>
      </c>
      <c r="U303" s="4">
        <v>160.5</v>
      </c>
      <c r="V303" s="4">
        <v>156.1</v>
      </c>
      <c r="W303" s="4">
        <v>149.80000000000001</v>
      </c>
      <c r="X303" s="4">
        <v>160.80000000000001</v>
      </c>
      <c r="Y303" s="4">
        <v>147.5</v>
      </c>
      <c r="Z303" s="4">
        <v>150.69999999999999</v>
      </c>
      <c r="AA303" s="4">
        <v>158.1</v>
      </c>
      <c r="AB303" s="4">
        <v>158</v>
      </c>
      <c r="AC303" s="4">
        <v>153.4</v>
      </c>
      <c r="AD303" s="4">
        <v>160.4</v>
      </c>
    </row>
    <row r="304" spans="1:30" x14ac:dyDescent="0.35">
      <c r="A304" s="4" t="s">
        <v>34</v>
      </c>
      <c r="B304" s="4">
        <v>2021</v>
      </c>
      <c r="C304" s="4" t="s">
        <v>39</v>
      </c>
      <c r="D304" s="4">
        <v>146.69999999999999</v>
      </c>
      <c r="E304" s="4">
        <v>202</v>
      </c>
      <c r="F304" s="4">
        <v>180.7</v>
      </c>
      <c r="G304" s="4">
        <v>156.19999999999999</v>
      </c>
      <c r="H304" s="4">
        <v>183.7</v>
      </c>
      <c r="I304" s="4">
        <v>164.6</v>
      </c>
      <c r="J304" s="4">
        <v>155.4</v>
      </c>
      <c r="K304" s="4">
        <v>166</v>
      </c>
      <c r="L304" s="4">
        <v>115.1</v>
      </c>
      <c r="M304" s="4">
        <v>168.5</v>
      </c>
      <c r="N304" s="4">
        <v>160</v>
      </c>
      <c r="O304" s="4">
        <v>172.4</v>
      </c>
      <c r="P304" s="4">
        <v>162.6</v>
      </c>
      <c r="Q304" s="4">
        <v>190.8</v>
      </c>
      <c r="R304" s="4">
        <v>162.19999999999999</v>
      </c>
      <c r="S304" s="4">
        <v>151.80000000000001</v>
      </c>
      <c r="T304" s="4">
        <v>160.69999999999999</v>
      </c>
      <c r="U304" s="4">
        <v>160.5</v>
      </c>
      <c r="V304" s="4">
        <v>159.80000000000001</v>
      </c>
      <c r="W304" s="4">
        <v>154.80000000000001</v>
      </c>
      <c r="X304" s="4">
        <v>166.3</v>
      </c>
      <c r="Y304" s="4">
        <v>150.69999999999999</v>
      </c>
      <c r="Z304" s="4">
        <v>154.9</v>
      </c>
      <c r="AA304" s="4">
        <v>161.69999999999999</v>
      </c>
      <c r="AB304" s="4">
        <v>158.80000000000001</v>
      </c>
      <c r="AC304" s="4">
        <v>157.6</v>
      </c>
      <c r="AD304" s="4">
        <v>161.30000000000001</v>
      </c>
    </row>
    <row r="305" spans="1:30" x14ac:dyDescent="0.35">
      <c r="A305" s="4" t="s">
        <v>30</v>
      </c>
      <c r="B305" s="4">
        <v>2021</v>
      </c>
      <c r="C305" s="4" t="s">
        <v>40</v>
      </c>
      <c r="D305" s="4">
        <v>145.1</v>
      </c>
      <c r="E305" s="4">
        <v>204.5</v>
      </c>
      <c r="F305" s="4">
        <v>180.4</v>
      </c>
      <c r="G305" s="4">
        <v>157.1</v>
      </c>
      <c r="H305" s="4">
        <v>188.7</v>
      </c>
      <c r="I305" s="4">
        <v>157.69999999999999</v>
      </c>
      <c r="J305" s="4">
        <v>152.80000000000001</v>
      </c>
      <c r="K305" s="4">
        <v>163.6</v>
      </c>
      <c r="L305" s="4">
        <v>113.9</v>
      </c>
      <c r="M305" s="4">
        <v>169.7</v>
      </c>
      <c r="N305" s="4">
        <v>166.2</v>
      </c>
      <c r="O305" s="4">
        <v>171</v>
      </c>
      <c r="P305" s="4">
        <v>161.69999999999999</v>
      </c>
      <c r="Q305" s="4">
        <v>189.7</v>
      </c>
      <c r="R305" s="4">
        <v>166</v>
      </c>
      <c r="S305" s="4">
        <v>161.1</v>
      </c>
      <c r="T305" s="4">
        <v>165.3</v>
      </c>
      <c r="U305" s="4" t="s">
        <v>32</v>
      </c>
      <c r="V305" s="4">
        <v>162.5</v>
      </c>
      <c r="W305" s="4">
        <v>160.30000000000001</v>
      </c>
      <c r="X305" s="4">
        <v>170.4</v>
      </c>
      <c r="Y305" s="4">
        <v>157.1</v>
      </c>
      <c r="Z305" s="4">
        <v>160.69999999999999</v>
      </c>
      <c r="AA305" s="4">
        <v>167.2</v>
      </c>
      <c r="AB305" s="4">
        <v>160.4</v>
      </c>
      <c r="AC305" s="4">
        <v>162.80000000000001</v>
      </c>
      <c r="AD305" s="4">
        <v>163.19999999999999</v>
      </c>
    </row>
    <row r="306" spans="1:30" x14ac:dyDescent="0.35">
      <c r="A306" s="4" t="s">
        <v>33</v>
      </c>
      <c r="B306" s="4">
        <v>2021</v>
      </c>
      <c r="C306" s="4" t="s">
        <v>40</v>
      </c>
      <c r="D306" s="4">
        <v>149.1</v>
      </c>
      <c r="E306" s="4">
        <v>210.9</v>
      </c>
      <c r="F306" s="4">
        <v>185</v>
      </c>
      <c r="G306" s="4">
        <v>158.19999999999999</v>
      </c>
      <c r="H306" s="4">
        <v>170.6</v>
      </c>
      <c r="I306" s="4">
        <v>170.9</v>
      </c>
      <c r="J306" s="4">
        <v>186.4</v>
      </c>
      <c r="K306" s="4">
        <v>164.7</v>
      </c>
      <c r="L306" s="4">
        <v>115.7</v>
      </c>
      <c r="M306" s="4">
        <v>165.5</v>
      </c>
      <c r="N306" s="4">
        <v>153.4</v>
      </c>
      <c r="O306" s="4">
        <v>173.5</v>
      </c>
      <c r="P306" s="4">
        <v>167.9</v>
      </c>
      <c r="Q306" s="4">
        <v>195.5</v>
      </c>
      <c r="R306" s="4">
        <v>157.9</v>
      </c>
      <c r="S306" s="4">
        <v>141.9</v>
      </c>
      <c r="T306" s="4">
        <v>155.5</v>
      </c>
      <c r="U306" s="4">
        <v>161.5</v>
      </c>
      <c r="V306" s="4">
        <v>157.69999999999999</v>
      </c>
      <c r="W306" s="4">
        <v>150.69999999999999</v>
      </c>
      <c r="X306" s="4">
        <v>161.5</v>
      </c>
      <c r="Y306" s="4">
        <v>149.5</v>
      </c>
      <c r="Z306" s="4">
        <v>151.19999999999999</v>
      </c>
      <c r="AA306" s="4">
        <v>160.30000000000001</v>
      </c>
      <c r="AB306" s="4">
        <v>159.6</v>
      </c>
      <c r="AC306" s="4">
        <v>155</v>
      </c>
      <c r="AD306" s="4">
        <v>161.80000000000001</v>
      </c>
    </row>
    <row r="307" spans="1:30" x14ac:dyDescent="0.35">
      <c r="A307" s="4" t="s">
        <v>34</v>
      </c>
      <c r="B307" s="4">
        <v>2021</v>
      </c>
      <c r="C307" s="4" t="s">
        <v>40</v>
      </c>
      <c r="D307" s="4">
        <v>146.4</v>
      </c>
      <c r="E307" s="4">
        <v>206.8</v>
      </c>
      <c r="F307" s="4">
        <v>182.2</v>
      </c>
      <c r="G307" s="4">
        <v>157.5</v>
      </c>
      <c r="H307" s="4">
        <v>182.1</v>
      </c>
      <c r="I307" s="4">
        <v>163.9</v>
      </c>
      <c r="J307" s="4">
        <v>164.2</v>
      </c>
      <c r="K307" s="4">
        <v>164</v>
      </c>
      <c r="L307" s="4">
        <v>114.5</v>
      </c>
      <c r="M307" s="4">
        <v>168.3</v>
      </c>
      <c r="N307" s="4">
        <v>160.9</v>
      </c>
      <c r="O307" s="4">
        <v>172.2</v>
      </c>
      <c r="P307" s="4">
        <v>164</v>
      </c>
      <c r="Q307" s="4">
        <v>191.2</v>
      </c>
      <c r="R307" s="4">
        <v>162.80000000000001</v>
      </c>
      <c r="S307" s="4">
        <v>153.1</v>
      </c>
      <c r="T307" s="4">
        <v>161.4</v>
      </c>
      <c r="U307" s="4">
        <v>161.5</v>
      </c>
      <c r="V307" s="4">
        <v>160.69999999999999</v>
      </c>
      <c r="W307" s="4">
        <v>155.80000000000001</v>
      </c>
      <c r="X307" s="4">
        <v>167</v>
      </c>
      <c r="Y307" s="4">
        <v>153.1</v>
      </c>
      <c r="Z307" s="4">
        <v>155.30000000000001</v>
      </c>
      <c r="AA307" s="4">
        <v>163.19999999999999</v>
      </c>
      <c r="AB307" s="4">
        <v>160.1</v>
      </c>
      <c r="AC307" s="4">
        <v>159</v>
      </c>
      <c r="AD307" s="4">
        <v>162.5</v>
      </c>
    </row>
    <row r="308" spans="1:30" x14ac:dyDescent="0.35">
      <c r="A308" s="4" t="s">
        <v>30</v>
      </c>
      <c r="B308" s="4">
        <v>2021</v>
      </c>
      <c r="C308" s="4" t="s">
        <v>41</v>
      </c>
      <c r="D308" s="4">
        <v>144.9</v>
      </c>
      <c r="E308" s="4">
        <v>202.3</v>
      </c>
      <c r="F308" s="4">
        <v>176.5</v>
      </c>
      <c r="G308" s="4">
        <v>157.5</v>
      </c>
      <c r="H308" s="4">
        <v>190.9</v>
      </c>
      <c r="I308" s="4">
        <v>155.69999999999999</v>
      </c>
      <c r="J308" s="4">
        <v>153.9</v>
      </c>
      <c r="K308" s="4">
        <v>162.80000000000001</v>
      </c>
      <c r="L308" s="4">
        <v>115.2</v>
      </c>
      <c r="M308" s="4">
        <v>169.8</v>
      </c>
      <c r="N308" s="4">
        <v>167.6</v>
      </c>
      <c r="O308" s="4">
        <v>171.9</v>
      </c>
      <c r="P308" s="4">
        <v>161.80000000000001</v>
      </c>
      <c r="Q308" s="4">
        <v>190.2</v>
      </c>
      <c r="R308" s="4">
        <v>167</v>
      </c>
      <c r="S308" s="4">
        <v>162.6</v>
      </c>
      <c r="T308" s="4">
        <v>166.3</v>
      </c>
      <c r="U308" s="4" t="s">
        <v>32</v>
      </c>
      <c r="V308" s="4">
        <v>163.1</v>
      </c>
      <c r="W308" s="4">
        <v>160.9</v>
      </c>
      <c r="X308" s="4">
        <v>171.1</v>
      </c>
      <c r="Y308" s="4">
        <v>157.69999999999999</v>
      </c>
      <c r="Z308" s="4">
        <v>161.1</v>
      </c>
      <c r="AA308" s="4">
        <v>167.5</v>
      </c>
      <c r="AB308" s="4">
        <v>160.30000000000001</v>
      </c>
      <c r="AC308" s="4">
        <v>163.30000000000001</v>
      </c>
      <c r="AD308" s="4">
        <v>163.6</v>
      </c>
    </row>
    <row r="309" spans="1:30" x14ac:dyDescent="0.35">
      <c r="A309" s="4" t="s">
        <v>33</v>
      </c>
      <c r="B309" s="4">
        <v>2021</v>
      </c>
      <c r="C309" s="4" t="s">
        <v>41</v>
      </c>
      <c r="D309" s="4">
        <v>149.30000000000001</v>
      </c>
      <c r="E309" s="4">
        <v>207.4</v>
      </c>
      <c r="F309" s="4">
        <v>174.1</v>
      </c>
      <c r="G309" s="4">
        <v>159.19999999999999</v>
      </c>
      <c r="H309" s="4">
        <v>175</v>
      </c>
      <c r="I309" s="4">
        <v>161.30000000000001</v>
      </c>
      <c r="J309" s="4">
        <v>183.3</v>
      </c>
      <c r="K309" s="4">
        <v>164.5</v>
      </c>
      <c r="L309" s="4">
        <v>120.4</v>
      </c>
      <c r="M309" s="4">
        <v>166.2</v>
      </c>
      <c r="N309" s="4">
        <v>154.80000000000001</v>
      </c>
      <c r="O309" s="4">
        <v>175.1</v>
      </c>
      <c r="P309" s="4">
        <v>167.3</v>
      </c>
      <c r="Q309" s="4">
        <v>196.5</v>
      </c>
      <c r="R309" s="4">
        <v>159.80000000000001</v>
      </c>
      <c r="S309" s="4">
        <v>143.6</v>
      </c>
      <c r="T309" s="4">
        <v>157.30000000000001</v>
      </c>
      <c r="U309" s="4">
        <v>162.1</v>
      </c>
      <c r="V309" s="4">
        <v>160.69999999999999</v>
      </c>
      <c r="W309" s="4">
        <v>153.19999999999999</v>
      </c>
      <c r="X309" s="4">
        <v>162.80000000000001</v>
      </c>
      <c r="Y309" s="4">
        <v>150.4</v>
      </c>
      <c r="Z309" s="4">
        <v>153.69999999999999</v>
      </c>
      <c r="AA309" s="4">
        <v>160.4</v>
      </c>
      <c r="AB309" s="4">
        <v>159.6</v>
      </c>
      <c r="AC309" s="4">
        <v>156</v>
      </c>
      <c r="AD309" s="4">
        <v>162.30000000000001</v>
      </c>
    </row>
    <row r="310" spans="1:30" x14ac:dyDescent="0.35">
      <c r="A310" s="4" t="s">
        <v>34</v>
      </c>
      <c r="B310" s="4">
        <v>2021</v>
      </c>
      <c r="C310" s="4" t="s">
        <v>41</v>
      </c>
      <c r="D310" s="4">
        <v>146.6</v>
      </c>
      <c r="E310" s="4">
        <v>204</v>
      </c>
      <c r="F310" s="4">
        <v>172.8</v>
      </c>
      <c r="G310" s="4">
        <v>158.4</v>
      </c>
      <c r="H310" s="4">
        <v>188</v>
      </c>
      <c r="I310" s="4">
        <v>156.80000000000001</v>
      </c>
      <c r="J310" s="4">
        <v>162.19999999999999</v>
      </c>
      <c r="K310" s="4">
        <v>164.1</v>
      </c>
      <c r="L310" s="4">
        <v>119.7</v>
      </c>
      <c r="M310" s="4">
        <v>168.8</v>
      </c>
      <c r="N310" s="4">
        <v>162.69999999999999</v>
      </c>
      <c r="O310" s="4">
        <v>173.9</v>
      </c>
      <c r="P310" s="4">
        <v>164</v>
      </c>
      <c r="Q310" s="4">
        <v>192.1</v>
      </c>
      <c r="R310" s="4">
        <v>164.5</v>
      </c>
      <c r="S310" s="4">
        <v>155.30000000000001</v>
      </c>
      <c r="T310" s="4">
        <v>163.19999999999999</v>
      </c>
      <c r="U310" s="4">
        <v>162.1</v>
      </c>
      <c r="V310" s="4">
        <v>162.6</v>
      </c>
      <c r="W310" s="4">
        <v>157.5</v>
      </c>
      <c r="X310" s="4">
        <v>168.4</v>
      </c>
      <c r="Y310" s="4">
        <v>154</v>
      </c>
      <c r="Z310" s="4">
        <v>157.6</v>
      </c>
      <c r="AA310" s="4">
        <v>163.80000000000001</v>
      </c>
      <c r="AB310" s="4">
        <v>160</v>
      </c>
      <c r="AC310" s="4">
        <v>160</v>
      </c>
      <c r="AD310" s="4">
        <v>163.19999999999999</v>
      </c>
    </row>
    <row r="311" spans="1:30" x14ac:dyDescent="0.35">
      <c r="A311" s="4" t="s">
        <v>30</v>
      </c>
      <c r="B311" s="4">
        <v>2021</v>
      </c>
      <c r="C311" s="4" t="s">
        <v>42</v>
      </c>
      <c r="D311" s="4">
        <v>145.4</v>
      </c>
      <c r="E311" s="4">
        <v>202.1</v>
      </c>
      <c r="F311" s="4">
        <v>172</v>
      </c>
      <c r="G311" s="4">
        <v>158</v>
      </c>
      <c r="H311" s="4">
        <v>195.5</v>
      </c>
      <c r="I311" s="4">
        <v>152.69999999999999</v>
      </c>
      <c r="J311" s="4">
        <v>151.4</v>
      </c>
      <c r="K311" s="4">
        <v>163.9</v>
      </c>
      <c r="L311" s="4">
        <v>119.3</v>
      </c>
      <c r="M311" s="4">
        <v>170.1</v>
      </c>
      <c r="N311" s="4">
        <v>168.3</v>
      </c>
      <c r="O311" s="4">
        <v>172.8</v>
      </c>
      <c r="P311" s="4">
        <v>162.1</v>
      </c>
      <c r="Q311" s="4">
        <v>190.5</v>
      </c>
      <c r="R311" s="4">
        <v>167.7</v>
      </c>
      <c r="S311" s="4">
        <v>163.6</v>
      </c>
      <c r="T311" s="4">
        <v>167.1</v>
      </c>
      <c r="U311" s="4" t="s">
        <v>32</v>
      </c>
      <c r="V311" s="4">
        <v>163.69999999999999</v>
      </c>
      <c r="W311" s="4">
        <v>161.30000000000001</v>
      </c>
      <c r="X311" s="4">
        <v>171.9</v>
      </c>
      <c r="Y311" s="4">
        <v>157.80000000000001</v>
      </c>
      <c r="Z311" s="4">
        <v>162.69999999999999</v>
      </c>
      <c r="AA311" s="4">
        <v>168.5</v>
      </c>
      <c r="AB311" s="4">
        <v>160.19999999999999</v>
      </c>
      <c r="AC311" s="4">
        <v>163.80000000000001</v>
      </c>
      <c r="AD311" s="4">
        <v>164</v>
      </c>
    </row>
    <row r="312" spans="1:30" x14ac:dyDescent="0.35">
      <c r="A312" s="4" t="s">
        <v>33</v>
      </c>
      <c r="B312" s="4">
        <v>2021</v>
      </c>
      <c r="C312" s="4" t="s">
        <v>42</v>
      </c>
      <c r="D312" s="4">
        <v>149.30000000000001</v>
      </c>
      <c r="E312" s="4">
        <v>207.4</v>
      </c>
      <c r="F312" s="4">
        <v>174.1</v>
      </c>
      <c r="G312" s="4">
        <v>159.1</v>
      </c>
      <c r="H312" s="4">
        <v>175</v>
      </c>
      <c r="I312" s="4">
        <v>161.19999999999999</v>
      </c>
      <c r="J312" s="4">
        <v>183.5</v>
      </c>
      <c r="K312" s="4">
        <v>164.5</v>
      </c>
      <c r="L312" s="4">
        <v>120.4</v>
      </c>
      <c r="M312" s="4">
        <v>166.2</v>
      </c>
      <c r="N312" s="4">
        <v>154.80000000000001</v>
      </c>
      <c r="O312" s="4">
        <v>175.1</v>
      </c>
      <c r="P312" s="4">
        <v>167.3</v>
      </c>
      <c r="Q312" s="4">
        <v>196.5</v>
      </c>
      <c r="R312" s="4">
        <v>159.80000000000001</v>
      </c>
      <c r="S312" s="4">
        <v>143.6</v>
      </c>
      <c r="T312" s="4">
        <v>157.4</v>
      </c>
      <c r="U312" s="4">
        <v>162.1</v>
      </c>
      <c r="V312" s="4">
        <v>160.80000000000001</v>
      </c>
      <c r="W312" s="4">
        <v>153.30000000000001</v>
      </c>
      <c r="X312" s="4">
        <v>162.80000000000001</v>
      </c>
      <c r="Y312" s="4">
        <v>150.5</v>
      </c>
      <c r="Z312" s="4">
        <v>153.9</v>
      </c>
      <c r="AA312" s="4">
        <v>160.30000000000001</v>
      </c>
      <c r="AB312" s="4">
        <v>159.6</v>
      </c>
      <c r="AC312" s="4">
        <v>156</v>
      </c>
      <c r="AD312" s="4">
        <v>162.30000000000001</v>
      </c>
    </row>
    <row r="313" spans="1:30" x14ac:dyDescent="0.35">
      <c r="A313" s="4" t="s">
        <v>34</v>
      </c>
      <c r="B313" s="4">
        <v>2021</v>
      </c>
      <c r="C313" s="4" t="s">
        <v>42</v>
      </c>
      <c r="D313" s="4">
        <v>146.6</v>
      </c>
      <c r="E313" s="4">
        <v>204</v>
      </c>
      <c r="F313" s="4">
        <v>172.8</v>
      </c>
      <c r="G313" s="4">
        <v>158.4</v>
      </c>
      <c r="H313" s="4">
        <v>188</v>
      </c>
      <c r="I313" s="4">
        <v>156.69999999999999</v>
      </c>
      <c r="J313" s="4">
        <v>162.30000000000001</v>
      </c>
      <c r="K313" s="4">
        <v>164.1</v>
      </c>
      <c r="L313" s="4">
        <v>119.7</v>
      </c>
      <c r="M313" s="4">
        <v>168.8</v>
      </c>
      <c r="N313" s="4">
        <v>162.69999999999999</v>
      </c>
      <c r="O313" s="4">
        <v>173.9</v>
      </c>
      <c r="P313" s="4">
        <v>164</v>
      </c>
      <c r="Q313" s="4">
        <v>192.1</v>
      </c>
      <c r="R313" s="4">
        <v>164.6</v>
      </c>
      <c r="S313" s="4">
        <v>155.30000000000001</v>
      </c>
      <c r="T313" s="4">
        <v>163.30000000000001</v>
      </c>
      <c r="U313" s="4">
        <v>162.1</v>
      </c>
      <c r="V313" s="4">
        <v>162.6</v>
      </c>
      <c r="W313" s="4">
        <v>157.5</v>
      </c>
      <c r="X313" s="4">
        <v>168.4</v>
      </c>
      <c r="Y313" s="4">
        <v>154</v>
      </c>
      <c r="Z313" s="4">
        <v>157.69999999999999</v>
      </c>
      <c r="AA313" s="4">
        <v>163.69999999999999</v>
      </c>
      <c r="AB313" s="4">
        <v>160</v>
      </c>
      <c r="AC313" s="4">
        <v>160</v>
      </c>
      <c r="AD313" s="4">
        <v>163.19999999999999</v>
      </c>
    </row>
    <row r="314" spans="1:30" x14ac:dyDescent="0.35">
      <c r="A314" s="4" t="s">
        <v>30</v>
      </c>
      <c r="B314" s="4">
        <v>2021</v>
      </c>
      <c r="C314" s="4" t="s">
        <v>43</v>
      </c>
      <c r="D314" s="4">
        <v>146.1</v>
      </c>
      <c r="E314" s="4">
        <v>202.5</v>
      </c>
      <c r="F314" s="4">
        <v>170.1</v>
      </c>
      <c r="G314" s="4">
        <v>158.4</v>
      </c>
      <c r="H314" s="4">
        <v>198.8</v>
      </c>
      <c r="I314" s="4">
        <v>152.6</v>
      </c>
      <c r="J314" s="4">
        <v>170.4</v>
      </c>
      <c r="K314" s="4">
        <v>165.2</v>
      </c>
      <c r="L314" s="4">
        <v>121.6</v>
      </c>
      <c r="M314" s="4">
        <v>170.6</v>
      </c>
      <c r="N314" s="4">
        <v>168.8</v>
      </c>
      <c r="O314" s="4">
        <v>173.6</v>
      </c>
      <c r="P314" s="4">
        <v>165.5</v>
      </c>
      <c r="Q314" s="4">
        <v>191.2</v>
      </c>
      <c r="R314" s="4">
        <v>168.9</v>
      </c>
      <c r="S314" s="4">
        <v>164.8</v>
      </c>
      <c r="T314" s="4">
        <v>168.3</v>
      </c>
      <c r="U314" s="4" t="s">
        <v>32</v>
      </c>
      <c r="V314" s="4">
        <v>165.5</v>
      </c>
      <c r="W314" s="4">
        <v>162</v>
      </c>
      <c r="X314" s="4">
        <v>172.5</v>
      </c>
      <c r="Y314" s="4">
        <v>159.5</v>
      </c>
      <c r="Z314" s="4">
        <v>163.19999999999999</v>
      </c>
      <c r="AA314" s="4">
        <v>169</v>
      </c>
      <c r="AB314" s="4">
        <v>161.1</v>
      </c>
      <c r="AC314" s="4">
        <v>164.7</v>
      </c>
      <c r="AD314" s="4">
        <v>166.3</v>
      </c>
    </row>
    <row r="315" spans="1:30" x14ac:dyDescent="0.35">
      <c r="A315" s="4" t="s">
        <v>33</v>
      </c>
      <c r="B315" s="4">
        <v>2021</v>
      </c>
      <c r="C315" s="4" t="s">
        <v>43</v>
      </c>
      <c r="D315" s="4">
        <v>150.1</v>
      </c>
      <c r="E315" s="4">
        <v>208.4</v>
      </c>
      <c r="F315" s="4">
        <v>173</v>
      </c>
      <c r="G315" s="4">
        <v>159.19999999999999</v>
      </c>
      <c r="H315" s="4">
        <v>176.6</v>
      </c>
      <c r="I315" s="4">
        <v>159.30000000000001</v>
      </c>
      <c r="J315" s="4">
        <v>214.4</v>
      </c>
      <c r="K315" s="4">
        <v>165.3</v>
      </c>
      <c r="L315" s="4">
        <v>122.5</v>
      </c>
      <c r="M315" s="4">
        <v>166.8</v>
      </c>
      <c r="N315" s="4">
        <v>155.4</v>
      </c>
      <c r="O315" s="4">
        <v>175.9</v>
      </c>
      <c r="P315" s="4">
        <v>171.5</v>
      </c>
      <c r="Q315" s="4">
        <v>197</v>
      </c>
      <c r="R315" s="4">
        <v>160.80000000000001</v>
      </c>
      <c r="S315" s="4">
        <v>144.4</v>
      </c>
      <c r="T315" s="4">
        <v>158.30000000000001</v>
      </c>
      <c r="U315" s="4">
        <v>163.6</v>
      </c>
      <c r="V315" s="4">
        <v>162.19999999999999</v>
      </c>
      <c r="W315" s="4">
        <v>154.30000000000001</v>
      </c>
      <c r="X315" s="4">
        <v>163.5</v>
      </c>
      <c r="Y315" s="4">
        <v>152.19999999999999</v>
      </c>
      <c r="Z315" s="4">
        <v>155.1</v>
      </c>
      <c r="AA315" s="4">
        <v>160.30000000000001</v>
      </c>
      <c r="AB315" s="4">
        <v>160.30000000000001</v>
      </c>
      <c r="AC315" s="4">
        <v>157</v>
      </c>
      <c r="AD315" s="4">
        <v>164.6</v>
      </c>
    </row>
    <row r="316" spans="1:30" x14ac:dyDescent="0.35">
      <c r="A316" s="4" t="s">
        <v>34</v>
      </c>
      <c r="B316" s="4">
        <v>2021</v>
      </c>
      <c r="C316" s="4" t="s">
        <v>43</v>
      </c>
      <c r="D316" s="4">
        <v>147.4</v>
      </c>
      <c r="E316" s="4">
        <v>204.6</v>
      </c>
      <c r="F316" s="4">
        <v>171.2</v>
      </c>
      <c r="G316" s="4">
        <v>158.69999999999999</v>
      </c>
      <c r="H316" s="4">
        <v>190.6</v>
      </c>
      <c r="I316" s="4">
        <v>155.69999999999999</v>
      </c>
      <c r="J316" s="4">
        <v>185.3</v>
      </c>
      <c r="K316" s="4">
        <v>165.2</v>
      </c>
      <c r="L316" s="4">
        <v>121.9</v>
      </c>
      <c r="M316" s="4">
        <v>169.3</v>
      </c>
      <c r="N316" s="4">
        <v>163.19999999999999</v>
      </c>
      <c r="O316" s="4">
        <v>174.7</v>
      </c>
      <c r="P316" s="4">
        <v>167.7</v>
      </c>
      <c r="Q316" s="4">
        <v>192.7</v>
      </c>
      <c r="R316" s="4">
        <v>165.7</v>
      </c>
      <c r="S316" s="4">
        <v>156.30000000000001</v>
      </c>
      <c r="T316" s="4">
        <v>164.3</v>
      </c>
      <c r="U316" s="4">
        <v>163.6</v>
      </c>
      <c r="V316" s="4">
        <v>164.2</v>
      </c>
      <c r="W316" s="4">
        <v>158.4</v>
      </c>
      <c r="X316" s="4">
        <v>169.1</v>
      </c>
      <c r="Y316" s="4">
        <v>155.69999999999999</v>
      </c>
      <c r="Z316" s="4">
        <v>158.6</v>
      </c>
      <c r="AA316" s="4">
        <v>163.9</v>
      </c>
      <c r="AB316" s="4">
        <v>160.80000000000001</v>
      </c>
      <c r="AC316" s="4">
        <v>161</v>
      </c>
      <c r="AD316" s="4">
        <v>165.5</v>
      </c>
    </row>
    <row r="317" spans="1:30" x14ac:dyDescent="0.35">
      <c r="A317" s="4" t="s">
        <v>30</v>
      </c>
      <c r="B317" s="4">
        <v>2021</v>
      </c>
      <c r="C317" s="4" t="s">
        <v>45</v>
      </c>
      <c r="D317" s="4">
        <v>146.9</v>
      </c>
      <c r="E317" s="4">
        <v>199.8</v>
      </c>
      <c r="F317" s="4">
        <v>171.5</v>
      </c>
      <c r="G317" s="4">
        <v>159.1</v>
      </c>
      <c r="H317" s="4">
        <v>198.4</v>
      </c>
      <c r="I317" s="4">
        <v>153.19999999999999</v>
      </c>
      <c r="J317" s="4">
        <v>183.9</v>
      </c>
      <c r="K317" s="4">
        <v>165.4</v>
      </c>
      <c r="L317" s="4">
        <v>122.1</v>
      </c>
      <c r="M317" s="4">
        <v>170.8</v>
      </c>
      <c r="N317" s="4">
        <v>169.1</v>
      </c>
      <c r="O317" s="4">
        <v>174.3</v>
      </c>
      <c r="P317" s="4">
        <v>167.5</v>
      </c>
      <c r="Q317" s="4">
        <v>191.4</v>
      </c>
      <c r="R317" s="4">
        <v>170.4</v>
      </c>
      <c r="S317" s="4">
        <v>166</v>
      </c>
      <c r="T317" s="4">
        <v>169.8</v>
      </c>
      <c r="U317" s="4" t="s">
        <v>32</v>
      </c>
      <c r="V317" s="4">
        <v>165.3</v>
      </c>
      <c r="W317" s="4">
        <v>162.9</v>
      </c>
      <c r="X317" s="4">
        <v>173.4</v>
      </c>
      <c r="Y317" s="4">
        <v>158.9</v>
      </c>
      <c r="Z317" s="4">
        <v>163.80000000000001</v>
      </c>
      <c r="AA317" s="4">
        <v>169.3</v>
      </c>
      <c r="AB317" s="4">
        <v>162.4</v>
      </c>
      <c r="AC317" s="4">
        <v>165.2</v>
      </c>
      <c r="AD317" s="4">
        <v>167.6</v>
      </c>
    </row>
    <row r="318" spans="1:30" x14ac:dyDescent="0.35">
      <c r="A318" s="4" t="s">
        <v>33</v>
      </c>
      <c r="B318" s="4">
        <v>2021</v>
      </c>
      <c r="C318" s="4" t="s">
        <v>45</v>
      </c>
      <c r="D318" s="4">
        <v>151</v>
      </c>
      <c r="E318" s="4">
        <v>204.9</v>
      </c>
      <c r="F318" s="4">
        <v>175.4</v>
      </c>
      <c r="G318" s="4">
        <v>159.6</v>
      </c>
      <c r="H318" s="4">
        <v>175.8</v>
      </c>
      <c r="I318" s="4">
        <v>160.30000000000001</v>
      </c>
      <c r="J318" s="4">
        <v>229.1</v>
      </c>
      <c r="K318" s="4">
        <v>165.1</v>
      </c>
      <c r="L318" s="4">
        <v>123.1</v>
      </c>
      <c r="M318" s="4">
        <v>167.2</v>
      </c>
      <c r="N318" s="4">
        <v>156.1</v>
      </c>
      <c r="O318" s="4">
        <v>176.8</v>
      </c>
      <c r="P318" s="4">
        <v>173.5</v>
      </c>
      <c r="Q318" s="4">
        <v>197</v>
      </c>
      <c r="R318" s="4">
        <v>162.30000000000001</v>
      </c>
      <c r="S318" s="4">
        <v>145.30000000000001</v>
      </c>
      <c r="T318" s="4">
        <v>159.69999999999999</v>
      </c>
      <c r="U318" s="4">
        <v>164.2</v>
      </c>
      <c r="V318" s="4">
        <v>161.6</v>
      </c>
      <c r="W318" s="4">
        <v>155.19999999999999</v>
      </c>
      <c r="X318" s="4">
        <v>164.2</v>
      </c>
      <c r="Y318" s="4">
        <v>151.19999999999999</v>
      </c>
      <c r="Z318" s="4">
        <v>156.69999999999999</v>
      </c>
      <c r="AA318" s="4">
        <v>160.80000000000001</v>
      </c>
      <c r="AB318" s="4">
        <v>161.80000000000001</v>
      </c>
      <c r="AC318" s="4">
        <v>157.30000000000001</v>
      </c>
      <c r="AD318" s="4">
        <v>165.6</v>
      </c>
    </row>
    <row r="319" spans="1:30" x14ac:dyDescent="0.35">
      <c r="A319" s="4" t="s">
        <v>34</v>
      </c>
      <c r="B319" s="4">
        <v>2021</v>
      </c>
      <c r="C319" s="4" t="s">
        <v>45</v>
      </c>
      <c r="D319" s="4">
        <v>148.19999999999999</v>
      </c>
      <c r="E319" s="4">
        <v>201.6</v>
      </c>
      <c r="F319" s="4">
        <v>173</v>
      </c>
      <c r="G319" s="4">
        <v>159.30000000000001</v>
      </c>
      <c r="H319" s="4">
        <v>190.1</v>
      </c>
      <c r="I319" s="4">
        <v>156.5</v>
      </c>
      <c r="J319" s="4">
        <v>199.2</v>
      </c>
      <c r="K319" s="4">
        <v>165.3</v>
      </c>
      <c r="L319" s="4">
        <v>122.4</v>
      </c>
      <c r="M319" s="4">
        <v>169.6</v>
      </c>
      <c r="N319" s="4">
        <v>163.69999999999999</v>
      </c>
      <c r="O319" s="4">
        <v>175.5</v>
      </c>
      <c r="P319" s="4">
        <v>169.7</v>
      </c>
      <c r="Q319" s="4">
        <v>192.9</v>
      </c>
      <c r="R319" s="4">
        <v>167.2</v>
      </c>
      <c r="S319" s="4">
        <v>157.4</v>
      </c>
      <c r="T319" s="4">
        <v>165.8</v>
      </c>
      <c r="U319" s="4">
        <v>164.2</v>
      </c>
      <c r="V319" s="4">
        <v>163.9</v>
      </c>
      <c r="W319" s="4">
        <v>159.30000000000001</v>
      </c>
      <c r="X319" s="4">
        <v>169.9</v>
      </c>
      <c r="Y319" s="4">
        <v>154.80000000000001</v>
      </c>
      <c r="Z319" s="4">
        <v>159.80000000000001</v>
      </c>
      <c r="AA319" s="4">
        <v>164.3</v>
      </c>
      <c r="AB319" s="4">
        <v>162.19999999999999</v>
      </c>
      <c r="AC319" s="4">
        <v>161.4</v>
      </c>
      <c r="AD319" s="4">
        <v>166.7</v>
      </c>
    </row>
    <row r="320" spans="1:30" x14ac:dyDescent="0.35">
      <c r="A320" s="4" t="s">
        <v>30</v>
      </c>
      <c r="B320" s="4">
        <v>2021</v>
      </c>
      <c r="C320" s="4" t="s">
        <v>46</v>
      </c>
      <c r="D320" s="4">
        <v>147.4</v>
      </c>
      <c r="E320" s="4">
        <v>197</v>
      </c>
      <c r="F320" s="4">
        <v>176.5</v>
      </c>
      <c r="G320" s="4">
        <v>159.80000000000001</v>
      </c>
      <c r="H320" s="4">
        <v>195.8</v>
      </c>
      <c r="I320" s="4">
        <v>152</v>
      </c>
      <c r="J320" s="4">
        <v>172.3</v>
      </c>
      <c r="K320" s="4">
        <v>164.5</v>
      </c>
      <c r="L320" s="4">
        <v>120.6</v>
      </c>
      <c r="M320" s="4">
        <v>171.7</v>
      </c>
      <c r="N320" s="4">
        <v>169.7</v>
      </c>
      <c r="O320" s="4">
        <v>175.1</v>
      </c>
      <c r="P320" s="4">
        <v>165.8</v>
      </c>
      <c r="Q320" s="4">
        <v>190.8</v>
      </c>
      <c r="R320" s="4">
        <v>171.8</v>
      </c>
      <c r="S320" s="4">
        <v>167.3</v>
      </c>
      <c r="T320" s="4">
        <v>171.2</v>
      </c>
      <c r="U320" s="4" t="s">
        <v>32</v>
      </c>
      <c r="V320" s="4">
        <v>165.6</v>
      </c>
      <c r="W320" s="4">
        <v>163.9</v>
      </c>
      <c r="X320" s="4">
        <v>174</v>
      </c>
      <c r="Y320" s="4">
        <v>160.1</v>
      </c>
      <c r="Z320" s="4">
        <v>164.5</v>
      </c>
      <c r="AA320" s="4">
        <v>169.7</v>
      </c>
      <c r="AB320" s="4">
        <v>162.80000000000001</v>
      </c>
      <c r="AC320" s="4">
        <v>166</v>
      </c>
      <c r="AD320" s="4">
        <v>167</v>
      </c>
    </row>
    <row r="321" spans="1:30" x14ac:dyDescent="0.35">
      <c r="A321" s="4" t="s">
        <v>33</v>
      </c>
      <c r="B321" s="4">
        <v>2021</v>
      </c>
      <c r="C321" s="4" t="s">
        <v>46</v>
      </c>
      <c r="D321" s="4">
        <v>151.6</v>
      </c>
      <c r="E321" s="4">
        <v>202.2</v>
      </c>
      <c r="F321" s="4">
        <v>180</v>
      </c>
      <c r="G321" s="4">
        <v>160</v>
      </c>
      <c r="H321" s="4">
        <v>173.5</v>
      </c>
      <c r="I321" s="4">
        <v>158.30000000000001</v>
      </c>
      <c r="J321" s="4">
        <v>219.5</v>
      </c>
      <c r="K321" s="4">
        <v>164.2</v>
      </c>
      <c r="L321" s="4">
        <v>121.9</v>
      </c>
      <c r="M321" s="4">
        <v>168.2</v>
      </c>
      <c r="N321" s="4">
        <v>156.5</v>
      </c>
      <c r="O321" s="4">
        <v>178.2</v>
      </c>
      <c r="P321" s="4">
        <v>172.2</v>
      </c>
      <c r="Q321" s="4">
        <v>196.8</v>
      </c>
      <c r="R321" s="4">
        <v>163.30000000000001</v>
      </c>
      <c r="S321" s="4">
        <v>146.69999999999999</v>
      </c>
      <c r="T321" s="4">
        <v>160.69999999999999</v>
      </c>
      <c r="U321" s="4">
        <v>163.4</v>
      </c>
      <c r="V321" s="4">
        <v>161.69999999999999</v>
      </c>
      <c r="W321" s="4">
        <v>156</v>
      </c>
      <c r="X321" s="4">
        <v>165.1</v>
      </c>
      <c r="Y321" s="4">
        <v>151.80000000000001</v>
      </c>
      <c r="Z321" s="4">
        <v>157.6</v>
      </c>
      <c r="AA321" s="4">
        <v>160.6</v>
      </c>
      <c r="AB321" s="4">
        <v>162.4</v>
      </c>
      <c r="AC321" s="4">
        <v>157.80000000000001</v>
      </c>
      <c r="AD321" s="4">
        <v>165.2</v>
      </c>
    </row>
    <row r="322" spans="1:30" x14ac:dyDescent="0.35">
      <c r="A322" s="4" t="s">
        <v>34</v>
      </c>
      <c r="B322" s="4">
        <v>2021</v>
      </c>
      <c r="C322" s="4" t="s">
        <v>46</v>
      </c>
      <c r="D322" s="4">
        <v>148.69999999999999</v>
      </c>
      <c r="E322" s="4">
        <v>198.8</v>
      </c>
      <c r="F322" s="4">
        <v>177.9</v>
      </c>
      <c r="G322" s="4">
        <v>159.9</v>
      </c>
      <c r="H322" s="4">
        <v>187.6</v>
      </c>
      <c r="I322" s="4">
        <v>154.9</v>
      </c>
      <c r="J322" s="4">
        <v>188.3</v>
      </c>
      <c r="K322" s="4">
        <v>164.4</v>
      </c>
      <c r="L322" s="4">
        <v>121</v>
      </c>
      <c r="M322" s="4">
        <v>170.5</v>
      </c>
      <c r="N322" s="4">
        <v>164.2</v>
      </c>
      <c r="O322" s="4">
        <v>176.5</v>
      </c>
      <c r="P322" s="4">
        <v>168.2</v>
      </c>
      <c r="Q322" s="4">
        <v>192.4</v>
      </c>
      <c r="R322" s="4">
        <v>168.5</v>
      </c>
      <c r="S322" s="4">
        <v>158.69999999999999</v>
      </c>
      <c r="T322" s="4">
        <v>167</v>
      </c>
      <c r="U322" s="4">
        <v>163.4</v>
      </c>
      <c r="V322" s="4">
        <v>164.1</v>
      </c>
      <c r="W322" s="4">
        <v>160.19999999999999</v>
      </c>
      <c r="X322" s="4">
        <v>170.6</v>
      </c>
      <c r="Y322" s="4">
        <v>155.69999999999999</v>
      </c>
      <c r="Z322" s="4">
        <v>160.6</v>
      </c>
      <c r="AA322" s="4">
        <v>164.4</v>
      </c>
      <c r="AB322" s="4">
        <v>162.6</v>
      </c>
      <c r="AC322" s="4">
        <v>162</v>
      </c>
      <c r="AD322" s="4">
        <v>166.2</v>
      </c>
    </row>
    <row r="323" spans="1:30" x14ac:dyDescent="0.35">
      <c r="A323" s="4" t="s">
        <v>30</v>
      </c>
      <c r="B323" s="4">
        <v>2022</v>
      </c>
      <c r="C323" s="4" t="s">
        <v>31</v>
      </c>
      <c r="D323" s="4">
        <v>148.30000000000001</v>
      </c>
      <c r="E323" s="4">
        <v>196.9</v>
      </c>
      <c r="F323" s="4">
        <v>178</v>
      </c>
      <c r="G323" s="4">
        <v>160.5</v>
      </c>
      <c r="H323" s="4">
        <v>192.6</v>
      </c>
      <c r="I323" s="4">
        <v>151.19999999999999</v>
      </c>
      <c r="J323" s="4">
        <v>159.19999999999999</v>
      </c>
      <c r="K323" s="4">
        <v>164</v>
      </c>
      <c r="L323" s="4">
        <v>119.3</v>
      </c>
      <c r="M323" s="4">
        <v>173.3</v>
      </c>
      <c r="N323" s="4">
        <v>169.8</v>
      </c>
      <c r="O323" s="4">
        <v>175.8</v>
      </c>
      <c r="P323" s="4">
        <v>164.1</v>
      </c>
      <c r="Q323" s="4">
        <v>190.7</v>
      </c>
      <c r="R323" s="4">
        <v>173.2</v>
      </c>
      <c r="S323" s="4">
        <v>169.3</v>
      </c>
      <c r="T323" s="4">
        <v>172.7</v>
      </c>
      <c r="U323" s="4" t="s">
        <v>32</v>
      </c>
      <c r="V323" s="4">
        <v>165.8</v>
      </c>
      <c r="W323" s="4">
        <v>164.9</v>
      </c>
      <c r="X323" s="4">
        <v>174.7</v>
      </c>
      <c r="Y323" s="4">
        <v>160.80000000000001</v>
      </c>
      <c r="Z323" s="4">
        <v>164.9</v>
      </c>
      <c r="AA323" s="4">
        <v>169.9</v>
      </c>
      <c r="AB323" s="4">
        <v>163.19999999999999</v>
      </c>
      <c r="AC323" s="4">
        <v>166.6</v>
      </c>
      <c r="AD323" s="4">
        <v>166.4</v>
      </c>
    </row>
    <row r="324" spans="1:30" x14ac:dyDescent="0.35">
      <c r="A324" s="4" t="s">
        <v>33</v>
      </c>
      <c r="B324" s="4">
        <v>2022</v>
      </c>
      <c r="C324" s="4" t="s">
        <v>31</v>
      </c>
      <c r="D324" s="4">
        <v>152.19999999999999</v>
      </c>
      <c r="E324" s="4">
        <v>202.1</v>
      </c>
      <c r="F324" s="4">
        <v>180.1</v>
      </c>
      <c r="G324" s="4">
        <v>160.4</v>
      </c>
      <c r="H324" s="4">
        <v>171</v>
      </c>
      <c r="I324" s="4">
        <v>156.5</v>
      </c>
      <c r="J324" s="4">
        <v>203.6</v>
      </c>
      <c r="K324" s="4">
        <v>163.80000000000001</v>
      </c>
      <c r="L324" s="4">
        <v>121.3</v>
      </c>
      <c r="M324" s="4">
        <v>169.8</v>
      </c>
      <c r="N324" s="4">
        <v>156.6</v>
      </c>
      <c r="O324" s="4">
        <v>179</v>
      </c>
      <c r="P324" s="4">
        <v>170.3</v>
      </c>
      <c r="Q324" s="4">
        <v>196.4</v>
      </c>
      <c r="R324" s="4">
        <v>164.7</v>
      </c>
      <c r="S324" s="4">
        <v>148.5</v>
      </c>
      <c r="T324" s="4">
        <v>162.19999999999999</v>
      </c>
      <c r="U324" s="4">
        <v>164.5</v>
      </c>
      <c r="V324" s="4">
        <v>161.6</v>
      </c>
      <c r="W324" s="4">
        <v>156.80000000000001</v>
      </c>
      <c r="X324" s="4">
        <v>166.1</v>
      </c>
      <c r="Y324" s="4">
        <v>152.69999999999999</v>
      </c>
      <c r="Z324" s="4">
        <v>158.4</v>
      </c>
      <c r="AA324" s="4">
        <v>161</v>
      </c>
      <c r="AB324" s="4">
        <v>162.80000000000001</v>
      </c>
      <c r="AC324" s="4">
        <v>158.6</v>
      </c>
      <c r="AD324" s="4">
        <v>165</v>
      </c>
    </row>
    <row r="325" spans="1:30" x14ac:dyDescent="0.35">
      <c r="A325" s="4" t="s">
        <v>34</v>
      </c>
      <c r="B325" s="4">
        <v>2022</v>
      </c>
      <c r="C325" s="4" t="s">
        <v>31</v>
      </c>
      <c r="D325" s="4">
        <v>149.5</v>
      </c>
      <c r="E325" s="4">
        <v>198.7</v>
      </c>
      <c r="F325" s="4">
        <v>178.8</v>
      </c>
      <c r="G325" s="4">
        <v>160.5</v>
      </c>
      <c r="H325" s="4">
        <v>184.7</v>
      </c>
      <c r="I325" s="4">
        <v>153.69999999999999</v>
      </c>
      <c r="J325" s="4">
        <v>174.3</v>
      </c>
      <c r="K325" s="4">
        <v>163.9</v>
      </c>
      <c r="L325" s="4">
        <v>120</v>
      </c>
      <c r="M325" s="4">
        <v>172.1</v>
      </c>
      <c r="N325" s="4">
        <v>164.3</v>
      </c>
      <c r="O325" s="4">
        <v>177.3</v>
      </c>
      <c r="P325" s="4">
        <v>166.4</v>
      </c>
      <c r="Q325" s="4">
        <v>192.2</v>
      </c>
      <c r="R325" s="4">
        <v>169.9</v>
      </c>
      <c r="S325" s="4">
        <v>160.69999999999999</v>
      </c>
      <c r="T325" s="4">
        <v>168.5</v>
      </c>
      <c r="U325" s="4">
        <v>164.5</v>
      </c>
      <c r="V325" s="4">
        <v>164.2</v>
      </c>
      <c r="W325" s="4">
        <v>161.1</v>
      </c>
      <c r="X325" s="4">
        <v>171.4</v>
      </c>
      <c r="Y325" s="4">
        <v>156.5</v>
      </c>
      <c r="Z325" s="4">
        <v>161.19999999999999</v>
      </c>
      <c r="AA325" s="4">
        <v>164.7</v>
      </c>
      <c r="AB325" s="4">
        <v>163</v>
      </c>
      <c r="AC325" s="4">
        <v>162.69999999999999</v>
      </c>
      <c r="AD325" s="4">
        <v>165.7</v>
      </c>
    </row>
    <row r="326" spans="1:30" x14ac:dyDescent="0.35">
      <c r="A326" s="4" t="s">
        <v>30</v>
      </c>
      <c r="B326" s="4">
        <v>2022</v>
      </c>
      <c r="C326" s="4" t="s">
        <v>35</v>
      </c>
      <c r="D326" s="4">
        <v>148.80000000000001</v>
      </c>
      <c r="E326" s="4">
        <v>198.1</v>
      </c>
      <c r="F326" s="4">
        <v>175.5</v>
      </c>
      <c r="G326" s="4">
        <v>160.69999999999999</v>
      </c>
      <c r="H326" s="4">
        <v>192.6</v>
      </c>
      <c r="I326" s="4">
        <v>151.4</v>
      </c>
      <c r="J326" s="4">
        <v>155.19999999999999</v>
      </c>
      <c r="K326" s="4">
        <v>163.9</v>
      </c>
      <c r="L326" s="4">
        <v>118.1</v>
      </c>
      <c r="M326" s="4">
        <v>175.4</v>
      </c>
      <c r="N326" s="4">
        <v>170.5</v>
      </c>
      <c r="O326" s="4">
        <v>176.3</v>
      </c>
      <c r="P326" s="4">
        <v>163.9</v>
      </c>
      <c r="Q326" s="4">
        <v>191.5</v>
      </c>
      <c r="R326" s="4">
        <v>174.1</v>
      </c>
      <c r="S326" s="4">
        <v>171</v>
      </c>
      <c r="T326" s="4">
        <v>173.7</v>
      </c>
      <c r="U326" s="4" t="s">
        <v>32</v>
      </c>
      <c r="V326" s="4">
        <v>167.4</v>
      </c>
      <c r="W326" s="4">
        <v>165.7</v>
      </c>
      <c r="X326" s="4">
        <v>175.3</v>
      </c>
      <c r="Y326" s="4">
        <v>161.19999999999999</v>
      </c>
      <c r="Z326" s="4">
        <v>165.5</v>
      </c>
      <c r="AA326" s="4">
        <v>170.3</v>
      </c>
      <c r="AB326" s="4">
        <v>164.5</v>
      </c>
      <c r="AC326" s="4">
        <v>167.3</v>
      </c>
      <c r="AD326" s="4">
        <v>166.7</v>
      </c>
    </row>
    <row r="327" spans="1:30" x14ac:dyDescent="0.35">
      <c r="A327" s="4" t="s">
        <v>33</v>
      </c>
      <c r="B327" s="4">
        <v>2022</v>
      </c>
      <c r="C327" s="4" t="s">
        <v>35</v>
      </c>
      <c r="D327" s="4">
        <v>152.5</v>
      </c>
      <c r="E327" s="4">
        <v>205.2</v>
      </c>
      <c r="F327" s="4">
        <v>176.4</v>
      </c>
      <c r="G327" s="4">
        <v>160.6</v>
      </c>
      <c r="H327" s="4">
        <v>171.5</v>
      </c>
      <c r="I327" s="4">
        <v>156.4</v>
      </c>
      <c r="J327" s="4">
        <v>198</v>
      </c>
      <c r="K327" s="4">
        <v>163.19999999999999</v>
      </c>
      <c r="L327" s="4">
        <v>120.6</v>
      </c>
      <c r="M327" s="4">
        <v>172.2</v>
      </c>
      <c r="N327" s="4">
        <v>156.69999999999999</v>
      </c>
      <c r="O327" s="4">
        <v>180</v>
      </c>
      <c r="P327" s="4">
        <v>170.2</v>
      </c>
      <c r="Q327" s="4">
        <v>196.5</v>
      </c>
      <c r="R327" s="4">
        <v>165.7</v>
      </c>
      <c r="S327" s="4">
        <v>150.4</v>
      </c>
      <c r="T327" s="4">
        <v>163.4</v>
      </c>
      <c r="U327" s="4">
        <v>165.5</v>
      </c>
      <c r="V327" s="4">
        <v>163</v>
      </c>
      <c r="W327" s="4">
        <v>157.4</v>
      </c>
      <c r="X327" s="4">
        <v>167.2</v>
      </c>
      <c r="Y327" s="4">
        <v>153.1</v>
      </c>
      <c r="Z327" s="4">
        <v>159.5</v>
      </c>
      <c r="AA327" s="4">
        <v>162</v>
      </c>
      <c r="AB327" s="4">
        <v>164.2</v>
      </c>
      <c r="AC327" s="4">
        <v>159.4</v>
      </c>
      <c r="AD327" s="4">
        <v>165.5</v>
      </c>
    </row>
    <row r="328" spans="1:30" x14ac:dyDescent="0.35">
      <c r="A328" s="4" t="s">
        <v>34</v>
      </c>
      <c r="B328" s="4">
        <v>2022</v>
      </c>
      <c r="C328" s="4" t="s">
        <v>35</v>
      </c>
      <c r="D328" s="4">
        <v>150</v>
      </c>
      <c r="E328" s="4">
        <v>200.6</v>
      </c>
      <c r="F328" s="4">
        <v>175.8</v>
      </c>
      <c r="G328" s="4">
        <v>160.69999999999999</v>
      </c>
      <c r="H328" s="4">
        <v>184.9</v>
      </c>
      <c r="I328" s="4">
        <v>153.69999999999999</v>
      </c>
      <c r="J328" s="4">
        <v>169.7</v>
      </c>
      <c r="K328" s="4">
        <v>163.69999999999999</v>
      </c>
      <c r="L328" s="4">
        <v>118.9</v>
      </c>
      <c r="M328" s="4">
        <v>174.3</v>
      </c>
      <c r="N328" s="4">
        <v>164.7</v>
      </c>
      <c r="O328" s="4">
        <v>178</v>
      </c>
      <c r="P328" s="4">
        <v>166.2</v>
      </c>
      <c r="Q328" s="4">
        <v>192.8</v>
      </c>
      <c r="R328" s="4">
        <v>170.8</v>
      </c>
      <c r="S328" s="4">
        <v>162.4</v>
      </c>
      <c r="T328" s="4">
        <v>169.6</v>
      </c>
      <c r="U328" s="4">
        <v>165.5</v>
      </c>
      <c r="V328" s="4">
        <v>165.7</v>
      </c>
      <c r="W328" s="4">
        <v>161.80000000000001</v>
      </c>
      <c r="X328" s="4">
        <v>172.2</v>
      </c>
      <c r="Y328" s="4">
        <v>156.9</v>
      </c>
      <c r="Z328" s="4">
        <v>162.1</v>
      </c>
      <c r="AA328" s="4">
        <v>165.4</v>
      </c>
      <c r="AB328" s="4">
        <v>164.4</v>
      </c>
      <c r="AC328" s="4">
        <v>163.5</v>
      </c>
      <c r="AD328" s="4">
        <v>166.1</v>
      </c>
    </row>
    <row r="329" spans="1:30" x14ac:dyDescent="0.35">
      <c r="A329" s="4" t="s">
        <v>30</v>
      </c>
      <c r="B329" s="4">
        <v>2022</v>
      </c>
      <c r="C329" s="4" t="s">
        <v>36</v>
      </c>
      <c r="D329" s="4">
        <v>150.19999999999999</v>
      </c>
      <c r="E329" s="4">
        <v>208</v>
      </c>
      <c r="F329" s="4">
        <v>167.9</v>
      </c>
      <c r="G329" s="4">
        <v>162</v>
      </c>
      <c r="H329" s="4">
        <v>203.1</v>
      </c>
      <c r="I329" s="4">
        <v>155.9</v>
      </c>
      <c r="J329" s="4">
        <v>155.80000000000001</v>
      </c>
      <c r="K329" s="4">
        <v>164.2</v>
      </c>
      <c r="L329" s="4">
        <v>118.1</v>
      </c>
      <c r="M329" s="4">
        <v>178.7</v>
      </c>
      <c r="N329" s="4">
        <v>171.2</v>
      </c>
      <c r="O329" s="4">
        <v>177.4</v>
      </c>
      <c r="P329" s="4">
        <v>166.6</v>
      </c>
      <c r="Q329" s="4">
        <v>192.3</v>
      </c>
      <c r="R329" s="4">
        <v>175.4</v>
      </c>
      <c r="S329" s="4">
        <v>173.2</v>
      </c>
      <c r="T329" s="4">
        <v>175.1</v>
      </c>
      <c r="U329" s="4" t="s">
        <v>32</v>
      </c>
      <c r="V329" s="4">
        <v>168.9</v>
      </c>
      <c r="W329" s="4">
        <v>166.5</v>
      </c>
      <c r="X329" s="4">
        <v>176</v>
      </c>
      <c r="Y329" s="4">
        <v>162</v>
      </c>
      <c r="Z329" s="4">
        <v>166.6</v>
      </c>
      <c r="AA329" s="4">
        <v>170.6</v>
      </c>
      <c r="AB329" s="4">
        <v>167.4</v>
      </c>
      <c r="AC329" s="4">
        <v>168.3</v>
      </c>
      <c r="AD329" s="4">
        <v>168.7</v>
      </c>
    </row>
    <row r="330" spans="1:30" x14ac:dyDescent="0.35">
      <c r="A330" s="4" t="s">
        <v>33</v>
      </c>
      <c r="B330" s="4">
        <v>2022</v>
      </c>
      <c r="C330" s="4" t="s">
        <v>36</v>
      </c>
      <c r="D330" s="4">
        <v>153.69999999999999</v>
      </c>
      <c r="E330" s="4">
        <v>215.8</v>
      </c>
      <c r="F330" s="4">
        <v>167.7</v>
      </c>
      <c r="G330" s="4">
        <v>162.6</v>
      </c>
      <c r="H330" s="4">
        <v>180</v>
      </c>
      <c r="I330" s="4">
        <v>159.6</v>
      </c>
      <c r="J330" s="4">
        <v>188.4</v>
      </c>
      <c r="K330" s="4">
        <v>163.4</v>
      </c>
      <c r="L330" s="4">
        <v>120.3</v>
      </c>
      <c r="M330" s="4">
        <v>174.7</v>
      </c>
      <c r="N330" s="4">
        <v>157.1</v>
      </c>
      <c r="O330" s="4">
        <v>181.5</v>
      </c>
      <c r="P330" s="4">
        <v>171.5</v>
      </c>
      <c r="Q330" s="4">
        <v>197.5</v>
      </c>
      <c r="R330" s="4">
        <v>167.1</v>
      </c>
      <c r="S330" s="4">
        <v>152.6</v>
      </c>
      <c r="T330" s="4">
        <v>164.9</v>
      </c>
      <c r="U330" s="4">
        <v>165.3</v>
      </c>
      <c r="V330" s="4">
        <v>164.5</v>
      </c>
      <c r="W330" s="4">
        <v>158.6</v>
      </c>
      <c r="X330" s="4">
        <v>168.2</v>
      </c>
      <c r="Y330" s="4">
        <v>154.19999999999999</v>
      </c>
      <c r="Z330" s="4">
        <v>160.80000000000001</v>
      </c>
      <c r="AA330" s="4">
        <v>162.69999999999999</v>
      </c>
      <c r="AB330" s="4">
        <v>166.8</v>
      </c>
      <c r="AC330" s="4">
        <v>160.6</v>
      </c>
      <c r="AD330" s="4">
        <v>166.5</v>
      </c>
    </row>
    <row r="331" spans="1:30" x14ac:dyDescent="0.35">
      <c r="A331" s="4" t="s">
        <v>34</v>
      </c>
      <c r="B331" s="4">
        <v>2022</v>
      </c>
      <c r="C331" s="4" t="s">
        <v>36</v>
      </c>
      <c r="D331" s="4">
        <v>151.30000000000001</v>
      </c>
      <c r="E331" s="4">
        <v>210.7</v>
      </c>
      <c r="F331" s="4">
        <v>167.8</v>
      </c>
      <c r="G331" s="4">
        <v>162.19999999999999</v>
      </c>
      <c r="H331" s="4">
        <v>194.6</v>
      </c>
      <c r="I331" s="4">
        <v>157.6</v>
      </c>
      <c r="J331" s="4">
        <v>166.9</v>
      </c>
      <c r="K331" s="4">
        <v>163.9</v>
      </c>
      <c r="L331" s="4">
        <v>118.8</v>
      </c>
      <c r="M331" s="4">
        <v>177.4</v>
      </c>
      <c r="N331" s="4">
        <v>165.3</v>
      </c>
      <c r="O331" s="4">
        <v>179.3</v>
      </c>
      <c r="P331" s="4">
        <v>168.4</v>
      </c>
      <c r="Q331" s="4">
        <v>193.7</v>
      </c>
      <c r="R331" s="4">
        <v>172.1</v>
      </c>
      <c r="S331" s="4">
        <v>164.6</v>
      </c>
      <c r="T331" s="4">
        <v>171.1</v>
      </c>
      <c r="U331" s="4">
        <v>165.3</v>
      </c>
      <c r="V331" s="4">
        <v>167.2</v>
      </c>
      <c r="W331" s="4">
        <v>162.80000000000001</v>
      </c>
      <c r="X331" s="4">
        <v>173</v>
      </c>
      <c r="Y331" s="4">
        <v>157.9</v>
      </c>
      <c r="Z331" s="4">
        <v>163.30000000000001</v>
      </c>
      <c r="AA331" s="4">
        <v>166</v>
      </c>
      <c r="AB331" s="4">
        <v>167.2</v>
      </c>
      <c r="AC331" s="4">
        <v>164.6</v>
      </c>
      <c r="AD331" s="4">
        <v>167.7</v>
      </c>
    </row>
    <row r="332" spans="1:30" x14ac:dyDescent="0.35">
      <c r="A332" s="4" t="s">
        <v>30</v>
      </c>
      <c r="B332" s="4">
        <v>2022</v>
      </c>
      <c r="C332" s="4" t="s">
        <v>37</v>
      </c>
      <c r="D332" s="4">
        <v>151.80000000000001</v>
      </c>
      <c r="E332" s="4">
        <v>209.7</v>
      </c>
      <c r="F332" s="4">
        <v>164.5</v>
      </c>
      <c r="G332" s="4">
        <v>163.80000000000001</v>
      </c>
      <c r="H332" s="4">
        <v>207.4</v>
      </c>
      <c r="I332" s="4">
        <v>169.7</v>
      </c>
      <c r="J332" s="4">
        <v>153.6</v>
      </c>
      <c r="K332" s="4">
        <v>165.1</v>
      </c>
      <c r="L332" s="4">
        <v>118.2</v>
      </c>
      <c r="M332" s="4">
        <v>182.9</v>
      </c>
      <c r="N332" s="4">
        <v>172.4</v>
      </c>
      <c r="O332" s="4">
        <v>178.9</v>
      </c>
      <c r="P332" s="4">
        <v>168.6</v>
      </c>
      <c r="Q332" s="4">
        <v>192.8</v>
      </c>
      <c r="R332" s="4">
        <v>177.5</v>
      </c>
      <c r="S332" s="4">
        <v>175.1</v>
      </c>
      <c r="T332" s="4">
        <v>177.1</v>
      </c>
      <c r="U332" s="4" t="s">
        <v>32</v>
      </c>
      <c r="V332" s="4">
        <v>173.3</v>
      </c>
      <c r="W332" s="4">
        <v>167.7</v>
      </c>
      <c r="X332" s="4">
        <v>177</v>
      </c>
      <c r="Y332" s="4">
        <v>166.2</v>
      </c>
      <c r="Z332" s="4">
        <v>167.2</v>
      </c>
      <c r="AA332" s="4">
        <v>170.9</v>
      </c>
      <c r="AB332" s="4">
        <v>169</v>
      </c>
      <c r="AC332" s="4">
        <v>170.2</v>
      </c>
      <c r="AD332" s="4">
        <v>170.8</v>
      </c>
    </row>
    <row r="333" spans="1:30" x14ac:dyDescent="0.35">
      <c r="A333" s="4" t="s">
        <v>33</v>
      </c>
      <c r="B333" s="4">
        <v>2022</v>
      </c>
      <c r="C333" s="4" t="s">
        <v>37</v>
      </c>
      <c r="D333" s="4">
        <v>155.4</v>
      </c>
      <c r="E333" s="4">
        <v>215.8</v>
      </c>
      <c r="F333" s="4">
        <v>164.6</v>
      </c>
      <c r="G333" s="4">
        <v>164.2</v>
      </c>
      <c r="H333" s="4">
        <v>186</v>
      </c>
      <c r="I333" s="4">
        <v>175.9</v>
      </c>
      <c r="J333" s="4">
        <v>190.7</v>
      </c>
      <c r="K333" s="4">
        <v>164</v>
      </c>
      <c r="L333" s="4">
        <v>120.5</v>
      </c>
      <c r="M333" s="4">
        <v>178</v>
      </c>
      <c r="N333" s="4">
        <v>157.5</v>
      </c>
      <c r="O333" s="4">
        <v>183.3</v>
      </c>
      <c r="P333" s="4">
        <v>174.5</v>
      </c>
      <c r="Q333" s="4">
        <v>197.1</v>
      </c>
      <c r="R333" s="4">
        <v>168.4</v>
      </c>
      <c r="S333" s="4">
        <v>154.5</v>
      </c>
      <c r="T333" s="4">
        <v>166.3</v>
      </c>
      <c r="U333" s="4">
        <v>167</v>
      </c>
      <c r="V333" s="4">
        <v>170.5</v>
      </c>
      <c r="W333" s="4">
        <v>159.80000000000001</v>
      </c>
      <c r="X333" s="4">
        <v>169</v>
      </c>
      <c r="Y333" s="4">
        <v>159.30000000000001</v>
      </c>
      <c r="Z333" s="4">
        <v>162.19999999999999</v>
      </c>
      <c r="AA333" s="4">
        <v>164</v>
      </c>
      <c r="AB333" s="4">
        <v>168.4</v>
      </c>
      <c r="AC333" s="4">
        <v>163.1</v>
      </c>
      <c r="AD333" s="4">
        <v>169.2</v>
      </c>
    </row>
    <row r="334" spans="1:30" x14ac:dyDescent="0.35">
      <c r="A334" s="4" t="s">
        <v>34</v>
      </c>
      <c r="B334" s="4">
        <v>2022</v>
      </c>
      <c r="C334" s="4" t="s">
        <v>37</v>
      </c>
      <c r="D334" s="4">
        <v>152.9</v>
      </c>
      <c r="E334" s="4">
        <v>211.8</v>
      </c>
      <c r="F334" s="4">
        <v>164.5</v>
      </c>
      <c r="G334" s="4">
        <v>163.9</v>
      </c>
      <c r="H334" s="4">
        <v>199.5</v>
      </c>
      <c r="I334" s="4">
        <v>172.6</v>
      </c>
      <c r="J334" s="4">
        <v>166.2</v>
      </c>
      <c r="K334" s="4">
        <v>164.7</v>
      </c>
      <c r="L334" s="4">
        <v>119</v>
      </c>
      <c r="M334" s="4">
        <v>181.3</v>
      </c>
      <c r="N334" s="4">
        <v>166.2</v>
      </c>
      <c r="O334" s="4">
        <v>180.9</v>
      </c>
      <c r="P334" s="4">
        <v>170.8</v>
      </c>
      <c r="Q334" s="4">
        <v>193.9</v>
      </c>
      <c r="R334" s="4">
        <v>173.9</v>
      </c>
      <c r="S334" s="4">
        <v>166.5</v>
      </c>
      <c r="T334" s="4">
        <v>172.8</v>
      </c>
      <c r="U334" s="4">
        <v>167</v>
      </c>
      <c r="V334" s="4">
        <v>172.2</v>
      </c>
      <c r="W334" s="4">
        <v>164</v>
      </c>
      <c r="X334" s="4">
        <v>174</v>
      </c>
      <c r="Y334" s="4">
        <v>162.6</v>
      </c>
      <c r="Z334" s="4">
        <v>164.4</v>
      </c>
      <c r="AA334" s="4">
        <v>166.9</v>
      </c>
      <c r="AB334" s="4">
        <v>168.8</v>
      </c>
      <c r="AC334" s="4">
        <v>166.8</v>
      </c>
      <c r="AD334" s="4">
        <v>170.1</v>
      </c>
    </row>
    <row r="335" spans="1:30" x14ac:dyDescent="0.35">
      <c r="A335" s="4" t="s">
        <v>30</v>
      </c>
      <c r="B335" s="4">
        <v>2022</v>
      </c>
      <c r="C335" s="4" t="s">
        <v>38</v>
      </c>
      <c r="D335" s="4">
        <v>152.9</v>
      </c>
      <c r="E335" s="4">
        <v>214.7</v>
      </c>
      <c r="F335" s="4">
        <v>161.4</v>
      </c>
      <c r="G335" s="4">
        <v>164.6</v>
      </c>
      <c r="H335" s="4">
        <v>209.9</v>
      </c>
      <c r="I335" s="4">
        <v>168</v>
      </c>
      <c r="J335" s="4">
        <v>160.4</v>
      </c>
      <c r="K335" s="4">
        <v>165</v>
      </c>
      <c r="L335" s="4">
        <v>118.9</v>
      </c>
      <c r="M335" s="4">
        <v>186.6</v>
      </c>
      <c r="N335" s="4">
        <v>173.2</v>
      </c>
      <c r="O335" s="4">
        <v>180.4</v>
      </c>
      <c r="P335" s="4">
        <v>170.8</v>
      </c>
      <c r="Q335" s="4">
        <v>192.9</v>
      </c>
      <c r="R335" s="4">
        <v>179.3</v>
      </c>
      <c r="S335" s="4">
        <v>177.2</v>
      </c>
      <c r="T335" s="4">
        <v>179</v>
      </c>
      <c r="U335" s="4" t="s">
        <v>32</v>
      </c>
      <c r="V335" s="4">
        <v>175.3</v>
      </c>
      <c r="W335" s="4">
        <v>168.9</v>
      </c>
      <c r="X335" s="4">
        <v>177.7</v>
      </c>
      <c r="Y335" s="4">
        <v>167.1</v>
      </c>
      <c r="Z335" s="4">
        <v>167.6</v>
      </c>
      <c r="AA335" s="4">
        <v>171.8</v>
      </c>
      <c r="AB335" s="4">
        <v>168.5</v>
      </c>
      <c r="AC335" s="4">
        <v>170.9</v>
      </c>
      <c r="AD335" s="4">
        <v>172.5</v>
      </c>
    </row>
    <row r="336" spans="1:30" x14ac:dyDescent="0.35">
      <c r="A336" s="4" t="s">
        <v>33</v>
      </c>
      <c r="B336" s="4">
        <v>2022</v>
      </c>
      <c r="C336" s="4" t="s">
        <v>38</v>
      </c>
      <c r="D336" s="4">
        <v>156.69999999999999</v>
      </c>
      <c r="E336" s="4">
        <v>221.2</v>
      </c>
      <c r="F336" s="4">
        <v>164.1</v>
      </c>
      <c r="G336" s="4">
        <v>165.4</v>
      </c>
      <c r="H336" s="4">
        <v>189.5</v>
      </c>
      <c r="I336" s="4">
        <v>174.5</v>
      </c>
      <c r="J336" s="4">
        <v>203.2</v>
      </c>
      <c r="K336" s="4">
        <v>164.1</v>
      </c>
      <c r="L336" s="4">
        <v>121.2</v>
      </c>
      <c r="M336" s="4">
        <v>181.4</v>
      </c>
      <c r="N336" s="4">
        <v>158.5</v>
      </c>
      <c r="O336" s="4">
        <v>184.9</v>
      </c>
      <c r="P336" s="4">
        <v>177.5</v>
      </c>
      <c r="Q336" s="4">
        <v>197.5</v>
      </c>
      <c r="R336" s="4">
        <v>170</v>
      </c>
      <c r="S336" s="4">
        <v>155.9</v>
      </c>
      <c r="T336" s="4">
        <v>167.8</v>
      </c>
      <c r="U336" s="4">
        <v>167.5</v>
      </c>
      <c r="V336" s="4">
        <v>173.5</v>
      </c>
      <c r="W336" s="4">
        <v>161.1</v>
      </c>
      <c r="X336" s="4">
        <v>170.1</v>
      </c>
      <c r="Y336" s="4">
        <v>159.4</v>
      </c>
      <c r="Z336" s="4">
        <v>163.19999999999999</v>
      </c>
      <c r="AA336" s="4">
        <v>165.2</v>
      </c>
      <c r="AB336" s="4">
        <v>168.2</v>
      </c>
      <c r="AC336" s="4">
        <v>163.80000000000001</v>
      </c>
      <c r="AD336" s="4">
        <v>170.8</v>
      </c>
    </row>
    <row r="337" spans="1:30" x14ac:dyDescent="0.35">
      <c r="A337" s="4" t="s">
        <v>34</v>
      </c>
      <c r="B337" s="4">
        <v>2022</v>
      </c>
      <c r="C337" s="4" t="s">
        <v>38</v>
      </c>
      <c r="D337" s="4">
        <v>154.1</v>
      </c>
      <c r="E337" s="4">
        <v>217</v>
      </c>
      <c r="F337" s="4">
        <v>162.4</v>
      </c>
      <c r="G337" s="4">
        <v>164.9</v>
      </c>
      <c r="H337" s="4">
        <v>202.4</v>
      </c>
      <c r="I337" s="4">
        <v>171</v>
      </c>
      <c r="J337" s="4">
        <v>174.9</v>
      </c>
      <c r="K337" s="4">
        <v>164.7</v>
      </c>
      <c r="L337" s="4">
        <v>119.7</v>
      </c>
      <c r="M337" s="4">
        <v>184.9</v>
      </c>
      <c r="N337" s="4">
        <v>167.1</v>
      </c>
      <c r="O337" s="4">
        <v>182.5</v>
      </c>
      <c r="P337" s="4">
        <v>173.3</v>
      </c>
      <c r="Q337" s="4">
        <v>194.1</v>
      </c>
      <c r="R337" s="4">
        <v>175.6</v>
      </c>
      <c r="S337" s="4">
        <v>168.4</v>
      </c>
      <c r="T337" s="4">
        <v>174.6</v>
      </c>
      <c r="U337" s="4">
        <v>167.5</v>
      </c>
      <c r="V337" s="4">
        <v>174.6</v>
      </c>
      <c r="W337" s="4">
        <v>165.2</v>
      </c>
      <c r="X337" s="4">
        <v>174.8</v>
      </c>
      <c r="Y337" s="4">
        <v>163</v>
      </c>
      <c r="Z337" s="4">
        <v>165.1</v>
      </c>
      <c r="AA337" s="4">
        <v>167.9</v>
      </c>
      <c r="AB337" s="4">
        <v>168.4</v>
      </c>
      <c r="AC337" s="4">
        <v>167.5</v>
      </c>
      <c r="AD337" s="4">
        <v>171.7</v>
      </c>
    </row>
    <row r="338" spans="1:30" x14ac:dyDescent="0.35">
      <c r="A338" s="4" t="s">
        <v>30</v>
      </c>
      <c r="B338" s="4">
        <v>2022</v>
      </c>
      <c r="C338" s="4" t="s">
        <v>39</v>
      </c>
      <c r="D338" s="4">
        <v>153.80000000000001</v>
      </c>
      <c r="E338" s="4">
        <v>217.2</v>
      </c>
      <c r="F338" s="4">
        <v>169.6</v>
      </c>
      <c r="G338" s="4">
        <v>165.4</v>
      </c>
      <c r="H338" s="4">
        <v>208.1</v>
      </c>
      <c r="I338" s="4">
        <v>165.8</v>
      </c>
      <c r="J338" s="4">
        <v>167.3</v>
      </c>
      <c r="K338" s="4">
        <v>164.6</v>
      </c>
      <c r="L338" s="4">
        <v>119.1</v>
      </c>
      <c r="M338" s="4">
        <v>188.9</v>
      </c>
      <c r="N338" s="4">
        <v>174.2</v>
      </c>
      <c r="O338" s="4">
        <v>181.9</v>
      </c>
      <c r="P338" s="4">
        <v>172.4</v>
      </c>
      <c r="Q338" s="4">
        <v>192.9</v>
      </c>
      <c r="R338" s="4">
        <v>180.7</v>
      </c>
      <c r="S338" s="4">
        <v>178.7</v>
      </c>
      <c r="T338" s="4">
        <v>180.4</v>
      </c>
      <c r="U338" s="4" t="s">
        <v>32</v>
      </c>
      <c r="V338" s="4">
        <v>176.7</v>
      </c>
      <c r="W338" s="4">
        <v>170.3</v>
      </c>
      <c r="X338" s="4">
        <v>178.2</v>
      </c>
      <c r="Y338" s="4">
        <v>165.5</v>
      </c>
      <c r="Z338" s="4">
        <v>168</v>
      </c>
      <c r="AA338" s="4">
        <v>172.6</v>
      </c>
      <c r="AB338" s="4">
        <v>169.5</v>
      </c>
      <c r="AC338" s="4">
        <v>171</v>
      </c>
      <c r="AD338" s="4">
        <v>173.6</v>
      </c>
    </row>
    <row r="339" spans="1:30" x14ac:dyDescent="0.35">
      <c r="A339" s="4" t="s">
        <v>33</v>
      </c>
      <c r="B339" s="4">
        <v>2022</v>
      </c>
      <c r="C339" s="4" t="s">
        <v>39</v>
      </c>
      <c r="D339" s="4">
        <v>157.5</v>
      </c>
      <c r="E339" s="4">
        <v>223.4</v>
      </c>
      <c r="F339" s="4">
        <v>172.8</v>
      </c>
      <c r="G339" s="4">
        <v>166.4</v>
      </c>
      <c r="H339" s="4">
        <v>188.6</v>
      </c>
      <c r="I339" s="4">
        <v>174.1</v>
      </c>
      <c r="J339" s="4">
        <v>211.5</v>
      </c>
      <c r="K339" s="4">
        <v>163.6</v>
      </c>
      <c r="L339" s="4">
        <v>121.4</v>
      </c>
      <c r="M339" s="4">
        <v>183.5</v>
      </c>
      <c r="N339" s="4">
        <v>159.1</v>
      </c>
      <c r="O339" s="4">
        <v>186.3</v>
      </c>
      <c r="P339" s="4">
        <v>179.3</v>
      </c>
      <c r="Q339" s="4">
        <v>198.3</v>
      </c>
      <c r="R339" s="4">
        <v>171.6</v>
      </c>
      <c r="S339" s="4">
        <v>157.4</v>
      </c>
      <c r="T339" s="4">
        <v>169.4</v>
      </c>
      <c r="U339" s="4">
        <v>166.8</v>
      </c>
      <c r="V339" s="4">
        <v>174.9</v>
      </c>
      <c r="W339" s="4">
        <v>162.1</v>
      </c>
      <c r="X339" s="4">
        <v>170.9</v>
      </c>
      <c r="Y339" s="4">
        <v>157.19999999999999</v>
      </c>
      <c r="Z339" s="4">
        <v>164.1</v>
      </c>
      <c r="AA339" s="4">
        <v>166.5</v>
      </c>
      <c r="AB339" s="4">
        <v>169.2</v>
      </c>
      <c r="AC339" s="4">
        <v>163.80000000000001</v>
      </c>
      <c r="AD339" s="4">
        <v>171.4</v>
      </c>
    </row>
    <row r="340" spans="1:30" x14ac:dyDescent="0.35">
      <c r="A340" s="4" t="s">
        <v>34</v>
      </c>
      <c r="B340" s="4">
        <v>2022</v>
      </c>
      <c r="C340" s="4" t="s">
        <v>39</v>
      </c>
      <c r="D340" s="4">
        <v>155</v>
      </c>
      <c r="E340" s="4">
        <v>219.4</v>
      </c>
      <c r="F340" s="4">
        <v>170.8</v>
      </c>
      <c r="G340" s="4">
        <v>165.8</v>
      </c>
      <c r="H340" s="4">
        <v>200.9</v>
      </c>
      <c r="I340" s="4">
        <v>169.7</v>
      </c>
      <c r="J340" s="4">
        <v>182.3</v>
      </c>
      <c r="K340" s="4">
        <v>164.3</v>
      </c>
      <c r="L340" s="4">
        <v>119.9</v>
      </c>
      <c r="M340" s="4">
        <v>187.1</v>
      </c>
      <c r="N340" s="4">
        <v>167.9</v>
      </c>
      <c r="O340" s="4">
        <v>183.9</v>
      </c>
      <c r="P340" s="4">
        <v>174.9</v>
      </c>
      <c r="Q340" s="4">
        <v>194.3</v>
      </c>
      <c r="R340" s="4">
        <v>177.1</v>
      </c>
      <c r="S340" s="4">
        <v>169.9</v>
      </c>
      <c r="T340" s="4">
        <v>176</v>
      </c>
      <c r="U340" s="4">
        <v>166.8</v>
      </c>
      <c r="V340" s="4">
        <v>176</v>
      </c>
      <c r="W340" s="4">
        <v>166.4</v>
      </c>
      <c r="X340" s="4">
        <v>175.4</v>
      </c>
      <c r="Y340" s="4">
        <v>161.1</v>
      </c>
      <c r="Z340" s="4">
        <v>165.8</v>
      </c>
      <c r="AA340" s="4">
        <v>169</v>
      </c>
      <c r="AB340" s="4">
        <v>169.4</v>
      </c>
      <c r="AC340" s="4">
        <v>167.5</v>
      </c>
      <c r="AD340" s="4">
        <v>172.6</v>
      </c>
    </row>
    <row r="341" spans="1:30" x14ac:dyDescent="0.35">
      <c r="A341" s="4" t="s">
        <v>30</v>
      </c>
      <c r="B341" s="4">
        <v>2022</v>
      </c>
      <c r="C341" s="4" t="s">
        <v>40</v>
      </c>
      <c r="D341" s="4">
        <v>155.19999999999999</v>
      </c>
      <c r="E341" s="4">
        <v>210.8</v>
      </c>
      <c r="F341" s="4">
        <v>174.3</v>
      </c>
      <c r="G341" s="4">
        <v>166.3</v>
      </c>
      <c r="H341" s="4">
        <v>202.2</v>
      </c>
      <c r="I341" s="4">
        <v>169.6</v>
      </c>
      <c r="J341" s="4">
        <v>168.6</v>
      </c>
      <c r="K341" s="4">
        <v>164.4</v>
      </c>
      <c r="L341" s="4">
        <v>119.2</v>
      </c>
      <c r="M341" s="4">
        <v>191.8</v>
      </c>
      <c r="N341" s="4">
        <v>174.5</v>
      </c>
      <c r="O341" s="4">
        <v>183.1</v>
      </c>
      <c r="P341" s="4">
        <v>172.5</v>
      </c>
      <c r="Q341" s="4">
        <v>193.2</v>
      </c>
      <c r="R341" s="4">
        <v>182</v>
      </c>
      <c r="S341" s="4">
        <v>180.3</v>
      </c>
      <c r="T341" s="4">
        <v>181.7</v>
      </c>
      <c r="U341" s="4" t="s">
        <v>32</v>
      </c>
      <c r="V341" s="4">
        <v>179.6</v>
      </c>
      <c r="W341" s="4">
        <v>171.3</v>
      </c>
      <c r="X341" s="4">
        <v>178.8</v>
      </c>
      <c r="Y341" s="4">
        <v>166.3</v>
      </c>
      <c r="Z341" s="4">
        <v>168.6</v>
      </c>
      <c r="AA341" s="4">
        <v>174.7</v>
      </c>
      <c r="AB341" s="4">
        <v>169.7</v>
      </c>
      <c r="AC341" s="4">
        <v>171.8</v>
      </c>
      <c r="AD341" s="4">
        <v>174.3</v>
      </c>
    </row>
    <row r="342" spans="1:30" x14ac:dyDescent="0.35">
      <c r="A342" s="4" t="s">
        <v>33</v>
      </c>
      <c r="B342" s="4">
        <v>2022</v>
      </c>
      <c r="C342" s="4" t="s">
        <v>40</v>
      </c>
      <c r="D342" s="4">
        <v>159.30000000000001</v>
      </c>
      <c r="E342" s="4">
        <v>217.1</v>
      </c>
      <c r="F342" s="4">
        <v>176.6</v>
      </c>
      <c r="G342" s="4">
        <v>167.1</v>
      </c>
      <c r="H342" s="4">
        <v>184.8</v>
      </c>
      <c r="I342" s="4">
        <v>179.5</v>
      </c>
      <c r="J342" s="4">
        <v>208.5</v>
      </c>
      <c r="K342" s="4">
        <v>164</v>
      </c>
      <c r="L342" s="4">
        <v>121.5</v>
      </c>
      <c r="M342" s="4">
        <v>186.3</v>
      </c>
      <c r="N342" s="4">
        <v>159.80000000000001</v>
      </c>
      <c r="O342" s="4">
        <v>187.7</v>
      </c>
      <c r="P342" s="4">
        <v>179.4</v>
      </c>
      <c r="Q342" s="4">
        <v>198.6</v>
      </c>
      <c r="R342" s="4">
        <v>172.7</v>
      </c>
      <c r="S342" s="4">
        <v>158.69999999999999</v>
      </c>
      <c r="T342" s="4">
        <v>170.6</v>
      </c>
      <c r="U342" s="4">
        <v>167.8</v>
      </c>
      <c r="V342" s="4">
        <v>179.5</v>
      </c>
      <c r="W342" s="4">
        <v>163.1</v>
      </c>
      <c r="X342" s="4">
        <v>171.7</v>
      </c>
      <c r="Y342" s="4">
        <v>157.4</v>
      </c>
      <c r="Z342" s="4">
        <v>164.6</v>
      </c>
      <c r="AA342" s="4">
        <v>169.1</v>
      </c>
      <c r="AB342" s="4">
        <v>169.8</v>
      </c>
      <c r="AC342" s="4">
        <v>164.7</v>
      </c>
      <c r="AD342" s="4">
        <v>172.3</v>
      </c>
    </row>
    <row r="343" spans="1:30" x14ac:dyDescent="0.35">
      <c r="A343" s="4" t="s">
        <v>34</v>
      </c>
      <c r="B343" s="4">
        <v>2022</v>
      </c>
      <c r="C343" s="4" t="s">
        <v>40</v>
      </c>
      <c r="D343" s="4">
        <v>156.5</v>
      </c>
      <c r="E343" s="4">
        <v>213</v>
      </c>
      <c r="F343" s="4">
        <v>175.2</v>
      </c>
      <c r="G343" s="4">
        <v>166.6</v>
      </c>
      <c r="H343" s="4">
        <v>195.8</v>
      </c>
      <c r="I343" s="4">
        <v>174.2</v>
      </c>
      <c r="J343" s="4">
        <v>182.1</v>
      </c>
      <c r="K343" s="4">
        <v>164.3</v>
      </c>
      <c r="L343" s="4">
        <v>120</v>
      </c>
      <c r="M343" s="4">
        <v>190</v>
      </c>
      <c r="N343" s="4">
        <v>168.4</v>
      </c>
      <c r="O343" s="4">
        <v>185.2</v>
      </c>
      <c r="P343" s="4">
        <v>175</v>
      </c>
      <c r="Q343" s="4">
        <v>194.6</v>
      </c>
      <c r="R343" s="4">
        <v>178.3</v>
      </c>
      <c r="S343" s="4">
        <v>171.3</v>
      </c>
      <c r="T343" s="4">
        <v>177.3</v>
      </c>
      <c r="U343" s="4">
        <v>167.8</v>
      </c>
      <c r="V343" s="4">
        <v>179.6</v>
      </c>
      <c r="W343" s="4">
        <v>167.4</v>
      </c>
      <c r="X343" s="4">
        <v>176.1</v>
      </c>
      <c r="Y343" s="4">
        <v>161.6</v>
      </c>
      <c r="Z343" s="4">
        <v>166.3</v>
      </c>
      <c r="AA343" s="4">
        <v>171.4</v>
      </c>
      <c r="AB343" s="4">
        <v>169.7</v>
      </c>
      <c r="AC343" s="4">
        <v>168.4</v>
      </c>
      <c r="AD343" s="4">
        <v>173.4</v>
      </c>
    </row>
    <row r="344" spans="1:30" x14ac:dyDescent="0.35">
      <c r="A344" s="4" t="s">
        <v>30</v>
      </c>
      <c r="B344" s="4">
        <v>2022</v>
      </c>
      <c r="C344" s="4" t="s">
        <v>41</v>
      </c>
      <c r="D344" s="4">
        <v>159.5</v>
      </c>
      <c r="E344" s="4">
        <v>204.1</v>
      </c>
      <c r="F344" s="4">
        <v>168.3</v>
      </c>
      <c r="G344" s="4">
        <v>167.9</v>
      </c>
      <c r="H344" s="4">
        <v>198.1</v>
      </c>
      <c r="I344" s="4">
        <v>169.2</v>
      </c>
      <c r="J344" s="4">
        <v>173.1</v>
      </c>
      <c r="K344" s="4">
        <v>167.1</v>
      </c>
      <c r="L344" s="4">
        <v>120.2</v>
      </c>
      <c r="M344" s="4">
        <v>195.6</v>
      </c>
      <c r="N344" s="4">
        <v>174.8</v>
      </c>
      <c r="O344" s="4">
        <v>184</v>
      </c>
      <c r="P344" s="4">
        <v>173.9</v>
      </c>
      <c r="Q344" s="4">
        <v>193.7</v>
      </c>
      <c r="R344" s="4">
        <v>183.2</v>
      </c>
      <c r="S344" s="4">
        <v>181.7</v>
      </c>
      <c r="T344" s="4">
        <v>183</v>
      </c>
      <c r="U344" s="4" t="s">
        <v>32</v>
      </c>
      <c r="V344" s="4">
        <v>179.1</v>
      </c>
      <c r="W344" s="4">
        <v>172.3</v>
      </c>
      <c r="X344" s="4">
        <v>179.4</v>
      </c>
      <c r="Y344" s="4">
        <v>166.6</v>
      </c>
      <c r="Z344" s="4">
        <v>169.3</v>
      </c>
      <c r="AA344" s="4">
        <v>175.7</v>
      </c>
      <c r="AB344" s="4">
        <v>171.1</v>
      </c>
      <c r="AC344" s="4">
        <v>172.6</v>
      </c>
      <c r="AD344" s="4">
        <v>175.3</v>
      </c>
    </row>
    <row r="345" spans="1:30" x14ac:dyDescent="0.35">
      <c r="A345" s="4" t="s">
        <v>33</v>
      </c>
      <c r="B345" s="4">
        <v>2022</v>
      </c>
      <c r="C345" s="4" t="s">
        <v>41</v>
      </c>
      <c r="D345" s="4">
        <v>162.1</v>
      </c>
      <c r="E345" s="4">
        <v>210.9</v>
      </c>
      <c r="F345" s="4">
        <v>170.6</v>
      </c>
      <c r="G345" s="4">
        <v>168.4</v>
      </c>
      <c r="H345" s="4">
        <v>182.5</v>
      </c>
      <c r="I345" s="4">
        <v>177.1</v>
      </c>
      <c r="J345" s="4">
        <v>213.1</v>
      </c>
      <c r="K345" s="4">
        <v>167.3</v>
      </c>
      <c r="L345" s="4">
        <v>122.2</v>
      </c>
      <c r="M345" s="4">
        <v>189.7</v>
      </c>
      <c r="N345" s="4">
        <v>160.5</v>
      </c>
      <c r="O345" s="4">
        <v>188.9</v>
      </c>
      <c r="P345" s="4">
        <v>180.4</v>
      </c>
      <c r="Q345" s="4">
        <v>198.7</v>
      </c>
      <c r="R345" s="4">
        <v>173.7</v>
      </c>
      <c r="S345" s="4">
        <v>160</v>
      </c>
      <c r="T345" s="4">
        <v>171.6</v>
      </c>
      <c r="U345" s="4">
        <v>169</v>
      </c>
      <c r="V345" s="4">
        <v>178.4</v>
      </c>
      <c r="W345" s="4">
        <v>164.2</v>
      </c>
      <c r="X345" s="4">
        <v>172.6</v>
      </c>
      <c r="Y345" s="4">
        <v>157.69999999999999</v>
      </c>
      <c r="Z345" s="4">
        <v>165.1</v>
      </c>
      <c r="AA345" s="4">
        <v>169.9</v>
      </c>
      <c r="AB345" s="4">
        <v>171.4</v>
      </c>
      <c r="AC345" s="4">
        <v>165.4</v>
      </c>
      <c r="AD345" s="4">
        <v>173.1</v>
      </c>
    </row>
    <row r="346" spans="1:30" x14ac:dyDescent="0.35">
      <c r="A346" s="4" t="s">
        <v>34</v>
      </c>
      <c r="B346" s="4">
        <v>2022</v>
      </c>
      <c r="C346" s="4" t="s">
        <v>41</v>
      </c>
      <c r="D346" s="4">
        <v>160.30000000000001</v>
      </c>
      <c r="E346" s="4">
        <v>206.5</v>
      </c>
      <c r="F346" s="4">
        <v>169.2</v>
      </c>
      <c r="G346" s="4">
        <v>168.1</v>
      </c>
      <c r="H346" s="4">
        <v>192.4</v>
      </c>
      <c r="I346" s="4">
        <v>172.9</v>
      </c>
      <c r="J346" s="4">
        <v>186.7</v>
      </c>
      <c r="K346" s="4">
        <v>167.2</v>
      </c>
      <c r="L346" s="4">
        <v>120.9</v>
      </c>
      <c r="M346" s="4">
        <v>193.6</v>
      </c>
      <c r="N346" s="4">
        <v>168.8</v>
      </c>
      <c r="O346" s="4">
        <v>186.3</v>
      </c>
      <c r="P346" s="4">
        <v>176.3</v>
      </c>
      <c r="Q346" s="4">
        <v>195</v>
      </c>
      <c r="R346" s="4">
        <v>179.5</v>
      </c>
      <c r="S346" s="4">
        <v>172.7</v>
      </c>
      <c r="T346" s="4">
        <v>178.5</v>
      </c>
      <c r="U346" s="4">
        <v>169</v>
      </c>
      <c r="V346" s="4">
        <v>178.8</v>
      </c>
      <c r="W346" s="4">
        <v>168.5</v>
      </c>
      <c r="X346" s="4">
        <v>176.8</v>
      </c>
      <c r="Y346" s="4">
        <v>161.9</v>
      </c>
      <c r="Z346" s="4">
        <v>166.9</v>
      </c>
      <c r="AA346" s="4">
        <v>172.3</v>
      </c>
      <c r="AB346" s="4">
        <v>171.2</v>
      </c>
      <c r="AC346" s="4">
        <v>169.1</v>
      </c>
      <c r="AD346" s="4">
        <v>174.3</v>
      </c>
    </row>
    <row r="347" spans="1:30" x14ac:dyDescent="0.35">
      <c r="A347" s="4" t="s">
        <v>30</v>
      </c>
      <c r="B347" s="4">
        <v>2022</v>
      </c>
      <c r="C347" s="4" t="s">
        <v>42</v>
      </c>
      <c r="D347" s="4">
        <v>162.9</v>
      </c>
      <c r="E347" s="4">
        <v>206.7</v>
      </c>
      <c r="F347" s="4">
        <v>169</v>
      </c>
      <c r="G347" s="4">
        <v>169.5</v>
      </c>
      <c r="H347" s="4">
        <v>194.1</v>
      </c>
      <c r="I347" s="4">
        <v>164.1</v>
      </c>
      <c r="J347" s="4">
        <v>176.9</v>
      </c>
      <c r="K347" s="4">
        <v>169</v>
      </c>
      <c r="L347" s="4">
        <v>120.8</v>
      </c>
      <c r="M347" s="4">
        <v>199.1</v>
      </c>
      <c r="N347" s="4">
        <v>175.4</v>
      </c>
      <c r="O347" s="4">
        <v>184.8</v>
      </c>
      <c r="P347" s="4">
        <v>175.5</v>
      </c>
      <c r="Q347" s="4">
        <v>194.5</v>
      </c>
      <c r="R347" s="4">
        <v>184.7</v>
      </c>
      <c r="S347" s="4">
        <v>183.3</v>
      </c>
      <c r="T347" s="4">
        <v>184.5</v>
      </c>
      <c r="U347" s="4" t="s">
        <v>32</v>
      </c>
      <c r="V347" s="4">
        <v>179.7</v>
      </c>
      <c r="W347" s="4">
        <v>173.6</v>
      </c>
      <c r="X347" s="4">
        <v>180.2</v>
      </c>
      <c r="Y347" s="4">
        <v>166.9</v>
      </c>
      <c r="Z347" s="4">
        <v>170</v>
      </c>
      <c r="AA347" s="4">
        <v>176.2</v>
      </c>
      <c r="AB347" s="4">
        <v>170.8</v>
      </c>
      <c r="AC347" s="4">
        <v>173.1</v>
      </c>
      <c r="AD347" s="4">
        <v>176.4</v>
      </c>
    </row>
    <row r="348" spans="1:30" x14ac:dyDescent="0.35">
      <c r="A348" s="4" t="s">
        <v>33</v>
      </c>
      <c r="B348" s="4">
        <v>2022</v>
      </c>
      <c r="C348" s="4" t="s">
        <v>42</v>
      </c>
      <c r="D348" s="4">
        <v>164.9</v>
      </c>
      <c r="E348" s="4">
        <v>213.7</v>
      </c>
      <c r="F348" s="4">
        <v>170.9</v>
      </c>
      <c r="G348" s="4">
        <v>170.1</v>
      </c>
      <c r="H348" s="4">
        <v>179.3</v>
      </c>
      <c r="I348" s="4">
        <v>167.5</v>
      </c>
      <c r="J348" s="4">
        <v>220.8</v>
      </c>
      <c r="K348" s="4">
        <v>169.2</v>
      </c>
      <c r="L348" s="4">
        <v>123.1</v>
      </c>
      <c r="M348" s="4">
        <v>193.6</v>
      </c>
      <c r="N348" s="4">
        <v>161.1</v>
      </c>
      <c r="O348" s="4">
        <v>190.4</v>
      </c>
      <c r="P348" s="4">
        <v>181.8</v>
      </c>
      <c r="Q348" s="4">
        <v>199.7</v>
      </c>
      <c r="R348" s="4">
        <v>175</v>
      </c>
      <c r="S348" s="4">
        <v>161.69999999999999</v>
      </c>
      <c r="T348" s="4">
        <v>173</v>
      </c>
      <c r="U348" s="4">
        <v>169.5</v>
      </c>
      <c r="V348" s="4">
        <v>179.2</v>
      </c>
      <c r="W348" s="4">
        <v>165</v>
      </c>
      <c r="X348" s="4">
        <v>173.8</v>
      </c>
      <c r="Y348" s="4">
        <v>158.19999999999999</v>
      </c>
      <c r="Z348" s="4">
        <v>165.8</v>
      </c>
      <c r="AA348" s="4">
        <v>170.9</v>
      </c>
      <c r="AB348" s="4">
        <v>171.1</v>
      </c>
      <c r="AC348" s="4">
        <v>166.1</v>
      </c>
      <c r="AD348" s="4">
        <v>174.1</v>
      </c>
    </row>
    <row r="349" spans="1:30" x14ac:dyDescent="0.35">
      <c r="A349" s="4" t="s">
        <v>34</v>
      </c>
      <c r="B349" s="4">
        <v>2022</v>
      </c>
      <c r="C349" s="4" t="s">
        <v>42</v>
      </c>
      <c r="D349" s="4">
        <v>163.5</v>
      </c>
      <c r="E349" s="4">
        <v>209.2</v>
      </c>
      <c r="F349" s="4">
        <v>169.7</v>
      </c>
      <c r="G349" s="4">
        <v>169.7</v>
      </c>
      <c r="H349" s="4">
        <v>188.7</v>
      </c>
      <c r="I349" s="4">
        <v>165.7</v>
      </c>
      <c r="J349" s="4">
        <v>191.8</v>
      </c>
      <c r="K349" s="4">
        <v>169.1</v>
      </c>
      <c r="L349" s="4">
        <v>121.6</v>
      </c>
      <c r="M349" s="4">
        <v>197.3</v>
      </c>
      <c r="N349" s="4">
        <v>169.4</v>
      </c>
      <c r="O349" s="4">
        <v>187.4</v>
      </c>
      <c r="P349" s="4">
        <v>177.8</v>
      </c>
      <c r="Q349" s="4">
        <v>195.9</v>
      </c>
      <c r="R349" s="4">
        <v>180.9</v>
      </c>
      <c r="S349" s="4">
        <v>174.3</v>
      </c>
      <c r="T349" s="4">
        <v>179.9</v>
      </c>
      <c r="U349" s="4">
        <v>169.5</v>
      </c>
      <c r="V349" s="4">
        <v>179.5</v>
      </c>
      <c r="W349" s="4">
        <v>169.5</v>
      </c>
      <c r="X349" s="4">
        <v>177.8</v>
      </c>
      <c r="Y349" s="4">
        <v>162.30000000000001</v>
      </c>
      <c r="Z349" s="4">
        <v>167.6</v>
      </c>
      <c r="AA349" s="4">
        <v>173.1</v>
      </c>
      <c r="AB349" s="4">
        <v>170.9</v>
      </c>
      <c r="AC349" s="4">
        <v>169.7</v>
      </c>
      <c r="AD349" s="4">
        <v>175.3</v>
      </c>
    </row>
    <row r="350" spans="1:30" x14ac:dyDescent="0.35">
      <c r="A350" s="4" t="s">
        <v>30</v>
      </c>
      <c r="B350" s="4">
        <v>2022</v>
      </c>
      <c r="C350" s="4" t="s">
        <v>43</v>
      </c>
      <c r="D350" s="4">
        <v>164.7</v>
      </c>
      <c r="E350" s="4">
        <v>208.8</v>
      </c>
      <c r="F350" s="4">
        <v>170.3</v>
      </c>
      <c r="G350" s="4">
        <v>170.9</v>
      </c>
      <c r="H350" s="4">
        <v>191.6</v>
      </c>
      <c r="I350" s="4">
        <v>162.19999999999999</v>
      </c>
      <c r="J350" s="4">
        <v>184.8</v>
      </c>
      <c r="K350" s="4">
        <v>169.7</v>
      </c>
      <c r="L350" s="4">
        <v>121.1</v>
      </c>
      <c r="M350" s="4">
        <v>201.6</v>
      </c>
      <c r="N350" s="4">
        <v>175.8</v>
      </c>
      <c r="O350" s="4">
        <v>185.6</v>
      </c>
      <c r="P350" s="4">
        <v>177.4</v>
      </c>
      <c r="Q350" s="4">
        <v>194.9</v>
      </c>
      <c r="R350" s="4">
        <v>186.1</v>
      </c>
      <c r="S350" s="4">
        <v>184.4</v>
      </c>
      <c r="T350" s="4">
        <v>185.9</v>
      </c>
      <c r="U350" s="4" t="s">
        <v>32</v>
      </c>
      <c r="V350" s="4">
        <v>180.8</v>
      </c>
      <c r="W350" s="4">
        <v>174.4</v>
      </c>
      <c r="X350" s="4">
        <v>181.2</v>
      </c>
      <c r="Y350" s="4">
        <v>167.4</v>
      </c>
      <c r="Z350" s="4">
        <v>170.6</v>
      </c>
      <c r="AA350" s="4">
        <v>176.5</v>
      </c>
      <c r="AB350" s="4">
        <v>172</v>
      </c>
      <c r="AC350" s="4">
        <v>173.9</v>
      </c>
      <c r="AD350" s="4">
        <v>177.9</v>
      </c>
    </row>
    <row r="351" spans="1:30" x14ac:dyDescent="0.35">
      <c r="A351" s="4" t="s">
        <v>33</v>
      </c>
      <c r="B351" s="4">
        <v>2022</v>
      </c>
      <c r="C351" s="4" t="s">
        <v>43</v>
      </c>
      <c r="D351" s="4">
        <v>166.4</v>
      </c>
      <c r="E351" s="4">
        <v>214.9</v>
      </c>
      <c r="F351" s="4">
        <v>171.9</v>
      </c>
      <c r="G351" s="4">
        <v>171</v>
      </c>
      <c r="H351" s="4">
        <v>177.7</v>
      </c>
      <c r="I351" s="4">
        <v>165.7</v>
      </c>
      <c r="J351" s="4">
        <v>228.6</v>
      </c>
      <c r="K351" s="4">
        <v>169.9</v>
      </c>
      <c r="L351" s="4">
        <v>123.4</v>
      </c>
      <c r="M351" s="4">
        <v>196.4</v>
      </c>
      <c r="N351" s="4">
        <v>161.6</v>
      </c>
      <c r="O351" s="4">
        <v>191.5</v>
      </c>
      <c r="P351" s="4">
        <v>183.3</v>
      </c>
      <c r="Q351" s="4">
        <v>200.1</v>
      </c>
      <c r="R351" s="4">
        <v>175.5</v>
      </c>
      <c r="S351" s="4">
        <v>162.6</v>
      </c>
      <c r="T351" s="4">
        <v>173.6</v>
      </c>
      <c r="U351" s="4">
        <v>171.2</v>
      </c>
      <c r="V351" s="4">
        <v>180</v>
      </c>
      <c r="W351" s="4">
        <v>166</v>
      </c>
      <c r="X351" s="4">
        <v>174.7</v>
      </c>
      <c r="Y351" s="4">
        <v>158.80000000000001</v>
      </c>
      <c r="Z351" s="4">
        <v>166.3</v>
      </c>
      <c r="AA351" s="4">
        <v>171.2</v>
      </c>
      <c r="AB351" s="4">
        <v>172.3</v>
      </c>
      <c r="AC351" s="4">
        <v>166.8</v>
      </c>
      <c r="AD351" s="4">
        <v>175.3</v>
      </c>
    </row>
    <row r="352" spans="1:30" x14ac:dyDescent="0.35">
      <c r="A352" s="4" t="s">
        <v>34</v>
      </c>
      <c r="B352" s="4">
        <v>2022</v>
      </c>
      <c r="C352" s="4" t="s">
        <v>43</v>
      </c>
      <c r="D352" s="4">
        <v>165.2</v>
      </c>
      <c r="E352" s="4">
        <v>210.9</v>
      </c>
      <c r="F352" s="4">
        <v>170.9</v>
      </c>
      <c r="G352" s="4">
        <v>170.9</v>
      </c>
      <c r="H352" s="4">
        <v>186.5</v>
      </c>
      <c r="I352" s="4">
        <v>163.80000000000001</v>
      </c>
      <c r="J352" s="4">
        <v>199.7</v>
      </c>
      <c r="K352" s="4">
        <v>169.8</v>
      </c>
      <c r="L352" s="4">
        <v>121.9</v>
      </c>
      <c r="M352" s="4">
        <v>199.9</v>
      </c>
      <c r="N352" s="4">
        <v>169.9</v>
      </c>
      <c r="O352" s="4">
        <v>188.3</v>
      </c>
      <c r="P352" s="4">
        <v>179.6</v>
      </c>
      <c r="Q352" s="4">
        <v>196.3</v>
      </c>
      <c r="R352" s="4">
        <v>181.9</v>
      </c>
      <c r="S352" s="4">
        <v>175.3</v>
      </c>
      <c r="T352" s="4">
        <v>181</v>
      </c>
      <c r="U352" s="4">
        <v>171.2</v>
      </c>
      <c r="V352" s="4">
        <v>180.5</v>
      </c>
      <c r="W352" s="4">
        <v>170.4</v>
      </c>
      <c r="X352" s="4">
        <v>178.7</v>
      </c>
      <c r="Y352" s="4">
        <v>162.9</v>
      </c>
      <c r="Z352" s="4">
        <v>168.2</v>
      </c>
      <c r="AA352" s="4">
        <v>173.4</v>
      </c>
      <c r="AB352" s="4">
        <v>172.1</v>
      </c>
      <c r="AC352" s="4">
        <v>170.5</v>
      </c>
      <c r="AD352" s="4">
        <v>176.7</v>
      </c>
    </row>
    <row r="353" spans="1:30" x14ac:dyDescent="0.35">
      <c r="A353" s="4" t="s">
        <v>30</v>
      </c>
      <c r="B353" s="4">
        <v>2022</v>
      </c>
      <c r="C353" s="4" t="s">
        <v>45</v>
      </c>
      <c r="D353" s="4">
        <v>166.9</v>
      </c>
      <c r="E353" s="4">
        <v>207.2</v>
      </c>
      <c r="F353" s="4">
        <v>180.2</v>
      </c>
      <c r="G353" s="4">
        <v>172.3</v>
      </c>
      <c r="H353" s="4">
        <v>194</v>
      </c>
      <c r="I353" s="4">
        <v>159.1</v>
      </c>
      <c r="J353" s="4">
        <v>171.6</v>
      </c>
      <c r="K353" s="4">
        <v>170.2</v>
      </c>
      <c r="L353" s="4">
        <v>121.5</v>
      </c>
      <c r="M353" s="4">
        <v>204.8</v>
      </c>
      <c r="N353" s="4">
        <v>176.4</v>
      </c>
      <c r="O353" s="4">
        <v>186.9</v>
      </c>
      <c r="P353" s="4">
        <v>176.6</v>
      </c>
      <c r="Q353" s="4">
        <v>195.5</v>
      </c>
      <c r="R353" s="4">
        <v>187.2</v>
      </c>
      <c r="S353" s="4">
        <v>185.2</v>
      </c>
      <c r="T353" s="4">
        <v>186.9</v>
      </c>
      <c r="U353" s="4" t="s">
        <v>32</v>
      </c>
      <c r="V353" s="4">
        <v>181.9</v>
      </c>
      <c r="W353" s="4">
        <v>175.5</v>
      </c>
      <c r="X353" s="4">
        <v>182.3</v>
      </c>
      <c r="Y353" s="4">
        <v>167.5</v>
      </c>
      <c r="Z353" s="4">
        <v>170.8</v>
      </c>
      <c r="AA353" s="4">
        <v>176.9</v>
      </c>
      <c r="AB353" s="4">
        <v>173.4</v>
      </c>
      <c r="AC353" s="4">
        <v>174.6</v>
      </c>
      <c r="AD353" s="4">
        <v>177.8</v>
      </c>
    </row>
    <row r="354" spans="1:30" x14ac:dyDescent="0.35">
      <c r="A354" s="4" t="s">
        <v>33</v>
      </c>
      <c r="B354" s="4">
        <v>2022</v>
      </c>
      <c r="C354" s="4" t="s">
        <v>45</v>
      </c>
      <c r="D354" s="4">
        <v>168.4</v>
      </c>
      <c r="E354" s="4">
        <v>213.4</v>
      </c>
      <c r="F354" s="4">
        <v>183.2</v>
      </c>
      <c r="G354" s="4">
        <v>172.3</v>
      </c>
      <c r="H354" s="4">
        <v>180</v>
      </c>
      <c r="I354" s="4">
        <v>162.6</v>
      </c>
      <c r="J354" s="4">
        <v>205.5</v>
      </c>
      <c r="K354" s="4">
        <v>171</v>
      </c>
      <c r="L354" s="4">
        <v>123.4</v>
      </c>
      <c r="M354" s="4">
        <v>198.8</v>
      </c>
      <c r="N354" s="4">
        <v>162.1</v>
      </c>
      <c r="O354" s="4">
        <v>192.4</v>
      </c>
      <c r="P354" s="4">
        <v>181.3</v>
      </c>
      <c r="Q354" s="4">
        <v>200.6</v>
      </c>
      <c r="R354" s="4">
        <v>176.7</v>
      </c>
      <c r="S354" s="4">
        <v>163.5</v>
      </c>
      <c r="T354" s="4">
        <v>174.7</v>
      </c>
      <c r="U354" s="4">
        <v>171.8</v>
      </c>
      <c r="V354" s="4">
        <v>180.3</v>
      </c>
      <c r="W354" s="4">
        <v>166.9</v>
      </c>
      <c r="X354" s="4">
        <v>175.8</v>
      </c>
      <c r="Y354" s="4">
        <v>158.9</v>
      </c>
      <c r="Z354" s="4">
        <v>166.7</v>
      </c>
      <c r="AA354" s="4">
        <v>171.5</v>
      </c>
      <c r="AB354" s="4">
        <v>173.8</v>
      </c>
      <c r="AC354" s="4">
        <v>167.4</v>
      </c>
      <c r="AD354" s="4">
        <v>174.1</v>
      </c>
    </row>
    <row r="355" spans="1:30" x14ac:dyDescent="0.35">
      <c r="A355" s="4" t="s">
        <v>34</v>
      </c>
      <c r="B355" s="4">
        <v>2022</v>
      </c>
      <c r="C355" s="4" t="s">
        <v>45</v>
      </c>
      <c r="D355" s="4">
        <v>167.4</v>
      </c>
      <c r="E355" s="4">
        <v>209.4</v>
      </c>
      <c r="F355" s="4">
        <v>181.4</v>
      </c>
      <c r="G355" s="4">
        <v>172.3</v>
      </c>
      <c r="H355" s="4">
        <v>188.9</v>
      </c>
      <c r="I355" s="4">
        <v>160.69999999999999</v>
      </c>
      <c r="J355" s="4">
        <v>183.1</v>
      </c>
      <c r="K355" s="4">
        <v>170.5</v>
      </c>
      <c r="L355" s="4">
        <v>122.1</v>
      </c>
      <c r="M355" s="4">
        <v>202.8</v>
      </c>
      <c r="N355" s="4">
        <v>170.4</v>
      </c>
      <c r="O355" s="4">
        <v>189.5</v>
      </c>
      <c r="P355" s="4">
        <v>178.3</v>
      </c>
      <c r="Q355" s="4">
        <v>196.9</v>
      </c>
      <c r="R355" s="4">
        <v>183.1</v>
      </c>
      <c r="S355" s="4">
        <v>176.2</v>
      </c>
      <c r="T355" s="4">
        <v>182.1</v>
      </c>
      <c r="U355" s="4">
        <v>171.8</v>
      </c>
      <c r="V355" s="4">
        <v>181.3</v>
      </c>
      <c r="W355" s="4">
        <v>171.4</v>
      </c>
      <c r="X355" s="4">
        <v>179.8</v>
      </c>
      <c r="Y355" s="4">
        <v>163</v>
      </c>
      <c r="Z355" s="4">
        <v>168.5</v>
      </c>
      <c r="AA355" s="4">
        <v>173.7</v>
      </c>
      <c r="AB355" s="4">
        <v>173.6</v>
      </c>
      <c r="AC355" s="4">
        <v>171.1</v>
      </c>
      <c r="AD355" s="4">
        <v>176.5</v>
      </c>
    </row>
    <row r="356" spans="1:30" x14ac:dyDescent="0.35">
      <c r="A356" s="4" t="s">
        <v>30</v>
      </c>
      <c r="B356" s="4">
        <v>2022</v>
      </c>
      <c r="C356" s="4" t="s">
        <v>46</v>
      </c>
      <c r="D356" s="4">
        <v>168.8</v>
      </c>
      <c r="E356" s="4">
        <v>206.9</v>
      </c>
      <c r="F356" s="4">
        <v>189.1</v>
      </c>
      <c r="G356" s="4">
        <v>173.4</v>
      </c>
      <c r="H356" s="4">
        <v>193.9</v>
      </c>
      <c r="I356" s="4">
        <v>156.69999999999999</v>
      </c>
      <c r="J356" s="4">
        <v>150.19999999999999</v>
      </c>
      <c r="K356" s="4">
        <v>170.5</v>
      </c>
      <c r="L356" s="4">
        <v>121.2</v>
      </c>
      <c r="M356" s="4">
        <v>207.5</v>
      </c>
      <c r="N356" s="4">
        <v>176.8</v>
      </c>
      <c r="O356" s="4">
        <v>187.7</v>
      </c>
      <c r="P356" s="4">
        <v>174.4</v>
      </c>
      <c r="Q356" s="4">
        <v>195.9</v>
      </c>
      <c r="R356" s="4">
        <v>188.1</v>
      </c>
      <c r="S356" s="4">
        <v>185.9</v>
      </c>
      <c r="T356" s="4">
        <v>187.8</v>
      </c>
      <c r="U356" s="4" t="s">
        <v>32</v>
      </c>
      <c r="V356" s="4">
        <v>182.8</v>
      </c>
      <c r="W356" s="4">
        <v>176.4</v>
      </c>
      <c r="X356" s="4">
        <v>183.5</v>
      </c>
      <c r="Y356" s="4">
        <v>167.8</v>
      </c>
      <c r="Z356" s="4">
        <v>171.2</v>
      </c>
      <c r="AA356" s="4">
        <v>177.3</v>
      </c>
      <c r="AB356" s="4">
        <v>175.7</v>
      </c>
      <c r="AC356" s="4">
        <v>175.5</v>
      </c>
      <c r="AD356" s="4">
        <v>177.1</v>
      </c>
    </row>
    <row r="357" spans="1:30" x14ac:dyDescent="0.35">
      <c r="A357" s="4" t="s">
        <v>33</v>
      </c>
      <c r="B357" s="4">
        <v>2022</v>
      </c>
      <c r="C357" s="4" t="s">
        <v>46</v>
      </c>
      <c r="D357" s="4">
        <v>170.2</v>
      </c>
      <c r="E357" s="4">
        <v>212.9</v>
      </c>
      <c r="F357" s="4">
        <v>191.9</v>
      </c>
      <c r="G357" s="4">
        <v>173.9</v>
      </c>
      <c r="H357" s="4">
        <v>179.1</v>
      </c>
      <c r="I357" s="4">
        <v>159.5</v>
      </c>
      <c r="J357" s="4">
        <v>178.7</v>
      </c>
      <c r="K357" s="4">
        <v>171.3</v>
      </c>
      <c r="L357" s="4">
        <v>123.1</v>
      </c>
      <c r="M357" s="4">
        <v>200.5</v>
      </c>
      <c r="N357" s="4">
        <v>162.80000000000001</v>
      </c>
      <c r="O357" s="4">
        <v>193.3</v>
      </c>
      <c r="P357" s="4">
        <v>178.6</v>
      </c>
      <c r="Q357" s="4">
        <v>201.1</v>
      </c>
      <c r="R357" s="4">
        <v>177.7</v>
      </c>
      <c r="S357" s="4">
        <v>164.5</v>
      </c>
      <c r="T357" s="4">
        <v>175.7</v>
      </c>
      <c r="U357" s="4">
        <v>170.7</v>
      </c>
      <c r="V357" s="4">
        <v>180.6</v>
      </c>
      <c r="W357" s="4">
        <v>167.3</v>
      </c>
      <c r="X357" s="4">
        <v>177.2</v>
      </c>
      <c r="Y357" s="4">
        <v>159.4</v>
      </c>
      <c r="Z357" s="4">
        <v>167.1</v>
      </c>
      <c r="AA357" s="4">
        <v>171.8</v>
      </c>
      <c r="AB357" s="4">
        <v>176</v>
      </c>
      <c r="AC357" s="4">
        <v>168.2</v>
      </c>
      <c r="AD357" s="4">
        <v>174.1</v>
      </c>
    </row>
    <row r="358" spans="1:30" x14ac:dyDescent="0.35">
      <c r="A358" s="4" t="s">
        <v>34</v>
      </c>
      <c r="B358" s="4">
        <v>2022</v>
      </c>
      <c r="C358" s="4" t="s">
        <v>46</v>
      </c>
      <c r="D358" s="4">
        <v>169.2</v>
      </c>
      <c r="E358" s="4">
        <v>209</v>
      </c>
      <c r="F358" s="4">
        <v>190.2</v>
      </c>
      <c r="G358" s="4">
        <v>173.6</v>
      </c>
      <c r="H358" s="4">
        <v>188.5</v>
      </c>
      <c r="I358" s="4">
        <v>158</v>
      </c>
      <c r="J358" s="4">
        <v>159.9</v>
      </c>
      <c r="K358" s="4">
        <v>170.8</v>
      </c>
      <c r="L358" s="4">
        <v>121.8</v>
      </c>
      <c r="M358" s="4">
        <v>205.2</v>
      </c>
      <c r="N358" s="4">
        <v>171</v>
      </c>
      <c r="O358" s="4">
        <v>190.3</v>
      </c>
      <c r="P358" s="4">
        <v>175.9</v>
      </c>
      <c r="Q358" s="4">
        <v>197.3</v>
      </c>
      <c r="R358" s="4">
        <v>184</v>
      </c>
      <c r="S358" s="4">
        <v>177</v>
      </c>
      <c r="T358" s="4">
        <v>183</v>
      </c>
      <c r="U358" s="4">
        <v>170.7</v>
      </c>
      <c r="V358" s="4">
        <v>182</v>
      </c>
      <c r="W358" s="4">
        <v>172.1</v>
      </c>
      <c r="X358" s="4">
        <v>181.1</v>
      </c>
      <c r="Y358" s="4">
        <v>163.4</v>
      </c>
      <c r="Z358" s="4">
        <v>168.9</v>
      </c>
      <c r="AA358" s="4">
        <v>174.1</v>
      </c>
      <c r="AB358" s="4">
        <v>175.8</v>
      </c>
      <c r="AC358" s="4">
        <v>172</v>
      </c>
      <c r="AD358" s="4">
        <v>175.7</v>
      </c>
    </row>
    <row r="359" spans="1:30" x14ac:dyDescent="0.35">
      <c r="A359" s="4" t="s">
        <v>30</v>
      </c>
      <c r="B359" s="4">
        <v>2023</v>
      </c>
      <c r="C359" s="4" t="s">
        <v>31</v>
      </c>
      <c r="D359" s="4">
        <v>174</v>
      </c>
      <c r="E359" s="4">
        <v>208.3</v>
      </c>
      <c r="F359" s="4">
        <v>192.9</v>
      </c>
      <c r="G359" s="4">
        <v>174.3</v>
      </c>
      <c r="H359" s="4">
        <v>192.6</v>
      </c>
      <c r="I359" s="4">
        <v>156.30000000000001</v>
      </c>
      <c r="J359" s="4">
        <v>142.9</v>
      </c>
      <c r="K359" s="4">
        <v>170.7</v>
      </c>
      <c r="L359" s="4">
        <v>120.3</v>
      </c>
      <c r="M359" s="4">
        <v>210.5</v>
      </c>
      <c r="N359" s="4">
        <v>176.9</v>
      </c>
      <c r="O359" s="4">
        <v>188.5</v>
      </c>
      <c r="P359" s="4">
        <v>175</v>
      </c>
      <c r="Q359" s="4">
        <v>196.9</v>
      </c>
      <c r="R359" s="4">
        <v>189</v>
      </c>
      <c r="S359" s="4">
        <v>186.3</v>
      </c>
      <c r="T359" s="4">
        <v>188.6</v>
      </c>
      <c r="U359" s="4" t="s">
        <v>32</v>
      </c>
      <c r="V359" s="4">
        <v>183.2</v>
      </c>
      <c r="W359" s="4">
        <v>177.2</v>
      </c>
      <c r="X359" s="4">
        <v>184.7</v>
      </c>
      <c r="Y359" s="4">
        <v>168.2</v>
      </c>
      <c r="Z359" s="4">
        <v>171.8</v>
      </c>
      <c r="AA359" s="4">
        <v>177.8</v>
      </c>
      <c r="AB359" s="4">
        <v>178.4</v>
      </c>
      <c r="AC359" s="4">
        <v>176.5</v>
      </c>
      <c r="AD359" s="4">
        <v>177.8</v>
      </c>
    </row>
    <row r="360" spans="1:30" x14ac:dyDescent="0.35">
      <c r="A360" s="4" t="s">
        <v>33</v>
      </c>
      <c r="B360" s="4">
        <v>2023</v>
      </c>
      <c r="C360" s="4" t="s">
        <v>31</v>
      </c>
      <c r="D360" s="4">
        <v>173.3</v>
      </c>
      <c r="E360" s="4">
        <v>215.2</v>
      </c>
      <c r="F360" s="4">
        <v>197</v>
      </c>
      <c r="G360" s="4">
        <v>175.2</v>
      </c>
      <c r="H360" s="4">
        <v>178</v>
      </c>
      <c r="I360" s="4">
        <v>160.5</v>
      </c>
      <c r="J360" s="4">
        <v>175.3</v>
      </c>
      <c r="K360" s="4">
        <v>171.2</v>
      </c>
      <c r="L360" s="4">
        <v>122.7</v>
      </c>
      <c r="M360" s="4">
        <v>204.3</v>
      </c>
      <c r="N360" s="4">
        <v>163.69999999999999</v>
      </c>
      <c r="O360" s="4">
        <v>194.3</v>
      </c>
      <c r="P360" s="4">
        <v>179.5</v>
      </c>
      <c r="Q360" s="4">
        <v>201.6</v>
      </c>
      <c r="R360" s="4">
        <v>178.7</v>
      </c>
      <c r="S360" s="4">
        <v>165.3</v>
      </c>
      <c r="T360" s="4">
        <v>176.6</v>
      </c>
      <c r="U360" s="4">
        <v>172.1</v>
      </c>
      <c r="V360" s="4">
        <v>180.1</v>
      </c>
      <c r="W360" s="4">
        <v>168</v>
      </c>
      <c r="X360" s="4">
        <v>178.5</v>
      </c>
      <c r="Y360" s="4">
        <v>159.5</v>
      </c>
      <c r="Z360" s="4">
        <v>167.8</v>
      </c>
      <c r="AA360" s="4">
        <v>171.8</v>
      </c>
      <c r="AB360" s="4">
        <v>178.8</v>
      </c>
      <c r="AC360" s="4">
        <v>168.9</v>
      </c>
      <c r="AD360" s="4">
        <v>174.9</v>
      </c>
    </row>
    <row r="361" spans="1:30" x14ac:dyDescent="0.35">
      <c r="A361" s="4" t="s">
        <v>34</v>
      </c>
      <c r="B361" s="4">
        <v>2023</v>
      </c>
      <c r="C361" s="4" t="s">
        <v>31</v>
      </c>
      <c r="D361" s="4">
        <v>173.8</v>
      </c>
      <c r="E361" s="4">
        <v>210.7</v>
      </c>
      <c r="F361" s="4">
        <v>194.5</v>
      </c>
      <c r="G361" s="4">
        <v>174.6</v>
      </c>
      <c r="H361" s="4">
        <v>187.2</v>
      </c>
      <c r="I361" s="4">
        <v>158.30000000000001</v>
      </c>
      <c r="J361" s="4">
        <v>153.9</v>
      </c>
      <c r="K361" s="4">
        <v>170.9</v>
      </c>
      <c r="L361" s="4">
        <v>121.1</v>
      </c>
      <c r="M361" s="4">
        <v>208.4</v>
      </c>
      <c r="N361" s="4">
        <v>171.4</v>
      </c>
      <c r="O361" s="4">
        <v>191.2</v>
      </c>
      <c r="P361" s="4">
        <v>176.7</v>
      </c>
      <c r="Q361" s="4">
        <v>198.2</v>
      </c>
      <c r="R361" s="4">
        <v>184.9</v>
      </c>
      <c r="S361" s="4">
        <v>177.6</v>
      </c>
      <c r="T361" s="4">
        <v>183.8</v>
      </c>
      <c r="U361" s="4">
        <v>172.1</v>
      </c>
      <c r="V361" s="4">
        <v>182</v>
      </c>
      <c r="W361" s="4">
        <v>172.9</v>
      </c>
      <c r="X361" s="4">
        <v>182.3</v>
      </c>
      <c r="Y361" s="4">
        <v>163.6</v>
      </c>
      <c r="Z361" s="4">
        <v>169.5</v>
      </c>
      <c r="AA361" s="4">
        <v>174.3</v>
      </c>
      <c r="AB361" s="4">
        <v>178.6</v>
      </c>
      <c r="AC361" s="4">
        <v>172.8</v>
      </c>
      <c r="AD361" s="4">
        <v>176.5</v>
      </c>
    </row>
    <row r="362" spans="1:30" x14ac:dyDescent="0.35">
      <c r="A362" s="4" t="s">
        <v>30</v>
      </c>
      <c r="B362" s="4">
        <v>2023</v>
      </c>
      <c r="C362" s="4" t="s">
        <v>35</v>
      </c>
      <c r="D362" s="4">
        <v>174.2</v>
      </c>
      <c r="E362" s="4">
        <v>205.2</v>
      </c>
      <c r="F362" s="4">
        <v>173.9</v>
      </c>
      <c r="G362" s="4">
        <v>177</v>
      </c>
      <c r="H362" s="4">
        <v>183.4</v>
      </c>
      <c r="I362" s="4">
        <v>167.2</v>
      </c>
      <c r="J362" s="4">
        <v>140.9</v>
      </c>
      <c r="K362" s="4">
        <v>170.4</v>
      </c>
      <c r="L362" s="4">
        <v>119.1</v>
      </c>
      <c r="M362" s="4">
        <v>212.1</v>
      </c>
      <c r="N362" s="4">
        <v>177.6</v>
      </c>
      <c r="O362" s="4">
        <v>189.9</v>
      </c>
      <c r="P362" s="4">
        <v>174.8</v>
      </c>
      <c r="Q362" s="4">
        <v>198.3</v>
      </c>
      <c r="R362" s="4">
        <v>190</v>
      </c>
      <c r="S362" s="4">
        <v>187</v>
      </c>
      <c r="T362" s="4">
        <v>189.6</v>
      </c>
      <c r="U362" s="4" t="s">
        <v>32</v>
      </c>
      <c r="V362" s="4">
        <v>181.6</v>
      </c>
      <c r="W362" s="4">
        <v>178.6</v>
      </c>
      <c r="X362" s="4">
        <v>186.6</v>
      </c>
      <c r="Y362" s="4">
        <v>169</v>
      </c>
      <c r="Z362" s="4">
        <v>172.8</v>
      </c>
      <c r="AA362" s="4">
        <v>178.5</v>
      </c>
      <c r="AB362" s="4">
        <v>180.7</v>
      </c>
      <c r="AC362" s="4">
        <v>177.9</v>
      </c>
      <c r="AD362" s="4">
        <v>178</v>
      </c>
    </row>
    <row r="363" spans="1:30" x14ac:dyDescent="0.35">
      <c r="A363" s="4" t="s">
        <v>33</v>
      </c>
      <c r="B363" s="4">
        <v>2023</v>
      </c>
      <c r="C363" s="4" t="s">
        <v>35</v>
      </c>
      <c r="D363" s="4">
        <v>174.7</v>
      </c>
      <c r="E363" s="4">
        <v>212.2</v>
      </c>
      <c r="F363" s="4">
        <v>177.2</v>
      </c>
      <c r="G363" s="4">
        <v>177.9</v>
      </c>
      <c r="H363" s="4">
        <v>172.2</v>
      </c>
      <c r="I363" s="4">
        <v>172.1</v>
      </c>
      <c r="J363" s="4">
        <v>175.8</v>
      </c>
      <c r="K363" s="4">
        <v>172.2</v>
      </c>
      <c r="L363" s="4">
        <v>121.9</v>
      </c>
      <c r="M363" s="4">
        <v>204.8</v>
      </c>
      <c r="N363" s="4">
        <v>164.9</v>
      </c>
      <c r="O363" s="4">
        <v>196.6</v>
      </c>
      <c r="P363" s="4">
        <v>180.7</v>
      </c>
      <c r="Q363" s="4">
        <v>202.7</v>
      </c>
      <c r="R363" s="4">
        <v>180.3</v>
      </c>
      <c r="S363" s="4">
        <v>167</v>
      </c>
      <c r="T363" s="4">
        <v>178.2</v>
      </c>
      <c r="U363" s="4">
        <v>173.5</v>
      </c>
      <c r="V363" s="4">
        <v>182.8</v>
      </c>
      <c r="W363" s="4">
        <v>169.2</v>
      </c>
      <c r="X363" s="4">
        <v>180.8</v>
      </c>
      <c r="Y363" s="4">
        <v>159.80000000000001</v>
      </c>
      <c r="Z363" s="4">
        <v>168.4</v>
      </c>
      <c r="AA363" s="4">
        <v>172.5</v>
      </c>
      <c r="AB363" s="4">
        <v>181.4</v>
      </c>
      <c r="AC363" s="4">
        <v>170</v>
      </c>
      <c r="AD363" s="4">
        <v>176.3</v>
      </c>
    </row>
    <row r="364" spans="1:30" x14ac:dyDescent="0.35">
      <c r="A364" s="4" t="s">
        <v>34</v>
      </c>
      <c r="B364" s="4">
        <v>2023</v>
      </c>
      <c r="C364" s="4" t="s">
        <v>35</v>
      </c>
      <c r="D364" s="4">
        <v>174.4</v>
      </c>
      <c r="E364" s="4">
        <v>207.7</v>
      </c>
      <c r="F364" s="4">
        <v>175.2</v>
      </c>
      <c r="G364" s="4">
        <v>177.3</v>
      </c>
      <c r="H364" s="4">
        <v>179.3</v>
      </c>
      <c r="I364" s="4">
        <v>169.5</v>
      </c>
      <c r="J364" s="4">
        <v>152.69999999999999</v>
      </c>
      <c r="K364" s="4">
        <v>171</v>
      </c>
      <c r="L364" s="4">
        <v>120</v>
      </c>
      <c r="M364" s="4">
        <v>209.7</v>
      </c>
      <c r="N364" s="4">
        <v>172.3</v>
      </c>
      <c r="O364" s="4">
        <v>193</v>
      </c>
      <c r="P364" s="4">
        <v>177</v>
      </c>
      <c r="Q364" s="4">
        <v>199.5</v>
      </c>
      <c r="R364" s="4">
        <v>186.2</v>
      </c>
      <c r="S364" s="4">
        <v>178.7</v>
      </c>
      <c r="T364" s="4">
        <v>185.1</v>
      </c>
      <c r="U364" s="4">
        <v>173.5</v>
      </c>
      <c r="V364" s="4">
        <v>182.1</v>
      </c>
      <c r="W364" s="4">
        <v>174.2</v>
      </c>
      <c r="X364" s="4">
        <v>184.4</v>
      </c>
      <c r="Y364" s="4">
        <v>164.2</v>
      </c>
      <c r="Z364" s="4">
        <v>170.3</v>
      </c>
      <c r="AA364" s="4">
        <v>175</v>
      </c>
      <c r="AB364" s="4">
        <v>181</v>
      </c>
      <c r="AC364" s="4">
        <v>174.1</v>
      </c>
      <c r="AD364" s="4">
        <v>177.2</v>
      </c>
    </row>
    <row r="365" spans="1:30" x14ac:dyDescent="0.35">
      <c r="A365" s="4" t="s">
        <v>30</v>
      </c>
      <c r="B365" s="4">
        <v>2023</v>
      </c>
      <c r="C365" s="4" t="s">
        <v>36</v>
      </c>
      <c r="D365" s="4">
        <v>174.3</v>
      </c>
      <c r="E365" s="4">
        <v>205.2</v>
      </c>
      <c r="F365" s="4">
        <v>173.9</v>
      </c>
      <c r="G365" s="4">
        <v>177</v>
      </c>
      <c r="H365" s="4">
        <v>183.3</v>
      </c>
      <c r="I365" s="4">
        <v>167.2</v>
      </c>
      <c r="J365" s="4">
        <v>140.9</v>
      </c>
      <c r="K365" s="4">
        <v>170.5</v>
      </c>
      <c r="L365" s="4">
        <v>119.1</v>
      </c>
      <c r="M365" s="4">
        <v>212.1</v>
      </c>
      <c r="N365" s="4">
        <v>177.6</v>
      </c>
      <c r="O365" s="4">
        <v>189.9</v>
      </c>
      <c r="P365" s="4">
        <v>174.8</v>
      </c>
      <c r="Q365" s="4">
        <v>198.4</v>
      </c>
      <c r="R365" s="4">
        <v>190</v>
      </c>
      <c r="S365" s="4">
        <v>187</v>
      </c>
      <c r="T365" s="4">
        <v>189.6</v>
      </c>
      <c r="U365" s="4" t="s">
        <v>32</v>
      </c>
      <c r="V365" s="4">
        <v>181.4</v>
      </c>
      <c r="W365" s="4">
        <v>178.6</v>
      </c>
      <c r="X365" s="4">
        <v>186.6</v>
      </c>
      <c r="Y365" s="4">
        <v>169</v>
      </c>
      <c r="Z365" s="4">
        <v>172.8</v>
      </c>
      <c r="AA365" s="4">
        <v>178.5</v>
      </c>
      <c r="AB365" s="4">
        <v>180.7</v>
      </c>
      <c r="AC365" s="4">
        <v>177.9</v>
      </c>
      <c r="AD365" s="4">
        <v>178</v>
      </c>
    </row>
    <row r="366" spans="1:30" x14ac:dyDescent="0.35">
      <c r="A366" s="4" t="s">
        <v>33</v>
      </c>
      <c r="B366" s="4">
        <v>2023</v>
      </c>
      <c r="C366" s="4" t="s">
        <v>36</v>
      </c>
      <c r="D366" s="4">
        <v>174.7</v>
      </c>
      <c r="E366" s="4">
        <v>212.2</v>
      </c>
      <c r="F366" s="4">
        <v>177.2</v>
      </c>
      <c r="G366" s="4">
        <v>177.9</v>
      </c>
      <c r="H366" s="4">
        <v>172.2</v>
      </c>
      <c r="I366" s="4">
        <v>172.1</v>
      </c>
      <c r="J366" s="4">
        <v>175.9</v>
      </c>
      <c r="K366" s="4">
        <v>172.2</v>
      </c>
      <c r="L366" s="4">
        <v>121.9</v>
      </c>
      <c r="M366" s="4">
        <v>204.8</v>
      </c>
      <c r="N366" s="4">
        <v>164.9</v>
      </c>
      <c r="O366" s="4">
        <v>196.6</v>
      </c>
      <c r="P366" s="4">
        <v>180.8</v>
      </c>
      <c r="Q366" s="4">
        <v>202.7</v>
      </c>
      <c r="R366" s="4">
        <v>180.2</v>
      </c>
      <c r="S366" s="4">
        <v>167</v>
      </c>
      <c r="T366" s="4">
        <v>178.2</v>
      </c>
      <c r="U366" s="4">
        <v>173.5</v>
      </c>
      <c r="V366" s="4">
        <v>182.6</v>
      </c>
      <c r="W366" s="4">
        <v>169.2</v>
      </c>
      <c r="X366" s="4">
        <v>180.8</v>
      </c>
      <c r="Y366" s="4">
        <v>159.80000000000001</v>
      </c>
      <c r="Z366" s="4">
        <v>168.4</v>
      </c>
      <c r="AA366" s="4">
        <v>172.5</v>
      </c>
      <c r="AB366" s="4">
        <v>181.5</v>
      </c>
      <c r="AC366" s="4">
        <v>170</v>
      </c>
      <c r="AD366" s="4">
        <v>176.3</v>
      </c>
    </row>
    <row r="367" spans="1:30" x14ac:dyDescent="0.35">
      <c r="A367" s="4" t="s">
        <v>34</v>
      </c>
      <c r="B367" s="4">
        <v>2023</v>
      </c>
      <c r="C367" s="4" t="s">
        <v>36</v>
      </c>
      <c r="D367" s="4">
        <v>174.4</v>
      </c>
      <c r="E367" s="4">
        <v>207.7</v>
      </c>
      <c r="F367" s="4">
        <v>175.2</v>
      </c>
      <c r="G367" s="4">
        <v>177.3</v>
      </c>
      <c r="H367" s="4">
        <v>179.2</v>
      </c>
      <c r="I367" s="4">
        <v>169.5</v>
      </c>
      <c r="J367" s="4">
        <v>152.80000000000001</v>
      </c>
      <c r="K367" s="4">
        <v>171.1</v>
      </c>
      <c r="L367" s="4">
        <v>120</v>
      </c>
      <c r="M367" s="4">
        <v>209.7</v>
      </c>
      <c r="N367" s="4">
        <v>172.3</v>
      </c>
      <c r="O367" s="4">
        <v>193</v>
      </c>
      <c r="P367" s="4">
        <v>177</v>
      </c>
      <c r="Q367" s="4">
        <v>199.5</v>
      </c>
      <c r="R367" s="4">
        <v>186.1</v>
      </c>
      <c r="S367" s="4">
        <v>178.7</v>
      </c>
      <c r="T367" s="4">
        <v>185.1</v>
      </c>
      <c r="U367" s="4">
        <v>173.5</v>
      </c>
      <c r="V367" s="4">
        <v>181.9</v>
      </c>
      <c r="W367" s="4">
        <v>174.2</v>
      </c>
      <c r="X367" s="4">
        <v>184.4</v>
      </c>
      <c r="Y367" s="4">
        <v>164.2</v>
      </c>
      <c r="Z367" s="4">
        <v>170.3</v>
      </c>
      <c r="AA367" s="4">
        <v>175</v>
      </c>
      <c r="AB367" s="4">
        <v>181</v>
      </c>
      <c r="AC367" s="4">
        <v>174.1</v>
      </c>
      <c r="AD367" s="4">
        <v>177.2</v>
      </c>
    </row>
    <row r="368" spans="1:30" x14ac:dyDescent="0.35">
      <c r="A368" s="4" t="s">
        <v>30</v>
      </c>
      <c r="B368" s="4">
        <v>2023</v>
      </c>
      <c r="C368" s="4" t="s">
        <v>37</v>
      </c>
      <c r="D368" s="4">
        <v>173.3</v>
      </c>
      <c r="E368" s="4">
        <v>206.9</v>
      </c>
      <c r="F368" s="4">
        <v>167.9</v>
      </c>
      <c r="G368" s="4">
        <v>178.2</v>
      </c>
      <c r="H368" s="4">
        <v>178.5</v>
      </c>
      <c r="I368" s="4">
        <v>173.7</v>
      </c>
      <c r="J368" s="4">
        <v>142.80000000000001</v>
      </c>
      <c r="K368" s="4">
        <v>172.8</v>
      </c>
      <c r="L368" s="4">
        <v>120.4</v>
      </c>
      <c r="M368" s="4">
        <v>215.5</v>
      </c>
      <c r="N368" s="4">
        <v>178.2</v>
      </c>
      <c r="O368" s="4">
        <v>190.5</v>
      </c>
      <c r="P368" s="4">
        <v>175.5</v>
      </c>
      <c r="Q368" s="4">
        <v>199.5</v>
      </c>
      <c r="R368" s="4">
        <v>190.7</v>
      </c>
      <c r="S368" s="4">
        <v>187.3</v>
      </c>
      <c r="T368" s="4">
        <v>190.2</v>
      </c>
      <c r="U368" s="4" t="s">
        <v>48</v>
      </c>
      <c r="V368" s="4">
        <v>181.5</v>
      </c>
      <c r="W368" s="4">
        <v>179.1</v>
      </c>
      <c r="X368" s="4">
        <v>187.2</v>
      </c>
      <c r="Y368" s="4">
        <v>169.4</v>
      </c>
      <c r="Z368" s="4">
        <v>173.2</v>
      </c>
      <c r="AA368" s="4">
        <v>179.4</v>
      </c>
      <c r="AB368" s="4">
        <v>183.8</v>
      </c>
      <c r="AC368" s="4">
        <v>178.9</v>
      </c>
      <c r="AD368" s="4">
        <v>178.8</v>
      </c>
    </row>
    <row r="369" spans="1:30" x14ac:dyDescent="0.35">
      <c r="A369" s="4" t="s">
        <v>33</v>
      </c>
      <c r="B369" s="4">
        <v>2023</v>
      </c>
      <c r="C369" s="4" t="s">
        <v>37</v>
      </c>
      <c r="D369" s="4">
        <v>174.8</v>
      </c>
      <c r="E369" s="4">
        <v>213.7</v>
      </c>
      <c r="F369" s="4">
        <v>172.4</v>
      </c>
      <c r="G369" s="4">
        <v>178.8</v>
      </c>
      <c r="H369" s="4">
        <v>168.7</v>
      </c>
      <c r="I369" s="4">
        <v>179.2</v>
      </c>
      <c r="J369" s="4">
        <v>179.9</v>
      </c>
      <c r="K369" s="4">
        <v>174.7</v>
      </c>
      <c r="L369" s="4">
        <v>123.1</v>
      </c>
      <c r="M369" s="4">
        <v>207.8</v>
      </c>
      <c r="N369" s="4">
        <v>165.5</v>
      </c>
      <c r="O369" s="4">
        <v>197</v>
      </c>
      <c r="P369" s="4">
        <v>182.1</v>
      </c>
      <c r="Q369" s="4">
        <v>203.5</v>
      </c>
      <c r="R369" s="4">
        <v>181</v>
      </c>
      <c r="S369" s="4">
        <v>167.7</v>
      </c>
      <c r="T369" s="4">
        <v>178.9</v>
      </c>
      <c r="U369" s="4">
        <v>175.2</v>
      </c>
      <c r="V369" s="4">
        <v>182.1</v>
      </c>
      <c r="W369" s="4">
        <v>169.6</v>
      </c>
      <c r="X369" s="4">
        <v>181.5</v>
      </c>
      <c r="Y369" s="4">
        <v>160.1</v>
      </c>
      <c r="Z369" s="4">
        <v>168.8</v>
      </c>
      <c r="AA369" s="4">
        <v>174.2</v>
      </c>
      <c r="AB369" s="4">
        <v>184.4</v>
      </c>
      <c r="AC369" s="4">
        <v>170.9</v>
      </c>
      <c r="AD369" s="4">
        <v>177.4</v>
      </c>
    </row>
    <row r="370" spans="1:30" x14ac:dyDescent="0.35">
      <c r="A370" s="4" t="s">
        <v>34</v>
      </c>
      <c r="B370" s="4">
        <v>2023</v>
      </c>
      <c r="C370" s="4" t="s">
        <v>37</v>
      </c>
      <c r="D370" s="4">
        <v>173.8</v>
      </c>
      <c r="E370" s="4">
        <v>209.3</v>
      </c>
      <c r="F370" s="4">
        <v>169.6</v>
      </c>
      <c r="G370" s="4">
        <v>178.4</v>
      </c>
      <c r="H370" s="4">
        <v>174.9</v>
      </c>
      <c r="I370" s="4">
        <v>176.3</v>
      </c>
      <c r="J370" s="4">
        <v>155.4</v>
      </c>
      <c r="K370" s="4">
        <v>173.4</v>
      </c>
      <c r="L370" s="4">
        <v>121.3</v>
      </c>
      <c r="M370" s="4">
        <v>212.9</v>
      </c>
      <c r="N370" s="4">
        <v>172.9</v>
      </c>
      <c r="O370" s="4">
        <v>193.5</v>
      </c>
      <c r="P370" s="4">
        <v>177.9</v>
      </c>
      <c r="Q370" s="4">
        <v>200.6</v>
      </c>
      <c r="R370" s="4">
        <v>186.9</v>
      </c>
      <c r="S370" s="4">
        <v>179.2</v>
      </c>
      <c r="T370" s="4">
        <v>185.7</v>
      </c>
      <c r="U370" s="4">
        <v>175.2</v>
      </c>
      <c r="V370" s="4">
        <v>181.7</v>
      </c>
      <c r="W370" s="4">
        <v>174.6</v>
      </c>
      <c r="X370" s="4">
        <v>185</v>
      </c>
      <c r="Y370" s="4">
        <v>164.5</v>
      </c>
      <c r="Z370" s="4">
        <v>170.7</v>
      </c>
      <c r="AA370" s="4">
        <v>176.4</v>
      </c>
      <c r="AB370" s="4">
        <v>184</v>
      </c>
      <c r="AC370" s="4">
        <v>175</v>
      </c>
      <c r="AD370" s="4">
        <v>178.1</v>
      </c>
    </row>
    <row r="371" spans="1:30" x14ac:dyDescent="0.35">
      <c r="A371" s="4" t="s">
        <v>30</v>
      </c>
      <c r="B371" s="4">
        <v>2023</v>
      </c>
      <c r="C371" s="4" t="s">
        <v>38</v>
      </c>
      <c r="D371" s="4">
        <v>173.2</v>
      </c>
      <c r="E371" s="4">
        <v>211.5</v>
      </c>
      <c r="F371" s="4">
        <v>171</v>
      </c>
      <c r="G371" s="4">
        <v>179.6</v>
      </c>
      <c r="H371" s="4">
        <v>173.3</v>
      </c>
      <c r="I371" s="4">
        <v>169</v>
      </c>
      <c r="J371" s="4">
        <v>148.69999999999999</v>
      </c>
      <c r="K371" s="4">
        <v>174.9</v>
      </c>
      <c r="L371" s="4">
        <v>121.9</v>
      </c>
      <c r="M371" s="4">
        <v>221</v>
      </c>
      <c r="N371" s="4">
        <v>178.7</v>
      </c>
      <c r="O371" s="4">
        <v>191.1</v>
      </c>
      <c r="P371" s="4">
        <v>176.8</v>
      </c>
      <c r="Q371" s="4">
        <v>199.9</v>
      </c>
      <c r="R371" s="4">
        <v>191.2</v>
      </c>
      <c r="S371" s="4">
        <v>187.9</v>
      </c>
      <c r="T371" s="4">
        <v>190.8</v>
      </c>
      <c r="U371" s="4" t="s">
        <v>48</v>
      </c>
      <c r="V371" s="4">
        <v>182.5</v>
      </c>
      <c r="W371" s="4">
        <v>179.8</v>
      </c>
      <c r="X371" s="4">
        <v>187.8</v>
      </c>
      <c r="Y371" s="4">
        <v>169.7</v>
      </c>
      <c r="Z371" s="4">
        <v>173.8</v>
      </c>
      <c r="AA371" s="4">
        <v>180.3</v>
      </c>
      <c r="AB371" s="4">
        <v>184.9</v>
      </c>
      <c r="AC371" s="4">
        <v>179.5</v>
      </c>
      <c r="AD371" s="4">
        <v>179.8</v>
      </c>
    </row>
    <row r="372" spans="1:30" x14ac:dyDescent="0.35">
      <c r="A372" s="4" t="s">
        <v>33</v>
      </c>
      <c r="B372" s="4">
        <v>2023</v>
      </c>
      <c r="C372" s="4" t="s">
        <v>38</v>
      </c>
      <c r="D372" s="4">
        <v>174.7</v>
      </c>
      <c r="E372" s="4">
        <v>219.4</v>
      </c>
      <c r="F372" s="4">
        <v>176.7</v>
      </c>
      <c r="G372" s="4">
        <v>179.4</v>
      </c>
      <c r="H372" s="4">
        <v>164.4</v>
      </c>
      <c r="I372" s="4">
        <v>175.8</v>
      </c>
      <c r="J372" s="4">
        <v>185</v>
      </c>
      <c r="K372" s="4">
        <v>176.9</v>
      </c>
      <c r="L372" s="4">
        <v>124.2</v>
      </c>
      <c r="M372" s="4">
        <v>211.9</v>
      </c>
      <c r="N372" s="4">
        <v>165.9</v>
      </c>
      <c r="O372" s="4">
        <v>197.7</v>
      </c>
      <c r="P372" s="4">
        <v>183.1</v>
      </c>
      <c r="Q372" s="4">
        <v>204.2</v>
      </c>
      <c r="R372" s="4">
        <v>181.3</v>
      </c>
      <c r="S372" s="4">
        <v>168.1</v>
      </c>
      <c r="T372" s="4">
        <v>179.3</v>
      </c>
      <c r="U372" s="4">
        <v>175.6</v>
      </c>
      <c r="V372" s="4">
        <v>183.4</v>
      </c>
      <c r="W372" s="4">
        <v>170.1</v>
      </c>
      <c r="X372" s="4">
        <v>182.2</v>
      </c>
      <c r="Y372" s="4">
        <v>160.4</v>
      </c>
      <c r="Z372" s="4">
        <v>169.2</v>
      </c>
      <c r="AA372" s="4">
        <v>174.8</v>
      </c>
      <c r="AB372" s="4">
        <v>185.6</v>
      </c>
      <c r="AC372" s="4">
        <v>171.6</v>
      </c>
      <c r="AD372" s="4">
        <v>178.2</v>
      </c>
    </row>
    <row r="373" spans="1:30" x14ac:dyDescent="0.35">
      <c r="A373" s="4" t="s">
        <v>34</v>
      </c>
      <c r="B373" s="4">
        <v>2023</v>
      </c>
      <c r="C373" s="4" t="s">
        <v>38</v>
      </c>
      <c r="D373" s="4">
        <v>173.7</v>
      </c>
      <c r="E373" s="4">
        <v>214.3</v>
      </c>
      <c r="F373" s="4">
        <v>173.2</v>
      </c>
      <c r="G373" s="4">
        <v>179.5</v>
      </c>
      <c r="H373" s="4">
        <v>170</v>
      </c>
      <c r="I373" s="4">
        <v>172.2</v>
      </c>
      <c r="J373" s="4">
        <v>161</v>
      </c>
      <c r="K373" s="4">
        <v>175.6</v>
      </c>
      <c r="L373" s="4">
        <v>122.7</v>
      </c>
      <c r="M373" s="4">
        <v>218</v>
      </c>
      <c r="N373" s="4">
        <v>173.4</v>
      </c>
      <c r="O373" s="4">
        <v>194.2</v>
      </c>
      <c r="P373" s="4">
        <v>179.1</v>
      </c>
      <c r="Q373" s="4">
        <v>201</v>
      </c>
      <c r="R373" s="4">
        <v>187.3</v>
      </c>
      <c r="S373" s="4">
        <v>179.7</v>
      </c>
      <c r="T373" s="4">
        <v>186.2</v>
      </c>
      <c r="U373" s="4">
        <v>175.6</v>
      </c>
      <c r="V373" s="4">
        <v>182.8</v>
      </c>
      <c r="W373" s="4">
        <v>175.2</v>
      </c>
      <c r="X373" s="4">
        <v>185.7</v>
      </c>
      <c r="Y373" s="4">
        <v>164.8</v>
      </c>
      <c r="Z373" s="4">
        <v>171.2</v>
      </c>
      <c r="AA373" s="4">
        <v>177.1</v>
      </c>
      <c r="AB373" s="4">
        <v>185.2</v>
      </c>
      <c r="AC373" s="4">
        <v>175.7</v>
      </c>
      <c r="AD373" s="4">
        <v>179.1</v>
      </c>
    </row>
  </sheetData>
  <autoFilter ref="A1:AD37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73"/>
  <sheetViews>
    <sheetView workbookViewId="0"/>
  </sheetViews>
  <sheetFormatPr defaultRowHeight="14.5" x14ac:dyDescent="0.35"/>
  <cols>
    <col min="25" max="28" width="8.7265625" customWidth="1"/>
  </cols>
  <sheetData>
    <row r="1" spans="1:42"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50</v>
      </c>
      <c r="Q1" s="3" t="s">
        <v>17</v>
      </c>
      <c r="R1" s="3" t="s">
        <v>18</v>
      </c>
      <c r="S1" s="3" t="s">
        <v>57</v>
      </c>
      <c r="T1" s="3"/>
      <c r="U1" s="3" t="s">
        <v>21</v>
      </c>
      <c r="V1" s="3" t="s">
        <v>22</v>
      </c>
      <c r="W1" s="3" t="s">
        <v>52</v>
      </c>
      <c r="X1" s="3" t="s">
        <v>58</v>
      </c>
      <c r="Y1" s="3" t="s">
        <v>59</v>
      </c>
      <c r="Z1" s="3" t="s">
        <v>52</v>
      </c>
      <c r="AA1" s="3"/>
      <c r="AB1" s="3"/>
      <c r="AC1" s="3" t="s">
        <v>15</v>
      </c>
      <c r="AD1" s="3" t="s">
        <v>16</v>
      </c>
      <c r="AE1" s="3" t="s">
        <v>52</v>
      </c>
      <c r="AF1" s="3" t="s">
        <v>19</v>
      </c>
      <c r="AG1" s="3" t="s">
        <v>23</v>
      </c>
      <c r="AH1" s="3" t="s">
        <v>24</v>
      </c>
      <c r="AI1" s="3" t="s">
        <v>26</v>
      </c>
      <c r="AJ1" s="3" t="s">
        <v>53</v>
      </c>
      <c r="AK1" s="3"/>
      <c r="AL1" s="3"/>
      <c r="AM1" s="3" t="s">
        <v>16</v>
      </c>
      <c r="AN1" s="3" t="s">
        <v>25</v>
      </c>
      <c r="AO1" s="3" t="s">
        <v>27</v>
      </c>
      <c r="AP1" s="3" t="s">
        <v>54</v>
      </c>
    </row>
    <row r="2" spans="1:42" x14ac:dyDescent="0.35">
      <c r="A2" s="4" t="s">
        <v>30</v>
      </c>
      <c r="B2" s="4">
        <v>2013</v>
      </c>
      <c r="C2" s="4" t="s">
        <v>31</v>
      </c>
      <c r="D2" s="4">
        <v>107.5</v>
      </c>
      <c r="E2" s="4">
        <v>106.3</v>
      </c>
      <c r="F2" s="4">
        <v>108.1</v>
      </c>
      <c r="G2" s="4">
        <v>104.9</v>
      </c>
      <c r="H2" s="4">
        <v>106.1</v>
      </c>
      <c r="I2" s="4">
        <v>103.9</v>
      </c>
      <c r="J2" s="4">
        <v>101.9</v>
      </c>
      <c r="K2" s="4">
        <v>106.1</v>
      </c>
      <c r="L2" s="4">
        <v>106.8</v>
      </c>
      <c r="M2" s="4">
        <v>103.1</v>
      </c>
      <c r="N2" s="4">
        <v>104.8</v>
      </c>
      <c r="O2" s="4">
        <v>106.7</v>
      </c>
      <c r="P2" s="4">
        <v>1266.1999999999998</v>
      </c>
      <c r="Q2" s="4">
        <v>106.5</v>
      </c>
      <c r="R2" s="4">
        <v>105.8</v>
      </c>
      <c r="S2" s="4">
        <v>212.3</v>
      </c>
      <c r="T2" s="4"/>
      <c r="U2" s="4">
        <v>105.5</v>
      </c>
      <c r="V2" s="4">
        <v>104.8</v>
      </c>
      <c r="W2" s="4">
        <v>210.3</v>
      </c>
      <c r="X2" s="4">
        <v>0.50166428911079408</v>
      </c>
      <c r="Y2" s="4">
        <v>0.49833571088920586</v>
      </c>
      <c r="Z2" s="4">
        <v>105.15116500237755</v>
      </c>
      <c r="AA2" s="4"/>
      <c r="AB2" s="4"/>
      <c r="AC2" s="4">
        <v>105.5</v>
      </c>
      <c r="AD2" s="4">
        <v>105.1</v>
      </c>
      <c r="AE2" s="4">
        <v>105.15116500237755</v>
      </c>
      <c r="AF2" s="4">
        <v>106.4</v>
      </c>
      <c r="AG2" s="4">
        <v>104</v>
      </c>
      <c r="AH2" s="4">
        <v>103.3</v>
      </c>
      <c r="AI2" s="4">
        <v>103.8</v>
      </c>
      <c r="AJ2" s="4">
        <v>733.25116500237743</v>
      </c>
      <c r="AK2" s="4"/>
      <c r="AL2" s="4"/>
      <c r="AM2" s="4">
        <v>105.1</v>
      </c>
      <c r="AN2" s="4">
        <v>103.4</v>
      </c>
      <c r="AO2" s="4">
        <v>104.7</v>
      </c>
      <c r="AP2" s="4">
        <f>SUM(AM2:AO2)</f>
        <v>313.2</v>
      </c>
    </row>
    <row r="3" spans="1:42" x14ac:dyDescent="0.35">
      <c r="A3" s="4" t="s">
        <v>33</v>
      </c>
      <c r="B3" s="4">
        <v>2013</v>
      </c>
      <c r="C3" s="4" t="s">
        <v>31</v>
      </c>
      <c r="D3" s="4">
        <v>110.5</v>
      </c>
      <c r="E3" s="4">
        <v>109.1</v>
      </c>
      <c r="F3" s="4">
        <v>113</v>
      </c>
      <c r="G3" s="4">
        <v>103.6</v>
      </c>
      <c r="H3" s="4">
        <v>103.4</v>
      </c>
      <c r="I3" s="4">
        <v>102.3</v>
      </c>
      <c r="J3" s="4">
        <v>102.9</v>
      </c>
      <c r="K3" s="4">
        <v>105.8</v>
      </c>
      <c r="L3" s="4">
        <v>105.1</v>
      </c>
      <c r="M3" s="4">
        <v>101.8</v>
      </c>
      <c r="N3" s="4">
        <v>105.1</v>
      </c>
      <c r="O3" s="4">
        <v>107.9</v>
      </c>
      <c r="P3" s="4">
        <v>1270.5</v>
      </c>
      <c r="Q3" s="4">
        <v>105.9</v>
      </c>
      <c r="R3" s="4">
        <v>105</v>
      </c>
      <c r="S3" s="4">
        <v>210.9</v>
      </c>
      <c r="T3" s="4"/>
      <c r="U3" s="4">
        <v>105.4</v>
      </c>
      <c r="V3" s="4">
        <v>104.8</v>
      </c>
      <c r="W3" s="4">
        <v>210.2</v>
      </c>
      <c r="X3" s="4">
        <v>0.50142721217887731</v>
      </c>
      <c r="Y3" s="4">
        <v>0.49857278782112274</v>
      </c>
      <c r="Z3" s="4">
        <v>105.10085632730733</v>
      </c>
      <c r="AA3" s="4"/>
      <c r="AB3" s="4"/>
      <c r="AC3" s="4">
        <v>105.9</v>
      </c>
      <c r="AD3" s="4">
        <v>105.2</v>
      </c>
      <c r="AE3" s="4">
        <v>105.10085632730733</v>
      </c>
      <c r="AF3" s="4">
        <v>105.8</v>
      </c>
      <c r="AG3" s="4">
        <v>104.1</v>
      </c>
      <c r="AH3" s="4">
        <v>103.2</v>
      </c>
      <c r="AI3" s="4">
        <v>103.5</v>
      </c>
      <c r="AJ3" s="4">
        <v>732.80085632730743</v>
      </c>
      <c r="AK3" s="4"/>
      <c r="AL3" s="4"/>
      <c r="AM3" s="4">
        <v>105.2</v>
      </c>
      <c r="AN3" s="4">
        <v>102.9</v>
      </c>
      <c r="AO3" s="4">
        <v>104.3</v>
      </c>
      <c r="AP3" s="4">
        <f t="shared" ref="AP3:AP66" si="0">SUM(AM3:AO3)</f>
        <v>312.40000000000003</v>
      </c>
    </row>
    <row r="4" spans="1:42" x14ac:dyDescent="0.35">
      <c r="A4" s="4" t="s">
        <v>34</v>
      </c>
      <c r="B4" s="4">
        <v>2013</v>
      </c>
      <c r="C4" s="4" t="s">
        <v>31</v>
      </c>
      <c r="D4" s="4">
        <v>108.4</v>
      </c>
      <c r="E4" s="4">
        <v>107.3</v>
      </c>
      <c r="F4" s="4">
        <v>110</v>
      </c>
      <c r="G4" s="4">
        <v>104.4</v>
      </c>
      <c r="H4" s="4">
        <v>105.1</v>
      </c>
      <c r="I4" s="4">
        <v>103.2</v>
      </c>
      <c r="J4" s="4">
        <v>102.2</v>
      </c>
      <c r="K4" s="4">
        <v>106</v>
      </c>
      <c r="L4" s="4">
        <v>106.2</v>
      </c>
      <c r="M4" s="4">
        <v>102.7</v>
      </c>
      <c r="N4" s="4">
        <v>104.9</v>
      </c>
      <c r="O4" s="4">
        <v>107.3</v>
      </c>
      <c r="P4" s="4">
        <v>1267.7000000000003</v>
      </c>
      <c r="Q4" s="4">
        <v>106.3</v>
      </c>
      <c r="R4" s="4">
        <v>105.5</v>
      </c>
      <c r="S4" s="4">
        <v>211.8</v>
      </c>
      <c r="T4" s="4"/>
      <c r="U4" s="4">
        <v>105.5</v>
      </c>
      <c r="V4" s="4">
        <v>104.8</v>
      </c>
      <c r="W4" s="4">
        <v>210.3</v>
      </c>
      <c r="X4" s="4">
        <v>0.50166428911079408</v>
      </c>
      <c r="Y4" s="4">
        <v>0.49833571088920586</v>
      </c>
      <c r="Z4" s="4">
        <v>105.15116500237755</v>
      </c>
      <c r="AA4" s="4"/>
      <c r="AB4" s="4"/>
      <c r="AC4" s="4">
        <v>105.6</v>
      </c>
      <c r="AD4" s="4">
        <v>105.1</v>
      </c>
      <c r="AE4" s="4">
        <v>105.15116500237755</v>
      </c>
      <c r="AF4" s="4">
        <v>106.2</v>
      </c>
      <c r="AG4" s="4">
        <v>104</v>
      </c>
      <c r="AH4" s="4">
        <v>103.2</v>
      </c>
      <c r="AI4" s="4">
        <v>103.6</v>
      </c>
      <c r="AJ4" s="4">
        <v>732.85116500237757</v>
      </c>
      <c r="AK4" s="4"/>
      <c r="AL4" s="4"/>
      <c r="AM4" s="4">
        <v>105.1</v>
      </c>
      <c r="AN4" s="4">
        <v>103.1</v>
      </c>
      <c r="AO4" s="4">
        <v>104.5</v>
      </c>
      <c r="AP4" s="4">
        <f t="shared" si="0"/>
        <v>312.7</v>
      </c>
    </row>
    <row r="5" spans="1:42" x14ac:dyDescent="0.35">
      <c r="A5" s="4" t="s">
        <v>30</v>
      </c>
      <c r="B5" s="4">
        <v>2013</v>
      </c>
      <c r="C5" s="4" t="s">
        <v>35</v>
      </c>
      <c r="D5" s="4">
        <v>109.2</v>
      </c>
      <c r="E5" s="4">
        <v>108.7</v>
      </c>
      <c r="F5" s="4">
        <v>110.2</v>
      </c>
      <c r="G5" s="4">
        <v>105.4</v>
      </c>
      <c r="H5" s="4">
        <v>106.7</v>
      </c>
      <c r="I5" s="4">
        <v>104</v>
      </c>
      <c r="J5" s="4">
        <v>102.4</v>
      </c>
      <c r="K5" s="4">
        <v>105.9</v>
      </c>
      <c r="L5" s="4">
        <v>105.7</v>
      </c>
      <c r="M5" s="4">
        <v>103.1</v>
      </c>
      <c r="N5" s="4">
        <v>105.1</v>
      </c>
      <c r="O5" s="4">
        <v>107.7</v>
      </c>
      <c r="P5" s="4">
        <v>1274.0999999999999</v>
      </c>
      <c r="Q5" s="4">
        <v>107.1</v>
      </c>
      <c r="R5" s="4">
        <v>106.3</v>
      </c>
      <c r="S5" s="4">
        <v>213.39999999999998</v>
      </c>
      <c r="T5" s="4"/>
      <c r="U5" s="4">
        <v>106.2</v>
      </c>
      <c r="V5" s="4">
        <v>105.2</v>
      </c>
      <c r="W5" s="4">
        <v>211.4</v>
      </c>
      <c r="X5" s="4">
        <v>0.50236518448438983</v>
      </c>
      <c r="Y5" s="4">
        <v>0.49763481551561023</v>
      </c>
      <c r="Z5" s="4">
        <v>105.70236518448439</v>
      </c>
      <c r="AA5" s="4"/>
      <c r="AB5" s="4"/>
      <c r="AC5" s="4">
        <v>106.3</v>
      </c>
      <c r="AD5" s="4">
        <v>105.6</v>
      </c>
      <c r="AE5" s="4">
        <v>105.70236518448439</v>
      </c>
      <c r="AF5" s="4">
        <v>107</v>
      </c>
      <c r="AG5" s="4">
        <v>104.4</v>
      </c>
      <c r="AH5" s="4">
        <v>103.9</v>
      </c>
      <c r="AI5" s="4">
        <v>104.1</v>
      </c>
      <c r="AJ5" s="4">
        <v>737.00236518448435</v>
      </c>
      <c r="AK5" s="4"/>
      <c r="AL5" s="4"/>
      <c r="AM5" s="4">
        <v>105.6</v>
      </c>
      <c r="AN5" s="4">
        <v>104</v>
      </c>
      <c r="AO5" s="4">
        <v>104.6</v>
      </c>
      <c r="AP5" s="4">
        <f t="shared" si="0"/>
        <v>314.2</v>
      </c>
    </row>
    <row r="6" spans="1:42" x14ac:dyDescent="0.35">
      <c r="A6" s="4" t="s">
        <v>33</v>
      </c>
      <c r="B6" s="4">
        <v>2013</v>
      </c>
      <c r="C6" s="4" t="s">
        <v>35</v>
      </c>
      <c r="D6" s="4">
        <v>112.9</v>
      </c>
      <c r="E6" s="4">
        <v>112.9</v>
      </c>
      <c r="F6" s="4">
        <v>116.9</v>
      </c>
      <c r="G6" s="4">
        <v>104</v>
      </c>
      <c r="H6" s="4">
        <v>103.5</v>
      </c>
      <c r="I6" s="4">
        <v>103.1</v>
      </c>
      <c r="J6" s="4">
        <v>104.9</v>
      </c>
      <c r="K6" s="4">
        <v>104.1</v>
      </c>
      <c r="L6" s="4">
        <v>103.8</v>
      </c>
      <c r="M6" s="4">
        <v>102.3</v>
      </c>
      <c r="N6" s="4">
        <v>106</v>
      </c>
      <c r="O6" s="4">
        <v>109</v>
      </c>
      <c r="P6" s="4">
        <v>1283.4000000000001</v>
      </c>
      <c r="Q6" s="4">
        <v>106.6</v>
      </c>
      <c r="R6" s="4">
        <v>105.5</v>
      </c>
      <c r="S6" s="4">
        <v>212.1</v>
      </c>
      <c r="T6" s="4"/>
      <c r="U6" s="4">
        <v>105.7</v>
      </c>
      <c r="V6" s="4">
        <v>105.2</v>
      </c>
      <c r="W6" s="4">
        <v>210.9</v>
      </c>
      <c r="X6" s="4">
        <v>0.50118539592223799</v>
      </c>
      <c r="Y6" s="4">
        <v>0.49881460407776196</v>
      </c>
      <c r="Z6" s="4">
        <v>105.45059269796111</v>
      </c>
      <c r="AA6" s="4"/>
      <c r="AB6" s="4"/>
      <c r="AC6" s="4">
        <v>107.2</v>
      </c>
      <c r="AD6" s="4">
        <v>106</v>
      </c>
      <c r="AE6" s="4">
        <v>105.45059269796111</v>
      </c>
      <c r="AF6" s="4">
        <v>106.4</v>
      </c>
      <c r="AG6" s="4">
        <v>104.7</v>
      </c>
      <c r="AH6" s="4">
        <v>104.4</v>
      </c>
      <c r="AI6" s="4">
        <v>103.7</v>
      </c>
      <c r="AJ6" s="4">
        <v>737.85059269796113</v>
      </c>
      <c r="AK6" s="4"/>
      <c r="AL6" s="4"/>
      <c r="AM6" s="4">
        <v>106</v>
      </c>
      <c r="AN6" s="4">
        <v>103.3</v>
      </c>
      <c r="AO6" s="4">
        <v>104.3</v>
      </c>
      <c r="AP6" s="4">
        <f t="shared" si="0"/>
        <v>313.60000000000002</v>
      </c>
    </row>
    <row r="7" spans="1:42" x14ac:dyDescent="0.35">
      <c r="A7" s="4" t="s">
        <v>34</v>
      </c>
      <c r="B7" s="4">
        <v>2013</v>
      </c>
      <c r="C7" s="4" t="s">
        <v>35</v>
      </c>
      <c r="D7" s="4">
        <v>110.4</v>
      </c>
      <c r="E7" s="4">
        <v>110.2</v>
      </c>
      <c r="F7" s="4">
        <v>112.8</v>
      </c>
      <c r="G7" s="4">
        <v>104.9</v>
      </c>
      <c r="H7" s="4">
        <v>105.5</v>
      </c>
      <c r="I7" s="4">
        <v>103.6</v>
      </c>
      <c r="J7" s="4">
        <v>103.2</v>
      </c>
      <c r="K7" s="4">
        <v>105.3</v>
      </c>
      <c r="L7" s="4">
        <v>105.1</v>
      </c>
      <c r="M7" s="4">
        <v>102.8</v>
      </c>
      <c r="N7" s="4">
        <v>105.5</v>
      </c>
      <c r="O7" s="4">
        <v>108.3</v>
      </c>
      <c r="P7" s="4">
        <v>1277.6000000000001</v>
      </c>
      <c r="Q7" s="4">
        <v>106.9</v>
      </c>
      <c r="R7" s="4">
        <v>106</v>
      </c>
      <c r="S7" s="4">
        <v>212.9</v>
      </c>
      <c r="T7" s="4"/>
      <c r="U7" s="4">
        <v>106</v>
      </c>
      <c r="V7" s="4">
        <v>105.2</v>
      </c>
      <c r="W7" s="4">
        <v>211.2</v>
      </c>
      <c r="X7" s="4">
        <v>0.50189393939393945</v>
      </c>
      <c r="Y7" s="4">
        <v>0.49810606060606066</v>
      </c>
      <c r="Z7" s="4">
        <v>105.60151515151516</v>
      </c>
      <c r="AA7" s="4"/>
      <c r="AB7" s="4"/>
      <c r="AC7" s="4">
        <v>106.6</v>
      </c>
      <c r="AD7" s="4">
        <v>105.7</v>
      </c>
      <c r="AE7" s="4">
        <v>105.60151515151516</v>
      </c>
      <c r="AF7" s="4">
        <v>106.8</v>
      </c>
      <c r="AG7" s="4">
        <v>104.5</v>
      </c>
      <c r="AH7" s="4">
        <v>104.2</v>
      </c>
      <c r="AI7" s="4">
        <v>103.9</v>
      </c>
      <c r="AJ7" s="4">
        <v>737.30151515151522</v>
      </c>
      <c r="AK7" s="4"/>
      <c r="AL7" s="4"/>
      <c r="AM7" s="4">
        <v>105.7</v>
      </c>
      <c r="AN7" s="4">
        <v>103.6</v>
      </c>
      <c r="AO7" s="4">
        <v>104.5</v>
      </c>
      <c r="AP7" s="4">
        <f t="shared" si="0"/>
        <v>313.8</v>
      </c>
    </row>
    <row r="8" spans="1:42" x14ac:dyDescent="0.35">
      <c r="A8" s="4" t="s">
        <v>30</v>
      </c>
      <c r="B8" s="4">
        <v>2013</v>
      </c>
      <c r="C8" s="4" t="s">
        <v>36</v>
      </c>
      <c r="D8" s="4">
        <v>110.2</v>
      </c>
      <c r="E8" s="4">
        <v>108.8</v>
      </c>
      <c r="F8" s="4">
        <v>109.9</v>
      </c>
      <c r="G8" s="4">
        <v>105.6</v>
      </c>
      <c r="H8" s="4">
        <v>106.2</v>
      </c>
      <c r="I8" s="4">
        <v>105.7</v>
      </c>
      <c r="J8" s="4">
        <v>101.4</v>
      </c>
      <c r="K8" s="4">
        <v>105.7</v>
      </c>
      <c r="L8" s="4">
        <v>105</v>
      </c>
      <c r="M8" s="4">
        <v>103.3</v>
      </c>
      <c r="N8" s="4">
        <v>105.6</v>
      </c>
      <c r="O8" s="4">
        <v>108.2</v>
      </c>
      <c r="P8" s="4">
        <v>1275.6000000000001</v>
      </c>
      <c r="Q8" s="4">
        <v>107.6</v>
      </c>
      <c r="R8" s="4">
        <v>106.8</v>
      </c>
      <c r="S8" s="4">
        <v>214.39999999999998</v>
      </c>
      <c r="T8" s="4"/>
      <c r="U8" s="4">
        <v>106.1</v>
      </c>
      <c r="V8" s="4">
        <v>105.6</v>
      </c>
      <c r="W8" s="4">
        <v>211.7</v>
      </c>
      <c r="X8" s="4">
        <v>0.5011809163911195</v>
      </c>
      <c r="Y8" s="4">
        <v>0.4988190836088805</v>
      </c>
      <c r="Z8" s="4">
        <v>105.85059045819555</v>
      </c>
      <c r="AA8" s="4"/>
      <c r="AB8" s="4"/>
      <c r="AC8" s="4">
        <v>106.6</v>
      </c>
      <c r="AD8" s="4">
        <v>106.5</v>
      </c>
      <c r="AE8" s="4">
        <v>105.85059045819555</v>
      </c>
      <c r="AF8" s="4">
        <v>107.5</v>
      </c>
      <c r="AG8" s="4">
        <v>104.7</v>
      </c>
      <c r="AH8" s="4">
        <v>104.6</v>
      </c>
      <c r="AI8" s="4">
        <v>104.3</v>
      </c>
      <c r="AJ8" s="4">
        <v>740.05059045819553</v>
      </c>
      <c r="AK8" s="4"/>
      <c r="AL8" s="4"/>
      <c r="AM8" s="4">
        <v>106.5</v>
      </c>
      <c r="AN8" s="4">
        <v>104</v>
      </c>
      <c r="AO8" s="4">
        <v>104.3</v>
      </c>
      <c r="AP8" s="4">
        <f t="shared" si="0"/>
        <v>314.8</v>
      </c>
    </row>
    <row r="9" spans="1:42" x14ac:dyDescent="0.35">
      <c r="A9" s="4" t="s">
        <v>33</v>
      </c>
      <c r="B9" s="4">
        <v>2013</v>
      </c>
      <c r="C9" s="4" t="s">
        <v>36</v>
      </c>
      <c r="D9" s="4">
        <v>113.9</v>
      </c>
      <c r="E9" s="4">
        <v>111.4</v>
      </c>
      <c r="F9" s="4">
        <v>113.2</v>
      </c>
      <c r="G9" s="4">
        <v>104.3</v>
      </c>
      <c r="H9" s="4">
        <v>102.7</v>
      </c>
      <c r="I9" s="4">
        <v>104.9</v>
      </c>
      <c r="J9" s="4">
        <v>103.8</v>
      </c>
      <c r="K9" s="4">
        <v>103.5</v>
      </c>
      <c r="L9" s="4">
        <v>102.6</v>
      </c>
      <c r="M9" s="4">
        <v>102.4</v>
      </c>
      <c r="N9" s="4">
        <v>107</v>
      </c>
      <c r="O9" s="4">
        <v>109.8</v>
      </c>
      <c r="P9" s="4">
        <v>1279.5</v>
      </c>
      <c r="Q9" s="4">
        <v>107.2</v>
      </c>
      <c r="R9" s="4">
        <v>106</v>
      </c>
      <c r="S9" s="4">
        <v>213.2</v>
      </c>
      <c r="T9" s="4"/>
      <c r="U9" s="4">
        <v>106</v>
      </c>
      <c r="V9" s="4">
        <v>105.7</v>
      </c>
      <c r="W9" s="4">
        <v>211.7</v>
      </c>
      <c r="X9" s="4">
        <v>0.50070854983467172</v>
      </c>
      <c r="Y9" s="4">
        <v>0.49929145016532833</v>
      </c>
      <c r="Z9" s="4">
        <v>105.85021256495041</v>
      </c>
      <c r="AA9" s="4"/>
      <c r="AB9" s="4"/>
      <c r="AC9" s="4">
        <v>107.3</v>
      </c>
      <c r="AD9" s="4">
        <v>106.8</v>
      </c>
      <c r="AE9" s="4">
        <v>105.85021256495041</v>
      </c>
      <c r="AF9" s="4">
        <v>107</v>
      </c>
      <c r="AG9" s="4">
        <v>105.2</v>
      </c>
      <c r="AH9" s="4">
        <v>105.5</v>
      </c>
      <c r="AI9" s="4">
        <v>103.8</v>
      </c>
      <c r="AJ9" s="4">
        <v>741.45021256495033</v>
      </c>
      <c r="AK9" s="4"/>
      <c r="AL9" s="4"/>
      <c r="AM9" s="4">
        <v>106.8</v>
      </c>
      <c r="AN9" s="4">
        <v>103.5</v>
      </c>
      <c r="AO9" s="4">
        <v>104.2</v>
      </c>
      <c r="AP9" s="4">
        <f t="shared" si="0"/>
        <v>314.5</v>
      </c>
    </row>
    <row r="10" spans="1:42" x14ac:dyDescent="0.35">
      <c r="A10" s="4" t="s">
        <v>34</v>
      </c>
      <c r="B10" s="4">
        <v>2013</v>
      </c>
      <c r="C10" s="4" t="s">
        <v>36</v>
      </c>
      <c r="D10" s="4">
        <v>111.4</v>
      </c>
      <c r="E10" s="4">
        <v>109.7</v>
      </c>
      <c r="F10" s="4">
        <v>111.2</v>
      </c>
      <c r="G10" s="4">
        <v>105.1</v>
      </c>
      <c r="H10" s="4">
        <v>104.9</v>
      </c>
      <c r="I10" s="4">
        <v>105.3</v>
      </c>
      <c r="J10" s="4">
        <v>102.2</v>
      </c>
      <c r="K10" s="4">
        <v>105</v>
      </c>
      <c r="L10" s="4">
        <v>104.2</v>
      </c>
      <c r="M10" s="4">
        <v>103</v>
      </c>
      <c r="N10" s="4">
        <v>106.2</v>
      </c>
      <c r="O10" s="4">
        <v>108.9</v>
      </c>
      <c r="P10" s="4">
        <v>1277.1000000000001</v>
      </c>
      <c r="Q10" s="4">
        <v>107.4</v>
      </c>
      <c r="R10" s="4">
        <v>106.5</v>
      </c>
      <c r="S10" s="4">
        <v>213.9</v>
      </c>
      <c r="T10" s="4"/>
      <c r="U10" s="4">
        <v>106.1</v>
      </c>
      <c r="V10" s="4">
        <v>105.6</v>
      </c>
      <c r="W10" s="4">
        <v>211.7</v>
      </c>
      <c r="X10" s="4">
        <v>0.5011809163911195</v>
      </c>
      <c r="Y10" s="4">
        <v>0.4988190836088805</v>
      </c>
      <c r="Z10" s="4">
        <v>105.85059045819555</v>
      </c>
      <c r="AA10" s="4"/>
      <c r="AB10" s="4"/>
      <c r="AC10" s="4">
        <v>106.9</v>
      </c>
      <c r="AD10" s="4">
        <v>106.6</v>
      </c>
      <c r="AE10" s="4">
        <v>105.85059045819555</v>
      </c>
      <c r="AF10" s="4">
        <v>107.3</v>
      </c>
      <c r="AG10" s="4">
        <v>104.9</v>
      </c>
      <c r="AH10" s="4">
        <v>105.1</v>
      </c>
      <c r="AI10" s="4">
        <v>104</v>
      </c>
      <c r="AJ10" s="4">
        <v>740.65059045819555</v>
      </c>
      <c r="AK10" s="4"/>
      <c r="AL10" s="4"/>
      <c r="AM10" s="4">
        <v>106.6</v>
      </c>
      <c r="AN10" s="4">
        <v>103.7</v>
      </c>
      <c r="AO10" s="4">
        <v>104.3</v>
      </c>
      <c r="AP10" s="4">
        <f t="shared" si="0"/>
        <v>314.60000000000002</v>
      </c>
    </row>
    <row r="11" spans="1:42" x14ac:dyDescent="0.35">
      <c r="A11" s="4" t="s">
        <v>30</v>
      </c>
      <c r="B11" s="4">
        <v>2013</v>
      </c>
      <c r="C11" s="4" t="s">
        <v>37</v>
      </c>
      <c r="D11" s="4">
        <v>110.2</v>
      </c>
      <c r="E11" s="4">
        <v>109.5</v>
      </c>
      <c r="F11" s="4">
        <v>106.9</v>
      </c>
      <c r="G11" s="4">
        <v>106.3</v>
      </c>
      <c r="H11" s="4">
        <v>105.7</v>
      </c>
      <c r="I11" s="4">
        <v>108.3</v>
      </c>
      <c r="J11" s="4">
        <v>103.4</v>
      </c>
      <c r="K11" s="4">
        <v>105.7</v>
      </c>
      <c r="L11" s="4">
        <v>104.2</v>
      </c>
      <c r="M11" s="4">
        <v>103.2</v>
      </c>
      <c r="N11" s="4">
        <v>106.5</v>
      </c>
      <c r="O11" s="4">
        <v>108.8</v>
      </c>
      <c r="P11" s="4">
        <v>1278.7</v>
      </c>
      <c r="Q11" s="4">
        <v>108.1</v>
      </c>
      <c r="R11" s="4">
        <v>107.4</v>
      </c>
      <c r="S11" s="4">
        <v>215.5</v>
      </c>
      <c r="T11" s="4"/>
      <c r="U11" s="4">
        <v>106.5</v>
      </c>
      <c r="V11" s="4">
        <v>106.1</v>
      </c>
      <c r="W11" s="4">
        <v>212.6</v>
      </c>
      <c r="X11" s="4">
        <v>0.50094073377234249</v>
      </c>
      <c r="Y11" s="4">
        <v>0.49905926622765756</v>
      </c>
      <c r="Z11" s="4">
        <v>106.30037629350895</v>
      </c>
      <c r="AA11" s="4"/>
      <c r="AB11" s="4"/>
      <c r="AC11" s="4">
        <v>107.1</v>
      </c>
      <c r="AD11" s="4">
        <v>107.1</v>
      </c>
      <c r="AE11" s="4">
        <v>106.30037629350895</v>
      </c>
      <c r="AF11" s="4">
        <v>108</v>
      </c>
      <c r="AG11" s="4">
        <v>105.1</v>
      </c>
      <c r="AH11" s="4">
        <v>104.4</v>
      </c>
      <c r="AI11" s="4">
        <v>104.8</v>
      </c>
      <c r="AJ11" s="4">
        <v>742.80037629350886</v>
      </c>
      <c r="AK11" s="4"/>
      <c r="AL11" s="4"/>
      <c r="AM11" s="4">
        <v>107.1</v>
      </c>
      <c r="AN11" s="4">
        <v>104.5</v>
      </c>
      <c r="AO11" s="4">
        <v>102.7</v>
      </c>
      <c r="AP11" s="4">
        <f t="shared" si="0"/>
        <v>314.3</v>
      </c>
    </row>
    <row r="12" spans="1:42" x14ac:dyDescent="0.35">
      <c r="A12" s="4" t="s">
        <v>33</v>
      </c>
      <c r="B12" s="4">
        <v>2013</v>
      </c>
      <c r="C12" s="4" t="s">
        <v>37</v>
      </c>
      <c r="D12" s="4">
        <v>114.6</v>
      </c>
      <c r="E12" s="4">
        <v>113.4</v>
      </c>
      <c r="F12" s="4">
        <v>106</v>
      </c>
      <c r="G12" s="4">
        <v>104.7</v>
      </c>
      <c r="H12" s="4">
        <v>102.1</v>
      </c>
      <c r="I12" s="4">
        <v>109.5</v>
      </c>
      <c r="J12" s="4">
        <v>109.7</v>
      </c>
      <c r="K12" s="4">
        <v>104.6</v>
      </c>
      <c r="L12" s="4">
        <v>102</v>
      </c>
      <c r="M12" s="4">
        <v>103.5</v>
      </c>
      <c r="N12" s="4">
        <v>108.2</v>
      </c>
      <c r="O12" s="4">
        <v>110.6</v>
      </c>
      <c r="P12" s="4">
        <v>1288.8999999999999</v>
      </c>
      <c r="Q12" s="4">
        <v>107.9</v>
      </c>
      <c r="R12" s="4">
        <v>106.4</v>
      </c>
      <c r="S12" s="4">
        <v>214.3</v>
      </c>
      <c r="T12" s="4"/>
      <c r="U12" s="4">
        <v>106.4</v>
      </c>
      <c r="V12" s="4">
        <v>106.5</v>
      </c>
      <c r="W12" s="4">
        <v>212.9</v>
      </c>
      <c r="X12" s="4">
        <v>0.49976514795678723</v>
      </c>
      <c r="Y12" s="4">
        <v>0.50023485204321272</v>
      </c>
      <c r="Z12" s="4">
        <v>106.45002348520433</v>
      </c>
      <c r="AA12" s="4"/>
      <c r="AB12" s="4"/>
      <c r="AC12" s="4">
        <v>108.8</v>
      </c>
      <c r="AD12" s="4">
        <v>108.5</v>
      </c>
      <c r="AE12" s="4">
        <v>106.45002348520433</v>
      </c>
      <c r="AF12" s="4">
        <v>107.7</v>
      </c>
      <c r="AG12" s="4">
        <v>105.7</v>
      </c>
      <c r="AH12" s="4">
        <v>105</v>
      </c>
      <c r="AI12" s="4">
        <v>105.2</v>
      </c>
      <c r="AJ12" s="4">
        <v>747.35002348520436</v>
      </c>
      <c r="AK12" s="4"/>
      <c r="AL12" s="4"/>
      <c r="AM12" s="4">
        <v>108.5</v>
      </c>
      <c r="AN12" s="4">
        <v>104</v>
      </c>
      <c r="AO12" s="4">
        <v>103.2</v>
      </c>
      <c r="AP12" s="4">
        <f t="shared" si="0"/>
        <v>315.7</v>
      </c>
    </row>
    <row r="13" spans="1:42" x14ac:dyDescent="0.35">
      <c r="A13" s="4" t="s">
        <v>34</v>
      </c>
      <c r="B13" s="4">
        <v>2013</v>
      </c>
      <c r="C13" s="4" t="s">
        <v>37</v>
      </c>
      <c r="D13" s="4">
        <v>111.6</v>
      </c>
      <c r="E13" s="4">
        <v>110.9</v>
      </c>
      <c r="F13" s="4">
        <v>106.6</v>
      </c>
      <c r="G13" s="4">
        <v>105.7</v>
      </c>
      <c r="H13" s="4">
        <v>104.4</v>
      </c>
      <c r="I13" s="4">
        <v>108.9</v>
      </c>
      <c r="J13" s="4">
        <v>105.5</v>
      </c>
      <c r="K13" s="4">
        <v>105.3</v>
      </c>
      <c r="L13" s="4">
        <v>103.5</v>
      </c>
      <c r="M13" s="4">
        <v>103.3</v>
      </c>
      <c r="N13" s="4">
        <v>107.2</v>
      </c>
      <c r="O13" s="4">
        <v>109.6</v>
      </c>
      <c r="P13" s="4">
        <v>1282.5</v>
      </c>
      <c r="Q13" s="4">
        <v>108</v>
      </c>
      <c r="R13" s="4">
        <v>107</v>
      </c>
      <c r="S13" s="4">
        <v>215</v>
      </c>
      <c r="T13" s="4"/>
      <c r="U13" s="4">
        <v>106.5</v>
      </c>
      <c r="V13" s="4">
        <v>106.3</v>
      </c>
      <c r="W13" s="4">
        <v>212.8</v>
      </c>
      <c r="X13" s="4">
        <v>0.50046992481203001</v>
      </c>
      <c r="Y13" s="4">
        <v>0.49953007518796988</v>
      </c>
      <c r="Z13" s="4">
        <v>106.4000939849624</v>
      </c>
      <c r="AA13" s="4"/>
      <c r="AB13" s="4"/>
      <c r="AC13" s="4">
        <v>107.7</v>
      </c>
      <c r="AD13" s="4">
        <v>107.5</v>
      </c>
      <c r="AE13" s="4">
        <v>106.4000939849624</v>
      </c>
      <c r="AF13" s="4">
        <v>107.9</v>
      </c>
      <c r="AG13" s="4">
        <v>105.3</v>
      </c>
      <c r="AH13" s="4">
        <v>104.7</v>
      </c>
      <c r="AI13" s="4">
        <v>105</v>
      </c>
      <c r="AJ13" s="4">
        <v>744.5000939849624</v>
      </c>
      <c r="AK13" s="4"/>
      <c r="AL13" s="4"/>
      <c r="AM13" s="4">
        <v>107.5</v>
      </c>
      <c r="AN13" s="4">
        <v>104.2</v>
      </c>
      <c r="AO13" s="4">
        <v>102.9</v>
      </c>
      <c r="AP13" s="4">
        <f t="shared" si="0"/>
        <v>314.60000000000002</v>
      </c>
    </row>
    <row r="14" spans="1:42" x14ac:dyDescent="0.35">
      <c r="A14" s="4" t="s">
        <v>30</v>
      </c>
      <c r="B14" s="4">
        <v>2013</v>
      </c>
      <c r="C14" s="4" t="s">
        <v>38</v>
      </c>
      <c r="D14" s="4">
        <v>110.9</v>
      </c>
      <c r="E14" s="4">
        <v>109.8</v>
      </c>
      <c r="F14" s="4">
        <v>105.9</v>
      </c>
      <c r="G14" s="4">
        <v>107.5</v>
      </c>
      <c r="H14" s="4">
        <v>105.3</v>
      </c>
      <c r="I14" s="4">
        <v>108.1</v>
      </c>
      <c r="J14" s="4">
        <v>107.3</v>
      </c>
      <c r="K14" s="4">
        <v>106.1</v>
      </c>
      <c r="L14" s="4">
        <v>103.7</v>
      </c>
      <c r="M14" s="4">
        <v>104</v>
      </c>
      <c r="N14" s="4">
        <v>107.4</v>
      </c>
      <c r="O14" s="4">
        <v>109.9</v>
      </c>
      <c r="P14" s="4">
        <v>1285.9000000000001</v>
      </c>
      <c r="Q14" s="4">
        <v>108.8</v>
      </c>
      <c r="R14" s="4">
        <v>107.9</v>
      </c>
      <c r="S14" s="4">
        <v>216.7</v>
      </c>
      <c r="T14" s="4"/>
      <c r="U14" s="4">
        <v>107.5</v>
      </c>
      <c r="V14" s="4">
        <v>106.8</v>
      </c>
      <c r="W14" s="4">
        <v>214.3</v>
      </c>
      <c r="X14" s="4">
        <v>0.50163322445170322</v>
      </c>
      <c r="Y14" s="4">
        <v>0.49836677554829673</v>
      </c>
      <c r="Z14" s="4">
        <v>107.15114325711619</v>
      </c>
      <c r="AA14" s="4"/>
      <c r="AB14" s="4"/>
      <c r="AC14" s="4">
        <v>108.1</v>
      </c>
      <c r="AD14" s="4">
        <v>108.1</v>
      </c>
      <c r="AE14" s="4">
        <v>107.15114325711619</v>
      </c>
      <c r="AF14" s="4">
        <v>108.6</v>
      </c>
      <c r="AG14" s="4">
        <v>105.7</v>
      </c>
      <c r="AH14" s="4">
        <v>104.1</v>
      </c>
      <c r="AI14" s="4">
        <v>105.5</v>
      </c>
      <c r="AJ14" s="4">
        <v>747.25114325711627</v>
      </c>
      <c r="AK14" s="4"/>
      <c r="AL14" s="4"/>
      <c r="AM14" s="4">
        <v>108.1</v>
      </c>
      <c r="AN14" s="4">
        <v>105</v>
      </c>
      <c r="AO14" s="4">
        <v>102.1</v>
      </c>
      <c r="AP14" s="4">
        <f t="shared" si="0"/>
        <v>315.2</v>
      </c>
    </row>
    <row r="15" spans="1:42" x14ac:dyDescent="0.35">
      <c r="A15" s="4" t="s">
        <v>33</v>
      </c>
      <c r="B15" s="4">
        <v>2013</v>
      </c>
      <c r="C15" s="4" t="s">
        <v>38</v>
      </c>
      <c r="D15" s="4">
        <v>115.4</v>
      </c>
      <c r="E15" s="4">
        <v>114.2</v>
      </c>
      <c r="F15" s="4">
        <v>102.7</v>
      </c>
      <c r="G15" s="4">
        <v>105.5</v>
      </c>
      <c r="H15" s="4">
        <v>101.5</v>
      </c>
      <c r="I15" s="4">
        <v>110.6</v>
      </c>
      <c r="J15" s="4">
        <v>123.7</v>
      </c>
      <c r="K15" s="4">
        <v>105.2</v>
      </c>
      <c r="L15" s="4">
        <v>101.9</v>
      </c>
      <c r="M15" s="4">
        <v>105</v>
      </c>
      <c r="N15" s="4">
        <v>109.1</v>
      </c>
      <c r="O15" s="4">
        <v>111.3</v>
      </c>
      <c r="P15" s="4">
        <v>1306.0999999999999</v>
      </c>
      <c r="Q15" s="4">
        <v>108.5</v>
      </c>
      <c r="R15" s="4">
        <v>106.7</v>
      </c>
      <c r="S15" s="4">
        <v>215.2</v>
      </c>
      <c r="T15" s="4"/>
      <c r="U15" s="4">
        <v>107.2</v>
      </c>
      <c r="V15" s="4">
        <v>107.1</v>
      </c>
      <c r="W15" s="4">
        <v>214.3</v>
      </c>
      <c r="X15" s="4">
        <v>0.50023331777881475</v>
      </c>
      <c r="Y15" s="4">
        <v>0.4997666822211852</v>
      </c>
      <c r="Z15" s="4">
        <v>107.15002333177787</v>
      </c>
      <c r="AA15" s="4"/>
      <c r="AB15" s="4"/>
      <c r="AC15" s="4">
        <v>111.1</v>
      </c>
      <c r="AD15" s="4">
        <v>109.8</v>
      </c>
      <c r="AE15" s="4">
        <v>107.15002333177787</v>
      </c>
      <c r="AF15" s="4">
        <v>108.3</v>
      </c>
      <c r="AG15" s="4">
        <v>106.2</v>
      </c>
      <c r="AH15" s="4">
        <v>103.9</v>
      </c>
      <c r="AI15" s="4">
        <v>105.7</v>
      </c>
      <c r="AJ15" s="4">
        <v>752.1500233317779</v>
      </c>
      <c r="AK15" s="4"/>
      <c r="AL15" s="4"/>
      <c r="AM15" s="4">
        <v>109.8</v>
      </c>
      <c r="AN15" s="4">
        <v>104.6</v>
      </c>
      <c r="AO15" s="4">
        <v>102.6</v>
      </c>
      <c r="AP15" s="4">
        <f t="shared" si="0"/>
        <v>317</v>
      </c>
    </row>
    <row r="16" spans="1:42" x14ac:dyDescent="0.35">
      <c r="A16" s="4" t="s">
        <v>34</v>
      </c>
      <c r="B16" s="4">
        <v>2013</v>
      </c>
      <c r="C16" s="4" t="s">
        <v>38</v>
      </c>
      <c r="D16" s="4">
        <v>112.3</v>
      </c>
      <c r="E16" s="4">
        <v>111.3</v>
      </c>
      <c r="F16" s="4">
        <v>104.7</v>
      </c>
      <c r="G16" s="4">
        <v>106.8</v>
      </c>
      <c r="H16" s="4">
        <v>103.9</v>
      </c>
      <c r="I16" s="4">
        <v>109.3</v>
      </c>
      <c r="J16" s="4">
        <v>112.9</v>
      </c>
      <c r="K16" s="4">
        <v>105.8</v>
      </c>
      <c r="L16" s="4">
        <v>103.1</v>
      </c>
      <c r="M16" s="4">
        <v>104.3</v>
      </c>
      <c r="N16" s="4">
        <v>108.1</v>
      </c>
      <c r="O16" s="4">
        <v>110.5</v>
      </c>
      <c r="P16" s="4">
        <v>1292.9999999999998</v>
      </c>
      <c r="Q16" s="4">
        <v>108.7</v>
      </c>
      <c r="R16" s="4">
        <v>107.4</v>
      </c>
      <c r="S16" s="4">
        <v>216.10000000000002</v>
      </c>
      <c r="T16" s="4"/>
      <c r="U16" s="4">
        <v>107.4</v>
      </c>
      <c r="V16" s="4">
        <v>106.9</v>
      </c>
      <c r="W16" s="4">
        <v>214.3</v>
      </c>
      <c r="X16" s="4">
        <v>0.50116658889407373</v>
      </c>
      <c r="Y16" s="4">
        <v>0.49883341110592627</v>
      </c>
      <c r="Z16" s="4">
        <v>107.15058329444705</v>
      </c>
      <c r="AA16" s="4"/>
      <c r="AB16" s="4"/>
      <c r="AC16" s="4">
        <v>109.2</v>
      </c>
      <c r="AD16" s="4">
        <v>108.6</v>
      </c>
      <c r="AE16" s="4">
        <v>107.15058329444705</v>
      </c>
      <c r="AF16" s="4">
        <v>108.5</v>
      </c>
      <c r="AG16" s="4">
        <v>105.9</v>
      </c>
      <c r="AH16" s="4">
        <v>104</v>
      </c>
      <c r="AI16" s="4">
        <v>105.6</v>
      </c>
      <c r="AJ16" s="4">
        <v>748.95058329444703</v>
      </c>
      <c r="AK16" s="4"/>
      <c r="AL16" s="4"/>
      <c r="AM16" s="4">
        <v>108.6</v>
      </c>
      <c r="AN16" s="4">
        <v>104.8</v>
      </c>
      <c r="AO16" s="4">
        <v>102.3</v>
      </c>
      <c r="AP16" s="4">
        <f t="shared" si="0"/>
        <v>315.7</v>
      </c>
    </row>
    <row r="17" spans="1:42" x14ac:dyDescent="0.35">
      <c r="A17" s="4" t="s">
        <v>30</v>
      </c>
      <c r="B17" s="4">
        <v>2013</v>
      </c>
      <c r="C17" s="4" t="s">
        <v>39</v>
      </c>
      <c r="D17" s="4">
        <v>112.3</v>
      </c>
      <c r="E17" s="4">
        <v>112.1</v>
      </c>
      <c r="F17" s="4">
        <v>108.1</v>
      </c>
      <c r="G17" s="4">
        <v>108.3</v>
      </c>
      <c r="H17" s="4">
        <v>105.9</v>
      </c>
      <c r="I17" s="4">
        <v>109.2</v>
      </c>
      <c r="J17" s="4">
        <v>118</v>
      </c>
      <c r="K17" s="4">
        <v>106.8</v>
      </c>
      <c r="L17" s="4">
        <v>104.1</v>
      </c>
      <c r="M17" s="4">
        <v>105.4</v>
      </c>
      <c r="N17" s="4">
        <v>108.2</v>
      </c>
      <c r="O17" s="4">
        <v>111</v>
      </c>
      <c r="P17" s="4">
        <v>1309.4000000000001</v>
      </c>
      <c r="Q17" s="4">
        <v>109.7</v>
      </c>
      <c r="R17" s="4">
        <v>108.8</v>
      </c>
      <c r="S17" s="4">
        <v>218.5</v>
      </c>
      <c r="T17" s="4"/>
      <c r="U17" s="4">
        <v>108.5</v>
      </c>
      <c r="V17" s="4">
        <v>107.5</v>
      </c>
      <c r="W17" s="4">
        <v>216</v>
      </c>
      <c r="X17" s="4">
        <v>0.50231481481481477</v>
      </c>
      <c r="Y17" s="4">
        <v>0.49768518518518517</v>
      </c>
      <c r="Z17" s="4">
        <v>108.00231481481481</v>
      </c>
      <c r="AA17" s="4"/>
      <c r="AB17" s="4"/>
      <c r="AC17" s="4">
        <v>110.6</v>
      </c>
      <c r="AD17" s="4">
        <v>109</v>
      </c>
      <c r="AE17" s="4">
        <v>108.00231481481481</v>
      </c>
      <c r="AF17" s="4">
        <v>109.5</v>
      </c>
      <c r="AG17" s="4">
        <v>106.3</v>
      </c>
      <c r="AH17" s="4">
        <v>105</v>
      </c>
      <c r="AI17" s="4">
        <v>106.5</v>
      </c>
      <c r="AJ17" s="4">
        <v>754.90231481481476</v>
      </c>
      <c r="AK17" s="4"/>
      <c r="AL17" s="4"/>
      <c r="AM17" s="4">
        <v>109</v>
      </c>
      <c r="AN17" s="4">
        <v>105.6</v>
      </c>
      <c r="AO17" s="4">
        <v>102.5</v>
      </c>
      <c r="AP17" s="4">
        <f t="shared" si="0"/>
        <v>317.10000000000002</v>
      </c>
    </row>
    <row r="18" spans="1:42" x14ac:dyDescent="0.35">
      <c r="A18" s="4" t="s">
        <v>33</v>
      </c>
      <c r="B18" s="4">
        <v>2013</v>
      </c>
      <c r="C18" s="4" t="s">
        <v>39</v>
      </c>
      <c r="D18" s="4">
        <v>117</v>
      </c>
      <c r="E18" s="4">
        <v>120.1</v>
      </c>
      <c r="F18" s="4">
        <v>112.5</v>
      </c>
      <c r="G18" s="4">
        <v>107.3</v>
      </c>
      <c r="H18" s="4">
        <v>101.3</v>
      </c>
      <c r="I18" s="4">
        <v>112.4</v>
      </c>
      <c r="J18" s="4">
        <v>143.6</v>
      </c>
      <c r="K18" s="4">
        <v>105.4</v>
      </c>
      <c r="L18" s="4">
        <v>101.4</v>
      </c>
      <c r="M18" s="4">
        <v>106.4</v>
      </c>
      <c r="N18" s="4">
        <v>110</v>
      </c>
      <c r="O18" s="4">
        <v>112.2</v>
      </c>
      <c r="P18" s="4">
        <v>1349.6000000000001</v>
      </c>
      <c r="Q18" s="4">
        <v>109.2</v>
      </c>
      <c r="R18" s="4">
        <v>107.2</v>
      </c>
      <c r="S18" s="4">
        <v>216.4</v>
      </c>
      <c r="T18" s="4"/>
      <c r="U18" s="4">
        <v>108</v>
      </c>
      <c r="V18" s="4">
        <v>107.7</v>
      </c>
      <c r="W18" s="4">
        <v>215.7</v>
      </c>
      <c r="X18" s="4">
        <v>0.50069541029207232</v>
      </c>
      <c r="Y18" s="4">
        <v>0.49930458970792774</v>
      </c>
      <c r="Z18" s="4">
        <v>107.85020862308764</v>
      </c>
      <c r="AA18" s="4"/>
      <c r="AB18" s="4"/>
      <c r="AC18" s="4">
        <v>115</v>
      </c>
      <c r="AD18" s="4">
        <v>110.9</v>
      </c>
      <c r="AE18" s="4">
        <v>107.85020862308764</v>
      </c>
      <c r="AF18" s="4">
        <v>108.9</v>
      </c>
      <c r="AG18" s="4">
        <v>106.5</v>
      </c>
      <c r="AH18" s="4">
        <v>105.2</v>
      </c>
      <c r="AI18" s="4">
        <v>108.1</v>
      </c>
      <c r="AJ18" s="4">
        <v>762.45020862308775</v>
      </c>
      <c r="AK18" s="4"/>
      <c r="AL18" s="4"/>
      <c r="AM18" s="4">
        <v>110.9</v>
      </c>
      <c r="AN18" s="4">
        <v>105.2</v>
      </c>
      <c r="AO18" s="4">
        <v>103.3</v>
      </c>
      <c r="AP18" s="4">
        <f t="shared" si="0"/>
        <v>319.40000000000003</v>
      </c>
    </row>
    <row r="19" spans="1:42" x14ac:dyDescent="0.35">
      <c r="A19" s="4" t="s">
        <v>34</v>
      </c>
      <c r="B19" s="4">
        <v>2013</v>
      </c>
      <c r="C19" s="4" t="s">
        <v>39</v>
      </c>
      <c r="D19" s="4">
        <v>113.8</v>
      </c>
      <c r="E19" s="4">
        <v>114.9</v>
      </c>
      <c r="F19" s="4">
        <v>109.8</v>
      </c>
      <c r="G19" s="4">
        <v>107.9</v>
      </c>
      <c r="H19" s="4">
        <v>104.2</v>
      </c>
      <c r="I19" s="4">
        <v>110.7</v>
      </c>
      <c r="J19" s="4">
        <v>126.7</v>
      </c>
      <c r="K19" s="4">
        <v>106.3</v>
      </c>
      <c r="L19" s="4">
        <v>103.2</v>
      </c>
      <c r="M19" s="4">
        <v>105.7</v>
      </c>
      <c r="N19" s="4">
        <v>109</v>
      </c>
      <c r="O19" s="4">
        <v>111.6</v>
      </c>
      <c r="P19" s="4">
        <v>1323.8</v>
      </c>
      <c r="Q19" s="4">
        <v>109.5</v>
      </c>
      <c r="R19" s="4">
        <v>108.1</v>
      </c>
      <c r="S19" s="4">
        <v>217.6</v>
      </c>
      <c r="T19" s="4"/>
      <c r="U19" s="4">
        <v>108.3</v>
      </c>
      <c r="V19" s="4">
        <v>107.6</v>
      </c>
      <c r="W19" s="4">
        <v>215.89999999999998</v>
      </c>
      <c r="X19" s="4">
        <v>0.50162112088930066</v>
      </c>
      <c r="Y19" s="4">
        <v>0.49837887911069945</v>
      </c>
      <c r="Z19" s="4">
        <v>107.95113478462252</v>
      </c>
      <c r="AA19" s="4"/>
      <c r="AB19" s="4"/>
      <c r="AC19" s="4">
        <v>112.2</v>
      </c>
      <c r="AD19" s="4">
        <v>109.5</v>
      </c>
      <c r="AE19" s="4">
        <v>107.95113478462252</v>
      </c>
      <c r="AF19" s="4">
        <v>109.3</v>
      </c>
      <c r="AG19" s="4">
        <v>106.4</v>
      </c>
      <c r="AH19" s="4">
        <v>105.1</v>
      </c>
      <c r="AI19" s="4">
        <v>107.4</v>
      </c>
      <c r="AJ19" s="4">
        <v>757.85113478462256</v>
      </c>
      <c r="AK19" s="4"/>
      <c r="AL19" s="4"/>
      <c r="AM19" s="4">
        <v>109.5</v>
      </c>
      <c r="AN19" s="4">
        <v>105.4</v>
      </c>
      <c r="AO19" s="4">
        <v>102.8</v>
      </c>
      <c r="AP19" s="4">
        <f t="shared" si="0"/>
        <v>317.7</v>
      </c>
    </row>
    <row r="20" spans="1:42" x14ac:dyDescent="0.35">
      <c r="A20" s="4" t="s">
        <v>30</v>
      </c>
      <c r="B20" s="4">
        <v>2013</v>
      </c>
      <c r="C20" s="4" t="s">
        <v>40</v>
      </c>
      <c r="D20" s="4">
        <v>113.4</v>
      </c>
      <c r="E20" s="4">
        <v>114.9</v>
      </c>
      <c r="F20" s="4">
        <v>110.5</v>
      </c>
      <c r="G20" s="4">
        <v>109.3</v>
      </c>
      <c r="H20" s="4">
        <v>106.2</v>
      </c>
      <c r="I20" s="4">
        <v>110.3</v>
      </c>
      <c r="J20" s="4">
        <v>129.19999999999999</v>
      </c>
      <c r="K20" s="4">
        <v>107.1</v>
      </c>
      <c r="L20" s="4">
        <v>104.3</v>
      </c>
      <c r="M20" s="4">
        <v>106.4</v>
      </c>
      <c r="N20" s="4">
        <v>109.1</v>
      </c>
      <c r="O20" s="4">
        <v>112.1</v>
      </c>
      <c r="P20" s="4">
        <v>1332.7999999999997</v>
      </c>
      <c r="Q20" s="4">
        <v>110.5</v>
      </c>
      <c r="R20" s="4">
        <v>109.5</v>
      </c>
      <c r="S20" s="4">
        <v>220</v>
      </c>
      <c r="T20" s="4"/>
      <c r="U20" s="4">
        <v>109.5</v>
      </c>
      <c r="V20" s="4">
        <v>108.3</v>
      </c>
      <c r="W20" s="4">
        <v>217.8</v>
      </c>
      <c r="X20" s="4">
        <v>0.50275482093663915</v>
      </c>
      <c r="Y20" s="4">
        <v>0.49724517906336085</v>
      </c>
      <c r="Z20" s="4">
        <v>108.90330578512396</v>
      </c>
      <c r="AA20" s="4"/>
      <c r="AB20" s="4"/>
      <c r="AC20" s="4">
        <v>113.1</v>
      </c>
      <c r="AD20" s="4">
        <v>109.8</v>
      </c>
      <c r="AE20" s="4">
        <v>108.90330578512396</v>
      </c>
      <c r="AF20" s="4">
        <v>110.3</v>
      </c>
      <c r="AG20" s="4">
        <v>106.9</v>
      </c>
      <c r="AH20" s="4">
        <v>106.8</v>
      </c>
      <c r="AI20" s="4">
        <v>107.8</v>
      </c>
      <c r="AJ20" s="4">
        <v>763.60330578512389</v>
      </c>
      <c r="AK20" s="4"/>
      <c r="AL20" s="4"/>
      <c r="AM20" s="4">
        <v>109.8</v>
      </c>
      <c r="AN20" s="4">
        <v>106.4</v>
      </c>
      <c r="AO20" s="4">
        <v>102.5</v>
      </c>
      <c r="AP20" s="4">
        <f t="shared" si="0"/>
        <v>318.7</v>
      </c>
    </row>
    <row r="21" spans="1:42" x14ac:dyDescent="0.35">
      <c r="A21" s="4" t="s">
        <v>33</v>
      </c>
      <c r="B21" s="4">
        <v>2013</v>
      </c>
      <c r="C21" s="4" t="s">
        <v>40</v>
      </c>
      <c r="D21" s="4">
        <v>117.8</v>
      </c>
      <c r="E21" s="4">
        <v>119.2</v>
      </c>
      <c r="F21" s="4">
        <v>114</v>
      </c>
      <c r="G21" s="4">
        <v>108.3</v>
      </c>
      <c r="H21" s="4">
        <v>101.1</v>
      </c>
      <c r="I21" s="4">
        <v>113.2</v>
      </c>
      <c r="J21" s="4">
        <v>160.9</v>
      </c>
      <c r="K21" s="4">
        <v>105.1</v>
      </c>
      <c r="L21" s="4">
        <v>101.3</v>
      </c>
      <c r="M21" s="4">
        <v>107.5</v>
      </c>
      <c r="N21" s="4">
        <v>110.4</v>
      </c>
      <c r="O21" s="4">
        <v>113.1</v>
      </c>
      <c r="P21" s="4">
        <v>1371.9</v>
      </c>
      <c r="Q21" s="4">
        <v>109.8</v>
      </c>
      <c r="R21" s="4">
        <v>107.8</v>
      </c>
      <c r="S21" s="4">
        <v>217.6</v>
      </c>
      <c r="T21" s="4"/>
      <c r="U21" s="4">
        <v>108.6</v>
      </c>
      <c r="V21" s="4">
        <v>108.1</v>
      </c>
      <c r="W21" s="4">
        <v>216.7</v>
      </c>
      <c r="X21" s="4">
        <v>0.50115366866635902</v>
      </c>
      <c r="Y21" s="4">
        <v>0.49884633133364098</v>
      </c>
      <c r="Z21" s="4">
        <v>108.35057683433317</v>
      </c>
      <c r="AA21" s="4"/>
      <c r="AB21" s="4"/>
      <c r="AC21" s="4">
        <v>117.5</v>
      </c>
      <c r="AD21" s="4">
        <v>111.7</v>
      </c>
      <c r="AE21" s="4">
        <v>108.35057683433317</v>
      </c>
      <c r="AF21" s="4">
        <v>109.5</v>
      </c>
      <c r="AG21" s="4">
        <v>107.1</v>
      </c>
      <c r="AH21" s="4">
        <v>107.3</v>
      </c>
      <c r="AI21" s="4">
        <v>110.1</v>
      </c>
      <c r="AJ21" s="4">
        <v>771.55057683433313</v>
      </c>
      <c r="AK21" s="4"/>
      <c r="AL21" s="4"/>
      <c r="AM21" s="4">
        <v>111.7</v>
      </c>
      <c r="AN21" s="4">
        <v>105.9</v>
      </c>
      <c r="AO21" s="4">
        <v>103.2</v>
      </c>
      <c r="AP21" s="4">
        <f t="shared" si="0"/>
        <v>320.8</v>
      </c>
    </row>
    <row r="22" spans="1:42" x14ac:dyDescent="0.35">
      <c r="A22" s="4" t="s">
        <v>34</v>
      </c>
      <c r="B22" s="4">
        <v>2013</v>
      </c>
      <c r="C22" s="4" t="s">
        <v>40</v>
      </c>
      <c r="D22" s="4">
        <v>114.8</v>
      </c>
      <c r="E22" s="4">
        <v>116.4</v>
      </c>
      <c r="F22" s="4">
        <v>111.9</v>
      </c>
      <c r="G22" s="4">
        <v>108.9</v>
      </c>
      <c r="H22" s="4">
        <v>104.3</v>
      </c>
      <c r="I22" s="4">
        <v>111.7</v>
      </c>
      <c r="J22" s="4">
        <v>140</v>
      </c>
      <c r="K22" s="4">
        <v>106.4</v>
      </c>
      <c r="L22" s="4">
        <v>103.3</v>
      </c>
      <c r="M22" s="4">
        <v>106.8</v>
      </c>
      <c r="N22" s="4">
        <v>109.6</v>
      </c>
      <c r="O22" s="4">
        <v>112.6</v>
      </c>
      <c r="P22" s="4">
        <v>1346.6999999999998</v>
      </c>
      <c r="Q22" s="4">
        <v>110.2</v>
      </c>
      <c r="R22" s="4">
        <v>108.8</v>
      </c>
      <c r="S22" s="4">
        <v>219</v>
      </c>
      <c r="T22" s="4"/>
      <c r="U22" s="4">
        <v>109.2</v>
      </c>
      <c r="V22" s="4">
        <v>108.2</v>
      </c>
      <c r="W22" s="4">
        <v>217.4</v>
      </c>
      <c r="X22" s="4">
        <v>0.50229990800367985</v>
      </c>
      <c r="Y22" s="4">
        <v>0.49770009199632015</v>
      </c>
      <c r="Z22" s="4">
        <v>108.70229990800368</v>
      </c>
      <c r="AA22" s="4"/>
      <c r="AB22" s="4"/>
      <c r="AC22" s="4">
        <v>114.7</v>
      </c>
      <c r="AD22" s="4">
        <v>110.3</v>
      </c>
      <c r="AE22" s="4">
        <v>108.70229990800368</v>
      </c>
      <c r="AF22" s="4">
        <v>110</v>
      </c>
      <c r="AG22" s="4">
        <v>107</v>
      </c>
      <c r="AH22" s="4">
        <v>107.1</v>
      </c>
      <c r="AI22" s="4">
        <v>109.1</v>
      </c>
      <c r="AJ22" s="4">
        <v>766.90229990800367</v>
      </c>
      <c r="AK22" s="4"/>
      <c r="AL22" s="4"/>
      <c r="AM22" s="4">
        <v>110.3</v>
      </c>
      <c r="AN22" s="4">
        <v>106.1</v>
      </c>
      <c r="AO22" s="4">
        <v>102.8</v>
      </c>
      <c r="AP22" s="4">
        <f t="shared" si="0"/>
        <v>319.2</v>
      </c>
    </row>
    <row r="23" spans="1:42" x14ac:dyDescent="0.35">
      <c r="A23" s="4" t="s">
        <v>30</v>
      </c>
      <c r="B23" s="4">
        <v>2013</v>
      </c>
      <c r="C23" s="4" t="s">
        <v>41</v>
      </c>
      <c r="D23" s="4">
        <v>114.3</v>
      </c>
      <c r="E23" s="4">
        <v>115.4</v>
      </c>
      <c r="F23" s="4">
        <v>111.1</v>
      </c>
      <c r="G23" s="4">
        <v>110</v>
      </c>
      <c r="H23" s="4">
        <v>106.4</v>
      </c>
      <c r="I23" s="4">
        <v>110.8</v>
      </c>
      <c r="J23" s="4">
        <v>138.9</v>
      </c>
      <c r="K23" s="4">
        <v>107.4</v>
      </c>
      <c r="L23" s="4">
        <v>104.1</v>
      </c>
      <c r="M23" s="4">
        <v>106.9</v>
      </c>
      <c r="N23" s="4">
        <v>109.7</v>
      </c>
      <c r="O23" s="4">
        <v>112.6</v>
      </c>
      <c r="P23" s="4">
        <v>1347.6</v>
      </c>
      <c r="Q23" s="4">
        <v>111.3</v>
      </c>
      <c r="R23" s="4">
        <v>110.2</v>
      </c>
      <c r="S23" s="4">
        <v>221.5</v>
      </c>
      <c r="T23" s="4"/>
      <c r="U23" s="4">
        <v>109.9</v>
      </c>
      <c r="V23" s="4">
        <v>108.7</v>
      </c>
      <c r="W23" s="4">
        <v>218.60000000000002</v>
      </c>
      <c r="X23" s="4">
        <v>0.50274473924977126</v>
      </c>
      <c r="Y23" s="4">
        <v>0.49725526075022869</v>
      </c>
      <c r="Z23" s="4">
        <v>109.30329368709972</v>
      </c>
      <c r="AA23" s="4"/>
      <c r="AB23" s="4"/>
      <c r="AC23" s="4">
        <v>114.9</v>
      </c>
      <c r="AD23" s="4">
        <v>110.7</v>
      </c>
      <c r="AE23" s="4">
        <v>109.30329368709972</v>
      </c>
      <c r="AF23" s="4">
        <v>111.1</v>
      </c>
      <c r="AG23" s="4">
        <v>107.5</v>
      </c>
      <c r="AH23" s="4">
        <v>107.8</v>
      </c>
      <c r="AI23" s="4">
        <v>108.7</v>
      </c>
      <c r="AJ23" s="4">
        <v>770.0032936870997</v>
      </c>
      <c r="AK23" s="4"/>
      <c r="AL23" s="4"/>
      <c r="AM23" s="4">
        <v>110.7</v>
      </c>
      <c r="AN23" s="4">
        <v>106.8</v>
      </c>
      <c r="AO23" s="4">
        <v>105</v>
      </c>
      <c r="AP23" s="4">
        <f t="shared" si="0"/>
        <v>322.5</v>
      </c>
    </row>
    <row r="24" spans="1:42" x14ac:dyDescent="0.35">
      <c r="A24" s="4" t="s">
        <v>33</v>
      </c>
      <c r="B24" s="4">
        <v>2013</v>
      </c>
      <c r="C24" s="4" t="s">
        <v>41</v>
      </c>
      <c r="D24" s="4">
        <v>118.3</v>
      </c>
      <c r="E24" s="4">
        <v>120.4</v>
      </c>
      <c r="F24" s="4">
        <v>112.7</v>
      </c>
      <c r="G24" s="4">
        <v>108.9</v>
      </c>
      <c r="H24" s="4">
        <v>101.1</v>
      </c>
      <c r="I24" s="4">
        <v>108.7</v>
      </c>
      <c r="J24" s="4">
        <v>177</v>
      </c>
      <c r="K24" s="4">
        <v>104.7</v>
      </c>
      <c r="L24" s="4">
        <v>101</v>
      </c>
      <c r="M24" s="4">
        <v>108.5</v>
      </c>
      <c r="N24" s="4">
        <v>110.9</v>
      </c>
      <c r="O24" s="4">
        <v>114.3</v>
      </c>
      <c r="P24" s="4">
        <v>1386.5000000000002</v>
      </c>
      <c r="Q24" s="4">
        <v>110.6</v>
      </c>
      <c r="R24" s="4">
        <v>108.3</v>
      </c>
      <c r="S24" s="4">
        <v>218.89999999999998</v>
      </c>
      <c r="T24" s="4"/>
      <c r="U24" s="4">
        <v>109.3</v>
      </c>
      <c r="V24" s="4">
        <v>108.7</v>
      </c>
      <c r="W24" s="4">
        <v>218</v>
      </c>
      <c r="X24" s="4">
        <v>0.50137614678899078</v>
      </c>
      <c r="Y24" s="4">
        <v>0.49862385321100916</v>
      </c>
      <c r="Z24" s="4">
        <v>109.00082568807339</v>
      </c>
      <c r="AA24" s="4"/>
      <c r="AB24" s="4"/>
      <c r="AC24" s="4">
        <v>119.6</v>
      </c>
      <c r="AD24" s="4">
        <v>112.4</v>
      </c>
      <c r="AE24" s="4">
        <v>109.00082568807339</v>
      </c>
      <c r="AF24" s="4">
        <v>110.2</v>
      </c>
      <c r="AG24" s="4">
        <v>107.6</v>
      </c>
      <c r="AH24" s="4">
        <v>108.1</v>
      </c>
      <c r="AI24" s="4">
        <v>110.8</v>
      </c>
      <c r="AJ24" s="4">
        <v>777.70082568807334</v>
      </c>
      <c r="AK24" s="4"/>
      <c r="AL24" s="4"/>
      <c r="AM24" s="4">
        <v>112.4</v>
      </c>
      <c r="AN24" s="4">
        <v>106.5</v>
      </c>
      <c r="AO24" s="4">
        <v>106</v>
      </c>
      <c r="AP24" s="4">
        <f t="shared" si="0"/>
        <v>324.89999999999998</v>
      </c>
    </row>
    <row r="25" spans="1:42" x14ac:dyDescent="0.35">
      <c r="A25" s="4" t="s">
        <v>34</v>
      </c>
      <c r="B25" s="4">
        <v>2013</v>
      </c>
      <c r="C25" s="4" t="s">
        <v>41</v>
      </c>
      <c r="D25" s="4">
        <v>115.6</v>
      </c>
      <c r="E25" s="4">
        <v>117.2</v>
      </c>
      <c r="F25" s="4">
        <v>111.7</v>
      </c>
      <c r="G25" s="4">
        <v>109.6</v>
      </c>
      <c r="H25" s="4">
        <v>104.5</v>
      </c>
      <c r="I25" s="4">
        <v>109.8</v>
      </c>
      <c r="J25" s="4">
        <v>151.80000000000001</v>
      </c>
      <c r="K25" s="4">
        <v>106.5</v>
      </c>
      <c r="L25" s="4">
        <v>103.1</v>
      </c>
      <c r="M25" s="4">
        <v>107.4</v>
      </c>
      <c r="N25" s="4">
        <v>110.2</v>
      </c>
      <c r="O25" s="4">
        <v>113.4</v>
      </c>
      <c r="P25" s="4">
        <v>1360.8000000000002</v>
      </c>
      <c r="Q25" s="4">
        <v>111</v>
      </c>
      <c r="R25" s="4">
        <v>109.4</v>
      </c>
      <c r="S25" s="4">
        <v>220.4</v>
      </c>
      <c r="T25" s="4"/>
      <c r="U25" s="4">
        <v>109.7</v>
      </c>
      <c r="V25" s="4">
        <v>108.7</v>
      </c>
      <c r="W25" s="4">
        <v>218.4</v>
      </c>
      <c r="X25" s="4">
        <v>0.50228937728937728</v>
      </c>
      <c r="Y25" s="4">
        <v>0.49771062271062272</v>
      </c>
      <c r="Z25" s="4">
        <v>109.20228937728938</v>
      </c>
      <c r="AA25" s="4"/>
      <c r="AB25" s="4"/>
      <c r="AC25" s="4">
        <v>116.6</v>
      </c>
      <c r="AD25" s="4">
        <v>111.2</v>
      </c>
      <c r="AE25" s="4">
        <v>109.20228937728938</v>
      </c>
      <c r="AF25" s="4">
        <v>110.7</v>
      </c>
      <c r="AG25" s="4">
        <v>107.5</v>
      </c>
      <c r="AH25" s="4">
        <v>108</v>
      </c>
      <c r="AI25" s="4">
        <v>109.9</v>
      </c>
      <c r="AJ25" s="4">
        <v>773.10228937728937</v>
      </c>
      <c r="AK25" s="4"/>
      <c r="AL25" s="4"/>
      <c r="AM25" s="4">
        <v>111.2</v>
      </c>
      <c r="AN25" s="4">
        <v>106.6</v>
      </c>
      <c r="AO25" s="4">
        <v>105.4</v>
      </c>
      <c r="AP25" s="4">
        <f t="shared" si="0"/>
        <v>323.20000000000005</v>
      </c>
    </row>
    <row r="26" spans="1:42" x14ac:dyDescent="0.35">
      <c r="A26" s="4" t="s">
        <v>30</v>
      </c>
      <c r="B26" s="4">
        <v>2013</v>
      </c>
      <c r="C26" s="4" t="s">
        <v>42</v>
      </c>
      <c r="D26" s="4">
        <v>115.4</v>
      </c>
      <c r="E26" s="4">
        <v>115.7</v>
      </c>
      <c r="F26" s="4">
        <v>111.7</v>
      </c>
      <c r="G26" s="4">
        <v>111</v>
      </c>
      <c r="H26" s="4">
        <v>107.4</v>
      </c>
      <c r="I26" s="4">
        <v>110.9</v>
      </c>
      <c r="J26" s="4">
        <v>154</v>
      </c>
      <c r="K26" s="4">
        <v>108.1</v>
      </c>
      <c r="L26" s="4">
        <v>104.2</v>
      </c>
      <c r="M26" s="4">
        <v>107.9</v>
      </c>
      <c r="N26" s="4">
        <v>110.4</v>
      </c>
      <c r="O26" s="4">
        <v>114</v>
      </c>
      <c r="P26" s="4">
        <v>1370.7000000000003</v>
      </c>
      <c r="Q26" s="4">
        <v>112.7</v>
      </c>
      <c r="R26" s="4">
        <v>111.4</v>
      </c>
      <c r="S26" s="4">
        <v>224.10000000000002</v>
      </c>
      <c r="T26" s="4"/>
      <c r="U26" s="4">
        <v>111.1</v>
      </c>
      <c r="V26" s="4">
        <v>109.6</v>
      </c>
      <c r="W26" s="4">
        <v>220.7</v>
      </c>
      <c r="X26" s="4">
        <v>0.50339827820570915</v>
      </c>
      <c r="Y26" s="4">
        <v>0.49660172179429091</v>
      </c>
      <c r="Z26" s="4">
        <v>110.35509741730857</v>
      </c>
      <c r="AA26" s="4"/>
      <c r="AB26" s="4"/>
      <c r="AC26" s="4">
        <v>117.8</v>
      </c>
      <c r="AD26" s="4">
        <v>111.7</v>
      </c>
      <c r="AE26" s="4">
        <v>110.35509741730857</v>
      </c>
      <c r="AF26" s="4">
        <v>112.5</v>
      </c>
      <c r="AG26" s="4">
        <v>108.3</v>
      </c>
      <c r="AH26" s="4">
        <v>109.3</v>
      </c>
      <c r="AI26" s="4">
        <v>109.8</v>
      </c>
      <c r="AJ26" s="4">
        <v>779.75509741730843</v>
      </c>
      <c r="AK26" s="4"/>
      <c r="AL26" s="4"/>
      <c r="AM26" s="4">
        <v>111.7</v>
      </c>
      <c r="AN26" s="4">
        <v>107.7</v>
      </c>
      <c r="AO26" s="4">
        <v>106.7</v>
      </c>
      <c r="AP26" s="4">
        <f t="shared" si="0"/>
        <v>326.10000000000002</v>
      </c>
    </row>
    <row r="27" spans="1:42" x14ac:dyDescent="0.35">
      <c r="A27" s="4" t="s">
        <v>33</v>
      </c>
      <c r="B27" s="4">
        <v>2013</v>
      </c>
      <c r="C27" s="4" t="s">
        <v>42</v>
      </c>
      <c r="D27" s="4">
        <v>118.6</v>
      </c>
      <c r="E27" s="4">
        <v>119.1</v>
      </c>
      <c r="F27" s="4">
        <v>113.2</v>
      </c>
      <c r="G27" s="4">
        <v>109.6</v>
      </c>
      <c r="H27" s="4">
        <v>101.7</v>
      </c>
      <c r="I27" s="4">
        <v>103.2</v>
      </c>
      <c r="J27" s="4">
        <v>174.3</v>
      </c>
      <c r="K27" s="4">
        <v>105.1</v>
      </c>
      <c r="L27" s="4">
        <v>100.8</v>
      </c>
      <c r="M27" s="4">
        <v>109.1</v>
      </c>
      <c r="N27" s="4">
        <v>111.1</v>
      </c>
      <c r="O27" s="4">
        <v>115.4</v>
      </c>
      <c r="P27" s="4">
        <v>1381.2</v>
      </c>
      <c r="Q27" s="4">
        <v>111.4</v>
      </c>
      <c r="R27" s="4">
        <v>109</v>
      </c>
      <c r="S27" s="4">
        <v>220.4</v>
      </c>
      <c r="T27" s="4"/>
      <c r="U27" s="4">
        <v>109.5</v>
      </c>
      <c r="V27" s="4">
        <v>109.6</v>
      </c>
      <c r="W27" s="4">
        <v>219.1</v>
      </c>
      <c r="X27" s="4">
        <v>0.49977179370150615</v>
      </c>
      <c r="Y27" s="4">
        <v>0.50022820629849385</v>
      </c>
      <c r="Z27" s="4">
        <v>109.55002282062983</v>
      </c>
      <c r="AA27" s="4"/>
      <c r="AB27" s="4"/>
      <c r="AC27" s="4">
        <v>119.2</v>
      </c>
      <c r="AD27" s="4">
        <v>112.9</v>
      </c>
      <c r="AE27" s="4">
        <v>109.55002282062983</v>
      </c>
      <c r="AF27" s="4">
        <v>111.1</v>
      </c>
      <c r="AG27" s="4">
        <v>107.9</v>
      </c>
      <c r="AH27" s="4">
        <v>110.4</v>
      </c>
      <c r="AI27" s="4">
        <v>111.2</v>
      </c>
      <c r="AJ27" s="4">
        <v>782.25002282062985</v>
      </c>
      <c r="AK27" s="4"/>
      <c r="AL27" s="4"/>
      <c r="AM27" s="4">
        <v>112.9</v>
      </c>
      <c r="AN27" s="4">
        <v>107.4</v>
      </c>
      <c r="AO27" s="4">
        <v>106.9</v>
      </c>
      <c r="AP27" s="4">
        <f t="shared" si="0"/>
        <v>327.20000000000005</v>
      </c>
    </row>
    <row r="28" spans="1:42" x14ac:dyDescent="0.35">
      <c r="A28" s="4" t="s">
        <v>34</v>
      </c>
      <c r="B28" s="4">
        <v>2013</v>
      </c>
      <c r="C28" s="4" t="s">
        <v>42</v>
      </c>
      <c r="D28" s="4">
        <v>116.4</v>
      </c>
      <c r="E28" s="4">
        <v>116.9</v>
      </c>
      <c r="F28" s="4">
        <v>112.3</v>
      </c>
      <c r="G28" s="4">
        <v>110.5</v>
      </c>
      <c r="H28" s="4">
        <v>105.3</v>
      </c>
      <c r="I28" s="4">
        <v>107.3</v>
      </c>
      <c r="J28" s="4">
        <v>160.9</v>
      </c>
      <c r="K28" s="4">
        <v>107.1</v>
      </c>
      <c r="L28" s="4">
        <v>103.1</v>
      </c>
      <c r="M28" s="4">
        <v>108.3</v>
      </c>
      <c r="N28" s="4">
        <v>110.7</v>
      </c>
      <c r="O28" s="4">
        <v>114.6</v>
      </c>
      <c r="P28" s="4">
        <v>1373.3999999999999</v>
      </c>
      <c r="Q28" s="4">
        <v>112.2</v>
      </c>
      <c r="R28" s="4">
        <v>110.4</v>
      </c>
      <c r="S28" s="4">
        <v>222.60000000000002</v>
      </c>
      <c r="T28" s="4"/>
      <c r="U28" s="4">
        <v>110.5</v>
      </c>
      <c r="V28" s="4">
        <v>109.6</v>
      </c>
      <c r="W28" s="4">
        <v>220.1</v>
      </c>
      <c r="X28" s="4">
        <v>0.502044525215811</v>
      </c>
      <c r="Y28" s="4">
        <v>0.497955474784189</v>
      </c>
      <c r="Z28" s="4">
        <v>110.05184007269423</v>
      </c>
      <c r="AA28" s="4"/>
      <c r="AB28" s="4"/>
      <c r="AC28" s="4">
        <v>118.3</v>
      </c>
      <c r="AD28" s="4">
        <v>112</v>
      </c>
      <c r="AE28" s="4">
        <v>110.05184007269423</v>
      </c>
      <c r="AF28" s="4">
        <v>111.9</v>
      </c>
      <c r="AG28" s="4">
        <v>108.1</v>
      </c>
      <c r="AH28" s="4">
        <v>109.9</v>
      </c>
      <c r="AI28" s="4">
        <v>110.6</v>
      </c>
      <c r="AJ28" s="4">
        <v>780.85184007269424</v>
      </c>
      <c r="AK28" s="4"/>
      <c r="AL28" s="4"/>
      <c r="AM28" s="4">
        <v>112</v>
      </c>
      <c r="AN28" s="4">
        <v>107.5</v>
      </c>
      <c r="AO28" s="4">
        <v>106.8</v>
      </c>
      <c r="AP28" s="4">
        <f t="shared" si="0"/>
        <v>326.3</v>
      </c>
    </row>
    <row r="29" spans="1:42" x14ac:dyDescent="0.35">
      <c r="A29" s="4" t="s">
        <v>30</v>
      </c>
      <c r="B29" s="4">
        <v>2013</v>
      </c>
      <c r="C29" s="4" t="s">
        <v>43</v>
      </c>
      <c r="D29" s="4">
        <v>116.3</v>
      </c>
      <c r="E29" s="4">
        <v>115.4</v>
      </c>
      <c r="F29" s="4">
        <v>112.6</v>
      </c>
      <c r="G29" s="4">
        <v>111.7</v>
      </c>
      <c r="H29" s="4">
        <v>107.7</v>
      </c>
      <c r="I29" s="4">
        <v>113.2</v>
      </c>
      <c r="J29" s="4">
        <v>164.9</v>
      </c>
      <c r="K29" s="4">
        <v>108.3</v>
      </c>
      <c r="L29" s="4">
        <v>103.9</v>
      </c>
      <c r="M29" s="4">
        <v>108.2</v>
      </c>
      <c r="N29" s="4">
        <v>111.1</v>
      </c>
      <c r="O29" s="4">
        <v>114.9</v>
      </c>
      <c r="P29" s="4">
        <v>1388.2</v>
      </c>
      <c r="Q29" s="4">
        <v>113.6</v>
      </c>
      <c r="R29" s="4">
        <v>112.3</v>
      </c>
      <c r="S29" s="4">
        <v>225.89999999999998</v>
      </c>
      <c r="T29" s="4"/>
      <c r="U29" s="4">
        <v>111.6</v>
      </c>
      <c r="V29" s="4">
        <v>110.4</v>
      </c>
      <c r="W29" s="4">
        <v>222</v>
      </c>
      <c r="X29" s="4">
        <v>0.50270270270270268</v>
      </c>
      <c r="Y29" s="4">
        <v>0.49729729729729732</v>
      </c>
      <c r="Z29" s="4">
        <v>111.00324324324325</v>
      </c>
      <c r="AA29" s="4"/>
      <c r="AB29" s="4"/>
      <c r="AC29" s="4">
        <v>119.8</v>
      </c>
      <c r="AD29" s="4">
        <v>112.2</v>
      </c>
      <c r="AE29" s="4">
        <v>111.00324324324325</v>
      </c>
      <c r="AF29" s="4">
        <v>113.4</v>
      </c>
      <c r="AG29" s="4">
        <v>108.9</v>
      </c>
      <c r="AH29" s="4">
        <v>109.3</v>
      </c>
      <c r="AI29" s="4">
        <v>110.2</v>
      </c>
      <c r="AJ29" s="4">
        <v>784.80324324324317</v>
      </c>
      <c r="AK29" s="4"/>
      <c r="AL29" s="4"/>
      <c r="AM29" s="4">
        <v>112.2</v>
      </c>
      <c r="AN29" s="4">
        <v>108.3</v>
      </c>
      <c r="AO29" s="4">
        <v>107.5</v>
      </c>
      <c r="AP29" s="4">
        <f t="shared" si="0"/>
        <v>328</v>
      </c>
    </row>
    <row r="30" spans="1:42" x14ac:dyDescent="0.35">
      <c r="A30" s="4" t="s">
        <v>33</v>
      </c>
      <c r="B30" s="4">
        <v>2013</v>
      </c>
      <c r="C30" s="4" t="s">
        <v>43</v>
      </c>
      <c r="D30" s="4">
        <v>118.9</v>
      </c>
      <c r="E30" s="4">
        <v>118.1</v>
      </c>
      <c r="F30" s="4">
        <v>114.5</v>
      </c>
      <c r="G30" s="4">
        <v>110.4</v>
      </c>
      <c r="H30" s="4">
        <v>102.3</v>
      </c>
      <c r="I30" s="4">
        <v>106.2</v>
      </c>
      <c r="J30" s="4">
        <v>183.5</v>
      </c>
      <c r="K30" s="4">
        <v>105.3</v>
      </c>
      <c r="L30" s="4">
        <v>100.2</v>
      </c>
      <c r="M30" s="4">
        <v>109.6</v>
      </c>
      <c r="N30" s="4">
        <v>111.4</v>
      </c>
      <c r="O30" s="4">
        <v>116</v>
      </c>
      <c r="P30" s="4">
        <v>1396.3999999999999</v>
      </c>
      <c r="Q30" s="4">
        <v>112.5</v>
      </c>
      <c r="R30" s="4">
        <v>109.7</v>
      </c>
      <c r="S30" s="4">
        <v>222.2</v>
      </c>
      <c r="T30" s="4"/>
      <c r="U30" s="4">
        <v>109.7</v>
      </c>
      <c r="V30" s="4">
        <v>110.2</v>
      </c>
      <c r="W30" s="4">
        <v>219.9</v>
      </c>
      <c r="X30" s="4">
        <v>0.49886311959981811</v>
      </c>
      <c r="Y30" s="4">
        <v>0.50113688040018189</v>
      </c>
      <c r="Z30" s="4">
        <v>109.9505684402001</v>
      </c>
      <c r="AA30" s="4"/>
      <c r="AB30" s="4"/>
      <c r="AC30" s="4">
        <v>120.8</v>
      </c>
      <c r="AD30" s="4">
        <v>113.5</v>
      </c>
      <c r="AE30" s="4">
        <v>109.9505684402001</v>
      </c>
      <c r="AF30" s="4">
        <v>112</v>
      </c>
      <c r="AG30" s="4">
        <v>108.2</v>
      </c>
      <c r="AH30" s="4">
        <v>109.7</v>
      </c>
      <c r="AI30" s="4">
        <v>111.3</v>
      </c>
      <c r="AJ30" s="4">
        <v>785.45056844020019</v>
      </c>
      <c r="AK30" s="4"/>
      <c r="AL30" s="4"/>
      <c r="AM30" s="4">
        <v>113.5</v>
      </c>
      <c r="AN30" s="4">
        <v>108</v>
      </c>
      <c r="AO30" s="4">
        <v>107.3</v>
      </c>
      <c r="AP30" s="4">
        <f t="shared" si="0"/>
        <v>328.8</v>
      </c>
    </row>
    <row r="31" spans="1:42" x14ac:dyDescent="0.35">
      <c r="A31" s="4" t="s">
        <v>34</v>
      </c>
      <c r="B31" s="4">
        <v>2013</v>
      </c>
      <c r="C31" s="4" t="s">
        <v>43</v>
      </c>
      <c r="D31" s="4">
        <v>117.1</v>
      </c>
      <c r="E31" s="4">
        <v>116.3</v>
      </c>
      <c r="F31" s="4">
        <v>113.3</v>
      </c>
      <c r="G31" s="4">
        <v>111.2</v>
      </c>
      <c r="H31" s="4">
        <v>105.7</v>
      </c>
      <c r="I31" s="4">
        <v>109.9</v>
      </c>
      <c r="J31" s="4">
        <v>171.2</v>
      </c>
      <c r="K31" s="4">
        <v>107.3</v>
      </c>
      <c r="L31" s="4">
        <v>102.7</v>
      </c>
      <c r="M31" s="4">
        <v>108.7</v>
      </c>
      <c r="N31" s="4">
        <v>111.2</v>
      </c>
      <c r="O31" s="4">
        <v>115.4</v>
      </c>
      <c r="P31" s="4">
        <v>1390.0000000000002</v>
      </c>
      <c r="Q31" s="4">
        <v>113.2</v>
      </c>
      <c r="R31" s="4">
        <v>111.2</v>
      </c>
      <c r="S31" s="4">
        <v>224.4</v>
      </c>
      <c r="T31" s="4"/>
      <c r="U31" s="4">
        <v>110.9</v>
      </c>
      <c r="V31" s="4">
        <v>110.3</v>
      </c>
      <c r="W31" s="4">
        <v>221.2</v>
      </c>
      <c r="X31" s="4">
        <v>0.50135623869801094</v>
      </c>
      <c r="Y31" s="4">
        <v>0.49864376130198917</v>
      </c>
      <c r="Z31" s="4">
        <v>110.60081374321882</v>
      </c>
      <c r="AA31" s="4"/>
      <c r="AB31" s="4"/>
      <c r="AC31" s="4">
        <v>120.2</v>
      </c>
      <c r="AD31" s="4">
        <v>112.5</v>
      </c>
      <c r="AE31" s="4">
        <v>110.60081374321882</v>
      </c>
      <c r="AF31" s="4">
        <v>112.8</v>
      </c>
      <c r="AG31" s="4">
        <v>108.6</v>
      </c>
      <c r="AH31" s="4">
        <v>109.5</v>
      </c>
      <c r="AI31" s="4">
        <v>110.8</v>
      </c>
      <c r="AJ31" s="4">
        <v>785.00081374321871</v>
      </c>
      <c r="AK31" s="4"/>
      <c r="AL31" s="4"/>
      <c r="AM31" s="4">
        <v>112.5</v>
      </c>
      <c r="AN31" s="4">
        <v>108.1</v>
      </c>
      <c r="AO31" s="4">
        <v>107.4</v>
      </c>
      <c r="AP31" s="4">
        <f t="shared" si="0"/>
        <v>328</v>
      </c>
    </row>
    <row r="32" spans="1:42" x14ac:dyDescent="0.35">
      <c r="A32" s="4" t="s">
        <v>30</v>
      </c>
      <c r="B32" s="4">
        <v>2013</v>
      </c>
      <c r="C32" s="4" t="s">
        <v>44</v>
      </c>
      <c r="D32" s="4">
        <v>117.3</v>
      </c>
      <c r="E32" s="4">
        <v>114.9</v>
      </c>
      <c r="F32" s="4">
        <v>116.2</v>
      </c>
      <c r="G32" s="4">
        <v>112.8</v>
      </c>
      <c r="H32" s="4">
        <v>108.9</v>
      </c>
      <c r="I32" s="4">
        <v>116.6</v>
      </c>
      <c r="J32" s="4">
        <v>178.1</v>
      </c>
      <c r="K32" s="4">
        <v>109.1</v>
      </c>
      <c r="L32" s="4">
        <v>103.6</v>
      </c>
      <c r="M32" s="4">
        <v>109</v>
      </c>
      <c r="N32" s="4">
        <v>111.8</v>
      </c>
      <c r="O32" s="4">
        <v>116</v>
      </c>
      <c r="P32" s="4">
        <v>1414.3</v>
      </c>
      <c r="Q32" s="4">
        <v>114.6</v>
      </c>
      <c r="R32" s="4">
        <v>113.1</v>
      </c>
      <c r="S32" s="4">
        <v>227.7</v>
      </c>
      <c r="T32" s="4"/>
      <c r="U32" s="4">
        <v>112.6</v>
      </c>
      <c r="V32" s="4">
        <v>111.3</v>
      </c>
      <c r="W32" s="4">
        <v>223.89999999999998</v>
      </c>
      <c r="X32" s="4">
        <v>0.50290308173291653</v>
      </c>
      <c r="Y32" s="4">
        <v>0.49709691826708358</v>
      </c>
      <c r="Z32" s="4">
        <v>111.9537740062528</v>
      </c>
      <c r="AA32" s="4"/>
      <c r="AB32" s="4"/>
      <c r="AC32" s="4">
        <v>122.5</v>
      </c>
      <c r="AD32" s="4">
        <v>112.8</v>
      </c>
      <c r="AE32" s="4">
        <v>111.9537740062528</v>
      </c>
      <c r="AF32" s="4">
        <v>114.4</v>
      </c>
      <c r="AG32" s="4">
        <v>109.7</v>
      </c>
      <c r="AH32" s="4">
        <v>109.6</v>
      </c>
      <c r="AI32" s="4">
        <v>111</v>
      </c>
      <c r="AJ32" s="4">
        <v>791.95377400625284</v>
      </c>
      <c r="AK32" s="4"/>
      <c r="AL32" s="4"/>
      <c r="AM32" s="4">
        <v>112.8</v>
      </c>
      <c r="AN32" s="4">
        <v>108.7</v>
      </c>
      <c r="AO32" s="4">
        <v>108.2</v>
      </c>
      <c r="AP32" s="4">
        <f t="shared" si="0"/>
        <v>329.7</v>
      </c>
    </row>
    <row r="33" spans="1:42" x14ac:dyDescent="0.35">
      <c r="A33" s="4" t="s">
        <v>33</v>
      </c>
      <c r="B33" s="4">
        <v>2013</v>
      </c>
      <c r="C33" s="4" t="s">
        <v>45</v>
      </c>
      <c r="D33" s="4">
        <v>119.8</v>
      </c>
      <c r="E33" s="4">
        <v>116.3</v>
      </c>
      <c r="F33" s="4">
        <v>122.6</v>
      </c>
      <c r="G33" s="4">
        <v>112</v>
      </c>
      <c r="H33" s="4">
        <v>103.2</v>
      </c>
      <c r="I33" s="4">
        <v>110</v>
      </c>
      <c r="J33" s="4">
        <v>192.8</v>
      </c>
      <c r="K33" s="4">
        <v>106.3</v>
      </c>
      <c r="L33" s="4">
        <v>99.5</v>
      </c>
      <c r="M33" s="4">
        <v>110.3</v>
      </c>
      <c r="N33" s="4">
        <v>111.8</v>
      </c>
      <c r="O33" s="4">
        <v>117.1</v>
      </c>
      <c r="P33" s="4">
        <v>1421.6999999999998</v>
      </c>
      <c r="Q33" s="4">
        <v>113.5</v>
      </c>
      <c r="R33" s="4">
        <v>110.3</v>
      </c>
      <c r="S33" s="4">
        <v>223.8</v>
      </c>
      <c r="T33" s="4"/>
      <c r="U33" s="4">
        <v>110</v>
      </c>
      <c r="V33" s="4">
        <v>110.9</v>
      </c>
      <c r="W33" s="4">
        <v>220.9</v>
      </c>
      <c r="X33" s="4">
        <v>0.49796287913082843</v>
      </c>
      <c r="Y33" s="4">
        <v>0.50203712086917163</v>
      </c>
      <c r="Z33" s="4">
        <v>110.45183340878226</v>
      </c>
      <c r="AA33" s="4"/>
      <c r="AB33" s="4"/>
      <c r="AC33" s="4">
        <v>122.9</v>
      </c>
      <c r="AD33" s="4">
        <v>114.1</v>
      </c>
      <c r="AE33" s="4">
        <v>110.45183340878226</v>
      </c>
      <c r="AF33" s="4">
        <v>113</v>
      </c>
      <c r="AG33" s="4">
        <v>108.6</v>
      </c>
      <c r="AH33" s="4">
        <v>109.5</v>
      </c>
      <c r="AI33" s="4">
        <v>111.3</v>
      </c>
      <c r="AJ33" s="4">
        <v>789.85183340878223</v>
      </c>
      <c r="AK33" s="4"/>
      <c r="AL33" s="4"/>
      <c r="AM33" s="4">
        <v>114.1</v>
      </c>
      <c r="AN33" s="4">
        <v>108.5</v>
      </c>
      <c r="AO33" s="4">
        <v>107.9</v>
      </c>
      <c r="AP33" s="4">
        <f t="shared" si="0"/>
        <v>330.5</v>
      </c>
    </row>
    <row r="34" spans="1:42" x14ac:dyDescent="0.35">
      <c r="A34" s="4" t="s">
        <v>34</v>
      </c>
      <c r="B34" s="4">
        <v>2013</v>
      </c>
      <c r="C34" s="4" t="s">
        <v>45</v>
      </c>
      <c r="D34" s="4">
        <v>118.1</v>
      </c>
      <c r="E34" s="4">
        <v>115.4</v>
      </c>
      <c r="F34" s="4">
        <v>118.7</v>
      </c>
      <c r="G34" s="4">
        <v>112.5</v>
      </c>
      <c r="H34" s="4">
        <v>106.8</v>
      </c>
      <c r="I34" s="4">
        <v>113.5</v>
      </c>
      <c r="J34" s="4">
        <v>183.1</v>
      </c>
      <c r="K34" s="4">
        <v>108.2</v>
      </c>
      <c r="L34" s="4">
        <v>102.2</v>
      </c>
      <c r="M34" s="4">
        <v>109.4</v>
      </c>
      <c r="N34" s="4">
        <v>111.8</v>
      </c>
      <c r="O34" s="4">
        <v>116.5</v>
      </c>
      <c r="P34" s="4">
        <v>1416.2</v>
      </c>
      <c r="Q34" s="4">
        <v>114.2</v>
      </c>
      <c r="R34" s="4">
        <v>111.9</v>
      </c>
      <c r="S34" s="4">
        <v>226.10000000000002</v>
      </c>
      <c r="T34" s="4"/>
      <c r="U34" s="4">
        <v>111.6</v>
      </c>
      <c r="V34" s="4">
        <v>111.1</v>
      </c>
      <c r="W34" s="4">
        <v>222.7</v>
      </c>
      <c r="X34" s="4">
        <v>0.50112258643915586</v>
      </c>
      <c r="Y34" s="4">
        <v>0.4988774135608442</v>
      </c>
      <c r="Z34" s="4">
        <v>111.35056129321958</v>
      </c>
      <c r="AA34" s="4"/>
      <c r="AB34" s="4"/>
      <c r="AC34" s="4">
        <v>122.6</v>
      </c>
      <c r="AD34" s="4">
        <v>113.1</v>
      </c>
      <c r="AE34" s="4">
        <v>111.35056129321958</v>
      </c>
      <c r="AF34" s="4">
        <v>113.8</v>
      </c>
      <c r="AG34" s="4">
        <v>109.3</v>
      </c>
      <c r="AH34" s="4">
        <v>109.5</v>
      </c>
      <c r="AI34" s="4">
        <v>111.2</v>
      </c>
      <c r="AJ34" s="4">
        <v>790.85056129321958</v>
      </c>
      <c r="AK34" s="4"/>
      <c r="AL34" s="4"/>
      <c r="AM34" s="4">
        <v>113.1</v>
      </c>
      <c r="AN34" s="4">
        <v>108.6</v>
      </c>
      <c r="AO34" s="4">
        <v>108.1</v>
      </c>
      <c r="AP34" s="4">
        <f t="shared" si="0"/>
        <v>329.79999999999995</v>
      </c>
    </row>
    <row r="35" spans="1:42" x14ac:dyDescent="0.35">
      <c r="A35" s="4" t="s">
        <v>30</v>
      </c>
      <c r="B35" s="4">
        <v>2013</v>
      </c>
      <c r="C35" s="4" t="s">
        <v>46</v>
      </c>
      <c r="D35" s="4">
        <v>118.4</v>
      </c>
      <c r="E35" s="4">
        <v>115.9</v>
      </c>
      <c r="F35" s="4">
        <v>120.4</v>
      </c>
      <c r="G35" s="4">
        <v>113.8</v>
      </c>
      <c r="H35" s="4">
        <v>109.5</v>
      </c>
      <c r="I35" s="4">
        <v>115.5</v>
      </c>
      <c r="J35" s="4">
        <v>145.69999999999999</v>
      </c>
      <c r="K35" s="4">
        <v>109.5</v>
      </c>
      <c r="L35" s="4">
        <v>102.9</v>
      </c>
      <c r="M35" s="4">
        <v>109.8</v>
      </c>
      <c r="N35" s="4">
        <v>112.1</v>
      </c>
      <c r="O35" s="4">
        <v>116.8</v>
      </c>
      <c r="P35" s="4">
        <v>1390.3</v>
      </c>
      <c r="Q35" s="4">
        <v>115.8</v>
      </c>
      <c r="R35" s="4">
        <v>114</v>
      </c>
      <c r="S35" s="4">
        <v>229.8</v>
      </c>
      <c r="T35" s="4"/>
      <c r="U35" s="4">
        <v>112.8</v>
      </c>
      <c r="V35" s="4">
        <v>112.1</v>
      </c>
      <c r="W35" s="4">
        <v>224.89999999999998</v>
      </c>
      <c r="X35" s="4">
        <v>0.50155624722098713</v>
      </c>
      <c r="Y35" s="4">
        <v>0.49844375277901293</v>
      </c>
      <c r="Z35" s="4">
        <v>112.45108937305469</v>
      </c>
      <c r="AA35" s="4"/>
      <c r="AB35" s="4"/>
      <c r="AC35" s="4">
        <v>118.7</v>
      </c>
      <c r="AD35" s="4">
        <v>113.6</v>
      </c>
      <c r="AE35" s="4">
        <v>112.45108937305469</v>
      </c>
      <c r="AF35" s="4">
        <v>115.5</v>
      </c>
      <c r="AG35" s="4">
        <v>110.1</v>
      </c>
      <c r="AH35" s="4">
        <v>109.9</v>
      </c>
      <c r="AI35" s="4">
        <v>111.6</v>
      </c>
      <c r="AJ35" s="4">
        <v>791.85108937305472</v>
      </c>
      <c r="AK35" s="4"/>
      <c r="AL35" s="4"/>
      <c r="AM35" s="4">
        <v>113.6</v>
      </c>
      <c r="AN35" s="4">
        <v>109.2</v>
      </c>
      <c r="AO35" s="4">
        <v>108.1</v>
      </c>
      <c r="AP35" s="4">
        <f t="shared" si="0"/>
        <v>330.9</v>
      </c>
    </row>
    <row r="36" spans="1:42" x14ac:dyDescent="0.35">
      <c r="A36" s="4" t="s">
        <v>33</v>
      </c>
      <c r="B36" s="4">
        <v>2013</v>
      </c>
      <c r="C36" s="4" t="s">
        <v>46</v>
      </c>
      <c r="D36" s="4">
        <v>120.5</v>
      </c>
      <c r="E36" s="4">
        <v>118.1</v>
      </c>
      <c r="F36" s="4">
        <v>128.5</v>
      </c>
      <c r="G36" s="4">
        <v>112.8</v>
      </c>
      <c r="H36" s="4">
        <v>103.4</v>
      </c>
      <c r="I36" s="4">
        <v>110.7</v>
      </c>
      <c r="J36" s="4">
        <v>144.80000000000001</v>
      </c>
      <c r="K36" s="4">
        <v>107.1</v>
      </c>
      <c r="L36" s="4">
        <v>98.6</v>
      </c>
      <c r="M36" s="4">
        <v>111.9</v>
      </c>
      <c r="N36" s="4">
        <v>112.1</v>
      </c>
      <c r="O36" s="4">
        <v>118.1</v>
      </c>
      <c r="P36" s="4">
        <v>1386.6000000000001</v>
      </c>
      <c r="Q36" s="4">
        <v>114.2</v>
      </c>
      <c r="R36" s="4">
        <v>110.9</v>
      </c>
      <c r="S36" s="4">
        <v>225.10000000000002</v>
      </c>
      <c r="T36" s="4"/>
      <c r="U36" s="4">
        <v>110.4</v>
      </c>
      <c r="V36" s="4">
        <v>111.3</v>
      </c>
      <c r="W36" s="4">
        <v>221.7</v>
      </c>
      <c r="X36" s="4">
        <v>0.49797023004059543</v>
      </c>
      <c r="Y36" s="4">
        <v>0.50202976995940463</v>
      </c>
      <c r="Z36" s="4">
        <v>110.85182679296346</v>
      </c>
      <c r="AA36" s="4"/>
      <c r="AB36" s="4"/>
      <c r="AC36" s="4">
        <v>117.8</v>
      </c>
      <c r="AD36" s="4">
        <v>115</v>
      </c>
      <c r="AE36" s="4">
        <v>110.85182679296346</v>
      </c>
      <c r="AF36" s="4">
        <v>113.7</v>
      </c>
      <c r="AG36" s="4">
        <v>109</v>
      </c>
      <c r="AH36" s="4">
        <v>109.7</v>
      </c>
      <c r="AI36" s="4">
        <v>111.4</v>
      </c>
      <c r="AJ36" s="4">
        <v>787.45182679296352</v>
      </c>
      <c r="AK36" s="4"/>
      <c r="AL36" s="4"/>
      <c r="AM36" s="4">
        <v>115</v>
      </c>
      <c r="AN36" s="4">
        <v>108.9</v>
      </c>
      <c r="AO36" s="4">
        <v>107.7</v>
      </c>
      <c r="AP36" s="4">
        <f t="shared" si="0"/>
        <v>331.6</v>
      </c>
    </row>
    <row r="37" spans="1:42" x14ac:dyDescent="0.35">
      <c r="A37" s="4" t="s">
        <v>34</v>
      </c>
      <c r="B37" s="4">
        <v>2013</v>
      </c>
      <c r="C37" s="4" t="s">
        <v>46</v>
      </c>
      <c r="D37" s="4">
        <v>119.1</v>
      </c>
      <c r="E37" s="4">
        <v>116.7</v>
      </c>
      <c r="F37" s="4">
        <v>123.5</v>
      </c>
      <c r="G37" s="4">
        <v>113.4</v>
      </c>
      <c r="H37" s="4">
        <v>107.3</v>
      </c>
      <c r="I37" s="4">
        <v>113.3</v>
      </c>
      <c r="J37" s="4">
        <v>145.4</v>
      </c>
      <c r="K37" s="4">
        <v>108.7</v>
      </c>
      <c r="L37" s="4">
        <v>101.5</v>
      </c>
      <c r="M37" s="4">
        <v>110.5</v>
      </c>
      <c r="N37" s="4">
        <v>112.1</v>
      </c>
      <c r="O37" s="4">
        <v>117.4</v>
      </c>
      <c r="P37" s="4">
        <v>1388.9</v>
      </c>
      <c r="Q37" s="4">
        <v>115.2</v>
      </c>
      <c r="R37" s="4">
        <v>112.7</v>
      </c>
      <c r="S37" s="4">
        <v>227.9</v>
      </c>
      <c r="T37" s="4"/>
      <c r="U37" s="4">
        <v>111.9</v>
      </c>
      <c r="V37" s="4">
        <v>111.7</v>
      </c>
      <c r="W37" s="4">
        <v>223.60000000000002</v>
      </c>
      <c r="X37" s="4">
        <v>0.50044722719141321</v>
      </c>
      <c r="Y37" s="4">
        <v>0.49955277280858673</v>
      </c>
      <c r="Z37" s="4">
        <v>111.80008944543827</v>
      </c>
      <c r="AA37" s="4"/>
      <c r="AB37" s="4"/>
      <c r="AC37" s="4">
        <v>118.4</v>
      </c>
      <c r="AD37" s="4">
        <v>114</v>
      </c>
      <c r="AE37" s="4">
        <v>111.80008944543827</v>
      </c>
      <c r="AF37" s="4">
        <v>114.8</v>
      </c>
      <c r="AG37" s="4">
        <v>109.7</v>
      </c>
      <c r="AH37" s="4">
        <v>109.8</v>
      </c>
      <c r="AI37" s="4">
        <v>111.5</v>
      </c>
      <c r="AJ37" s="4">
        <v>790.00008944543822</v>
      </c>
      <c r="AK37" s="4"/>
      <c r="AL37" s="4"/>
      <c r="AM37" s="4">
        <v>114</v>
      </c>
      <c r="AN37" s="4">
        <v>109</v>
      </c>
      <c r="AO37" s="4">
        <v>107.9</v>
      </c>
      <c r="AP37" s="4">
        <f t="shared" si="0"/>
        <v>330.9</v>
      </c>
    </row>
    <row r="38" spans="1:42" x14ac:dyDescent="0.35">
      <c r="A38" s="4" t="s">
        <v>30</v>
      </c>
      <c r="B38" s="4">
        <v>2014</v>
      </c>
      <c r="C38" s="4" t="s">
        <v>31</v>
      </c>
      <c r="D38" s="4">
        <v>118.9</v>
      </c>
      <c r="E38" s="4">
        <v>117.1</v>
      </c>
      <c r="F38" s="4">
        <v>120.5</v>
      </c>
      <c r="G38" s="4">
        <v>114.4</v>
      </c>
      <c r="H38" s="4">
        <v>109</v>
      </c>
      <c r="I38" s="4">
        <v>115.5</v>
      </c>
      <c r="J38" s="4">
        <v>123.9</v>
      </c>
      <c r="K38" s="4">
        <v>109.6</v>
      </c>
      <c r="L38" s="4">
        <v>101.8</v>
      </c>
      <c r="M38" s="4">
        <v>110.2</v>
      </c>
      <c r="N38" s="4">
        <v>112.4</v>
      </c>
      <c r="O38" s="4">
        <v>117.3</v>
      </c>
      <c r="P38" s="4">
        <v>1370.6000000000001</v>
      </c>
      <c r="Q38" s="4">
        <v>116.5</v>
      </c>
      <c r="R38" s="4">
        <v>114.5</v>
      </c>
      <c r="S38" s="4">
        <v>231</v>
      </c>
      <c r="T38" s="4"/>
      <c r="U38" s="4">
        <v>113</v>
      </c>
      <c r="V38" s="4">
        <v>112.6</v>
      </c>
      <c r="W38" s="4">
        <v>225.6</v>
      </c>
      <c r="X38" s="4">
        <v>0.50088652482269502</v>
      </c>
      <c r="Y38" s="4">
        <v>0.49911347517730498</v>
      </c>
      <c r="Z38" s="4">
        <v>112.80035460992909</v>
      </c>
      <c r="AA38" s="4"/>
      <c r="AB38" s="4"/>
      <c r="AC38" s="4">
        <v>116</v>
      </c>
      <c r="AD38" s="4">
        <v>114</v>
      </c>
      <c r="AE38" s="4">
        <v>112.80035460992909</v>
      </c>
      <c r="AF38" s="4">
        <v>116.2</v>
      </c>
      <c r="AG38" s="4">
        <v>110.6</v>
      </c>
      <c r="AH38" s="4">
        <v>110.5</v>
      </c>
      <c r="AI38" s="4">
        <v>111.8</v>
      </c>
      <c r="AJ38" s="4">
        <v>791.90035460992897</v>
      </c>
      <c r="AK38" s="4"/>
      <c r="AL38" s="4"/>
      <c r="AM38" s="4">
        <v>114</v>
      </c>
      <c r="AN38" s="4">
        <v>109.6</v>
      </c>
      <c r="AO38" s="4">
        <v>108.3</v>
      </c>
      <c r="AP38" s="4">
        <f t="shared" si="0"/>
        <v>331.9</v>
      </c>
    </row>
    <row r="39" spans="1:42" x14ac:dyDescent="0.35">
      <c r="A39" s="4" t="s">
        <v>33</v>
      </c>
      <c r="B39" s="4">
        <v>2014</v>
      </c>
      <c r="C39" s="4" t="s">
        <v>31</v>
      </c>
      <c r="D39" s="4">
        <v>121.2</v>
      </c>
      <c r="E39" s="4">
        <v>122</v>
      </c>
      <c r="F39" s="4">
        <v>129.9</v>
      </c>
      <c r="G39" s="4">
        <v>113.6</v>
      </c>
      <c r="H39" s="4">
        <v>102.9</v>
      </c>
      <c r="I39" s="4">
        <v>112.1</v>
      </c>
      <c r="J39" s="4">
        <v>118.9</v>
      </c>
      <c r="K39" s="4">
        <v>107.5</v>
      </c>
      <c r="L39" s="4">
        <v>96.9</v>
      </c>
      <c r="M39" s="4">
        <v>112.7</v>
      </c>
      <c r="N39" s="4">
        <v>112.1</v>
      </c>
      <c r="O39" s="4">
        <v>119</v>
      </c>
      <c r="P39" s="4">
        <v>1368.8</v>
      </c>
      <c r="Q39" s="4">
        <v>114.8</v>
      </c>
      <c r="R39" s="4">
        <v>111.3</v>
      </c>
      <c r="S39" s="4">
        <v>226.1</v>
      </c>
      <c r="T39" s="4"/>
      <c r="U39" s="4">
        <v>111</v>
      </c>
      <c r="V39" s="4">
        <v>111.9</v>
      </c>
      <c r="W39" s="4">
        <v>222.9</v>
      </c>
      <c r="X39" s="4">
        <v>0.49798115746971733</v>
      </c>
      <c r="Y39" s="4">
        <v>0.50201884253028262</v>
      </c>
      <c r="Z39" s="4">
        <v>111.45181695827725</v>
      </c>
      <c r="AA39" s="4"/>
      <c r="AB39" s="4"/>
      <c r="AC39" s="4">
        <v>115.5</v>
      </c>
      <c r="AD39" s="4">
        <v>115.7</v>
      </c>
      <c r="AE39" s="4">
        <v>111.45181695827725</v>
      </c>
      <c r="AF39" s="4">
        <v>114.3</v>
      </c>
      <c r="AG39" s="4">
        <v>109.7</v>
      </c>
      <c r="AH39" s="4">
        <v>110.8</v>
      </c>
      <c r="AI39" s="4">
        <v>111.5</v>
      </c>
      <c r="AJ39" s="4">
        <v>788.95181695827716</v>
      </c>
      <c r="AK39" s="4"/>
      <c r="AL39" s="4"/>
      <c r="AM39" s="4">
        <v>115.7</v>
      </c>
      <c r="AN39" s="4">
        <v>109.8</v>
      </c>
      <c r="AO39" s="4">
        <v>108</v>
      </c>
      <c r="AP39" s="4">
        <f t="shared" si="0"/>
        <v>333.5</v>
      </c>
    </row>
    <row r="40" spans="1:42" x14ac:dyDescent="0.35">
      <c r="A40" s="4" t="s">
        <v>34</v>
      </c>
      <c r="B40" s="4">
        <v>2014</v>
      </c>
      <c r="C40" s="4" t="s">
        <v>31</v>
      </c>
      <c r="D40" s="4">
        <v>119.6</v>
      </c>
      <c r="E40" s="4">
        <v>118.8</v>
      </c>
      <c r="F40" s="4">
        <v>124.1</v>
      </c>
      <c r="G40" s="4">
        <v>114.1</v>
      </c>
      <c r="H40" s="4">
        <v>106.8</v>
      </c>
      <c r="I40" s="4">
        <v>113.9</v>
      </c>
      <c r="J40" s="4">
        <v>122.2</v>
      </c>
      <c r="K40" s="4">
        <v>108.9</v>
      </c>
      <c r="L40" s="4">
        <v>100.2</v>
      </c>
      <c r="M40" s="4">
        <v>111</v>
      </c>
      <c r="N40" s="4">
        <v>112.3</v>
      </c>
      <c r="O40" s="4">
        <v>118.1</v>
      </c>
      <c r="P40" s="4">
        <v>1369.9999999999998</v>
      </c>
      <c r="Q40" s="4">
        <v>115.8</v>
      </c>
      <c r="R40" s="4">
        <v>113.2</v>
      </c>
      <c r="S40" s="4">
        <v>229</v>
      </c>
      <c r="T40" s="4"/>
      <c r="U40" s="4">
        <v>112.2</v>
      </c>
      <c r="V40" s="4">
        <v>112.3</v>
      </c>
      <c r="W40" s="4">
        <v>224.5</v>
      </c>
      <c r="X40" s="4">
        <v>0.49977728285077955</v>
      </c>
      <c r="Y40" s="4">
        <v>0.50022271714922051</v>
      </c>
      <c r="Z40" s="4">
        <v>112.25002227171493</v>
      </c>
      <c r="AA40" s="4"/>
      <c r="AB40" s="4"/>
      <c r="AC40" s="4">
        <v>115.8</v>
      </c>
      <c r="AD40" s="4">
        <v>114.5</v>
      </c>
      <c r="AE40" s="4">
        <v>112.25002227171493</v>
      </c>
      <c r="AF40" s="4">
        <v>115.4</v>
      </c>
      <c r="AG40" s="4">
        <v>110.3</v>
      </c>
      <c r="AH40" s="4">
        <v>110.7</v>
      </c>
      <c r="AI40" s="4">
        <v>111.6</v>
      </c>
      <c r="AJ40" s="4">
        <v>790.55002227171497</v>
      </c>
      <c r="AK40" s="4"/>
      <c r="AL40" s="4"/>
      <c r="AM40" s="4">
        <v>114.5</v>
      </c>
      <c r="AN40" s="4">
        <v>109.7</v>
      </c>
      <c r="AO40" s="4">
        <v>108.2</v>
      </c>
      <c r="AP40" s="4">
        <f t="shared" si="0"/>
        <v>332.4</v>
      </c>
    </row>
    <row r="41" spans="1:42" x14ac:dyDescent="0.35">
      <c r="A41" s="4" t="s">
        <v>30</v>
      </c>
      <c r="B41" s="4">
        <v>2014</v>
      </c>
      <c r="C41" s="4" t="s">
        <v>35</v>
      </c>
      <c r="D41" s="4">
        <v>119.4</v>
      </c>
      <c r="E41" s="4">
        <v>117.7</v>
      </c>
      <c r="F41" s="4">
        <v>121.2</v>
      </c>
      <c r="G41" s="4">
        <v>115</v>
      </c>
      <c r="H41" s="4">
        <v>109</v>
      </c>
      <c r="I41" s="4">
        <v>116.6</v>
      </c>
      <c r="J41" s="4">
        <v>116</v>
      </c>
      <c r="K41" s="4">
        <v>109.8</v>
      </c>
      <c r="L41" s="4">
        <v>101.1</v>
      </c>
      <c r="M41" s="4">
        <v>110.4</v>
      </c>
      <c r="N41" s="4">
        <v>112.9</v>
      </c>
      <c r="O41" s="4">
        <v>117.8</v>
      </c>
      <c r="P41" s="4">
        <v>1366.9</v>
      </c>
      <c r="Q41" s="4">
        <v>117.1</v>
      </c>
      <c r="R41" s="4">
        <v>114.5</v>
      </c>
      <c r="S41" s="4">
        <v>231.6</v>
      </c>
      <c r="T41" s="4"/>
      <c r="U41" s="4">
        <v>113.2</v>
      </c>
      <c r="V41" s="4">
        <v>112.9</v>
      </c>
      <c r="W41" s="4">
        <v>226.10000000000002</v>
      </c>
      <c r="X41" s="4">
        <v>0.50066342326404245</v>
      </c>
      <c r="Y41" s="4">
        <v>0.49933657673595749</v>
      </c>
      <c r="Z41" s="4">
        <v>113.05019902697921</v>
      </c>
      <c r="AA41" s="4"/>
      <c r="AB41" s="4"/>
      <c r="AC41" s="4">
        <v>115.3</v>
      </c>
      <c r="AD41" s="4">
        <v>114.2</v>
      </c>
      <c r="AE41" s="4">
        <v>113.05019902697921</v>
      </c>
      <c r="AF41" s="4">
        <v>116.7</v>
      </c>
      <c r="AG41" s="4">
        <v>110.9</v>
      </c>
      <c r="AH41" s="4">
        <v>110.8</v>
      </c>
      <c r="AI41" s="4">
        <v>112</v>
      </c>
      <c r="AJ41" s="4">
        <v>792.95019902697913</v>
      </c>
      <c r="AK41" s="4"/>
      <c r="AL41" s="4"/>
      <c r="AM41" s="4">
        <v>114.2</v>
      </c>
      <c r="AN41" s="4">
        <v>109.9</v>
      </c>
      <c r="AO41" s="4">
        <v>108.7</v>
      </c>
      <c r="AP41" s="4">
        <f t="shared" si="0"/>
        <v>332.8</v>
      </c>
    </row>
    <row r="42" spans="1:42" x14ac:dyDescent="0.35">
      <c r="A42" s="4" t="s">
        <v>33</v>
      </c>
      <c r="B42" s="4">
        <v>2014</v>
      </c>
      <c r="C42" s="4" t="s">
        <v>35</v>
      </c>
      <c r="D42" s="4">
        <v>121.9</v>
      </c>
      <c r="E42" s="4">
        <v>122</v>
      </c>
      <c r="F42" s="4">
        <v>124.5</v>
      </c>
      <c r="G42" s="4">
        <v>115.2</v>
      </c>
      <c r="H42" s="4">
        <v>102.5</v>
      </c>
      <c r="I42" s="4">
        <v>114.1</v>
      </c>
      <c r="J42" s="4">
        <v>111.5</v>
      </c>
      <c r="K42" s="4">
        <v>108.2</v>
      </c>
      <c r="L42" s="4">
        <v>95.4</v>
      </c>
      <c r="M42" s="4">
        <v>113.5</v>
      </c>
      <c r="N42" s="4">
        <v>112.1</v>
      </c>
      <c r="O42" s="4">
        <v>119.9</v>
      </c>
      <c r="P42" s="4">
        <v>1360.8</v>
      </c>
      <c r="Q42" s="4">
        <v>115.3</v>
      </c>
      <c r="R42" s="4">
        <v>111.7</v>
      </c>
      <c r="S42" s="4">
        <v>227</v>
      </c>
      <c r="T42" s="4"/>
      <c r="U42" s="4">
        <v>111.1</v>
      </c>
      <c r="V42" s="4">
        <v>112.6</v>
      </c>
      <c r="W42" s="4">
        <v>223.7</v>
      </c>
      <c r="X42" s="4">
        <v>0.49664729548502456</v>
      </c>
      <c r="Y42" s="4">
        <v>0.50335270451497538</v>
      </c>
      <c r="Z42" s="4">
        <v>111.85502905677245</v>
      </c>
      <c r="AA42" s="4"/>
      <c r="AB42" s="4"/>
      <c r="AC42" s="4">
        <v>115.2</v>
      </c>
      <c r="AD42" s="4">
        <v>116.2</v>
      </c>
      <c r="AE42" s="4">
        <v>111.85502905677245</v>
      </c>
      <c r="AF42" s="4">
        <v>114.7</v>
      </c>
      <c r="AG42" s="4">
        <v>110.4</v>
      </c>
      <c r="AH42" s="4">
        <v>111.3</v>
      </c>
      <c r="AI42" s="4">
        <v>111.6</v>
      </c>
      <c r="AJ42" s="4">
        <v>791.2550290567724</v>
      </c>
      <c r="AK42" s="4"/>
      <c r="AL42" s="4"/>
      <c r="AM42" s="4">
        <v>116.2</v>
      </c>
      <c r="AN42" s="4">
        <v>110.3</v>
      </c>
      <c r="AO42" s="4">
        <v>108.7</v>
      </c>
      <c r="AP42" s="4">
        <f t="shared" si="0"/>
        <v>335.2</v>
      </c>
    </row>
    <row r="43" spans="1:42" x14ac:dyDescent="0.35">
      <c r="A43" s="4" t="s">
        <v>34</v>
      </c>
      <c r="B43" s="4">
        <v>2014</v>
      </c>
      <c r="C43" s="4" t="s">
        <v>35</v>
      </c>
      <c r="D43" s="4">
        <v>120.2</v>
      </c>
      <c r="E43" s="4">
        <v>119.2</v>
      </c>
      <c r="F43" s="4">
        <v>122.5</v>
      </c>
      <c r="G43" s="4">
        <v>115.1</v>
      </c>
      <c r="H43" s="4">
        <v>106.6</v>
      </c>
      <c r="I43" s="4">
        <v>115.4</v>
      </c>
      <c r="J43" s="4">
        <v>114.5</v>
      </c>
      <c r="K43" s="4">
        <v>109.3</v>
      </c>
      <c r="L43" s="4">
        <v>99.2</v>
      </c>
      <c r="M43" s="4">
        <v>111.4</v>
      </c>
      <c r="N43" s="4">
        <v>112.6</v>
      </c>
      <c r="O43" s="4">
        <v>118.8</v>
      </c>
      <c r="P43" s="4">
        <v>1364.8</v>
      </c>
      <c r="Q43" s="4">
        <v>116.4</v>
      </c>
      <c r="R43" s="4">
        <v>113.3</v>
      </c>
      <c r="S43" s="4">
        <v>229.7</v>
      </c>
      <c r="T43" s="4"/>
      <c r="U43" s="4">
        <v>112.4</v>
      </c>
      <c r="V43" s="4">
        <v>112.8</v>
      </c>
      <c r="W43" s="4">
        <v>225.2</v>
      </c>
      <c r="X43" s="4">
        <v>0.49911190053285975</v>
      </c>
      <c r="Y43" s="4">
        <v>0.5008880994671403</v>
      </c>
      <c r="Z43" s="4">
        <v>112.60035523978686</v>
      </c>
      <c r="AA43" s="4"/>
      <c r="AB43" s="4"/>
      <c r="AC43" s="4">
        <v>115.3</v>
      </c>
      <c r="AD43" s="4">
        <v>114.7</v>
      </c>
      <c r="AE43" s="4">
        <v>112.60035523978686</v>
      </c>
      <c r="AF43" s="4">
        <v>115.9</v>
      </c>
      <c r="AG43" s="4">
        <v>110.7</v>
      </c>
      <c r="AH43" s="4">
        <v>111.1</v>
      </c>
      <c r="AI43" s="4">
        <v>111.8</v>
      </c>
      <c r="AJ43" s="4">
        <v>792.10035523978684</v>
      </c>
      <c r="AK43" s="4"/>
      <c r="AL43" s="4"/>
      <c r="AM43" s="4">
        <v>114.7</v>
      </c>
      <c r="AN43" s="4">
        <v>110.1</v>
      </c>
      <c r="AO43" s="4">
        <v>108.7</v>
      </c>
      <c r="AP43" s="4">
        <f t="shared" si="0"/>
        <v>333.5</v>
      </c>
    </row>
    <row r="44" spans="1:42" x14ac:dyDescent="0.35">
      <c r="A44" s="4" t="s">
        <v>30</v>
      </c>
      <c r="B44" s="4">
        <v>2014</v>
      </c>
      <c r="C44" s="4" t="s">
        <v>36</v>
      </c>
      <c r="D44" s="4">
        <v>120.1</v>
      </c>
      <c r="E44" s="4">
        <v>118.1</v>
      </c>
      <c r="F44" s="4">
        <v>120.7</v>
      </c>
      <c r="G44" s="4">
        <v>116.1</v>
      </c>
      <c r="H44" s="4">
        <v>109.3</v>
      </c>
      <c r="I44" s="4">
        <v>119.6</v>
      </c>
      <c r="J44" s="4">
        <v>117.9</v>
      </c>
      <c r="K44" s="4">
        <v>110.2</v>
      </c>
      <c r="L44" s="4">
        <v>101.2</v>
      </c>
      <c r="M44" s="4">
        <v>110.7</v>
      </c>
      <c r="N44" s="4">
        <v>113</v>
      </c>
      <c r="O44" s="4">
        <v>118.3</v>
      </c>
      <c r="P44" s="4">
        <v>1375.2</v>
      </c>
      <c r="Q44" s="4">
        <v>117.5</v>
      </c>
      <c r="R44" s="4">
        <v>114.9</v>
      </c>
      <c r="S44" s="4">
        <v>232.4</v>
      </c>
      <c r="T44" s="4"/>
      <c r="U44" s="4">
        <v>113.4</v>
      </c>
      <c r="V44" s="4">
        <v>113.4</v>
      </c>
      <c r="W44" s="4">
        <v>226.8</v>
      </c>
      <c r="X44" s="4">
        <v>0.5</v>
      </c>
      <c r="Y44" s="4">
        <v>0.5</v>
      </c>
      <c r="Z44" s="4">
        <v>113.4</v>
      </c>
      <c r="AA44" s="4"/>
      <c r="AB44" s="4"/>
      <c r="AC44" s="4">
        <v>116.2</v>
      </c>
      <c r="AD44" s="4">
        <v>114.6</v>
      </c>
      <c r="AE44" s="4">
        <v>113.4</v>
      </c>
      <c r="AF44" s="4">
        <v>117.2</v>
      </c>
      <c r="AG44" s="4">
        <v>111.4</v>
      </c>
      <c r="AH44" s="4">
        <v>111.2</v>
      </c>
      <c r="AI44" s="4">
        <v>112.4</v>
      </c>
      <c r="AJ44" s="4">
        <v>796.40000000000009</v>
      </c>
      <c r="AK44" s="4"/>
      <c r="AL44" s="4"/>
      <c r="AM44" s="4">
        <v>114.6</v>
      </c>
      <c r="AN44" s="4">
        <v>110.2</v>
      </c>
      <c r="AO44" s="4">
        <v>108.9</v>
      </c>
      <c r="AP44" s="4">
        <f t="shared" si="0"/>
        <v>333.70000000000005</v>
      </c>
    </row>
    <row r="45" spans="1:42" x14ac:dyDescent="0.35">
      <c r="A45" s="4" t="s">
        <v>33</v>
      </c>
      <c r="B45" s="4">
        <v>2014</v>
      </c>
      <c r="C45" s="4" t="s">
        <v>36</v>
      </c>
      <c r="D45" s="4">
        <v>122.1</v>
      </c>
      <c r="E45" s="4">
        <v>121.4</v>
      </c>
      <c r="F45" s="4">
        <v>121.5</v>
      </c>
      <c r="G45" s="4">
        <v>116.2</v>
      </c>
      <c r="H45" s="4">
        <v>102.8</v>
      </c>
      <c r="I45" s="4">
        <v>117.7</v>
      </c>
      <c r="J45" s="4">
        <v>113.3</v>
      </c>
      <c r="K45" s="4">
        <v>108.9</v>
      </c>
      <c r="L45" s="4">
        <v>96.3</v>
      </c>
      <c r="M45" s="4">
        <v>114.1</v>
      </c>
      <c r="N45" s="4">
        <v>112.2</v>
      </c>
      <c r="O45" s="4">
        <v>120.5</v>
      </c>
      <c r="P45" s="4">
        <v>1367</v>
      </c>
      <c r="Q45" s="4">
        <v>115.8</v>
      </c>
      <c r="R45" s="4">
        <v>112.1</v>
      </c>
      <c r="S45" s="4">
        <v>227.89999999999998</v>
      </c>
      <c r="T45" s="4"/>
      <c r="U45" s="4">
        <v>110.9</v>
      </c>
      <c r="V45" s="4">
        <v>113</v>
      </c>
      <c r="W45" s="4">
        <v>223.9</v>
      </c>
      <c r="X45" s="4">
        <v>0.49531040643144264</v>
      </c>
      <c r="Y45" s="4">
        <v>0.50468959356855736</v>
      </c>
      <c r="Z45" s="4">
        <v>111.95984814649398</v>
      </c>
      <c r="AA45" s="4"/>
      <c r="AB45" s="4"/>
      <c r="AC45" s="4">
        <v>116</v>
      </c>
      <c r="AD45" s="4">
        <v>116.7</v>
      </c>
      <c r="AE45" s="4">
        <v>111.95984814649398</v>
      </c>
      <c r="AF45" s="4">
        <v>115.2</v>
      </c>
      <c r="AG45" s="4">
        <v>110.8</v>
      </c>
      <c r="AH45" s="4">
        <v>111.6</v>
      </c>
      <c r="AI45" s="4">
        <v>111.8</v>
      </c>
      <c r="AJ45" s="4">
        <v>794.05984814649389</v>
      </c>
      <c r="AK45" s="4"/>
      <c r="AL45" s="4"/>
      <c r="AM45" s="4">
        <v>116.7</v>
      </c>
      <c r="AN45" s="4">
        <v>110.9</v>
      </c>
      <c r="AO45" s="4">
        <v>109.2</v>
      </c>
      <c r="AP45" s="4">
        <f t="shared" si="0"/>
        <v>336.8</v>
      </c>
    </row>
    <row r="46" spans="1:42" x14ac:dyDescent="0.35">
      <c r="A46" s="4" t="s">
        <v>34</v>
      </c>
      <c r="B46" s="4">
        <v>2014</v>
      </c>
      <c r="C46" s="4" t="s">
        <v>47</v>
      </c>
      <c r="D46" s="4">
        <v>120.7</v>
      </c>
      <c r="E46" s="4">
        <v>119.3</v>
      </c>
      <c r="F46" s="4">
        <v>121</v>
      </c>
      <c r="G46" s="4">
        <v>116.1</v>
      </c>
      <c r="H46" s="4">
        <v>106.9</v>
      </c>
      <c r="I46" s="4">
        <v>118.7</v>
      </c>
      <c r="J46" s="4">
        <v>116.3</v>
      </c>
      <c r="K46" s="4">
        <v>109.8</v>
      </c>
      <c r="L46" s="4">
        <v>99.6</v>
      </c>
      <c r="M46" s="4">
        <v>111.8</v>
      </c>
      <c r="N46" s="4">
        <v>112.7</v>
      </c>
      <c r="O46" s="4">
        <v>119.3</v>
      </c>
      <c r="P46" s="4">
        <v>1372.1999999999998</v>
      </c>
      <c r="Q46" s="4">
        <v>116.8</v>
      </c>
      <c r="R46" s="4">
        <v>113.7</v>
      </c>
      <c r="S46" s="4">
        <v>230.5</v>
      </c>
      <c r="T46" s="4"/>
      <c r="U46" s="4">
        <v>112.5</v>
      </c>
      <c r="V46" s="4">
        <v>113.2</v>
      </c>
      <c r="W46" s="4">
        <v>225.7</v>
      </c>
      <c r="X46" s="4">
        <v>0.49844926894107222</v>
      </c>
      <c r="Y46" s="4">
        <v>0.50155073105892778</v>
      </c>
      <c r="Z46" s="4">
        <v>112.85108551174125</v>
      </c>
      <c r="AA46" s="4"/>
      <c r="AB46" s="4"/>
      <c r="AC46" s="4">
        <v>116.1</v>
      </c>
      <c r="AD46" s="4">
        <v>115.2</v>
      </c>
      <c r="AE46" s="4">
        <v>112.85108551174125</v>
      </c>
      <c r="AF46" s="4">
        <v>116.4</v>
      </c>
      <c r="AG46" s="4">
        <v>111.2</v>
      </c>
      <c r="AH46" s="4">
        <v>111.4</v>
      </c>
      <c r="AI46" s="4">
        <v>112</v>
      </c>
      <c r="AJ46" s="4">
        <v>795.15108551174126</v>
      </c>
      <c r="AK46" s="4"/>
      <c r="AL46" s="4"/>
      <c r="AM46" s="4">
        <v>115.2</v>
      </c>
      <c r="AN46" s="4">
        <v>110.6</v>
      </c>
      <c r="AO46" s="4">
        <v>109</v>
      </c>
      <c r="AP46" s="4">
        <f t="shared" si="0"/>
        <v>334.8</v>
      </c>
    </row>
    <row r="47" spans="1:42" x14ac:dyDescent="0.35">
      <c r="A47" s="4" t="s">
        <v>30</v>
      </c>
      <c r="B47" s="4">
        <v>2014</v>
      </c>
      <c r="C47" s="4" t="s">
        <v>37</v>
      </c>
      <c r="D47" s="4">
        <v>120.2</v>
      </c>
      <c r="E47" s="4">
        <v>118.9</v>
      </c>
      <c r="F47" s="4">
        <v>118.1</v>
      </c>
      <c r="G47" s="4">
        <v>117</v>
      </c>
      <c r="H47" s="4">
        <v>109.7</v>
      </c>
      <c r="I47" s="4">
        <v>125.5</v>
      </c>
      <c r="J47" s="4">
        <v>120.5</v>
      </c>
      <c r="K47" s="4">
        <v>111</v>
      </c>
      <c r="L47" s="4">
        <v>102.6</v>
      </c>
      <c r="M47" s="4">
        <v>111.2</v>
      </c>
      <c r="N47" s="4">
        <v>113.5</v>
      </c>
      <c r="O47" s="4">
        <v>118.7</v>
      </c>
      <c r="P47" s="4">
        <v>1386.9</v>
      </c>
      <c r="Q47" s="4">
        <v>118.1</v>
      </c>
      <c r="R47" s="4">
        <v>116.1</v>
      </c>
      <c r="S47" s="4">
        <v>234.2</v>
      </c>
      <c r="T47" s="4"/>
      <c r="U47" s="4">
        <v>113.4</v>
      </c>
      <c r="V47" s="4">
        <v>113.7</v>
      </c>
      <c r="W47" s="4">
        <v>227.10000000000002</v>
      </c>
      <c r="X47" s="4">
        <v>0.49933949801849403</v>
      </c>
      <c r="Y47" s="4">
        <v>0.50066050198150591</v>
      </c>
      <c r="Z47" s="4">
        <v>113.55019815059445</v>
      </c>
      <c r="AA47" s="4"/>
      <c r="AB47" s="4"/>
      <c r="AC47" s="4">
        <v>117.2</v>
      </c>
      <c r="AD47" s="4">
        <v>115.4</v>
      </c>
      <c r="AE47" s="4">
        <v>113.55019815059445</v>
      </c>
      <c r="AF47" s="4">
        <v>117.8</v>
      </c>
      <c r="AG47" s="4">
        <v>111.8</v>
      </c>
      <c r="AH47" s="4">
        <v>111.2</v>
      </c>
      <c r="AI47" s="4">
        <v>113</v>
      </c>
      <c r="AJ47" s="4">
        <v>799.95019815059447</v>
      </c>
      <c r="AK47" s="4"/>
      <c r="AL47" s="4"/>
      <c r="AM47" s="4">
        <v>115.4</v>
      </c>
      <c r="AN47" s="4">
        <v>110.5</v>
      </c>
      <c r="AO47" s="4">
        <v>108.9</v>
      </c>
      <c r="AP47" s="4">
        <f t="shared" si="0"/>
        <v>334.8</v>
      </c>
    </row>
    <row r="48" spans="1:42" x14ac:dyDescent="0.35">
      <c r="A48" s="4" t="s">
        <v>33</v>
      </c>
      <c r="B48" s="4">
        <v>2014</v>
      </c>
      <c r="C48" s="4" t="s">
        <v>37</v>
      </c>
      <c r="D48" s="4">
        <v>122.5</v>
      </c>
      <c r="E48" s="4">
        <v>121.7</v>
      </c>
      <c r="F48" s="4">
        <v>113.3</v>
      </c>
      <c r="G48" s="4">
        <v>117</v>
      </c>
      <c r="H48" s="4">
        <v>103.1</v>
      </c>
      <c r="I48" s="4">
        <v>126.7</v>
      </c>
      <c r="J48" s="4">
        <v>121.2</v>
      </c>
      <c r="K48" s="4">
        <v>111</v>
      </c>
      <c r="L48" s="4">
        <v>100.3</v>
      </c>
      <c r="M48" s="4">
        <v>115.3</v>
      </c>
      <c r="N48" s="4">
        <v>112.7</v>
      </c>
      <c r="O48" s="4">
        <v>121</v>
      </c>
      <c r="P48" s="4">
        <v>1385.8000000000002</v>
      </c>
      <c r="Q48" s="4">
        <v>116.3</v>
      </c>
      <c r="R48" s="4">
        <v>112.5</v>
      </c>
      <c r="S48" s="4">
        <v>228.8</v>
      </c>
      <c r="T48" s="4"/>
      <c r="U48" s="4">
        <v>110.9</v>
      </c>
      <c r="V48" s="4">
        <v>113.4</v>
      </c>
      <c r="W48" s="4">
        <v>224.3</v>
      </c>
      <c r="X48" s="4">
        <v>0.49442710655372268</v>
      </c>
      <c r="Y48" s="4">
        <v>0.50557289344627732</v>
      </c>
      <c r="Z48" s="4">
        <v>112.1639322336157</v>
      </c>
      <c r="AA48" s="4"/>
      <c r="AB48" s="4"/>
      <c r="AC48" s="4">
        <v>118.2</v>
      </c>
      <c r="AD48" s="4">
        <v>117.6</v>
      </c>
      <c r="AE48" s="4">
        <v>112.1639322336157</v>
      </c>
      <c r="AF48" s="4">
        <v>115.7</v>
      </c>
      <c r="AG48" s="4">
        <v>111</v>
      </c>
      <c r="AH48" s="4">
        <v>111.2</v>
      </c>
      <c r="AI48" s="4">
        <v>112.5</v>
      </c>
      <c r="AJ48" s="4">
        <v>798.36393223361574</v>
      </c>
      <c r="AK48" s="4"/>
      <c r="AL48" s="4"/>
      <c r="AM48" s="4">
        <v>117.6</v>
      </c>
      <c r="AN48" s="4">
        <v>111.2</v>
      </c>
      <c r="AO48" s="4">
        <v>109.1</v>
      </c>
      <c r="AP48" s="4">
        <f t="shared" si="0"/>
        <v>337.9</v>
      </c>
    </row>
    <row r="49" spans="1:42" x14ac:dyDescent="0.35">
      <c r="A49" s="4" t="s">
        <v>34</v>
      </c>
      <c r="B49" s="4">
        <v>2014</v>
      </c>
      <c r="C49" s="4" t="s">
        <v>37</v>
      </c>
      <c r="D49" s="4">
        <v>120.9</v>
      </c>
      <c r="E49" s="4">
        <v>119.9</v>
      </c>
      <c r="F49" s="4">
        <v>116.2</v>
      </c>
      <c r="G49" s="4">
        <v>117</v>
      </c>
      <c r="H49" s="4">
        <v>107.3</v>
      </c>
      <c r="I49" s="4">
        <v>126.1</v>
      </c>
      <c r="J49" s="4">
        <v>120.7</v>
      </c>
      <c r="K49" s="4">
        <v>111</v>
      </c>
      <c r="L49" s="4">
        <v>101.8</v>
      </c>
      <c r="M49" s="4">
        <v>112.6</v>
      </c>
      <c r="N49" s="4">
        <v>113.2</v>
      </c>
      <c r="O49" s="4">
        <v>119.8</v>
      </c>
      <c r="P49" s="4">
        <v>1386.5</v>
      </c>
      <c r="Q49" s="4">
        <v>117.4</v>
      </c>
      <c r="R49" s="4">
        <v>114.6</v>
      </c>
      <c r="S49" s="4">
        <v>232</v>
      </c>
      <c r="T49" s="4"/>
      <c r="U49" s="4">
        <v>112.5</v>
      </c>
      <c r="V49" s="4">
        <v>113.6</v>
      </c>
      <c r="W49" s="4">
        <v>226.1</v>
      </c>
      <c r="X49" s="4">
        <v>0.49756744803184433</v>
      </c>
      <c r="Y49" s="4">
        <v>0.50243255196815562</v>
      </c>
      <c r="Z49" s="4">
        <v>113.05267580716497</v>
      </c>
      <c r="AA49" s="4"/>
      <c r="AB49" s="4"/>
      <c r="AC49" s="4">
        <v>117.6</v>
      </c>
      <c r="AD49" s="4">
        <v>116</v>
      </c>
      <c r="AE49" s="4">
        <v>113.05267580716497</v>
      </c>
      <c r="AF49" s="4">
        <v>117</v>
      </c>
      <c r="AG49" s="4">
        <v>111.5</v>
      </c>
      <c r="AH49" s="4">
        <v>111.2</v>
      </c>
      <c r="AI49" s="4">
        <v>112.7</v>
      </c>
      <c r="AJ49" s="4">
        <v>799.05267580716509</v>
      </c>
      <c r="AK49" s="4"/>
      <c r="AL49" s="4"/>
      <c r="AM49" s="4">
        <v>116</v>
      </c>
      <c r="AN49" s="4">
        <v>110.9</v>
      </c>
      <c r="AO49" s="4">
        <v>109</v>
      </c>
      <c r="AP49" s="4">
        <f t="shared" si="0"/>
        <v>335.9</v>
      </c>
    </row>
    <row r="50" spans="1:42" x14ac:dyDescent="0.35">
      <c r="A50" s="4" t="s">
        <v>30</v>
      </c>
      <c r="B50" s="4">
        <v>2014</v>
      </c>
      <c r="C50" s="4" t="s">
        <v>38</v>
      </c>
      <c r="D50" s="4">
        <v>120.3</v>
      </c>
      <c r="E50" s="4">
        <v>120.2</v>
      </c>
      <c r="F50" s="4">
        <v>116.9</v>
      </c>
      <c r="G50" s="4">
        <v>118</v>
      </c>
      <c r="H50" s="4">
        <v>110.1</v>
      </c>
      <c r="I50" s="4">
        <v>126.3</v>
      </c>
      <c r="J50" s="4">
        <v>123.9</v>
      </c>
      <c r="K50" s="4">
        <v>111.5</v>
      </c>
      <c r="L50" s="4">
        <v>103.5</v>
      </c>
      <c r="M50" s="4">
        <v>111.6</v>
      </c>
      <c r="N50" s="4">
        <v>114.2</v>
      </c>
      <c r="O50" s="4">
        <v>119.2</v>
      </c>
      <c r="P50" s="4">
        <v>1395.6999999999998</v>
      </c>
      <c r="Q50" s="4">
        <v>118.7</v>
      </c>
      <c r="R50" s="4">
        <v>116.8</v>
      </c>
      <c r="S50" s="4">
        <v>235.5</v>
      </c>
      <c r="T50" s="4"/>
      <c r="U50" s="4">
        <v>113.4</v>
      </c>
      <c r="V50" s="4">
        <v>114.1</v>
      </c>
      <c r="W50" s="4">
        <v>227.5</v>
      </c>
      <c r="X50" s="4">
        <v>0.49846153846153851</v>
      </c>
      <c r="Y50" s="4">
        <v>0.50153846153846149</v>
      </c>
      <c r="Z50" s="4">
        <v>113.75107692307692</v>
      </c>
      <c r="AA50" s="4"/>
      <c r="AB50" s="4"/>
      <c r="AC50" s="4">
        <v>118.2</v>
      </c>
      <c r="AD50" s="4">
        <v>116.3</v>
      </c>
      <c r="AE50" s="4">
        <v>113.75107692307692</v>
      </c>
      <c r="AF50" s="4">
        <v>118.5</v>
      </c>
      <c r="AG50" s="4">
        <v>112.1</v>
      </c>
      <c r="AH50" s="4">
        <v>111.4</v>
      </c>
      <c r="AI50" s="4">
        <v>113.1</v>
      </c>
      <c r="AJ50" s="4">
        <v>803.3510769230769</v>
      </c>
      <c r="AK50" s="4"/>
      <c r="AL50" s="4"/>
      <c r="AM50" s="4">
        <v>116.3</v>
      </c>
      <c r="AN50" s="4">
        <v>110.9</v>
      </c>
      <c r="AO50" s="4">
        <v>108.9</v>
      </c>
      <c r="AP50" s="4">
        <f t="shared" si="0"/>
        <v>336.1</v>
      </c>
    </row>
    <row r="51" spans="1:42" x14ac:dyDescent="0.35">
      <c r="A51" s="4" t="s">
        <v>33</v>
      </c>
      <c r="B51" s="4">
        <v>2014</v>
      </c>
      <c r="C51" s="4" t="s">
        <v>38</v>
      </c>
      <c r="D51" s="4">
        <v>122.7</v>
      </c>
      <c r="E51" s="4">
        <v>124.1</v>
      </c>
      <c r="F51" s="4">
        <v>114.2</v>
      </c>
      <c r="G51" s="4">
        <v>119.1</v>
      </c>
      <c r="H51" s="4">
        <v>103.5</v>
      </c>
      <c r="I51" s="4">
        <v>129.19999999999999</v>
      </c>
      <c r="J51" s="4">
        <v>127</v>
      </c>
      <c r="K51" s="4">
        <v>112.6</v>
      </c>
      <c r="L51" s="4">
        <v>101.3</v>
      </c>
      <c r="M51" s="4">
        <v>117</v>
      </c>
      <c r="N51" s="4">
        <v>112.9</v>
      </c>
      <c r="O51" s="4">
        <v>121.7</v>
      </c>
      <c r="P51" s="4">
        <v>1405.3000000000002</v>
      </c>
      <c r="Q51" s="4">
        <v>116.8</v>
      </c>
      <c r="R51" s="4">
        <v>112.9</v>
      </c>
      <c r="S51" s="4">
        <v>229.7</v>
      </c>
      <c r="T51" s="4"/>
      <c r="U51" s="4">
        <v>111.1</v>
      </c>
      <c r="V51" s="4">
        <v>114.1</v>
      </c>
      <c r="W51" s="4">
        <v>225.2</v>
      </c>
      <c r="X51" s="4">
        <v>0.49333925399644762</v>
      </c>
      <c r="Y51" s="4">
        <v>0.50666074600355238</v>
      </c>
      <c r="Z51" s="4">
        <v>112.61998223801065</v>
      </c>
      <c r="AA51" s="4"/>
      <c r="AB51" s="4"/>
      <c r="AC51" s="4">
        <v>120</v>
      </c>
      <c r="AD51" s="4">
        <v>118.3</v>
      </c>
      <c r="AE51" s="4">
        <v>112.61998223801065</v>
      </c>
      <c r="AF51" s="4">
        <v>116.2</v>
      </c>
      <c r="AG51" s="4">
        <v>111.2</v>
      </c>
      <c r="AH51" s="4">
        <v>111.3</v>
      </c>
      <c r="AI51" s="4">
        <v>112.9</v>
      </c>
      <c r="AJ51" s="4">
        <v>802.51998223801058</v>
      </c>
      <c r="AK51" s="4"/>
      <c r="AL51" s="4"/>
      <c r="AM51" s="4">
        <v>118.3</v>
      </c>
      <c r="AN51" s="4">
        <v>111.5</v>
      </c>
      <c r="AO51" s="4">
        <v>109.3</v>
      </c>
      <c r="AP51" s="4">
        <f t="shared" si="0"/>
        <v>339.1</v>
      </c>
    </row>
    <row r="52" spans="1:42" x14ac:dyDescent="0.35">
      <c r="A52" s="4" t="s">
        <v>34</v>
      </c>
      <c r="B52" s="4">
        <v>2014</v>
      </c>
      <c r="C52" s="4" t="s">
        <v>38</v>
      </c>
      <c r="D52" s="4">
        <v>121.1</v>
      </c>
      <c r="E52" s="4">
        <v>121.6</v>
      </c>
      <c r="F52" s="4">
        <v>115.9</v>
      </c>
      <c r="G52" s="4">
        <v>118.4</v>
      </c>
      <c r="H52" s="4">
        <v>107.7</v>
      </c>
      <c r="I52" s="4">
        <v>127.7</v>
      </c>
      <c r="J52" s="4">
        <v>125</v>
      </c>
      <c r="K52" s="4">
        <v>111.9</v>
      </c>
      <c r="L52" s="4">
        <v>102.8</v>
      </c>
      <c r="M52" s="4">
        <v>113.4</v>
      </c>
      <c r="N52" s="4">
        <v>113.7</v>
      </c>
      <c r="O52" s="4">
        <v>120.4</v>
      </c>
      <c r="P52" s="4">
        <v>1399.6000000000004</v>
      </c>
      <c r="Q52" s="4">
        <v>118</v>
      </c>
      <c r="R52" s="4">
        <v>115.2</v>
      </c>
      <c r="S52" s="4">
        <v>233.2</v>
      </c>
      <c r="T52" s="4"/>
      <c r="U52" s="4">
        <v>112.5</v>
      </c>
      <c r="V52" s="4">
        <v>114.1</v>
      </c>
      <c r="W52" s="4">
        <v>226.6</v>
      </c>
      <c r="X52" s="4">
        <v>0.49646954986760811</v>
      </c>
      <c r="Y52" s="4">
        <v>0.50353045013239184</v>
      </c>
      <c r="Z52" s="4">
        <v>113.30564872021182</v>
      </c>
      <c r="AA52" s="4"/>
      <c r="AB52" s="4"/>
      <c r="AC52" s="4">
        <v>118.9</v>
      </c>
      <c r="AD52" s="4">
        <v>116.8</v>
      </c>
      <c r="AE52" s="4">
        <v>113.30564872021182</v>
      </c>
      <c r="AF52" s="4">
        <v>117.6</v>
      </c>
      <c r="AG52" s="4">
        <v>111.8</v>
      </c>
      <c r="AH52" s="4">
        <v>111.3</v>
      </c>
      <c r="AI52" s="4">
        <v>113</v>
      </c>
      <c r="AJ52" s="4">
        <v>802.70564872021168</v>
      </c>
      <c r="AK52" s="4"/>
      <c r="AL52" s="4"/>
      <c r="AM52" s="4">
        <v>116.8</v>
      </c>
      <c r="AN52" s="4">
        <v>111.2</v>
      </c>
      <c r="AO52" s="4">
        <v>109.1</v>
      </c>
      <c r="AP52" s="4">
        <f t="shared" si="0"/>
        <v>337.1</v>
      </c>
    </row>
    <row r="53" spans="1:42" x14ac:dyDescent="0.35">
      <c r="A53" s="4" t="s">
        <v>30</v>
      </c>
      <c r="B53" s="4">
        <v>2014</v>
      </c>
      <c r="C53" s="4" t="s">
        <v>39</v>
      </c>
      <c r="D53" s="4">
        <v>120.7</v>
      </c>
      <c r="E53" s="4">
        <v>121.6</v>
      </c>
      <c r="F53" s="4">
        <v>116.1</v>
      </c>
      <c r="G53" s="4">
        <v>119.3</v>
      </c>
      <c r="H53" s="4">
        <v>110.3</v>
      </c>
      <c r="I53" s="4">
        <v>125.8</v>
      </c>
      <c r="J53" s="4">
        <v>129.30000000000001</v>
      </c>
      <c r="K53" s="4">
        <v>112.2</v>
      </c>
      <c r="L53" s="4">
        <v>103.6</v>
      </c>
      <c r="M53" s="4">
        <v>112.3</v>
      </c>
      <c r="N53" s="4">
        <v>114.9</v>
      </c>
      <c r="O53" s="4">
        <v>120.1</v>
      </c>
      <c r="P53" s="4">
        <v>1406.1999999999998</v>
      </c>
      <c r="Q53" s="4">
        <v>119.7</v>
      </c>
      <c r="R53" s="4">
        <v>117.3</v>
      </c>
      <c r="S53" s="4">
        <v>237</v>
      </c>
      <c r="T53" s="4"/>
      <c r="U53" s="4">
        <v>114.4</v>
      </c>
      <c r="V53" s="4">
        <v>114.9</v>
      </c>
      <c r="W53" s="4">
        <v>229.3</v>
      </c>
      <c r="X53" s="4">
        <v>0.49890972525076321</v>
      </c>
      <c r="Y53" s="4">
        <v>0.50109027474923684</v>
      </c>
      <c r="Z53" s="4">
        <v>114.65054513737464</v>
      </c>
      <c r="AA53" s="4"/>
      <c r="AB53" s="4"/>
      <c r="AC53" s="4">
        <v>119.5</v>
      </c>
      <c r="AD53" s="4">
        <v>117.3</v>
      </c>
      <c r="AE53" s="4">
        <v>114.65054513737464</v>
      </c>
      <c r="AF53" s="4">
        <v>119.3</v>
      </c>
      <c r="AG53" s="4">
        <v>112.8</v>
      </c>
      <c r="AH53" s="4">
        <v>112.2</v>
      </c>
      <c r="AI53" s="4">
        <v>114.3</v>
      </c>
      <c r="AJ53" s="4">
        <v>810.05054513737468</v>
      </c>
      <c r="AK53" s="4"/>
      <c r="AL53" s="4"/>
      <c r="AM53" s="4">
        <v>117.3</v>
      </c>
      <c r="AN53" s="4">
        <v>111.4</v>
      </c>
      <c r="AO53" s="4">
        <v>108</v>
      </c>
      <c r="AP53" s="4">
        <f t="shared" si="0"/>
        <v>336.7</v>
      </c>
    </row>
    <row r="54" spans="1:42" x14ac:dyDescent="0.35">
      <c r="A54" s="4" t="s">
        <v>33</v>
      </c>
      <c r="B54" s="4">
        <v>2014</v>
      </c>
      <c r="C54" s="4" t="s">
        <v>39</v>
      </c>
      <c r="D54" s="4">
        <v>123.1</v>
      </c>
      <c r="E54" s="4">
        <v>125.9</v>
      </c>
      <c r="F54" s="4">
        <v>115.4</v>
      </c>
      <c r="G54" s="4">
        <v>120.4</v>
      </c>
      <c r="H54" s="4">
        <v>103.4</v>
      </c>
      <c r="I54" s="4">
        <v>131.19999999999999</v>
      </c>
      <c r="J54" s="4">
        <v>137.5</v>
      </c>
      <c r="K54" s="4">
        <v>112.8</v>
      </c>
      <c r="L54" s="4">
        <v>101.4</v>
      </c>
      <c r="M54" s="4">
        <v>118.3</v>
      </c>
      <c r="N54" s="4">
        <v>113.2</v>
      </c>
      <c r="O54" s="4">
        <v>122.4</v>
      </c>
      <c r="P54" s="4">
        <v>1425</v>
      </c>
      <c r="Q54" s="4">
        <v>117.4</v>
      </c>
      <c r="R54" s="4">
        <v>113.2</v>
      </c>
      <c r="S54" s="4">
        <v>230.60000000000002</v>
      </c>
      <c r="T54" s="4"/>
      <c r="U54" s="4">
        <v>111.2</v>
      </c>
      <c r="V54" s="4">
        <v>114.3</v>
      </c>
      <c r="W54" s="4">
        <v>225.5</v>
      </c>
      <c r="X54" s="4">
        <v>0.49312638580931267</v>
      </c>
      <c r="Y54" s="4">
        <v>0.50687361419068733</v>
      </c>
      <c r="Z54" s="4">
        <v>112.77130820399114</v>
      </c>
      <c r="AA54" s="4"/>
      <c r="AB54" s="4"/>
      <c r="AC54" s="4">
        <v>122</v>
      </c>
      <c r="AD54" s="4">
        <v>119</v>
      </c>
      <c r="AE54" s="4">
        <v>112.77130820399114</v>
      </c>
      <c r="AF54" s="4">
        <v>116.7</v>
      </c>
      <c r="AG54" s="4">
        <v>111.4</v>
      </c>
      <c r="AH54" s="4">
        <v>111.5</v>
      </c>
      <c r="AI54" s="4">
        <v>115.1</v>
      </c>
      <c r="AJ54" s="4">
        <v>808.47130820399116</v>
      </c>
      <c r="AK54" s="4"/>
      <c r="AL54" s="4"/>
      <c r="AM54" s="4">
        <v>119</v>
      </c>
      <c r="AN54" s="4">
        <v>111.8</v>
      </c>
      <c r="AO54" s="4">
        <v>108.7</v>
      </c>
      <c r="AP54" s="4">
        <f t="shared" si="0"/>
        <v>339.5</v>
      </c>
    </row>
    <row r="55" spans="1:42" x14ac:dyDescent="0.35">
      <c r="A55" s="4" t="s">
        <v>34</v>
      </c>
      <c r="B55" s="4">
        <v>2014</v>
      </c>
      <c r="C55" s="4" t="s">
        <v>39</v>
      </c>
      <c r="D55" s="4">
        <v>121.5</v>
      </c>
      <c r="E55" s="4">
        <v>123.1</v>
      </c>
      <c r="F55" s="4">
        <v>115.8</v>
      </c>
      <c r="G55" s="4">
        <v>119.7</v>
      </c>
      <c r="H55" s="4">
        <v>107.8</v>
      </c>
      <c r="I55" s="4">
        <v>128.30000000000001</v>
      </c>
      <c r="J55" s="4">
        <v>132.1</v>
      </c>
      <c r="K55" s="4">
        <v>112.4</v>
      </c>
      <c r="L55" s="4">
        <v>102.9</v>
      </c>
      <c r="M55" s="4">
        <v>114.3</v>
      </c>
      <c r="N55" s="4">
        <v>114.2</v>
      </c>
      <c r="O55" s="4">
        <v>121.2</v>
      </c>
      <c r="P55" s="4">
        <v>1413.3000000000002</v>
      </c>
      <c r="Q55" s="4">
        <v>118.8</v>
      </c>
      <c r="R55" s="4">
        <v>115.6</v>
      </c>
      <c r="S55" s="4">
        <v>234.39999999999998</v>
      </c>
      <c r="T55" s="4"/>
      <c r="U55" s="4">
        <v>113.2</v>
      </c>
      <c r="V55" s="4">
        <v>114.6</v>
      </c>
      <c r="W55" s="4">
        <v>227.8</v>
      </c>
      <c r="X55" s="4">
        <v>0.49692712906057945</v>
      </c>
      <c r="Y55" s="4">
        <v>0.50307287093942055</v>
      </c>
      <c r="Z55" s="4">
        <v>113.9043020193152</v>
      </c>
      <c r="AA55" s="4"/>
      <c r="AB55" s="4"/>
      <c r="AC55" s="4">
        <v>120.4</v>
      </c>
      <c r="AD55" s="4">
        <v>117.8</v>
      </c>
      <c r="AE55" s="4">
        <v>113.9043020193152</v>
      </c>
      <c r="AF55" s="4">
        <v>118.3</v>
      </c>
      <c r="AG55" s="4">
        <v>112.3</v>
      </c>
      <c r="AH55" s="4">
        <v>111.8</v>
      </c>
      <c r="AI55" s="4">
        <v>114.8</v>
      </c>
      <c r="AJ55" s="4">
        <v>809.30430201931506</v>
      </c>
      <c r="AK55" s="4"/>
      <c r="AL55" s="4"/>
      <c r="AM55" s="4">
        <v>117.8</v>
      </c>
      <c r="AN55" s="4">
        <v>111.6</v>
      </c>
      <c r="AO55" s="4">
        <v>108.3</v>
      </c>
      <c r="AP55" s="4">
        <f t="shared" si="0"/>
        <v>337.7</v>
      </c>
    </row>
    <row r="56" spans="1:42" x14ac:dyDescent="0.35">
      <c r="A56" s="4" t="s">
        <v>30</v>
      </c>
      <c r="B56" s="4">
        <v>2014</v>
      </c>
      <c r="C56" s="4" t="s">
        <v>40</v>
      </c>
      <c r="D56" s="4">
        <v>121.7</v>
      </c>
      <c r="E56" s="4">
        <v>122.5</v>
      </c>
      <c r="F56" s="4">
        <v>117.7</v>
      </c>
      <c r="G56" s="4">
        <v>120.6</v>
      </c>
      <c r="H56" s="4">
        <v>110.4</v>
      </c>
      <c r="I56" s="4">
        <v>129.1</v>
      </c>
      <c r="J56" s="4">
        <v>150.1</v>
      </c>
      <c r="K56" s="4">
        <v>113.2</v>
      </c>
      <c r="L56" s="4">
        <v>104.8</v>
      </c>
      <c r="M56" s="4">
        <v>113.3</v>
      </c>
      <c r="N56" s="4">
        <v>115.6</v>
      </c>
      <c r="O56" s="4">
        <v>120.9</v>
      </c>
      <c r="P56" s="4">
        <v>1439.9</v>
      </c>
      <c r="Q56" s="4">
        <v>120.7</v>
      </c>
      <c r="R56" s="4">
        <v>118.3</v>
      </c>
      <c r="S56" s="4">
        <v>239</v>
      </c>
      <c r="T56" s="4"/>
      <c r="U56" s="4">
        <v>115.3</v>
      </c>
      <c r="V56" s="4">
        <v>115.4</v>
      </c>
      <c r="W56" s="4">
        <v>230.7</v>
      </c>
      <c r="X56" s="4">
        <v>0.49978326831382747</v>
      </c>
      <c r="Y56" s="4">
        <v>0.50021673168617253</v>
      </c>
      <c r="Z56" s="4">
        <v>115.35002167316861</v>
      </c>
      <c r="AA56" s="4"/>
      <c r="AB56" s="4"/>
      <c r="AC56" s="4">
        <v>123.3</v>
      </c>
      <c r="AD56" s="4">
        <v>118</v>
      </c>
      <c r="AE56" s="4">
        <v>115.35002167316861</v>
      </c>
      <c r="AF56" s="4">
        <v>120.3</v>
      </c>
      <c r="AG56" s="4">
        <v>113.4</v>
      </c>
      <c r="AH56" s="4">
        <v>113.2</v>
      </c>
      <c r="AI56" s="4">
        <v>115.5</v>
      </c>
      <c r="AJ56" s="4">
        <v>819.05002167316866</v>
      </c>
      <c r="AK56" s="4"/>
      <c r="AL56" s="4"/>
      <c r="AM56" s="4">
        <v>118</v>
      </c>
      <c r="AN56" s="4">
        <v>111.8</v>
      </c>
      <c r="AO56" s="4">
        <v>108.8</v>
      </c>
      <c r="AP56" s="4">
        <f t="shared" si="0"/>
        <v>338.6</v>
      </c>
    </row>
    <row r="57" spans="1:42" x14ac:dyDescent="0.35">
      <c r="A57" s="4" t="s">
        <v>33</v>
      </c>
      <c r="B57" s="4">
        <v>2014</v>
      </c>
      <c r="C57" s="4" t="s">
        <v>40</v>
      </c>
      <c r="D57" s="4">
        <v>123.8</v>
      </c>
      <c r="E57" s="4">
        <v>126.4</v>
      </c>
      <c r="F57" s="4">
        <v>118</v>
      </c>
      <c r="G57" s="4">
        <v>121.6</v>
      </c>
      <c r="H57" s="4">
        <v>103.5</v>
      </c>
      <c r="I57" s="4">
        <v>133.69999999999999</v>
      </c>
      <c r="J57" s="4">
        <v>172.4</v>
      </c>
      <c r="K57" s="4">
        <v>113.1</v>
      </c>
      <c r="L57" s="4">
        <v>102.7</v>
      </c>
      <c r="M57" s="4">
        <v>120</v>
      </c>
      <c r="N57" s="4">
        <v>113.8</v>
      </c>
      <c r="O57" s="4">
        <v>123.4</v>
      </c>
      <c r="P57" s="4">
        <v>1472.4</v>
      </c>
      <c r="Q57" s="4">
        <v>118</v>
      </c>
      <c r="R57" s="4">
        <v>113.6</v>
      </c>
      <c r="S57" s="4">
        <v>231.6</v>
      </c>
      <c r="T57" s="4"/>
      <c r="U57" s="4">
        <v>111.6</v>
      </c>
      <c r="V57" s="4">
        <v>114.9</v>
      </c>
      <c r="W57" s="4">
        <v>226.5</v>
      </c>
      <c r="X57" s="4">
        <v>0.49271523178807947</v>
      </c>
      <c r="Y57" s="4">
        <v>0.50728476821192059</v>
      </c>
      <c r="Z57" s="4">
        <v>113.27403973509934</v>
      </c>
      <c r="AA57" s="4"/>
      <c r="AB57" s="4"/>
      <c r="AC57" s="4">
        <v>127.1</v>
      </c>
      <c r="AD57" s="4">
        <v>121</v>
      </c>
      <c r="AE57" s="4">
        <v>113.27403973509934</v>
      </c>
      <c r="AF57" s="4">
        <v>117.4</v>
      </c>
      <c r="AG57" s="4">
        <v>111.5</v>
      </c>
      <c r="AH57" s="4">
        <v>113</v>
      </c>
      <c r="AI57" s="4">
        <v>117.8</v>
      </c>
      <c r="AJ57" s="4">
        <v>821.07403973509929</v>
      </c>
      <c r="AK57" s="4"/>
      <c r="AL57" s="4"/>
      <c r="AM57" s="4">
        <v>121</v>
      </c>
      <c r="AN57" s="4">
        <v>112.4</v>
      </c>
      <c r="AO57" s="4">
        <v>109.7</v>
      </c>
      <c r="AP57" s="4">
        <f t="shared" si="0"/>
        <v>343.1</v>
      </c>
    </row>
    <row r="58" spans="1:42" x14ac:dyDescent="0.35">
      <c r="A58" s="4" t="s">
        <v>34</v>
      </c>
      <c r="B58" s="4">
        <v>2014</v>
      </c>
      <c r="C58" s="4" t="s">
        <v>40</v>
      </c>
      <c r="D58" s="4">
        <v>122.4</v>
      </c>
      <c r="E58" s="4">
        <v>123.9</v>
      </c>
      <c r="F58" s="4">
        <v>117.8</v>
      </c>
      <c r="G58" s="4">
        <v>121</v>
      </c>
      <c r="H58" s="4">
        <v>107.9</v>
      </c>
      <c r="I58" s="4">
        <v>131.19999999999999</v>
      </c>
      <c r="J58" s="4">
        <v>157.69999999999999</v>
      </c>
      <c r="K58" s="4">
        <v>113.2</v>
      </c>
      <c r="L58" s="4">
        <v>104.1</v>
      </c>
      <c r="M58" s="4">
        <v>115.5</v>
      </c>
      <c r="N58" s="4">
        <v>114.8</v>
      </c>
      <c r="O58" s="4">
        <v>122.1</v>
      </c>
      <c r="P58" s="4">
        <v>1451.6</v>
      </c>
      <c r="Q58" s="4">
        <v>119.6</v>
      </c>
      <c r="R58" s="4">
        <v>116.3</v>
      </c>
      <c r="S58" s="4">
        <v>235.89999999999998</v>
      </c>
      <c r="T58" s="4"/>
      <c r="U58" s="4">
        <v>113.9</v>
      </c>
      <c r="V58" s="4">
        <v>115.2</v>
      </c>
      <c r="W58" s="4">
        <v>229.10000000000002</v>
      </c>
      <c r="X58" s="4">
        <v>0.4971628109995635</v>
      </c>
      <c r="Y58" s="4">
        <v>0.5028371890004365</v>
      </c>
      <c r="Z58" s="4">
        <v>114.55368834570058</v>
      </c>
      <c r="AA58" s="4"/>
      <c r="AB58" s="4"/>
      <c r="AC58" s="4">
        <v>124.7</v>
      </c>
      <c r="AD58" s="4">
        <v>118.8</v>
      </c>
      <c r="AE58" s="4">
        <v>114.55368834570058</v>
      </c>
      <c r="AF58" s="4">
        <v>119.1</v>
      </c>
      <c r="AG58" s="4">
        <v>112.7</v>
      </c>
      <c r="AH58" s="4">
        <v>113.1</v>
      </c>
      <c r="AI58" s="4">
        <v>116.8</v>
      </c>
      <c r="AJ58" s="4">
        <v>819.75368834570065</v>
      </c>
      <c r="AK58" s="4"/>
      <c r="AL58" s="4"/>
      <c r="AM58" s="4">
        <v>118.8</v>
      </c>
      <c r="AN58" s="4">
        <v>112.1</v>
      </c>
      <c r="AO58" s="4">
        <v>109.2</v>
      </c>
      <c r="AP58" s="4">
        <f t="shared" si="0"/>
        <v>340.09999999999997</v>
      </c>
    </row>
    <row r="59" spans="1:42" x14ac:dyDescent="0.35">
      <c r="A59" s="4" t="s">
        <v>30</v>
      </c>
      <c r="B59" s="4">
        <v>2014</v>
      </c>
      <c r="C59" s="4" t="s">
        <v>41</v>
      </c>
      <c r="D59" s="4">
        <v>121.8</v>
      </c>
      <c r="E59" s="4">
        <v>122.8</v>
      </c>
      <c r="F59" s="4">
        <v>117.8</v>
      </c>
      <c r="G59" s="4">
        <v>121.9</v>
      </c>
      <c r="H59" s="4">
        <v>110.6</v>
      </c>
      <c r="I59" s="4">
        <v>129.69999999999999</v>
      </c>
      <c r="J59" s="4">
        <v>161.1</v>
      </c>
      <c r="K59" s="4">
        <v>114.1</v>
      </c>
      <c r="L59" s="4">
        <v>105.1</v>
      </c>
      <c r="M59" s="4">
        <v>114.6</v>
      </c>
      <c r="N59" s="4">
        <v>115.8</v>
      </c>
      <c r="O59" s="4">
        <v>121.7</v>
      </c>
      <c r="P59" s="4">
        <v>1456.9999999999998</v>
      </c>
      <c r="Q59" s="4">
        <v>120.9</v>
      </c>
      <c r="R59" s="4">
        <v>118.8</v>
      </c>
      <c r="S59" s="4">
        <v>239.7</v>
      </c>
      <c r="T59" s="4"/>
      <c r="U59" s="4">
        <v>115.4</v>
      </c>
      <c r="V59" s="4">
        <v>115.9</v>
      </c>
      <c r="W59" s="4">
        <v>231.3</v>
      </c>
      <c r="X59" s="4">
        <v>0.49891915261565067</v>
      </c>
      <c r="Y59" s="4">
        <v>0.50108084738434933</v>
      </c>
      <c r="Z59" s="4">
        <v>115.65054042369218</v>
      </c>
      <c r="AA59" s="4"/>
      <c r="AB59" s="4"/>
      <c r="AC59" s="4">
        <v>125.3</v>
      </c>
      <c r="AD59" s="4">
        <v>118.8</v>
      </c>
      <c r="AE59" s="4">
        <v>115.65054042369218</v>
      </c>
      <c r="AF59" s="4">
        <v>120.7</v>
      </c>
      <c r="AG59" s="4">
        <v>114</v>
      </c>
      <c r="AH59" s="4">
        <v>113.2</v>
      </c>
      <c r="AI59" s="4">
        <v>116.2</v>
      </c>
      <c r="AJ59" s="4">
        <v>823.85054042369234</v>
      </c>
      <c r="AK59" s="4"/>
      <c r="AL59" s="4"/>
      <c r="AM59" s="4">
        <v>118.8</v>
      </c>
      <c r="AN59" s="4">
        <v>112.2</v>
      </c>
      <c r="AO59" s="4">
        <v>109.4</v>
      </c>
      <c r="AP59" s="4">
        <f t="shared" si="0"/>
        <v>340.4</v>
      </c>
    </row>
    <row r="60" spans="1:42" x14ac:dyDescent="0.35">
      <c r="A60" s="4" t="s">
        <v>33</v>
      </c>
      <c r="B60" s="4">
        <v>2014</v>
      </c>
      <c r="C60" s="4" t="s">
        <v>41</v>
      </c>
      <c r="D60" s="4">
        <v>124.8</v>
      </c>
      <c r="E60" s="4">
        <v>127.3</v>
      </c>
      <c r="F60" s="4">
        <v>116.5</v>
      </c>
      <c r="G60" s="4">
        <v>122.2</v>
      </c>
      <c r="H60" s="4">
        <v>103.6</v>
      </c>
      <c r="I60" s="4">
        <v>132.69999999999999</v>
      </c>
      <c r="J60" s="4">
        <v>181.9</v>
      </c>
      <c r="K60" s="4">
        <v>115.2</v>
      </c>
      <c r="L60" s="4">
        <v>102.7</v>
      </c>
      <c r="M60" s="4">
        <v>122.1</v>
      </c>
      <c r="N60" s="4">
        <v>114.4</v>
      </c>
      <c r="O60" s="4">
        <v>124.7</v>
      </c>
      <c r="P60" s="4">
        <v>1488.1</v>
      </c>
      <c r="Q60" s="4">
        <v>118.6</v>
      </c>
      <c r="R60" s="4">
        <v>114.1</v>
      </c>
      <c r="S60" s="4">
        <v>232.7</v>
      </c>
      <c r="T60" s="4"/>
      <c r="U60" s="4">
        <v>111.8</v>
      </c>
      <c r="V60" s="4">
        <v>115.3</v>
      </c>
      <c r="W60" s="4">
        <v>227.1</v>
      </c>
      <c r="X60" s="4">
        <v>0.49229414354909734</v>
      </c>
      <c r="Y60" s="4">
        <v>0.50770585645090271</v>
      </c>
      <c r="Z60" s="4">
        <v>113.57697049757816</v>
      </c>
      <c r="AA60" s="4"/>
      <c r="AB60" s="4"/>
      <c r="AC60" s="4">
        <v>128.9</v>
      </c>
      <c r="AD60" s="4">
        <v>123</v>
      </c>
      <c r="AE60" s="4">
        <v>113.57697049757816</v>
      </c>
      <c r="AF60" s="4">
        <v>117.9</v>
      </c>
      <c r="AG60" s="4">
        <v>112.2</v>
      </c>
      <c r="AH60" s="4">
        <v>112.5</v>
      </c>
      <c r="AI60" s="4">
        <v>119.2</v>
      </c>
      <c r="AJ60" s="4">
        <v>827.2769704975783</v>
      </c>
      <c r="AK60" s="4"/>
      <c r="AL60" s="4"/>
      <c r="AM60" s="4">
        <v>123</v>
      </c>
      <c r="AN60" s="4">
        <v>112.9</v>
      </c>
      <c r="AO60" s="4">
        <v>110.5</v>
      </c>
      <c r="AP60" s="4">
        <f t="shared" si="0"/>
        <v>346.4</v>
      </c>
    </row>
    <row r="61" spans="1:42" x14ac:dyDescent="0.35">
      <c r="A61" s="4" t="s">
        <v>34</v>
      </c>
      <c r="B61" s="4">
        <v>2014</v>
      </c>
      <c r="C61" s="4" t="s">
        <v>41</v>
      </c>
      <c r="D61" s="4">
        <v>122.7</v>
      </c>
      <c r="E61" s="4">
        <v>124.4</v>
      </c>
      <c r="F61" s="4">
        <v>117.3</v>
      </c>
      <c r="G61" s="4">
        <v>122</v>
      </c>
      <c r="H61" s="4">
        <v>108</v>
      </c>
      <c r="I61" s="4">
        <v>131.1</v>
      </c>
      <c r="J61" s="4">
        <v>168.2</v>
      </c>
      <c r="K61" s="4">
        <v>114.5</v>
      </c>
      <c r="L61" s="4">
        <v>104.3</v>
      </c>
      <c r="M61" s="4">
        <v>117.1</v>
      </c>
      <c r="N61" s="4">
        <v>115.2</v>
      </c>
      <c r="O61" s="4">
        <v>123.1</v>
      </c>
      <c r="P61" s="4">
        <v>1467.8999999999999</v>
      </c>
      <c r="Q61" s="4">
        <v>120</v>
      </c>
      <c r="R61" s="4">
        <v>116.8</v>
      </c>
      <c r="S61" s="4">
        <v>236.8</v>
      </c>
      <c r="T61" s="4"/>
      <c r="U61" s="4">
        <v>114</v>
      </c>
      <c r="V61" s="4">
        <v>115.6</v>
      </c>
      <c r="W61" s="4">
        <v>229.6</v>
      </c>
      <c r="X61" s="4">
        <v>0.49651567944250874</v>
      </c>
      <c r="Y61" s="4">
        <v>0.50348432055749126</v>
      </c>
      <c r="Z61" s="4">
        <v>114.80557491289198</v>
      </c>
      <c r="AA61" s="4"/>
      <c r="AB61" s="4"/>
      <c r="AC61" s="4">
        <v>126.6</v>
      </c>
      <c r="AD61" s="4">
        <v>119.9</v>
      </c>
      <c r="AE61" s="4">
        <v>114.80557491289198</v>
      </c>
      <c r="AF61" s="4">
        <v>119.6</v>
      </c>
      <c r="AG61" s="4">
        <v>113.3</v>
      </c>
      <c r="AH61" s="4">
        <v>112.8</v>
      </c>
      <c r="AI61" s="4">
        <v>118</v>
      </c>
      <c r="AJ61" s="4">
        <v>825.00557491289192</v>
      </c>
      <c r="AK61" s="4"/>
      <c r="AL61" s="4"/>
      <c r="AM61" s="4">
        <v>119.9</v>
      </c>
      <c r="AN61" s="4">
        <v>112.6</v>
      </c>
      <c r="AO61" s="4">
        <v>109.9</v>
      </c>
      <c r="AP61" s="4">
        <f t="shared" si="0"/>
        <v>342.4</v>
      </c>
    </row>
    <row r="62" spans="1:42" x14ac:dyDescent="0.35">
      <c r="A62" s="4" t="s">
        <v>30</v>
      </c>
      <c r="B62" s="4">
        <v>2014</v>
      </c>
      <c r="C62" s="4" t="s">
        <v>42</v>
      </c>
      <c r="D62" s="4">
        <v>122.3</v>
      </c>
      <c r="E62" s="4">
        <v>122.4</v>
      </c>
      <c r="F62" s="4">
        <v>117.8</v>
      </c>
      <c r="G62" s="4">
        <v>122.7</v>
      </c>
      <c r="H62" s="4">
        <v>110.4</v>
      </c>
      <c r="I62" s="4">
        <v>129.80000000000001</v>
      </c>
      <c r="J62" s="4">
        <v>158.80000000000001</v>
      </c>
      <c r="K62" s="4">
        <v>115</v>
      </c>
      <c r="L62" s="4">
        <v>104.7</v>
      </c>
      <c r="M62" s="4">
        <v>114.9</v>
      </c>
      <c r="N62" s="4">
        <v>116.5</v>
      </c>
      <c r="O62" s="4">
        <v>122.6</v>
      </c>
      <c r="P62" s="4">
        <v>1457.9</v>
      </c>
      <c r="Q62" s="4">
        <v>121.7</v>
      </c>
      <c r="R62" s="4">
        <v>119.2</v>
      </c>
      <c r="S62" s="4">
        <v>240.9</v>
      </c>
      <c r="T62" s="4"/>
      <c r="U62" s="4">
        <v>115.8</v>
      </c>
      <c r="V62" s="4">
        <v>116.7</v>
      </c>
      <c r="W62" s="4">
        <v>232.5</v>
      </c>
      <c r="X62" s="4">
        <v>0.49806451612903224</v>
      </c>
      <c r="Y62" s="4">
        <v>0.50193548387096776</v>
      </c>
      <c r="Z62" s="4">
        <v>116.25174193548386</v>
      </c>
      <c r="AA62" s="4"/>
      <c r="AB62" s="4"/>
      <c r="AC62" s="4">
        <v>125.3</v>
      </c>
      <c r="AD62" s="4">
        <v>119.5</v>
      </c>
      <c r="AE62" s="4">
        <v>116.25174193548386</v>
      </c>
      <c r="AF62" s="4">
        <v>121.3</v>
      </c>
      <c r="AG62" s="4">
        <v>114.5</v>
      </c>
      <c r="AH62" s="4">
        <v>112.8</v>
      </c>
      <c r="AI62" s="4">
        <v>116.6</v>
      </c>
      <c r="AJ62" s="4">
        <v>826.25174193548389</v>
      </c>
      <c r="AK62" s="4"/>
      <c r="AL62" s="4"/>
      <c r="AM62" s="4">
        <v>119.5</v>
      </c>
      <c r="AN62" s="4">
        <v>112.6</v>
      </c>
      <c r="AO62" s="4">
        <v>109.1</v>
      </c>
      <c r="AP62" s="4">
        <f t="shared" si="0"/>
        <v>341.2</v>
      </c>
    </row>
    <row r="63" spans="1:42" x14ac:dyDescent="0.35">
      <c r="A63" s="4" t="s">
        <v>33</v>
      </c>
      <c r="B63" s="4">
        <v>2014</v>
      </c>
      <c r="C63" s="4" t="s">
        <v>42</v>
      </c>
      <c r="D63" s="4">
        <v>124.2</v>
      </c>
      <c r="E63" s="4">
        <v>125.4</v>
      </c>
      <c r="F63" s="4">
        <v>116.4</v>
      </c>
      <c r="G63" s="4">
        <v>122.7</v>
      </c>
      <c r="H63" s="4">
        <v>103.5</v>
      </c>
      <c r="I63" s="4">
        <v>124.5</v>
      </c>
      <c r="J63" s="4">
        <v>168.6</v>
      </c>
      <c r="K63" s="4">
        <v>116.9</v>
      </c>
      <c r="L63" s="4">
        <v>101.9</v>
      </c>
      <c r="M63" s="4">
        <v>122.9</v>
      </c>
      <c r="N63" s="4">
        <v>114.8</v>
      </c>
      <c r="O63" s="4">
        <v>125.2</v>
      </c>
      <c r="P63" s="4">
        <v>1467.0000000000002</v>
      </c>
      <c r="Q63" s="4">
        <v>119.2</v>
      </c>
      <c r="R63" s="4">
        <v>114.5</v>
      </c>
      <c r="S63" s="4">
        <v>233.7</v>
      </c>
      <c r="T63" s="4"/>
      <c r="U63" s="4">
        <v>111.8</v>
      </c>
      <c r="V63" s="4">
        <v>115.5</v>
      </c>
      <c r="W63" s="4">
        <v>227.3</v>
      </c>
      <c r="X63" s="4">
        <v>0.49186097668279805</v>
      </c>
      <c r="Y63" s="4">
        <v>0.50813902331720195</v>
      </c>
      <c r="Z63" s="4">
        <v>113.68011438627364</v>
      </c>
      <c r="AA63" s="4"/>
      <c r="AB63" s="4"/>
      <c r="AC63" s="4">
        <v>126.7</v>
      </c>
      <c r="AD63" s="4">
        <v>124.3</v>
      </c>
      <c r="AE63" s="4">
        <v>113.68011438627364</v>
      </c>
      <c r="AF63" s="4">
        <v>118.4</v>
      </c>
      <c r="AG63" s="4">
        <v>112.3</v>
      </c>
      <c r="AH63" s="4">
        <v>111.2</v>
      </c>
      <c r="AI63" s="4">
        <v>120</v>
      </c>
      <c r="AJ63" s="4">
        <v>826.58011438627364</v>
      </c>
      <c r="AK63" s="4"/>
      <c r="AL63" s="4"/>
      <c r="AM63" s="4">
        <v>124.3</v>
      </c>
      <c r="AN63" s="4">
        <v>113.4</v>
      </c>
      <c r="AO63" s="4">
        <v>110</v>
      </c>
      <c r="AP63" s="4">
        <f t="shared" si="0"/>
        <v>347.7</v>
      </c>
    </row>
    <row r="64" spans="1:42" x14ac:dyDescent="0.35">
      <c r="A64" s="4" t="s">
        <v>34</v>
      </c>
      <c r="B64" s="4">
        <v>2014</v>
      </c>
      <c r="C64" s="4" t="s">
        <v>42</v>
      </c>
      <c r="D64" s="4">
        <v>122.9</v>
      </c>
      <c r="E64" s="4">
        <v>123.5</v>
      </c>
      <c r="F64" s="4">
        <v>117.3</v>
      </c>
      <c r="G64" s="4">
        <v>122.7</v>
      </c>
      <c r="H64" s="4">
        <v>107.9</v>
      </c>
      <c r="I64" s="4">
        <v>127.3</v>
      </c>
      <c r="J64" s="4">
        <v>162.1</v>
      </c>
      <c r="K64" s="4">
        <v>115.6</v>
      </c>
      <c r="L64" s="4">
        <v>103.8</v>
      </c>
      <c r="M64" s="4">
        <v>117.6</v>
      </c>
      <c r="N64" s="4">
        <v>115.8</v>
      </c>
      <c r="O64" s="4">
        <v>123.8</v>
      </c>
      <c r="P64" s="4">
        <v>1460.2999999999997</v>
      </c>
      <c r="Q64" s="4">
        <v>120.7</v>
      </c>
      <c r="R64" s="4">
        <v>117.2</v>
      </c>
      <c r="S64" s="4">
        <v>237.9</v>
      </c>
      <c r="T64" s="4"/>
      <c r="U64" s="4">
        <v>114.3</v>
      </c>
      <c r="V64" s="4">
        <v>116.1</v>
      </c>
      <c r="W64" s="4">
        <v>230.39999999999998</v>
      </c>
      <c r="X64" s="4">
        <v>0.49609375000000006</v>
      </c>
      <c r="Y64" s="4">
        <v>0.50390625</v>
      </c>
      <c r="Z64" s="4">
        <v>115.20703125</v>
      </c>
      <c r="AA64" s="4"/>
      <c r="AB64" s="4"/>
      <c r="AC64" s="4">
        <v>125.8</v>
      </c>
      <c r="AD64" s="4">
        <v>120.8</v>
      </c>
      <c r="AE64" s="4">
        <v>115.20703125</v>
      </c>
      <c r="AF64" s="4">
        <v>120.1</v>
      </c>
      <c r="AG64" s="4">
        <v>113.7</v>
      </c>
      <c r="AH64" s="4">
        <v>112</v>
      </c>
      <c r="AI64" s="4">
        <v>118.6</v>
      </c>
      <c r="AJ64" s="4">
        <v>826.20703125000011</v>
      </c>
      <c r="AK64" s="4"/>
      <c r="AL64" s="4"/>
      <c r="AM64" s="4">
        <v>120.8</v>
      </c>
      <c r="AN64" s="4">
        <v>113.1</v>
      </c>
      <c r="AO64" s="4">
        <v>109.5</v>
      </c>
      <c r="AP64" s="4">
        <f t="shared" si="0"/>
        <v>343.4</v>
      </c>
    </row>
    <row r="65" spans="1:42" x14ac:dyDescent="0.35">
      <c r="A65" s="4" t="s">
        <v>30</v>
      </c>
      <c r="B65" s="4">
        <v>2014</v>
      </c>
      <c r="C65" s="4" t="s">
        <v>43</v>
      </c>
      <c r="D65" s="4">
        <v>122.6</v>
      </c>
      <c r="E65" s="4">
        <v>122.5</v>
      </c>
      <c r="F65" s="4">
        <v>118.3</v>
      </c>
      <c r="G65" s="4">
        <v>123.2</v>
      </c>
      <c r="H65" s="4">
        <v>110.5</v>
      </c>
      <c r="I65" s="4">
        <v>128.9</v>
      </c>
      <c r="J65" s="4">
        <v>155.30000000000001</v>
      </c>
      <c r="K65" s="4">
        <v>115.5</v>
      </c>
      <c r="L65" s="4">
        <v>104</v>
      </c>
      <c r="M65" s="4">
        <v>115.3</v>
      </c>
      <c r="N65" s="4">
        <v>116.8</v>
      </c>
      <c r="O65" s="4">
        <v>123.2</v>
      </c>
      <c r="P65" s="4">
        <v>1456.1</v>
      </c>
      <c r="Q65" s="4">
        <v>122.7</v>
      </c>
      <c r="R65" s="4">
        <v>120.3</v>
      </c>
      <c r="S65" s="4">
        <v>243</v>
      </c>
      <c r="T65" s="4"/>
      <c r="U65" s="4">
        <v>116.4</v>
      </c>
      <c r="V65" s="4">
        <v>117.5</v>
      </c>
      <c r="W65" s="4">
        <v>233.9</v>
      </c>
      <c r="X65" s="4">
        <v>0.49764856776400174</v>
      </c>
      <c r="Y65" s="4">
        <v>0.50235143223599832</v>
      </c>
      <c r="Z65" s="4">
        <v>116.95258657545961</v>
      </c>
      <c r="AA65" s="4"/>
      <c r="AB65" s="4"/>
      <c r="AC65" s="4">
        <v>125.1</v>
      </c>
      <c r="AD65" s="4">
        <v>120</v>
      </c>
      <c r="AE65" s="4">
        <v>116.95258657545961</v>
      </c>
      <c r="AF65" s="4">
        <v>122.3</v>
      </c>
      <c r="AG65" s="4">
        <v>115.3</v>
      </c>
      <c r="AH65" s="4">
        <v>112.6</v>
      </c>
      <c r="AI65" s="4">
        <v>116.9</v>
      </c>
      <c r="AJ65" s="4">
        <v>829.15258657545962</v>
      </c>
      <c r="AK65" s="4"/>
      <c r="AL65" s="4"/>
      <c r="AM65" s="4">
        <v>120</v>
      </c>
      <c r="AN65" s="4">
        <v>113</v>
      </c>
      <c r="AO65" s="4">
        <v>109.3</v>
      </c>
      <c r="AP65" s="4">
        <f t="shared" si="0"/>
        <v>342.3</v>
      </c>
    </row>
    <row r="66" spans="1:42" x14ac:dyDescent="0.35">
      <c r="A66" s="4" t="s">
        <v>33</v>
      </c>
      <c r="B66" s="4">
        <v>2014</v>
      </c>
      <c r="C66" s="4" t="s">
        <v>43</v>
      </c>
      <c r="D66" s="4">
        <v>124.6</v>
      </c>
      <c r="E66" s="4">
        <v>126.1</v>
      </c>
      <c r="F66" s="4">
        <v>117.8</v>
      </c>
      <c r="G66" s="4">
        <v>123.1</v>
      </c>
      <c r="H66" s="4">
        <v>103.5</v>
      </c>
      <c r="I66" s="4">
        <v>123.5</v>
      </c>
      <c r="J66" s="4">
        <v>159.6</v>
      </c>
      <c r="K66" s="4">
        <v>117.4</v>
      </c>
      <c r="L66" s="4">
        <v>101.2</v>
      </c>
      <c r="M66" s="4">
        <v>123.8</v>
      </c>
      <c r="N66" s="4">
        <v>115.2</v>
      </c>
      <c r="O66" s="4">
        <v>125.9</v>
      </c>
      <c r="P66" s="4">
        <v>1461.7</v>
      </c>
      <c r="Q66" s="4">
        <v>119.6</v>
      </c>
      <c r="R66" s="4">
        <v>114.9</v>
      </c>
      <c r="S66" s="4">
        <v>234.5</v>
      </c>
      <c r="T66" s="4"/>
      <c r="U66" s="4">
        <v>112</v>
      </c>
      <c r="V66" s="4">
        <v>115.8</v>
      </c>
      <c r="W66" s="4">
        <v>227.8</v>
      </c>
      <c r="X66" s="4">
        <v>0.49165935030728708</v>
      </c>
      <c r="Y66" s="4">
        <v>0.50834064969271286</v>
      </c>
      <c r="Z66" s="4">
        <v>113.9316944688323</v>
      </c>
      <c r="AA66" s="4"/>
      <c r="AB66" s="4"/>
      <c r="AC66" s="4">
        <v>125.8</v>
      </c>
      <c r="AD66" s="4">
        <v>124.3</v>
      </c>
      <c r="AE66" s="4">
        <v>113.9316944688323</v>
      </c>
      <c r="AF66" s="4">
        <v>118.9</v>
      </c>
      <c r="AG66" s="4">
        <v>112.6</v>
      </c>
      <c r="AH66" s="4">
        <v>111</v>
      </c>
      <c r="AI66" s="4">
        <v>120.2</v>
      </c>
      <c r="AJ66" s="4">
        <v>826.73169446883242</v>
      </c>
      <c r="AK66" s="4"/>
      <c r="AL66" s="4"/>
      <c r="AM66" s="4">
        <v>124.3</v>
      </c>
      <c r="AN66" s="4">
        <v>113.6</v>
      </c>
      <c r="AO66" s="4">
        <v>110.1</v>
      </c>
      <c r="AP66" s="4">
        <f t="shared" si="0"/>
        <v>348</v>
      </c>
    </row>
    <row r="67" spans="1:42" x14ac:dyDescent="0.35">
      <c r="A67" s="4" t="s">
        <v>34</v>
      </c>
      <c r="B67" s="4">
        <v>2014</v>
      </c>
      <c r="C67" s="4" t="s">
        <v>43</v>
      </c>
      <c r="D67" s="4">
        <v>123.2</v>
      </c>
      <c r="E67" s="4">
        <v>123.8</v>
      </c>
      <c r="F67" s="4">
        <v>118.1</v>
      </c>
      <c r="G67" s="4">
        <v>123.2</v>
      </c>
      <c r="H67" s="4">
        <v>107.9</v>
      </c>
      <c r="I67" s="4">
        <v>126.4</v>
      </c>
      <c r="J67" s="4">
        <v>156.80000000000001</v>
      </c>
      <c r="K67" s="4">
        <v>116.1</v>
      </c>
      <c r="L67" s="4">
        <v>103.1</v>
      </c>
      <c r="M67" s="4">
        <v>118.1</v>
      </c>
      <c r="N67" s="4">
        <v>116.1</v>
      </c>
      <c r="O67" s="4">
        <v>124.5</v>
      </c>
      <c r="P67" s="4">
        <v>1457.3</v>
      </c>
      <c r="Q67" s="4">
        <v>121.5</v>
      </c>
      <c r="R67" s="4">
        <v>118.1</v>
      </c>
      <c r="S67" s="4">
        <v>239.6</v>
      </c>
      <c r="T67" s="4"/>
      <c r="U67" s="4">
        <v>114.7</v>
      </c>
      <c r="V67" s="4">
        <v>116.7</v>
      </c>
      <c r="W67" s="4">
        <v>231.4</v>
      </c>
      <c r="X67" s="4">
        <v>0.49567847882454624</v>
      </c>
      <c r="Y67" s="4">
        <v>0.50432152117545381</v>
      </c>
      <c r="Z67" s="4">
        <v>115.70864304235093</v>
      </c>
      <c r="AA67" s="4"/>
      <c r="AB67" s="4"/>
      <c r="AC67" s="4">
        <v>125.4</v>
      </c>
      <c r="AD67" s="4">
        <v>121.1</v>
      </c>
      <c r="AE67" s="4">
        <v>115.70864304235093</v>
      </c>
      <c r="AF67" s="4">
        <v>121</v>
      </c>
      <c r="AG67" s="4">
        <v>114.3</v>
      </c>
      <c r="AH67" s="4">
        <v>111.8</v>
      </c>
      <c r="AI67" s="4">
        <v>118.8</v>
      </c>
      <c r="AJ67" s="4">
        <v>828.10864304235076</v>
      </c>
      <c r="AK67" s="4"/>
      <c r="AL67" s="4"/>
      <c r="AM67" s="4">
        <v>121.1</v>
      </c>
      <c r="AN67" s="4">
        <v>113.3</v>
      </c>
      <c r="AO67" s="4">
        <v>109.6</v>
      </c>
      <c r="AP67" s="4">
        <f t="shared" ref="AP67:AP130" si="1">SUM(AM67:AO67)</f>
        <v>344</v>
      </c>
    </row>
    <row r="68" spans="1:42" x14ac:dyDescent="0.35">
      <c r="A68" s="4" t="s">
        <v>30</v>
      </c>
      <c r="B68" s="4">
        <v>2014</v>
      </c>
      <c r="C68" s="4" t="s">
        <v>45</v>
      </c>
      <c r="D68" s="4">
        <v>122.7</v>
      </c>
      <c r="E68" s="4">
        <v>122.6</v>
      </c>
      <c r="F68" s="4">
        <v>119.9</v>
      </c>
      <c r="G68" s="4">
        <v>124</v>
      </c>
      <c r="H68" s="4">
        <v>110.5</v>
      </c>
      <c r="I68" s="4">
        <v>128.80000000000001</v>
      </c>
      <c r="J68" s="4">
        <v>152</v>
      </c>
      <c r="K68" s="4">
        <v>116.2</v>
      </c>
      <c r="L68" s="4">
        <v>103.3</v>
      </c>
      <c r="M68" s="4">
        <v>115.8</v>
      </c>
      <c r="N68" s="4">
        <v>116.8</v>
      </c>
      <c r="O68" s="4">
        <v>124.5</v>
      </c>
      <c r="P68" s="4">
        <v>1457.1</v>
      </c>
      <c r="Q68" s="4">
        <v>123.3</v>
      </c>
      <c r="R68" s="4">
        <v>120.5</v>
      </c>
      <c r="S68" s="4">
        <v>243.8</v>
      </c>
      <c r="T68" s="4"/>
      <c r="U68" s="4">
        <v>117.3</v>
      </c>
      <c r="V68" s="4">
        <v>118.1</v>
      </c>
      <c r="W68" s="4">
        <v>235.39999999999998</v>
      </c>
      <c r="X68" s="4">
        <v>0.49830076465590489</v>
      </c>
      <c r="Y68" s="4">
        <v>0.50169923534409522</v>
      </c>
      <c r="Z68" s="4">
        <v>117.70135938827528</v>
      </c>
      <c r="AA68" s="4"/>
      <c r="AB68" s="4"/>
      <c r="AC68" s="4">
        <v>124.9</v>
      </c>
      <c r="AD68" s="4">
        <v>120.8</v>
      </c>
      <c r="AE68" s="4">
        <v>117.70135938827528</v>
      </c>
      <c r="AF68" s="4">
        <v>122.9</v>
      </c>
      <c r="AG68" s="4">
        <v>115.9</v>
      </c>
      <c r="AH68" s="4">
        <v>112</v>
      </c>
      <c r="AI68" s="4">
        <v>117.2</v>
      </c>
      <c r="AJ68" s="4">
        <v>831.4013593882753</v>
      </c>
      <c r="AK68" s="4"/>
      <c r="AL68" s="4"/>
      <c r="AM68" s="4">
        <v>120.8</v>
      </c>
      <c r="AN68" s="4">
        <v>113.3</v>
      </c>
      <c r="AO68" s="4">
        <v>108.8</v>
      </c>
      <c r="AP68" s="4">
        <f t="shared" si="1"/>
        <v>342.9</v>
      </c>
    </row>
    <row r="69" spans="1:42" x14ac:dyDescent="0.35">
      <c r="A69" s="4" t="s">
        <v>33</v>
      </c>
      <c r="B69" s="4">
        <v>2014</v>
      </c>
      <c r="C69" s="4" t="s">
        <v>45</v>
      </c>
      <c r="D69" s="4">
        <v>124.5</v>
      </c>
      <c r="E69" s="4">
        <v>125.6</v>
      </c>
      <c r="F69" s="4">
        <v>122.7</v>
      </c>
      <c r="G69" s="4">
        <v>124.6</v>
      </c>
      <c r="H69" s="4">
        <v>103.2</v>
      </c>
      <c r="I69" s="4">
        <v>122.2</v>
      </c>
      <c r="J69" s="4">
        <v>153.19999999999999</v>
      </c>
      <c r="K69" s="4">
        <v>119.3</v>
      </c>
      <c r="L69" s="4">
        <v>99.8</v>
      </c>
      <c r="M69" s="4">
        <v>124.6</v>
      </c>
      <c r="N69" s="4">
        <v>115.8</v>
      </c>
      <c r="O69" s="4">
        <v>126.9</v>
      </c>
      <c r="P69" s="4">
        <v>1462.3999999999999</v>
      </c>
      <c r="Q69" s="4">
        <v>120.3</v>
      </c>
      <c r="R69" s="4">
        <v>115.4</v>
      </c>
      <c r="S69" s="4">
        <v>235.7</v>
      </c>
      <c r="T69" s="4"/>
      <c r="U69" s="4">
        <v>112.6</v>
      </c>
      <c r="V69" s="4">
        <v>116.4</v>
      </c>
      <c r="W69" s="4">
        <v>229</v>
      </c>
      <c r="X69" s="4">
        <v>0.49170305676855891</v>
      </c>
      <c r="Y69" s="4">
        <v>0.50829694323144103</v>
      </c>
      <c r="Z69" s="4">
        <v>114.53152838427947</v>
      </c>
      <c r="AA69" s="4"/>
      <c r="AB69" s="4"/>
      <c r="AC69" s="4">
        <v>125.4</v>
      </c>
      <c r="AD69" s="4">
        <v>125.8</v>
      </c>
      <c r="AE69" s="4">
        <v>114.53152838427947</v>
      </c>
      <c r="AF69" s="4">
        <v>119.5</v>
      </c>
      <c r="AG69" s="4">
        <v>113</v>
      </c>
      <c r="AH69" s="4">
        <v>109.7</v>
      </c>
      <c r="AI69" s="4">
        <v>120.3</v>
      </c>
      <c r="AJ69" s="4">
        <v>828.2315283842795</v>
      </c>
      <c r="AK69" s="4"/>
      <c r="AL69" s="4"/>
      <c r="AM69" s="4">
        <v>125.8</v>
      </c>
      <c r="AN69" s="4">
        <v>114</v>
      </c>
      <c r="AO69" s="4">
        <v>109.6</v>
      </c>
      <c r="AP69" s="4">
        <f t="shared" si="1"/>
        <v>349.4</v>
      </c>
    </row>
    <row r="70" spans="1:42" x14ac:dyDescent="0.35">
      <c r="A70" s="4" t="s">
        <v>34</v>
      </c>
      <c r="B70" s="4">
        <v>2014</v>
      </c>
      <c r="C70" s="4" t="s">
        <v>45</v>
      </c>
      <c r="D70" s="4">
        <v>123.3</v>
      </c>
      <c r="E70" s="4">
        <v>123.7</v>
      </c>
      <c r="F70" s="4">
        <v>121</v>
      </c>
      <c r="G70" s="4">
        <v>124.2</v>
      </c>
      <c r="H70" s="4">
        <v>107.8</v>
      </c>
      <c r="I70" s="4">
        <v>125.7</v>
      </c>
      <c r="J70" s="4">
        <v>152.4</v>
      </c>
      <c r="K70" s="4">
        <v>117.2</v>
      </c>
      <c r="L70" s="4">
        <v>102.1</v>
      </c>
      <c r="M70" s="4">
        <v>118.7</v>
      </c>
      <c r="N70" s="4">
        <v>116.4</v>
      </c>
      <c r="O70" s="4">
        <v>125.6</v>
      </c>
      <c r="P70" s="4">
        <v>1458.1000000000001</v>
      </c>
      <c r="Q70" s="4">
        <v>122.1</v>
      </c>
      <c r="R70" s="4">
        <v>118.4</v>
      </c>
      <c r="S70" s="4">
        <v>240.5</v>
      </c>
      <c r="T70" s="4"/>
      <c r="U70" s="4">
        <v>115.5</v>
      </c>
      <c r="V70" s="4">
        <v>117.3</v>
      </c>
      <c r="W70" s="4">
        <v>232.8</v>
      </c>
      <c r="X70" s="4">
        <v>0.49613402061855666</v>
      </c>
      <c r="Y70" s="4">
        <v>0.50386597938144329</v>
      </c>
      <c r="Z70" s="4">
        <v>116.40695876288659</v>
      </c>
      <c r="AA70" s="4"/>
      <c r="AB70" s="4"/>
      <c r="AC70" s="4">
        <v>125.1</v>
      </c>
      <c r="AD70" s="4">
        <v>122.1</v>
      </c>
      <c r="AE70" s="4">
        <v>116.40695876288659</v>
      </c>
      <c r="AF70" s="4">
        <v>121.6</v>
      </c>
      <c r="AG70" s="4">
        <v>114.8</v>
      </c>
      <c r="AH70" s="4">
        <v>110.8</v>
      </c>
      <c r="AI70" s="4">
        <v>119</v>
      </c>
      <c r="AJ70" s="4">
        <v>829.80695876288644</v>
      </c>
      <c r="AK70" s="4"/>
      <c r="AL70" s="4"/>
      <c r="AM70" s="4">
        <v>122.1</v>
      </c>
      <c r="AN70" s="4">
        <v>113.7</v>
      </c>
      <c r="AO70" s="4">
        <v>109.1</v>
      </c>
      <c r="AP70" s="4">
        <f t="shared" si="1"/>
        <v>344.9</v>
      </c>
    </row>
    <row r="71" spans="1:42" x14ac:dyDescent="0.35">
      <c r="A71" s="4" t="s">
        <v>30</v>
      </c>
      <c r="B71" s="4">
        <v>2014</v>
      </c>
      <c r="C71" s="4" t="s">
        <v>46</v>
      </c>
      <c r="D71" s="4">
        <v>122.4</v>
      </c>
      <c r="E71" s="4">
        <v>122.4</v>
      </c>
      <c r="F71" s="4">
        <v>121.8</v>
      </c>
      <c r="G71" s="4">
        <v>124.2</v>
      </c>
      <c r="H71" s="4">
        <v>110.2</v>
      </c>
      <c r="I71" s="4">
        <v>128.6</v>
      </c>
      <c r="J71" s="4">
        <v>140.30000000000001</v>
      </c>
      <c r="K71" s="4">
        <v>116.3</v>
      </c>
      <c r="L71" s="4">
        <v>102</v>
      </c>
      <c r="M71" s="4">
        <v>116</v>
      </c>
      <c r="N71" s="4">
        <v>117.3</v>
      </c>
      <c r="O71" s="4">
        <v>124.8</v>
      </c>
      <c r="P71" s="4">
        <v>1446.3</v>
      </c>
      <c r="Q71" s="4">
        <v>123.8</v>
      </c>
      <c r="R71" s="4">
        <v>120.6</v>
      </c>
      <c r="S71" s="4">
        <v>244.39999999999998</v>
      </c>
      <c r="T71" s="4"/>
      <c r="U71" s="4">
        <v>117.4</v>
      </c>
      <c r="V71" s="4">
        <v>118.2</v>
      </c>
      <c r="W71" s="4">
        <v>235.60000000000002</v>
      </c>
      <c r="X71" s="4">
        <v>0.49830220713073003</v>
      </c>
      <c r="Y71" s="4">
        <v>0.50169779286926997</v>
      </c>
      <c r="Z71" s="4">
        <v>117.80135823429542</v>
      </c>
      <c r="AA71" s="4"/>
      <c r="AB71" s="4"/>
      <c r="AC71" s="4">
        <v>123.3</v>
      </c>
      <c r="AD71" s="4">
        <v>121.7</v>
      </c>
      <c r="AE71" s="4">
        <v>117.80135823429542</v>
      </c>
      <c r="AF71" s="4">
        <v>123.3</v>
      </c>
      <c r="AG71" s="4">
        <v>116.2</v>
      </c>
      <c r="AH71" s="4">
        <v>111.5</v>
      </c>
      <c r="AI71" s="4">
        <v>117.7</v>
      </c>
      <c r="AJ71" s="4">
        <v>831.50135823429548</v>
      </c>
      <c r="AK71" s="4"/>
      <c r="AL71" s="4"/>
      <c r="AM71" s="4">
        <v>121.7</v>
      </c>
      <c r="AN71" s="4">
        <v>113.3</v>
      </c>
      <c r="AO71" s="4">
        <v>109.4</v>
      </c>
      <c r="AP71" s="4">
        <f t="shared" si="1"/>
        <v>344.4</v>
      </c>
    </row>
    <row r="72" spans="1:42" x14ac:dyDescent="0.35">
      <c r="A72" s="4" t="s">
        <v>33</v>
      </c>
      <c r="B72" s="4">
        <v>2014</v>
      </c>
      <c r="C72" s="4" t="s">
        <v>46</v>
      </c>
      <c r="D72" s="4">
        <v>124</v>
      </c>
      <c r="E72" s="4">
        <v>124.7</v>
      </c>
      <c r="F72" s="4">
        <v>126.3</v>
      </c>
      <c r="G72" s="4">
        <v>124.9</v>
      </c>
      <c r="H72" s="4">
        <v>103</v>
      </c>
      <c r="I72" s="4">
        <v>122.3</v>
      </c>
      <c r="J72" s="4">
        <v>141</v>
      </c>
      <c r="K72" s="4">
        <v>120.1</v>
      </c>
      <c r="L72" s="4">
        <v>97.8</v>
      </c>
      <c r="M72" s="4">
        <v>125.4</v>
      </c>
      <c r="N72" s="4">
        <v>116.1</v>
      </c>
      <c r="O72" s="4">
        <v>127.6</v>
      </c>
      <c r="P72" s="4">
        <v>1453.1999999999998</v>
      </c>
      <c r="Q72" s="4">
        <v>120.7</v>
      </c>
      <c r="R72" s="4">
        <v>115.8</v>
      </c>
      <c r="S72" s="4">
        <v>236.5</v>
      </c>
      <c r="T72" s="4"/>
      <c r="U72" s="4">
        <v>113</v>
      </c>
      <c r="V72" s="4">
        <v>116.8</v>
      </c>
      <c r="W72" s="4">
        <v>229.8</v>
      </c>
      <c r="X72" s="4">
        <v>0.49173194081810268</v>
      </c>
      <c r="Y72" s="4">
        <v>0.50826805918189721</v>
      </c>
      <c r="Z72" s="4">
        <v>114.93141862489119</v>
      </c>
      <c r="AA72" s="4"/>
      <c r="AB72" s="4"/>
      <c r="AC72" s="4">
        <v>124</v>
      </c>
      <c r="AD72" s="4">
        <v>126.4</v>
      </c>
      <c r="AE72" s="4">
        <v>114.93141862489119</v>
      </c>
      <c r="AF72" s="4">
        <v>120</v>
      </c>
      <c r="AG72" s="4">
        <v>113.2</v>
      </c>
      <c r="AH72" s="4">
        <v>108.8</v>
      </c>
      <c r="AI72" s="4">
        <v>120.7</v>
      </c>
      <c r="AJ72" s="4">
        <v>828.03141862489122</v>
      </c>
      <c r="AK72" s="4"/>
      <c r="AL72" s="4"/>
      <c r="AM72" s="4">
        <v>126.4</v>
      </c>
      <c r="AN72" s="4">
        <v>114.3</v>
      </c>
      <c r="AO72" s="4">
        <v>110.4</v>
      </c>
      <c r="AP72" s="4">
        <f t="shared" si="1"/>
        <v>351.1</v>
      </c>
    </row>
    <row r="73" spans="1:42" x14ac:dyDescent="0.35">
      <c r="A73" s="4" t="s">
        <v>34</v>
      </c>
      <c r="B73" s="4">
        <v>2014</v>
      </c>
      <c r="C73" s="4" t="s">
        <v>46</v>
      </c>
      <c r="D73" s="4">
        <v>122.9</v>
      </c>
      <c r="E73" s="4">
        <v>123.2</v>
      </c>
      <c r="F73" s="4">
        <v>123.5</v>
      </c>
      <c r="G73" s="4">
        <v>124.5</v>
      </c>
      <c r="H73" s="4">
        <v>107.6</v>
      </c>
      <c r="I73" s="4">
        <v>125.7</v>
      </c>
      <c r="J73" s="4">
        <v>140.5</v>
      </c>
      <c r="K73" s="4">
        <v>117.6</v>
      </c>
      <c r="L73" s="4">
        <v>100.6</v>
      </c>
      <c r="M73" s="4">
        <v>119.1</v>
      </c>
      <c r="N73" s="4">
        <v>116.8</v>
      </c>
      <c r="O73" s="4">
        <v>126.1</v>
      </c>
      <c r="P73" s="4">
        <v>1448.1</v>
      </c>
      <c r="Q73" s="4">
        <v>122.6</v>
      </c>
      <c r="R73" s="4">
        <v>118.6</v>
      </c>
      <c r="S73" s="4">
        <v>241.2</v>
      </c>
      <c r="T73" s="4"/>
      <c r="U73" s="4">
        <v>115.7</v>
      </c>
      <c r="V73" s="4">
        <v>117.5</v>
      </c>
      <c r="W73" s="4">
        <v>233.2</v>
      </c>
      <c r="X73" s="4">
        <v>0.49614065180102918</v>
      </c>
      <c r="Y73" s="4">
        <v>0.50385934819897082</v>
      </c>
      <c r="Z73" s="4">
        <v>116.60694682675815</v>
      </c>
      <c r="AA73" s="4"/>
      <c r="AB73" s="4"/>
      <c r="AC73" s="4">
        <v>123.6</v>
      </c>
      <c r="AD73" s="4">
        <v>123</v>
      </c>
      <c r="AE73" s="4">
        <v>116.60694682675815</v>
      </c>
      <c r="AF73" s="4">
        <v>122</v>
      </c>
      <c r="AG73" s="4">
        <v>115.1</v>
      </c>
      <c r="AH73" s="4">
        <v>110.1</v>
      </c>
      <c r="AI73" s="4">
        <v>119.5</v>
      </c>
      <c r="AJ73" s="4">
        <v>829.90694682675814</v>
      </c>
      <c r="AK73" s="4"/>
      <c r="AL73" s="4"/>
      <c r="AM73" s="4">
        <v>123</v>
      </c>
      <c r="AN73" s="4">
        <v>113.9</v>
      </c>
      <c r="AO73" s="4">
        <v>109.8</v>
      </c>
      <c r="AP73" s="4">
        <f t="shared" si="1"/>
        <v>346.7</v>
      </c>
    </row>
    <row r="74" spans="1:42" x14ac:dyDescent="0.35">
      <c r="A74" s="4" t="s">
        <v>30</v>
      </c>
      <c r="B74" s="4">
        <v>2015</v>
      </c>
      <c r="C74" s="4" t="s">
        <v>31</v>
      </c>
      <c r="D74" s="4">
        <v>123.1</v>
      </c>
      <c r="E74" s="4">
        <v>123.1</v>
      </c>
      <c r="F74" s="4">
        <v>122.1</v>
      </c>
      <c r="G74" s="4">
        <v>124.9</v>
      </c>
      <c r="H74" s="4">
        <v>111</v>
      </c>
      <c r="I74" s="4">
        <v>130.4</v>
      </c>
      <c r="J74" s="4">
        <v>132.30000000000001</v>
      </c>
      <c r="K74" s="4">
        <v>117.2</v>
      </c>
      <c r="L74" s="4">
        <v>100.5</v>
      </c>
      <c r="M74" s="4">
        <v>117.2</v>
      </c>
      <c r="N74" s="4">
        <v>117.9</v>
      </c>
      <c r="O74" s="4">
        <v>125.6</v>
      </c>
      <c r="P74" s="4">
        <v>1445.3</v>
      </c>
      <c r="Q74" s="4">
        <v>124.4</v>
      </c>
      <c r="R74" s="4">
        <v>121.6</v>
      </c>
      <c r="S74" s="4">
        <v>246</v>
      </c>
      <c r="T74" s="4"/>
      <c r="U74" s="4">
        <v>118.4</v>
      </c>
      <c r="V74" s="4">
        <v>118.9</v>
      </c>
      <c r="W74" s="4">
        <v>237.3</v>
      </c>
      <c r="X74" s="4">
        <v>0.49894648124736618</v>
      </c>
      <c r="Y74" s="4">
        <v>0.50105351875263382</v>
      </c>
      <c r="Z74" s="4">
        <v>118.65052675937633</v>
      </c>
      <c r="AA74" s="4"/>
      <c r="AB74" s="4"/>
      <c r="AC74" s="4">
        <v>122.8</v>
      </c>
      <c r="AD74" s="4">
        <v>122.7</v>
      </c>
      <c r="AE74" s="4">
        <v>118.65052675937633</v>
      </c>
      <c r="AF74" s="4">
        <v>124</v>
      </c>
      <c r="AG74" s="4">
        <v>116.6</v>
      </c>
      <c r="AH74" s="4">
        <v>111</v>
      </c>
      <c r="AI74" s="4">
        <v>118.2</v>
      </c>
      <c r="AJ74" s="4">
        <v>833.95052675937643</v>
      </c>
      <c r="AK74" s="4"/>
      <c r="AL74" s="4"/>
      <c r="AM74" s="4">
        <v>122.7</v>
      </c>
      <c r="AN74" s="4">
        <v>114</v>
      </c>
      <c r="AO74" s="4">
        <v>110.2</v>
      </c>
      <c r="AP74" s="4">
        <f t="shared" si="1"/>
        <v>346.9</v>
      </c>
    </row>
    <row r="75" spans="1:42" x14ac:dyDescent="0.35">
      <c r="A75" s="4" t="s">
        <v>33</v>
      </c>
      <c r="B75" s="4">
        <v>2015</v>
      </c>
      <c r="C75" s="4" t="s">
        <v>31</v>
      </c>
      <c r="D75" s="4">
        <v>124</v>
      </c>
      <c r="E75" s="4">
        <v>125.5</v>
      </c>
      <c r="F75" s="4">
        <v>126.6</v>
      </c>
      <c r="G75" s="4">
        <v>125.2</v>
      </c>
      <c r="H75" s="4">
        <v>104.3</v>
      </c>
      <c r="I75" s="4">
        <v>121.3</v>
      </c>
      <c r="J75" s="4">
        <v>134.4</v>
      </c>
      <c r="K75" s="4">
        <v>122.9</v>
      </c>
      <c r="L75" s="4">
        <v>96.1</v>
      </c>
      <c r="M75" s="4">
        <v>126.6</v>
      </c>
      <c r="N75" s="4">
        <v>116.5</v>
      </c>
      <c r="O75" s="4">
        <v>128</v>
      </c>
      <c r="P75" s="4">
        <v>1451.3999999999999</v>
      </c>
      <c r="Q75" s="4">
        <v>121</v>
      </c>
      <c r="R75" s="4">
        <v>116.1</v>
      </c>
      <c r="S75" s="4">
        <v>237.1</v>
      </c>
      <c r="T75" s="4"/>
      <c r="U75" s="4">
        <v>113.4</v>
      </c>
      <c r="V75" s="4">
        <v>117.2</v>
      </c>
      <c r="W75" s="4">
        <v>230.60000000000002</v>
      </c>
      <c r="X75" s="4">
        <v>0.49176062445793578</v>
      </c>
      <c r="Y75" s="4">
        <v>0.50823937554206411</v>
      </c>
      <c r="Z75" s="4">
        <v>115.33130962705984</v>
      </c>
      <c r="AA75" s="4"/>
      <c r="AB75" s="4"/>
      <c r="AC75" s="4">
        <v>123.5</v>
      </c>
      <c r="AD75" s="4">
        <v>127.4</v>
      </c>
      <c r="AE75" s="4">
        <v>115.33130962705984</v>
      </c>
      <c r="AF75" s="4">
        <v>120.2</v>
      </c>
      <c r="AG75" s="4">
        <v>113.7</v>
      </c>
      <c r="AH75" s="4">
        <v>107.9</v>
      </c>
      <c r="AI75" s="4">
        <v>120.8</v>
      </c>
      <c r="AJ75" s="4">
        <v>828.8313096270598</v>
      </c>
      <c r="AK75" s="4"/>
      <c r="AL75" s="4"/>
      <c r="AM75" s="4">
        <v>127.4</v>
      </c>
      <c r="AN75" s="4">
        <v>114.6</v>
      </c>
      <c r="AO75" s="4">
        <v>111.4</v>
      </c>
      <c r="AP75" s="4">
        <f t="shared" si="1"/>
        <v>353.4</v>
      </c>
    </row>
    <row r="76" spans="1:42" x14ac:dyDescent="0.35">
      <c r="A76" s="4" t="s">
        <v>34</v>
      </c>
      <c r="B76" s="4">
        <v>2015</v>
      </c>
      <c r="C76" s="4" t="s">
        <v>31</v>
      </c>
      <c r="D76" s="4">
        <v>123.4</v>
      </c>
      <c r="E76" s="4">
        <v>123.9</v>
      </c>
      <c r="F76" s="4">
        <v>123.8</v>
      </c>
      <c r="G76" s="4">
        <v>125</v>
      </c>
      <c r="H76" s="4">
        <v>108.5</v>
      </c>
      <c r="I76" s="4">
        <v>126.2</v>
      </c>
      <c r="J76" s="4">
        <v>133</v>
      </c>
      <c r="K76" s="4">
        <v>119.1</v>
      </c>
      <c r="L76" s="4">
        <v>99</v>
      </c>
      <c r="M76" s="4">
        <v>120.3</v>
      </c>
      <c r="N76" s="4">
        <v>117.3</v>
      </c>
      <c r="O76" s="4">
        <v>126.7</v>
      </c>
      <c r="P76" s="4">
        <v>1446.2</v>
      </c>
      <c r="Q76" s="4">
        <v>123.1</v>
      </c>
      <c r="R76" s="4">
        <v>119.3</v>
      </c>
      <c r="S76" s="4">
        <v>242.39999999999998</v>
      </c>
      <c r="T76" s="4"/>
      <c r="U76" s="4">
        <v>116.5</v>
      </c>
      <c r="V76" s="4">
        <v>118.1</v>
      </c>
      <c r="W76" s="4">
        <v>234.6</v>
      </c>
      <c r="X76" s="4">
        <v>0.4965899403239557</v>
      </c>
      <c r="Y76" s="4">
        <v>0.50341005967604435</v>
      </c>
      <c r="Z76" s="4">
        <v>117.30545609548167</v>
      </c>
      <c r="AA76" s="4"/>
      <c r="AB76" s="4"/>
      <c r="AC76" s="4">
        <v>123.1</v>
      </c>
      <c r="AD76" s="4">
        <v>124</v>
      </c>
      <c r="AE76" s="4">
        <v>117.30545609548167</v>
      </c>
      <c r="AF76" s="4">
        <v>122.5</v>
      </c>
      <c r="AG76" s="4">
        <v>115.5</v>
      </c>
      <c r="AH76" s="4">
        <v>109.4</v>
      </c>
      <c r="AI76" s="4">
        <v>119.7</v>
      </c>
      <c r="AJ76" s="4">
        <v>831.50545609548169</v>
      </c>
      <c r="AK76" s="4"/>
      <c r="AL76" s="4"/>
      <c r="AM76" s="4">
        <v>124</v>
      </c>
      <c r="AN76" s="4">
        <v>114.3</v>
      </c>
      <c r="AO76" s="4">
        <v>110.7</v>
      </c>
      <c r="AP76" s="4">
        <f t="shared" si="1"/>
        <v>349</v>
      </c>
    </row>
    <row r="77" spans="1:42" x14ac:dyDescent="0.35">
      <c r="A77" s="4" t="s">
        <v>30</v>
      </c>
      <c r="B77" s="4">
        <v>2015</v>
      </c>
      <c r="C77" s="4" t="s">
        <v>35</v>
      </c>
      <c r="D77" s="4">
        <v>123.4</v>
      </c>
      <c r="E77" s="4">
        <v>124.4</v>
      </c>
      <c r="F77" s="4">
        <v>122.1</v>
      </c>
      <c r="G77" s="4">
        <v>125.8</v>
      </c>
      <c r="H77" s="4">
        <v>111.5</v>
      </c>
      <c r="I77" s="4">
        <v>129.4</v>
      </c>
      <c r="J77" s="4">
        <v>128.19999999999999</v>
      </c>
      <c r="K77" s="4">
        <v>118.8</v>
      </c>
      <c r="L77" s="4">
        <v>100</v>
      </c>
      <c r="M77" s="4">
        <v>118.6</v>
      </c>
      <c r="N77" s="4">
        <v>118.8</v>
      </c>
      <c r="O77" s="4">
        <v>126.8</v>
      </c>
      <c r="P77" s="4">
        <v>1447.7999999999997</v>
      </c>
      <c r="Q77" s="4">
        <v>125.4</v>
      </c>
      <c r="R77" s="4">
        <v>122.7</v>
      </c>
      <c r="S77" s="4">
        <v>248.10000000000002</v>
      </c>
      <c r="T77" s="4"/>
      <c r="U77" s="4">
        <v>120</v>
      </c>
      <c r="V77" s="4">
        <v>119.6</v>
      </c>
      <c r="W77" s="4">
        <v>239.6</v>
      </c>
      <c r="X77" s="4">
        <v>0.5008347245409015</v>
      </c>
      <c r="Y77" s="4">
        <v>0.4991652754590985</v>
      </c>
      <c r="Z77" s="4">
        <v>119.80033388981636</v>
      </c>
      <c r="AA77" s="4"/>
      <c r="AB77" s="4"/>
      <c r="AC77" s="4">
        <v>122.8</v>
      </c>
      <c r="AD77" s="4">
        <v>124.2</v>
      </c>
      <c r="AE77" s="4">
        <v>119.80033388981636</v>
      </c>
      <c r="AF77" s="4">
        <v>125</v>
      </c>
      <c r="AG77" s="4">
        <v>117.7</v>
      </c>
      <c r="AH77" s="4">
        <v>110.9</v>
      </c>
      <c r="AI77" s="4">
        <v>118.7</v>
      </c>
      <c r="AJ77" s="4">
        <v>839.1003338898164</v>
      </c>
      <c r="AK77" s="4"/>
      <c r="AL77" s="4"/>
      <c r="AM77" s="4">
        <v>124.2</v>
      </c>
      <c r="AN77" s="4">
        <v>114.8</v>
      </c>
      <c r="AO77" s="4">
        <v>110.8</v>
      </c>
      <c r="AP77" s="4">
        <f t="shared" si="1"/>
        <v>349.8</v>
      </c>
    </row>
    <row r="78" spans="1:42" x14ac:dyDescent="0.35">
      <c r="A78" s="4" t="s">
        <v>33</v>
      </c>
      <c r="B78" s="4">
        <v>2015</v>
      </c>
      <c r="C78" s="4" t="s">
        <v>35</v>
      </c>
      <c r="D78" s="4">
        <v>124.3</v>
      </c>
      <c r="E78" s="4">
        <v>126.5</v>
      </c>
      <c r="F78" s="4">
        <v>119.5</v>
      </c>
      <c r="G78" s="4">
        <v>125.6</v>
      </c>
      <c r="H78" s="4">
        <v>104.9</v>
      </c>
      <c r="I78" s="4">
        <v>121.6</v>
      </c>
      <c r="J78" s="4">
        <v>131.80000000000001</v>
      </c>
      <c r="K78" s="4">
        <v>125.1</v>
      </c>
      <c r="L78" s="4">
        <v>95</v>
      </c>
      <c r="M78" s="4">
        <v>127.7</v>
      </c>
      <c r="N78" s="4">
        <v>116.8</v>
      </c>
      <c r="O78" s="4">
        <v>128.6</v>
      </c>
      <c r="P78" s="4">
        <v>1447.4</v>
      </c>
      <c r="Q78" s="4">
        <v>121.3</v>
      </c>
      <c r="R78" s="4">
        <v>116.5</v>
      </c>
      <c r="S78" s="4">
        <v>237.8</v>
      </c>
      <c r="T78" s="4"/>
      <c r="U78" s="4">
        <v>114</v>
      </c>
      <c r="V78" s="4">
        <v>117.7</v>
      </c>
      <c r="W78" s="4">
        <v>231.7</v>
      </c>
      <c r="X78" s="4">
        <v>0.49201553733275788</v>
      </c>
      <c r="Y78" s="4">
        <v>0.50798446266724218</v>
      </c>
      <c r="Z78" s="4">
        <v>115.87954251186881</v>
      </c>
      <c r="AA78" s="4"/>
      <c r="AB78" s="4"/>
      <c r="AC78" s="4">
        <v>123.7</v>
      </c>
      <c r="AD78" s="4">
        <v>128.1</v>
      </c>
      <c r="AE78" s="4">
        <v>115.87954251186881</v>
      </c>
      <c r="AF78" s="4">
        <v>120.6</v>
      </c>
      <c r="AG78" s="4">
        <v>114.1</v>
      </c>
      <c r="AH78" s="4">
        <v>106.8</v>
      </c>
      <c r="AI78" s="4">
        <v>120.4</v>
      </c>
      <c r="AJ78" s="4">
        <v>829.57954251186879</v>
      </c>
      <c r="AK78" s="4"/>
      <c r="AL78" s="4"/>
      <c r="AM78" s="4">
        <v>128.1</v>
      </c>
      <c r="AN78" s="4">
        <v>114.9</v>
      </c>
      <c r="AO78" s="4">
        <v>111.7</v>
      </c>
      <c r="AP78" s="4">
        <f t="shared" si="1"/>
        <v>354.7</v>
      </c>
    </row>
    <row r="79" spans="1:42" x14ac:dyDescent="0.35">
      <c r="A79" s="4" t="s">
        <v>34</v>
      </c>
      <c r="B79" s="4">
        <v>2015</v>
      </c>
      <c r="C79" s="4" t="s">
        <v>35</v>
      </c>
      <c r="D79" s="4">
        <v>123.7</v>
      </c>
      <c r="E79" s="4">
        <v>125.1</v>
      </c>
      <c r="F79" s="4">
        <v>121.1</v>
      </c>
      <c r="G79" s="4">
        <v>125.7</v>
      </c>
      <c r="H79" s="4">
        <v>109.1</v>
      </c>
      <c r="I79" s="4">
        <v>125.8</v>
      </c>
      <c r="J79" s="4">
        <v>129.4</v>
      </c>
      <c r="K79" s="4">
        <v>120.9</v>
      </c>
      <c r="L79" s="4">
        <v>98.3</v>
      </c>
      <c r="M79" s="4">
        <v>121.6</v>
      </c>
      <c r="N79" s="4">
        <v>118</v>
      </c>
      <c r="O79" s="4">
        <v>127.6</v>
      </c>
      <c r="P79" s="4">
        <v>1446.2999999999997</v>
      </c>
      <c r="Q79" s="4">
        <v>123.8</v>
      </c>
      <c r="R79" s="4">
        <v>120.1</v>
      </c>
      <c r="S79" s="4">
        <v>243.89999999999998</v>
      </c>
      <c r="T79" s="4"/>
      <c r="U79" s="4">
        <v>117.7</v>
      </c>
      <c r="V79" s="4">
        <v>118.7</v>
      </c>
      <c r="W79" s="4">
        <v>236.4</v>
      </c>
      <c r="X79" s="4">
        <v>0.49788494077834178</v>
      </c>
      <c r="Y79" s="4">
        <v>0.50211505922165822</v>
      </c>
      <c r="Z79" s="4">
        <v>118.20211505922165</v>
      </c>
      <c r="AA79" s="4"/>
      <c r="AB79" s="4"/>
      <c r="AC79" s="4">
        <v>123.1</v>
      </c>
      <c r="AD79" s="4">
        <v>125.2</v>
      </c>
      <c r="AE79" s="4">
        <v>118.20211505922165</v>
      </c>
      <c r="AF79" s="4">
        <v>123.3</v>
      </c>
      <c r="AG79" s="4">
        <v>116.3</v>
      </c>
      <c r="AH79" s="4">
        <v>108.7</v>
      </c>
      <c r="AI79" s="4">
        <v>119.7</v>
      </c>
      <c r="AJ79" s="4">
        <v>834.50211505922175</v>
      </c>
      <c r="AK79" s="4"/>
      <c r="AL79" s="4"/>
      <c r="AM79" s="4">
        <v>125.2</v>
      </c>
      <c r="AN79" s="4">
        <v>114.9</v>
      </c>
      <c r="AO79" s="4">
        <v>111.2</v>
      </c>
      <c r="AP79" s="4">
        <f t="shared" si="1"/>
        <v>351.3</v>
      </c>
    </row>
    <row r="80" spans="1:42" x14ac:dyDescent="0.35">
      <c r="A80" s="4" t="s">
        <v>30</v>
      </c>
      <c r="B80" s="4">
        <v>2015</v>
      </c>
      <c r="C80" s="4" t="s">
        <v>36</v>
      </c>
      <c r="D80" s="4">
        <v>123.3</v>
      </c>
      <c r="E80" s="4">
        <v>124.7</v>
      </c>
      <c r="F80" s="4">
        <v>118.9</v>
      </c>
      <c r="G80" s="4">
        <v>126</v>
      </c>
      <c r="H80" s="4">
        <v>111.8</v>
      </c>
      <c r="I80" s="4">
        <v>130.9</v>
      </c>
      <c r="J80" s="4">
        <v>128</v>
      </c>
      <c r="K80" s="4">
        <v>119.9</v>
      </c>
      <c r="L80" s="4">
        <v>98.9</v>
      </c>
      <c r="M80" s="4">
        <v>119.4</v>
      </c>
      <c r="N80" s="4">
        <v>118.9</v>
      </c>
      <c r="O80" s="4">
        <v>127.7</v>
      </c>
      <c r="P80" s="4">
        <v>1448.4</v>
      </c>
      <c r="Q80" s="4">
        <v>126</v>
      </c>
      <c r="R80" s="4">
        <v>122.9</v>
      </c>
      <c r="S80" s="4">
        <v>248.9</v>
      </c>
      <c r="T80" s="4"/>
      <c r="U80" s="4">
        <v>120.6</v>
      </c>
      <c r="V80" s="4">
        <v>120.2</v>
      </c>
      <c r="W80" s="4">
        <v>240.8</v>
      </c>
      <c r="X80" s="4">
        <v>0.50083056478405308</v>
      </c>
      <c r="Y80" s="4">
        <v>0.49916943521594681</v>
      </c>
      <c r="Z80" s="4">
        <v>120.4003322259136</v>
      </c>
      <c r="AA80" s="4"/>
      <c r="AB80" s="4"/>
      <c r="AC80" s="4">
        <v>123.1</v>
      </c>
      <c r="AD80" s="4">
        <v>124.7</v>
      </c>
      <c r="AE80" s="4">
        <v>120.4003322259136</v>
      </c>
      <c r="AF80" s="4">
        <v>125.5</v>
      </c>
      <c r="AG80" s="4">
        <v>118.2</v>
      </c>
      <c r="AH80" s="4">
        <v>111.6</v>
      </c>
      <c r="AI80" s="4">
        <v>119.4</v>
      </c>
      <c r="AJ80" s="4">
        <v>842.90033222591364</v>
      </c>
      <c r="AK80" s="4"/>
      <c r="AL80" s="4"/>
      <c r="AM80" s="4">
        <v>124.7</v>
      </c>
      <c r="AN80" s="4">
        <v>115.5</v>
      </c>
      <c r="AO80" s="4">
        <v>110.8</v>
      </c>
      <c r="AP80" s="4">
        <f t="shared" si="1"/>
        <v>351</v>
      </c>
    </row>
    <row r="81" spans="1:42" x14ac:dyDescent="0.35">
      <c r="A81" s="4" t="s">
        <v>33</v>
      </c>
      <c r="B81" s="4">
        <v>2015</v>
      </c>
      <c r="C81" s="4" t="s">
        <v>36</v>
      </c>
      <c r="D81" s="4">
        <v>124</v>
      </c>
      <c r="E81" s="4">
        <v>126.7</v>
      </c>
      <c r="F81" s="4">
        <v>113.5</v>
      </c>
      <c r="G81" s="4">
        <v>125.9</v>
      </c>
      <c r="H81" s="4">
        <v>104.8</v>
      </c>
      <c r="I81" s="4">
        <v>123.8</v>
      </c>
      <c r="J81" s="4">
        <v>131.4</v>
      </c>
      <c r="K81" s="4">
        <v>127.2</v>
      </c>
      <c r="L81" s="4">
        <v>93.2</v>
      </c>
      <c r="M81" s="4">
        <v>127.4</v>
      </c>
      <c r="N81" s="4">
        <v>117</v>
      </c>
      <c r="O81" s="4">
        <v>129.19999999999999</v>
      </c>
      <c r="P81" s="4">
        <v>1444.1000000000001</v>
      </c>
      <c r="Q81" s="4">
        <v>121.7</v>
      </c>
      <c r="R81" s="4">
        <v>116.9</v>
      </c>
      <c r="S81" s="4">
        <v>238.60000000000002</v>
      </c>
      <c r="T81" s="4"/>
      <c r="U81" s="4">
        <v>114.4</v>
      </c>
      <c r="V81" s="4">
        <v>118</v>
      </c>
      <c r="W81" s="4">
        <v>232.4</v>
      </c>
      <c r="X81" s="4">
        <v>0.49225473321858865</v>
      </c>
      <c r="Y81" s="4">
        <v>0.5077452667814113</v>
      </c>
      <c r="Z81" s="4">
        <v>116.22788296041307</v>
      </c>
      <c r="AA81" s="4"/>
      <c r="AB81" s="4"/>
      <c r="AC81" s="4">
        <v>123.9</v>
      </c>
      <c r="AD81" s="4">
        <v>128.80000000000001</v>
      </c>
      <c r="AE81" s="4">
        <v>116.22788296041307</v>
      </c>
      <c r="AF81" s="4">
        <v>120.9</v>
      </c>
      <c r="AG81" s="4">
        <v>114.3</v>
      </c>
      <c r="AH81" s="4">
        <v>108.4</v>
      </c>
      <c r="AI81" s="4">
        <v>120.6</v>
      </c>
      <c r="AJ81" s="4">
        <v>833.12788296041299</v>
      </c>
      <c r="AK81" s="4"/>
      <c r="AL81" s="4"/>
      <c r="AM81" s="4">
        <v>128.80000000000001</v>
      </c>
      <c r="AN81" s="4">
        <v>115.4</v>
      </c>
      <c r="AO81" s="4">
        <v>111.3</v>
      </c>
      <c r="AP81" s="4">
        <f t="shared" si="1"/>
        <v>355.5</v>
      </c>
    </row>
    <row r="82" spans="1:42" x14ac:dyDescent="0.35">
      <c r="A82" s="4" t="s">
        <v>34</v>
      </c>
      <c r="B82" s="4">
        <v>2015</v>
      </c>
      <c r="C82" s="4" t="s">
        <v>36</v>
      </c>
      <c r="D82" s="4">
        <v>123.5</v>
      </c>
      <c r="E82" s="4">
        <v>125.4</v>
      </c>
      <c r="F82" s="4">
        <v>116.8</v>
      </c>
      <c r="G82" s="4">
        <v>126</v>
      </c>
      <c r="H82" s="4">
        <v>109.2</v>
      </c>
      <c r="I82" s="4">
        <v>127.6</v>
      </c>
      <c r="J82" s="4">
        <v>129.19999999999999</v>
      </c>
      <c r="K82" s="4">
        <v>122.4</v>
      </c>
      <c r="L82" s="4">
        <v>97</v>
      </c>
      <c r="M82" s="4">
        <v>122.1</v>
      </c>
      <c r="N82" s="4">
        <v>118.1</v>
      </c>
      <c r="O82" s="4">
        <v>128.4</v>
      </c>
      <c r="P82" s="4">
        <v>1445.6999999999998</v>
      </c>
      <c r="Q82" s="4">
        <v>124.3</v>
      </c>
      <c r="R82" s="4">
        <v>120.4</v>
      </c>
      <c r="S82" s="4">
        <v>244.7</v>
      </c>
      <c r="T82" s="4"/>
      <c r="U82" s="4">
        <v>118.3</v>
      </c>
      <c r="V82" s="4">
        <v>119.2</v>
      </c>
      <c r="W82" s="4">
        <v>237.5</v>
      </c>
      <c r="X82" s="4">
        <v>0.49810526315789472</v>
      </c>
      <c r="Y82" s="4">
        <v>0.50189473684210528</v>
      </c>
      <c r="Z82" s="4">
        <v>118.7517052631579</v>
      </c>
      <c r="AA82" s="4"/>
      <c r="AB82" s="4"/>
      <c r="AC82" s="4">
        <v>123.4</v>
      </c>
      <c r="AD82" s="4">
        <v>125.8</v>
      </c>
      <c r="AE82" s="4">
        <v>118.7517052631579</v>
      </c>
      <c r="AF82" s="4">
        <v>123.7</v>
      </c>
      <c r="AG82" s="4">
        <v>116.7</v>
      </c>
      <c r="AH82" s="4">
        <v>109.9</v>
      </c>
      <c r="AI82" s="4">
        <v>120.1</v>
      </c>
      <c r="AJ82" s="4">
        <v>838.3517052631579</v>
      </c>
      <c r="AK82" s="4"/>
      <c r="AL82" s="4"/>
      <c r="AM82" s="4">
        <v>125.8</v>
      </c>
      <c r="AN82" s="4">
        <v>115.4</v>
      </c>
      <c r="AO82" s="4">
        <v>111</v>
      </c>
      <c r="AP82" s="4">
        <f t="shared" si="1"/>
        <v>352.2</v>
      </c>
    </row>
    <row r="83" spans="1:42" x14ac:dyDescent="0.35">
      <c r="A83" s="4" t="s">
        <v>30</v>
      </c>
      <c r="B83" s="4">
        <v>2015</v>
      </c>
      <c r="C83" s="4" t="s">
        <v>37</v>
      </c>
      <c r="D83" s="4">
        <v>123.3</v>
      </c>
      <c r="E83" s="4">
        <v>125.5</v>
      </c>
      <c r="F83" s="4">
        <v>117.2</v>
      </c>
      <c r="G83" s="4">
        <v>126.8</v>
      </c>
      <c r="H83" s="4">
        <v>111.9</v>
      </c>
      <c r="I83" s="4">
        <v>134.19999999999999</v>
      </c>
      <c r="J83" s="4">
        <v>127.5</v>
      </c>
      <c r="K83" s="4">
        <v>121.5</v>
      </c>
      <c r="L83" s="4">
        <v>97.8</v>
      </c>
      <c r="M83" s="4">
        <v>119.8</v>
      </c>
      <c r="N83" s="4">
        <v>119.4</v>
      </c>
      <c r="O83" s="4">
        <v>128.69999999999999</v>
      </c>
      <c r="P83" s="4">
        <v>1453.6000000000001</v>
      </c>
      <c r="Q83" s="4">
        <v>126.4</v>
      </c>
      <c r="R83" s="4">
        <v>123.3</v>
      </c>
      <c r="S83" s="4">
        <v>249.7</v>
      </c>
      <c r="T83" s="4"/>
      <c r="U83" s="4">
        <v>121.2</v>
      </c>
      <c r="V83" s="4">
        <v>120.9</v>
      </c>
      <c r="W83" s="4">
        <v>242.10000000000002</v>
      </c>
      <c r="X83" s="4">
        <v>0.50061957868649309</v>
      </c>
      <c r="Y83" s="4">
        <v>0.49938042131350679</v>
      </c>
      <c r="Z83" s="4">
        <v>121.05018587360593</v>
      </c>
      <c r="AA83" s="4"/>
      <c r="AB83" s="4"/>
      <c r="AC83" s="4">
        <v>123.6</v>
      </c>
      <c r="AD83" s="4">
        <v>125.7</v>
      </c>
      <c r="AE83" s="4">
        <v>121.05018587360593</v>
      </c>
      <c r="AF83" s="4">
        <v>126</v>
      </c>
      <c r="AG83" s="4">
        <v>118.6</v>
      </c>
      <c r="AH83" s="4">
        <v>111.9</v>
      </c>
      <c r="AI83" s="4">
        <v>119.9</v>
      </c>
      <c r="AJ83" s="4">
        <v>846.75018587360591</v>
      </c>
      <c r="AK83" s="4"/>
      <c r="AL83" s="4"/>
      <c r="AM83" s="4">
        <v>125.7</v>
      </c>
      <c r="AN83" s="4">
        <v>116.2</v>
      </c>
      <c r="AO83" s="4">
        <v>111.6</v>
      </c>
      <c r="AP83" s="4">
        <f t="shared" si="1"/>
        <v>353.5</v>
      </c>
    </row>
    <row r="84" spans="1:42" x14ac:dyDescent="0.35">
      <c r="A84" s="4" t="s">
        <v>33</v>
      </c>
      <c r="B84" s="4">
        <v>2015</v>
      </c>
      <c r="C84" s="4" t="s">
        <v>37</v>
      </c>
      <c r="D84" s="4">
        <v>123.8</v>
      </c>
      <c r="E84" s="4">
        <v>128.19999999999999</v>
      </c>
      <c r="F84" s="4">
        <v>110</v>
      </c>
      <c r="G84" s="4">
        <v>126.3</v>
      </c>
      <c r="H84" s="4">
        <v>104.5</v>
      </c>
      <c r="I84" s="4">
        <v>130.6</v>
      </c>
      <c r="J84" s="4">
        <v>130.80000000000001</v>
      </c>
      <c r="K84" s="4">
        <v>131.30000000000001</v>
      </c>
      <c r="L84" s="4">
        <v>91.6</v>
      </c>
      <c r="M84" s="4">
        <v>127.7</v>
      </c>
      <c r="N84" s="4">
        <v>117.2</v>
      </c>
      <c r="O84" s="4">
        <v>129.5</v>
      </c>
      <c r="P84" s="4">
        <v>1451.5</v>
      </c>
      <c r="Q84" s="4">
        <v>122.1</v>
      </c>
      <c r="R84" s="4">
        <v>117.2</v>
      </c>
      <c r="S84" s="4">
        <v>239.3</v>
      </c>
      <c r="T84" s="4"/>
      <c r="U84" s="4">
        <v>114.7</v>
      </c>
      <c r="V84" s="4">
        <v>118.4</v>
      </c>
      <c r="W84" s="4">
        <v>233.10000000000002</v>
      </c>
      <c r="X84" s="4">
        <v>0.49206349206349204</v>
      </c>
      <c r="Y84" s="4">
        <v>0.50793650793650791</v>
      </c>
      <c r="Z84" s="4">
        <v>116.57936507936508</v>
      </c>
      <c r="AA84" s="4"/>
      <c r="AB84" s="4"/>
      <c r="AC84" s="4">
        <v>124.6</v>
      </c>
      <c r="AD84" s="4">
        <v>130.1</v>
      </c>
      <c r="AE84" s="4">
        <v>116.57936507936508</v>
      </c>
      <c r="AF84" s="4">
        <v>121.3</v>
      </c>
      <c r="AG84" s="4">
        <v>114.6</v>
      </c>
      <c r="AH84" s="4">
        <v>108.4</v>
      </c>
      <c r="AI84" s="4">
        <v>121.7</v>
      </c>
      <c r="AJ84" s="4">
        <v>837.27936507936511</v>
      </c>
      <c r="AK84" s="4"/>
      <c r="AL84" s="4"/>
      <c r="AM84" s="4">
        <v>130.1</v>
      </c>
      <c r="AN84" s="4">
        <v>115.6</v>
      </c>
      <c r="AO84" s="4">
        <v>111.8</v>
      </c>
      <c r="AP84" s="4">
        <f t="shared" si="1"/>
        <v>357.5</v>
      </c>
    </row>
    <row r="85" spans="1:42" x14ac:dyDescent="0.35">
      <c r="A85" s="4" t="s">
        <v>34</v>
      </c>
      <c r="B85" s="4">
        <v>2015</v>
      </c>
      <c r="C85" s="4" t="s">
        <v>37</v>
      </c>
      <c r="D85" s="4">
        <v>123.5</v>
      </c>
      <c r="E85" s="4">
        <v>126.4</v>
      </c>
      <c r="F85" s="4">
        <v>114.4</v>
      </c>
      <c r="G85" s="4">
        <v>126.6</v>
      </c>
      <c r="H85" s="4">
        <v>109.2</v>
      </c>
      <c r="I85" s="4">
        <v>132.5</v>
      </c>
      <c r="J85" s="4">
        <v>128.6</v>
      </c>
      <c r="K85" s="4">
        <v>124.8</v>
      </c>
      <c r="L85" s="4">
        <v>95.7</v>
      </c>
      <c r="M85" s="4">
        <v>122.4</v>
      </c>
      <c r="N85" s="4">
        <v>118.5</v>
      </c>
      <c r="O85" s="4">
        <v>129.1</v>
      </c>
      <c r="P85" s="4">
        <v>1451.7</v>
      </c>
      <c r="Q85" s="4">
        <v>124.7</v>
      </c>
      <c r="R85" s="4">
        <v>120.8</v>
      </c>
      <c r="S85" s="4">
        <v>245.5</v>
      </c>
      <c r="T85" s="4"/>
      <c r="U85" s="4">
        <v>118.7</v>
      </c>
      <c r="V85" s="4">
        <v>119.7</v>
      </c>
      <c r="W85" s="4">
        <v>238.4</v>
      </c>
      <c r="X85" s="4">
        <v>0.49790268456375841</v>
      </c>
      <c r="Y85" s="4">
        <v>0.50209731543624159</v>
      </c>
      <c r="Z85" s="4">
        <v>119.20209731543625</v>
      </c>
      <c r="AA85" s="4"/>
      <c r="AB85" s="4"/>
      <c r="AC85" s="4">
        <v>124</v>
      </c>
      <c r="AD85" s="4">
        <v>126.9</v>
      </c>
      <c r="AE85" s="4">
        <v>119.20209731543625</v>
      </c>
      <c r="AF85" s="4">
        <v>124.1</v>
      </c>
      <c r="AG85" s="4">
        <v>117.1</v>
      </c>
      <c r="AH85" s="4">
        <v>110.1</v>
      </c>
      <c r="AI85" s="4">
        <v>121</v>
      </c>
      <c r="AJ85" s="4">
        <v>842.40209731543632</v>
      </c>
      <c r="AK85" s="4"/>
      <c r="AL85" s="4"/>
      <c r="AM85" s="4">
        <v>126.9</v>
      </c>
      <c r="AN85" s="4">
        <v>115.9</v>
      </c>
      <c r="AO85" s="4">
        <v>111.7</v>
      </c>
      <c r="AP85" s="4">
        <f t="shared" si="1"/>
        <v>354.5</v>
      </c>
    </row>
    <row r="86" spans="1:42" x14ac:dyDescent="0.35">
      <c r="A86" s="4" t="s">
        <v>30</v>
      </c>
      <c r="B86" s="4">
        <v>2015</v>
      </c>
      <c r="C86" s="4" t="s">
        <v>38</v>
      </c>
      <c r="D86" s="4">
        <v>123.5</v>
      </c>
      <c r="E86" s="4">
        <v>127.1</v>
      </c>
      <c r="F86" s="4">
        <v>117.3</v>
      </c>
      <c r="G86" s="4">
        <v>127.7</v>
      </c>
      <c r="H86" s="4">
        <v>112.5</v>
      </c>
      <c r="I86" s="4">
        <v>134.1</v>
      </c>
      <c r="J86" s="4">
        <v>128.5</v>
      </c>
      <c r="K86" s="4">
        <v>124.3</v>
      </c>
      <c r="L86" s="4">
        <v>97.6</v>
      </c>
      <c r="M86" s="4">
        <v>120.7</v>
      </c>
      <c r="N86" s="4">
        <v>120.2</v>
      </c>
      <c r="O86" s="4">
        <v>129.80000000000001</v>
      </c>
      <c r="P86" s="4">
        <v>1463.3</v>
      </c>
      <c r="Q86" s="4">
        <v>127.3</v>
      </c>
      <c r="R86" s="4">
        <v>124.1</v>
      </c>
      <c r="S86" s="4">
        <v>251.39999999999998</v>
      </c>
      <c r="T86" s="4"/>
      <c r="U86" s="4">
        <v>121.9</v>
      </c>
      <c r="V86" s="4">
        <v>121.5</v>
      </c>
      <c r="W86" s="4">
        <v>243.4</v>
      </c>
      <c r="X86" s="4">
        <v>0.5008216926869351</v>
      </c>
      <c r="Y86" s="4">
        <v>0.4991783073130649</v>
      </c>
      <c r="Z86" s="4">
        <v>121.70032867707478</v>
      </c>
      <c r="AA86" s="4"/>
      <c r="AB86" s="4"/>
      <c r="AC86" s="4">
        <v>124.4</v>
      </c>
      <c r="AD86" s="4">
        <v>126.7</v>
      </c>
      <c r="AE86" s="4">
        <v>121.70032867707478</v>
      </c>
      <c r="AF86" s="4">
        <v>126.8</v>
      </c>
      <c r="AG86" s="4">
        <v>119.4</v>
      </c>
      <c r="AH86" s="4">
        <v>113.3</v>
      </c>
      <c r="AI86" s="4">
        <v>120.5</v>
      </c>
      <c r="AJ86" s="4">
        <v>852.80032867707473</v>
      </c>
      <c r="AK86" s="4"/>
      <c r="AL86" s="4"/>
      <c r="AM86" s="4">
        <v>126.7</v>
      </c>
      <c r="AN86" s="4">
        <v>116.7</v>
      </c>
      <c r="AO86" s="4">
        <v>112.3</v>
      </c>
      <c r="AP86" s="4">
        <f t="shared" si="1"/>
        <v>355.7</v>
      </c>
    </row>
    <row r="87" spans="1:42" x14ac:dyDescent="0.35">
      <c r="A87" s="4" t="s">
        <v>33</v>
      </c>
      <c r="B87" s="4">
        <v>2015</v>
      </c>
      <c r="C87" s="4" t="s">
        <v>38</v>
      </c>
      <c r="D87" s="4">
        <v>123.8</v>
      </c>
      <c r="E87" s="4">
        <v>129.69999999999999</v>
      </c>
      <c r="F87" s="4">
        <v>111.3</v>
      </c>
      <c r="G87" s="4">
        <v>126.6</v>
      </c>
      <c r="H87" s="4">
        <v>105.2</v>
      </c>
      <c r="I87" s="4">
        <v>130.80000000000001</v>
      </c>
      <c r="J87" s="4">
        <v>135.6</v>
      </c>
      <c r="K87" s="4">
        <v>142.6</v>
      </c>
      <c r="L87" s="4">
        <v>90.8</v>
      </c>
      <c r="M87" s="4">
        <v>128.80000000000001</v>
      </c>
      <c r="N87" s="4">
        <v>117.7</v>
      </c>
      <c r="O87" s="4">
        <v>129.9</v>
      </c>
      <c r="P87" s="4">
        <v>1472.8000000000002</v>
      </c>
      <c r="Q87" s="4">
        <v>122.4</v>
      </c>
      <c r="R87" s="4">
        <v>117.4</v>
      </c>
      <c r="S87" s="4">
        <v>239.8</v>
      </c>
      <c r="T87" s="4"/>
      <c r="U87" s="4">
        <v>114.9</v>
      </c>
      <c r="V87" s="4">
        <v>118.7</v>
      </c>
      <c r="W87" s="4">
        <v>233.60000000000002</v>
      </c>
      <c r="X87" s="4">
        <v>0.49186643835616434</v>
      </c>
      <c r="Y87" s="4">
        <v>0.50813356164383561</v>
      </c>
      <c r="Z87" s="4">
        <v>116.83090753424656</v>
      </c>
      <c r="AA87" s="4"/>
      <c r="AB87" s="4"/>
      <c r="AC87" s="4">
        <v>126.1</v>
      </c>
      <c r="AD87" s="4">
        <v>131.30000000000001</v>
      </c>
      <c r="AE87" s="4">
        <v>116.83090753424656</v>
      </c>
      <c r="AF87" s="4">
        <v>121.6</v>
      </c>
      <c r="AG87" s="4">
        <v>114.9</v>
      </c>
      <c r="AH87" s="4">
        <v>110.8</v>
      </c>
      <c r="AI87" s="4">
        <v>122</v>
      </c>
      <c r="AJ87" s="4">
        <v>843.53090753424647</v>
      </c>
      <c r="AK87" s="4"/>
      <c r="AL87" s="4"/>
      <c r="AM87" s="4">
        <v>131.30000000000001</v>
      </c>
      <c r="AN87" s="4">
        <v>116</v>
      </c>
      <c r="AO87" s="4">
        <v>112.4</v>
      </c>
      <c r="AP87" s="4">
        <f t="shared" si="1"/>
        <v>359.70000000000005</v>
      </c>
    </row>
    <row r="88" spans="1:42" x14ac:dyDescent="0.35">
      <c r="A88" s="4" t="s">
        <v>34</v>
      </c>
      <c r="B88" s="4">
        <v>2015</v>
      </c>
      <c r="C88" s="4" t="s">
        <v>38</v>
      </c>
      <c r="D88" s="4">
        <v>123.6</v>
      </c>
      <c r="E88" s="4">
        <v>128</v>
      </c>
      <c r="F88" s="4">
        <v>115</v>
      </c>
      <c r="G88" s="4">
        <v>127.3</v>
      </c>
      <c r="H88" s="4">
        <v>109.8</v>
      </c>
      <c r="I88" s="4">
        <v>132.6</v>
      </c>
      <c r="J88" s="4">
        <v>130.9</v>
      </c>
      <c r="K88" s="4">
        <v>130.5</v>
      </c>
      <c r="L88" s="4">
        <v>95.3</v>
      </c>
      <c r="M88" s="4">
        <v>123.4</v>
      </c>
      <c r="N88" s="4">
        <v>119.2</v>
      </c>
      <c r="O88" s="4">
        <v>129.80000000000001</v>
      </c>
      <c r="P88" s="4">
        <v>1465.4</v>
      </c>
      <c r="Q88" s="4">
        <v>125.4</v>
      </c>
      <c r="R88" s="4">
        <v>121.3</v>
      </c>
      <c r="S88" s="4">
        <v>246.7</v>
      </c>
      <c r="T88" s="4"/>
      <c r="U88" s="4">
        <v>119.2</v>
      </c>
      <c r="V88" s="4">
        <v>120.2</v>
      </c>
      <c r="W88" s="4">
        <v>239.4</v>
      </c>
      <c r="X88" s="4">
        <v>0.4979114452798663</v>
      </c>
      <c r="Y88" s="4">
        <v>0.5020885547201337</v>
      </c>
      <c r="Z88" s="4">
        <v>119.70208855472015</v>
      </c>
      <c r="AA88" s="4"/>
      <c r="AB88" s="4"/>
      <c r="AC88" s="4">
        <v>125</v>
      </c>
      <c r="AD88" s="4">
        <v>127.9</v>
      </c>
      <c r="AE88" s="4">
        <v>119.70208855472015</v>
      </c>
      <c r="AF88" s="4">
        <v>124.7</v>
      </c>
      <c r="AG88" s="4">
        <v>117.7</v>
      </c>
      <c r="AH88" s="4">
        <v>112</v>
      </c>
      <c r="AI88" s="4">
        <v>121.4</v>
      </c>
      <c r="AJ88" s="4">
        <v>848.40208855472008</v>
      </c>
      <c r="AK88" s="4"/>
      <c r="AL88" s="4"/>
      <c r="AM88" s="4">
        <v>127.9</v>
      </c>
      <c r="AN88" s="4">
        <v>116.3</v>
      </c>
      <c r="AO88" s="4">
        <v>112.3</v>
      </c>
      <c r="AP88" s="4">
        <f t="shared" si="1"/>
        <v>356.5</v>
      </c>
    </row>
    <row r="89" spans="1:42" x14ac:dyDescent="0.35">
      <c r="A89" s="4" t="s">
        <v>30</v>
      </c>
      <c r="B89" s="4">
        <v>2015</v>
      </c>
      <c r="C89" s="4" t="s">
        <v>39</v>
      </c>
      <c r="D89" s="4">
        <v>124.1</v>
      </c>
      <c r="E89" s="4">
        <v>130.4</v>
      </c>
      <c r="F89" s="4">
        <v>122.1</v>
      </c>
      <c r="G89" s="4">
        <v>128.69999999999999</v>
      </c>
      <c r="H89" s="4">
        <v>114.1</v>
      </c>
      <c r="I89" s="4">
        <v>133.19999999999999</v>
      </c>
      <c r="J89" s="4">
        <v>135.19999999999999</v>
      </c>
      <c r="K89" s="4">
        <v>131.9</v>
      </c>
      <c r="L89" s="4">
        <v>96.3</v>
      </c>
      <c r="M89" s="4">
        <v>123</v>
      </c>
      <c r="N89" s="4">
        <v>121.1</v>
      </c>
      <c r="O89" s="4">
        <v>131.19999999999999</v>
      </c>
      <c r="P89" s="4">
        <v>1491.3</v>
      </c>
      <c r="Q89" s="4">
        <v>128.4</v>
      </c>
      <c r="R89" s="4">
        <v>125.1</v>
      </c>
      <c r="S89" s="4">
        <v>253.5</v>
      </c>
      <c r="T89" s="4"/>
      <c r="U89" s="4">
        <v>122.6</v>
      </c>
      <c r="V89" s="4">
        <v>122.8</v>
      </c>
      <c r="W89" s="4">
        <v>245.39999999999998</v>
      </c>
      <c r="X89" s="4">
        <v>0.49959250203748984</v>
      </c>
      <c r="Y89" s="4">
        <v>0.50040749796251027</v>
      </c>
      <c r="Z89" s="4">
        <v>122.7000814995925</v>
      </c>
      <c r="AA89" s="4"/>
      <c r="AB89" s="4"/>
      <c r="AC89" s="4">
        <v>126.6</v>
      </c>
      <c r="AD89" s="4">
        <v>128.19999999999999</v>
      </c>
      <c r="AE89" s="4">
        <v>122.7000814995925</v>
      </c>
      <c r="AF89" s="4">
        <v>128</v>
      </c>
      <c r="AG89" s="4">
        <v>120.4</v>
      </c>
      <c r="AH89" s="4">
        <v>114.2</v>
      </c>
      <c r="AI89" s="4">
        <v>122</v>
      </c>
      <c r="AJ89" s="4">
        <v>862.10008149959253</v>
      </c>
      <c r="AK89" s="4"/>
      <c r="AL89" s="4"/>
      <c r="AM89" s="4">
        <v>128.19999999999999</v>
      </c>
      <c r="AN89" s="4">
        <v>117.9</v>
      </c>
      <c r="AO89" s="4">
        <v>113</v>
      </c>
      <c r="AP89" s="4">
        <f t="shared" si="1"/>
        <v>359.1</v>
      </c>
    </row>
    <row r="90" spans="1:42" x14ac:dyDescent="0.35">
      <c r="A90" s="4" t="s">
        <v>33</v>
      </c>
      <c r="B90" s="4">
        <v>2015</v>
      </c>
      <c r="C90" s="4" t="s">
        <v>39</v>
      </c>
      <c r="D90" s="4">
        <v>123.6</v>
      </c>
      <c r="E90" s="4">
        <v>134.4</v>
      </c>
      <c r="F90" s="4">
        <v>120.9</v>
      </c>
      <c r="G90" s="4">
        <v>127.3</v>
      </c>
      <c r="H90" s="4">
        <v>106</v>
      </c>
      <c r="I90" s="4">
        <v>132.30000000000001</v>
      </c>
      <c r="J90" s="4">
        <v>146.69999999999999</v>
      </c>
      <c r="K90" s="4">
        <v>148.1</v>
      </c>
      <c r="L90" s="4">
        <v>89.8</v>
      </c>
      <c r="M90" s="4">
        <v>130.5</v>
      </c>
      <c r="N90" s="4">
        <v>118</v>
      </c>
      <c r="O90" s="4">
        <v>130.5</v>
      </c>
      <c r="P90" s="4">
        <v>1508.1</v>
      </c>
      <c r="Q90" s="4">
        <v>123.2</v>
      </c>
      <c r="R90" s="4">
        <v>117.6</v>
      </c>
      <c r="S90" s="4">
        <v>240.8</v>
      </c>
      <c r="T90" s="4"/>
      <c r="U90" s="4">
        <v>115.1</v>
      </c>
      <c r="V90" s="4">
        <v>119.2</v>
      </c>
      <c r="W90" s="4">
        <v>234.3</v>
      </c>
      <c r="X90" s="4">
        <v>0.49125053350405457</v>
      </c>
      <c r="Y90" s="4">
        <v>0.50874946649594532</v>
      </c>
      <c r="Z90" s="4">
        <v>117.18587281263336</v>
      </c>
      <c r="AA90" s="4"/>
      <c r="AB90" s="4"/>
      <c r="AC90" s="4">
        <v>128.5</v>
      </c>
      <c r="AD90" s="4">
        <v>132.1</v>
      </c>
      <c r="AE90" s="4">
        <v>117.18587281263336</v>
      </c>
      <c r="AF90" s="4">
        <v>122.3</v>
      </c>
      <c r="AG90" s="4">
        <v>115.4</v>
      </c>
      <c r="AH90" s="4">
        <v>111.7</v>
      </c>
      <c r="AI90" s="4">
        <v>123.8</v>
      </c>
      <c r="AJ90" s="4">
        <v>850.98587281263337</v>
      </c>
      <c r="AK90" s="4"/>
      <c r="AL90" s="4"/>
      <c r="AM90" s="4">
        <v>132.1</v>
      </c>
      <c r="AN90" s="4">
        <v>116.2</v>
      </c>
      <c r="AO90" s="4">
        <v>112.5</v>
      </c>
      <c r="AP90" s="4">
        <f t="shared" si="1"/>
        <v>360.8</v>
      </c>
    </row>
    <row r="91" spans="1:42" x14ac:dyDescent="0.35">
      <c r="A91" s="4" t="s">
        <v>34</v>
      </c>
      <c r="B91" s="4">
        <v>2015</v>
      </c>
      <c r="C91" s="4" t="s">
        <v>39</v>
      </c>
      <c r="D91" s="4">
        <v>123.9</v>
      </c>
      <c r="E91" s="4">
        <v>131.80000000000001</v>
      </c>
      <c r="F91" s="4">
        <v>121.6</v>
      </c>
      <c r="G91" s="4">
        <v>128.19999999999999</v>
      </c>
      <c r="H91" s="4">
        <v>111.1</v>
      </c>
      <c r="I91" s="4">
        <v>132.80000000000001</v>
      </c>
      <c r="J91" s="4">
        <v>139.1</v>
      </c>
      <c r="K91" s="4">
        <v>137.4</v>
      </c>
      <c r="L91" s="4">
        <v>94.1</v>
      </c>
      <c r="M91" s="4">
        <v>125.5</v>
      </c>
      <c r="N91" s="4">
        <v>119.8</v>
      </c>
      <c r="O91" s="4">
        <v>130.9</v>
      </c>
      <c r="P91" s="4">
        <v>1496.2</v>
      </c>
      <c r="Q91" s="4">
        <v>126.4</v>
      </c>
      <c r="R91" s="4">
        <v>122</v>
      </c>
      <c r="S91" s="4">
        <v>248.4</v>
      </c>
      <c r="T91" s="4"/>
      <c r="U91" s="4">
        <v>119.8</v>
      </c>
      <c r="V91" s="4">
        <v>121.1</v>
      </c>
      <c r="W91" s="4">
        <v>240.89999999999998</v>
      </c>
      <c r="X91" s="4">
        <v>0.49730178497301786</v>
      </c>
      <c r="Y91" s="4">
        <v>0.5026982150269822</v>
      </c>
      <c r="Z91" s="4">
        <v>120.45350767953508</v>
      </c>
      <c r="AA91" s="4"/>
      <c r="AB91" s="4"/>
      <c r="AC91" s="4">
        <v>127.3</v>
      </c>
      <c r="AD91" s="4">
        <v>129.19999999999999</v>
      </c>
      <c r="AE91" s="4">
        <v>120.45350767953508</v>
      </c>
      <c r="AF91" s="4">
        <v>125.7</v>
      </c>
      <c r="AG91" s="4">
        <v>118.5</v>
      </c>
      <c r="AH91" s="4">
        <v>112.9</v>
      </c>
      <c r="AI91" s="4">
        <v>123.1</v>
      </c>
      <c r="AJ91" s="4">
        <v>857.1535076795351</v>
      </c>
      <c r="AK91" s="4"/>
      <c r="AL91" s="4"/>
      <c r="AM91" s="4">
        <v>129.19999999999999</v>
      </c>
      <c r="AN91" s="4">
        <v>116.9</v>
      </c>
      <c r="AO91" s="4">
        <v>112.8</v>
      </c>
      <c r="AP91" s="4">
        <f t="shared" si="1"/>
        <v>358.9</v>
      </c>
    </row>
    <row r="92" spans="1:42" x14ac:dyDescent="0.35">
      <c r="A92" s="4" t="s">
        <v>30</v>
      </c>
      <c r="B92" s="4">
        <v>2015</v>
      </c>
      <c r="C92" s="4" t="s">
        <v>40</v>
      </c>
      <c r="D92" s="4">
        <v>124</v>
      </c>
      <c r="E92" s="4">
        <v>131.5</v>
      </c>
      <c r="F92" s="4">
        <v>122</v>
      </c>
      <c r="G92" s="4">
        <v>128.69999999999999</v>
      </c>
      <c r="H92" s="4">
        <v>113.5</v>
      </c>
      <c r="I92" s="4">
        <v>133.30000000000001</v>
      </c>
      <c r="J92" s="4">
        <v>140.80000000000001</v>
      </c>
      <c r="K92" s="4">
        <v>133.80000000000001</v>
      </c>
      <c r="L92" s="4">
        <v>94.1</v>
      </c>
      <c r="M92" s="4">
        <v>123.4</v>
      </c>
      <c r="N92" s="4">
        <v>121</v>
      </c>
      <c r="O92" s="4">
        <v>131.69999999999999</v>
      </c>
      <c r="P92" s="4">
        <v>1497.8</v>
      </c>
      <c r="Q92" s="4">
        <v>128.80000000000001</v>
      </c>
      <c r="R92" s="4">
        <v>125.5</v>
      </c>
      <c r="S92" s="4">
        <v>254.3</v>
      </c>
      <c r="T92" s="4"/>
      <c r="U92" s="4">
        <v>123</v>
      </c>
      <c r="V92" s="4">
        <v>123</v>
      </c>
      <c r="W92" s="4">
        <v>246</v>
      </c>
      <c r="X92" s="4">
        <v>0.5</v>
      </c>
      <c r="Y92" s="4">
        <v>0.5</v>
      </c>
      <c r="Z92" s="4">
        <v>123</v>
      </c>
      <c r="AA92" s="4"/>
      <c r="AB92" s="4"/>
      <c r="AC92" s="4">
        <v>127.5</v>
      </c>
      <c r="AD92" s="4">
        <v>129.4</v>
      </c>
      <c r="AE92" s="4">
        <v>123</v>
      </c>
      <c r="AF92" s="4">
        <v>128.30000000000001</v>
      </c>
      <c r="AG92" s="4">
        <v>120.8</v>
      </c>
      <c r="AH92" s="4">
        <v>114.1</v>
      </c>
      <c r="AI92" s="4">
        <v>122.9</v>
      </c>
      <c r="AJ92" s="4">
        <v>866</v>
      </c>
      <c r="AK92" s="4"/>
      <c r="AL92" s="4"/>
      <c r="AM92" s="4">
        <v>129.4</v>
      </c>
      <c r="AN92" s="4">
        <v>118</v>
      </c>
      <c r="AO92" s="4">
        <v>112.7</v>
      </c>
      <c r="AP92" s="4">
        <f t="shared" si="1"/>
        <v>360.1</v>
      </c>
    </row>
    <row r="93" spans="1:42" x14ac:dyDescent="0.35">
      <c r="A93" s="4" t="s">
        <v>33</v>
      </c>
      <c r="B93" s="4">
        <v>2015</v>
      </c>
      <c r="C93" s="4" t="s">
        <v>40</v>
      </c>
      <c r="D93" s="4">
        <v>123.2</v>
      </c>
      <c r="E93" s="4">
        <v>134.30000000000001</v>
      </c>
      <c r="F93" s="4">
        <v>119.5</v>
      </c>
      <c r="G93" s="4">
        <v>127.7</v>
      </c>
      <c r="H93" s="4">
        <v>106.3</v>
      </c>
      <c r="I93" s="4">
        <v>132.80000000000001</v>
      </c>
      <c r="J93" s="4">
        <v>153.5</v>
      </c>
      <c r="K93" s="4">
        <v>149.5</v>
      </c>
      <c r="L93" s="4">
        <v>85.7</v>
      </c>
      <c r="M93" s="4">
        <v>131.5</v>
      </c>
      <c r="N93" s="4">
        <v>118.3</v>
      </c>
      <c r="O93" s="4">
        <v>131.1</v>
      </c>
      <c r="P93" s="4">
        <v>1513.3999999999999</v>
      </c>
      <c r="Q93" s="4">
        <v>123.5</v>
      </c>
      <c r="R93" s="4">
        <v>117.9</v>
      </c>
      <c r="S93" s="4">
        <v>241.4</v>
      </c>
      <c r="T93" s="4"/>
      <c r="U93" s="4">
        <v>115.3</v>
      </c>
      <c r="V93" s="4">
        <v>119.5</v>
      </c>
      <c r="W93" s="4">
        <v>234.8</v>
      </c>
      <c r="X93" s="4">
        <v>0.4910562180579216</v>
      </c>
      <c r="Y93" s="4">
        <v>0.50894378194207834</v>
      </c>
      <c r="Z93" s="4">
        <v>117.43756388415672</v>
      </c>
      <c r="AA93" s="4"/>
      <c r="AB93" s="4"/>
      <c r="AC93" s="4">
        <v>129.5</v>
      </c>
      <c r="AD93" s="4">
        <v>133.1</v>
      </c>
      <c r="AE93" s="4">
        <v>117.43756388415672</v>
      </c>
      <c r="AF93" s="4">
        <v>122.7</v>
      </c>
      <c r="AG93" s="4">
        <v>116</v>
      </c>
      <c r="AH93" s="4">
        <v>111.5</v>
      </c>
      <c r="AI93" s="4">
        <v>125.4</v>
      </c>
      <c r="AJ93" s="4">
        <v>855.63756388415675</v>
      </c>
      <c r="AK93" s="4"/>
      <c r="AL93" s="4"/>
      <c r="AM93" s="4">
        <v>133.1</v>
      </c>
      <c r="AN93" s="4">
        <v>116.6</v>
      </c>
      <c r="AO93" s="4">
        <v>111.7</v>
      </c>
      <c r="AP93" s="4">
        <f t="shared" si="1"/>
        <v>361.4</v>
      </c>
    </row>
    <row r="94" spans="1:42" x14ac:dyDescent="0.35">
      <c r="A94" s="4" t="s">
        <v>34</v>
      </c>
      <c r="B94" s="4">
        <v>2015</v>
      </c>
      <c r="C94" s="4" t="s">
        <v>40</v>
      </c>
      <c r="D94" s="4">
        <v>123.7</v>
      </c>
      <c r="E94" s="4">
        <v>132.5</v>
      </c>
      <c r="F94" s="4">
        <v>121</v>
      </c>
      <c r="G94" s="4">
        <v>128.30000000000001</v>
      </c>
      <c r="H94" s="4">
        <v>110.9</v>
      </c>
      <c r="I94" s="4">
        <v>133.1</v>
      </c>
      <c r="J94" s="4">
        <v>145.1</v>
      </c>
      <c r="K94" s="4">
        <v>139.1</v>
      </c>
      <c r="L94" s="4">
        <v>91.3</v>
      </c>
      <c r="M94" s="4">
        <v>126.1</v>
      </c>
      <c r="N94" s="4">
        <v>119.9</v>
      </c>
      <c r="O94" s="4">
        <v>131.4</v>
      </c>
      <c r="P94" s="4">
        <v>1502.4</v>
      </c>
      <c r="Q94" s="4">
        <v>126.7</v>
      </c>
      <c r="R94" s="4">
        <v>122.3</v>
      </c>
      <c r="S94" s="4">
        <v>249</v>
      </c>
      <c r="T94" s="4"/>
      <c r="U94" s="4">
        <v>120.1</v>
      </c>
      <c r="V94" s="4">
        <v>121.3</v>
      </c>
      <c r="W94" s="4">
        <v>241.39999999999998</v>
      </c>
      <c r="X94" s="4">
        <v>0.4975144987572494</v>
      </c>
      <c r="Y94" s="4">
        <v>0.50248550124275071</v>
      </c>
      <c r="Z94" s="4">
        <v>120.7029826014913</v>
      </c>
      <c r="AA94" s="4"/>
      <c r="AB94" s="4"/>
      <c r="AC94" s="4">
        <v>128.19999999999999</v>
      </c>
      <c r="AD94" s="4">
        <v>130.4</v>
      </c>
      <c r="AE94" s="4">
        <v>120.7029826014913</v>
      </c>
      <c r="AF94" s="4">
        <v>126.1</v>
      </c>
      <c r="AG94" s="4">
        <v>119</v>
      </c>
      <c r="AH94" s="4">
        <v>112.7</v>
      </c>
      <c r="AI94" s="4">
        <v>124.4</v>
      </c>
      <c r="AJ94" s="4">
        <v>861.50298260149134</v>
      </c>
      <c r="AK94" s="4"/>
      <c r="AL94" s="4"/>
      <c r="AM94" s="4">
        <v>130.4</v>
      </c>
      <c r="AN94" s="4">
        <v>117.2</v>
      </c>
      <c r="AO94" s="4">
        <v>112.3</v>
      </c>
      <c r="AP94" s="4">
        <f t="shared" si="1"/>
        <v>359.90000000000003</v>
      </c>
    </row>
    <row r="95" spans="1:42" x14ac:dyDescent="0.35">
      <c r="A95" s="4" t="s">
        <v>30</v>
      </c>
      <c r="B95" s="4">
        <v>2015</v>
      </c>
      <c r="C95" s="4" t="s">
        <v>41</v>
      </c>
      <c r="D95" s="4">
        <v>124.7</v>
      </c>
      <c r="E95" s="4">
        <v>131.30000000000001</v>
      </c>
      <c r="F95" s="4">
        <v>121.3</v>
      </c>
      <c r="G95" s="4">
        <v>128.80000000000001</v>
      </c>
      <c r="H95" s="4">
        <v>114</v>
      </c>
      <c r="I95" s="4">
        <v>134.19999999999999</v>
      </c>
      <c r="J95" s="4">
        <v>153.6</v>
      </c>
      <c r="K95" s="4">
        <v>137.9</v>
      </c>
      <c r="L95" s="4">
        <v>93.1</v>
      </c>
      <c r="M95" s="4">
        <v>123.9</v>
      </c>
      <c r="N95" s="4">
        <v>121.5</v>
      </c>
      <c r="O95" s="4">
        <v>132.5</v>
      </c>
      <c r="P95" s="4">
        <v>1516.8</v>
      </c>
      <c r="Q95" s="4">
        <v>129.5</v>
      </c>
      <c r="R95" s="4">
        <v>126.3</v>
      </c>
      <c r="S95" s="4">
        <v>255.8</v>
      </c>
      <c r="T95" s="4"/>
      <c r="U95" s="4">
        <v>123.8</v>
      </c>
      <c r="V95" s="4">
        <v>123.7</v>
      </c>
      <c r="W95" s="4">
        <v>247.5</v>
      </c>
      <c r="X95" s="4">
        <v>0.5002020202020202</v>
      </c>
      <c r="Y95" s="4">
        <v>0.4997979797979798</v>
      </c>
      <c r="Z95" s="4">
        <v>123.75002020202021</v>
      </c>
      <c r="AA95" s="4"/>
      <c r="AB95" s="4"/>
      <c r="AC95" s="4">
        <v>129.80000000000001</v>
      </c>
      <c r="AD95" s="4">
        <v>130.1</v>
      </c>
      <c r="AE95" s="4">
        <v>123.75002020202021</v>
      </c>
      <c r="AF95" s="4">
        <v>129</v>
      </c>
      <c r="AG95" s="4">
        <v>121.1</v>
      </c>
      <c r="AH95" s="4">
        <v>113.6</v>
      </c>
      <c r="AI95" s="4">
        <v>123.6</v>
      </c>
      <c r="AJ95" s="4">
        <v>870.95002020202026</v>
      </c>
      <c r="AK95" s="4"/>
      <c r="AL95" s="4"/>
      <c r="AM95" s="4">
        <v>130.1</v>
      </c>
      <c r="AN95" s="4">
        <v>118.5</v>
      </c>
      <c r="AO95" s="4">
        <v>112.5</v>
      </c>
      <c r="AP95" s="4">
        <f t="shared" si="1"/>
        <v>361.1</v>
      </c>
    </row>
    <row r="96" spans="1:42" x14ac:dyDescent="0.35">
      <c r="A96" s="4" t="s">
        <v>33</v>
      </c>
      <c r="B96" s="4">
        <v>2015</v>
      </c>
      <c r="C96" s="4" t="s">
        <v>41</v>
      </c>
      <c r="D96" s="4">
        <v>123.1</v>
      </c>
      <c r="E96" s="4">
        <v>131.69999999999999</v>
      </c>
      <c r="F96" s="4">
        <v>118.1</v>
      </c>
      <c r="G96" s="4">
        <v>128</v>
      </c>
      <c r="H96" s="4">
        <v>106.8</v>
      </c>
      <c r="I96" s="4">
        <v>130.1</v>
      </c>
      <c r="J96" s="4">
        <v>165.5</v>
      </c>
      <c r="K96" s="4">
        <v>156</v>
      </c>
      <c r="L96" s="4">
        <v>85.3</v>
      </c>
      <c r="M96" s="4">
        <v>132.69999999999999</v>
      </c>
      <c r="N96" s="4">
        <v>118.8</v>
      </c>
      <c r="O96" s="4">
        <v>131.69999999999999</v>
      </c>
      <c r="P96" s="4">
        <v>1527.8</v>
      </c>
      <c r="Q96" s="4">
        <v>123.7</v>
      </c>
      <c r="R96" s="4">
        <v>118.2</v>
      </c>
      <c r="S96" s="4">
        <v>241.9</v>
      </c>
      <c r="T96" s="4"/>
      <c r="U96" s="4">
        <v>115.3</v>
      </c>
      <c r="V96" s="4">
        <v>120</v>
      </c>
      <c r="W96" s="4">
        <v>235.3</v>
      </c>
      <c r="X96" s="4">
        <v>0.49001274968125791</v>
      </c>
      <c r="Y96" s="4">
        <v>0.50998725031874204</v>
      </c>
      <c r="Z96" s="4">
        <v>117.69694007649808</v>
      </c>
      <c r="AA96" s="4"/>
      <c r="AB96" s="4"/>
      <c r="AC96" s="4">
        <v>131.1</v>
      </c>
      <c r="AD96" s="4">
        <v>134.19999999999999</v>
      </c>
      <c r="AE96" s="4">
        <v>117.69694007649808</v>
      </c>
      <c r="AF96" s="4">
        <v>122.9</v>
      </c>
      <c r="AG96" s="4">
        <v>116.6</v>
      </c>
      <c r="AH96" s="4">
        <v>109.9</v>
      </c>
      <c r="AI96" s="4">
        <v>126.2</v>
      </c>
      <c r="AJ96" s="4">
        <v>858.59694007649807</v>
      </c>
      <c r="AK96" s="4"/>
      <c r="AL96" s="4"/>
      <c r="AM96" s="4">
        <v>134.19999999999999</v>
      </c>
      <c r="AN96" s="4">
        <v>117.2</v>
      </c>
      <c r="AO96" s="4">
        <v>112</v>
      </c>
      <c r="AP96" s="4">
        <f t="shared" si="1"/>
        <v>363.4</v>
      </c>
    </row>
    <row r="97" spans="1:42" x14ac:dyDescent="0.35">
      <c r="A97" s="4" t="s">
        <v>34</v>
      </c>
      <c r="B97" s="4">
        <v>2015</v>
      </c>
      <c r="C97" s="4" t="s">
        <v>41</v>
      </c>
      <c r="D97" s="4">
        <v>124.2</v>
      </c>
      <c r="E97" s="4">
        <v>131.4</v>
      </c>
      <c r="F97" s="4">
        <v>120.1</v>
      </c>
      <c r="G97" s="4">
        <v>128.5</v>
      </c>
      <c r="H97" s="4">
        <v>111.4</v>
      </c>
      <c r="I97" s="4">
        <v>132.30000000000001</v>
      </c>
      <c r="J97" s="4">
        <v>157.6</v>
      </c>
      <c r="K97" s="4">
        <v>144</v>
      </c>
      <c r="L97" s="4">
        <v>90.5</v>
      </c>
      <c r="M97" s="4">
        <v>126.8</v>
      </c>
      <c r="N97" s="4">
        <v>120.4</v>
      </c>
      <c r="O97" s="4">
        <v>132.1</v>
      </c>
      <c r="P97" s="4">
        <v>1519.3</v>
      </c>
      <c r="Q97" s="4">
        <v>127.2</v>
      </c>
      <c r="R97" s="4">
        <v>122.9</v>
      </c>
      <c r="S97" s="4">
        <v>250.10000000000002</v>
      </c>
      <c r="T97" s="4"/>
      <c r="U97" s="4">
        <v>120.6</v>
      </c>
      <c r="V97" s="4">
        <v>122</v>
      </c>
      <c r="W97" s="4">
        <v>242.6</v>
      </c>
      <c r="X97" s="4">
        <v>0.49711459192085738</v>
      </c>
      <c r="Y97" s="4">
        <v>0.50288540807914262</v>
      </c>
      <c r="Z97" s="4">
        <v>121.3040395713108</v>
      </c>
      <c r="AA97" s="4"/>
      <c r="AB97" s="4"/>
      <c r="AC97" s="4">
        <v>130.30000000000001</v>
      </c>
      <c r="AD97" s="4">
        <v>131.19999999999999</v>
      </c>
      <c r="AE97" s="4">
        <v>121.3040395713108</v>
      </c>
      <c r="AF97" s="4">
        <v>126.6</v>
      </c>
      <c r="AG97" s="4">
        <v>119.4</v>
      </c>
      <c r="AH97" s="4">
        <v>111.7</v>
      </c>
      <c r="AI97" s="4">
        <v>125.1</v>
      </c>
      <c r="AJ97" s="4">
        <v>865.60403957131086</v>
      </c>
      <c r="AK97" s="4"/>
      <c r="AL97" s="4"/>
      <c r="AM97" s="4">
        <v>131.19999999999999</v>
      </c>
      <c r="AN97" s="4">
        <v>117.8</v>
      </c>
      <c r="AO97" s="4">
        <v>112.3</v>
      </c>
      <c r="AP97" s="4">
        <f t="shared" si="1"/>
        <v>361.3</v>
      </c>
    </row>
    <row r="98" spans="1:42" x14ac:dyDescent="0.35">
      <c r="A98" s="4" t="s">
        <v>30</v>
      </c>
      <c r="B98" s="4">
        <v>2015</v>
      </c>
      <c r="C98" s="4" t="s">
        <v>42</v>
      </c>
      <c r="D98" s="4">
        <v>125.1</v>
      </c>
      <c r="E98" s="4">
        <v>131.1</v>
      </c>
      <c r="F98" s="4">
        <v>120.7</v>
      </c>
      <c r="G98" s="4">
        <v>129.19999999999999</v>
      </c>
      <c r="H98" s="4">
        <v>114.7</v>
      </c>
      <c r="I98" s="4">
        <v>132.30000000000001</v>
      </c>
      <c r="J98" s="4">
        <v>158.9</v>
      </c>
      <c r="K98" s="4">
        <v>142.1</v>
      </c>
      <c r="L98" s="4">
        <v>92.5</v>
      </c>
      <c r="M98" s="4">
        <v>125.4</v>
      </c>
      <c r="N98" s="4">
        <v>121.9</v>
      </c>
      <c r="O98" s="4">
        <v>132.69999999999999</v>
      </c>
      <c r="P98" s="4">
        <v>1526.6000000000001</v>
      </c>
      <c r="Q98" s="4">
        <v>130.4</v>
      </c>
      <c r="R98" s="4">
        <v>126.8</v>
      </c>
      <c r="S98" s="4">
        <v>257.2</v>
      </c>
      <c r="T98" s="4"/>
      <c r="U98" s="4">
        <v>123.7</v>
      </c>
      <c r="V98" s="4">
        <v>124.5</v>
      </c>
      <c r="W98" s="4">
        <v>248.2</v>
      </c>
      <c r="X98" s="4">
        <v>0.49838839645447225</v>
      </c>
      <c r="Y98" s="4">
        <v>0.50161160354552781</v>
      </c>
      <c r="Z98" s="4">
        <v>124.10128928283643</v>
      </c>
      <c r="AA98" s="4"/>
      <c r="AB98" s="4"/>
      <c r="AC98" s="4">
        <v>131</v>
      </c>
      <c r="AD98" s="4">
        <v>131</v>
      </c>
      <c r="AE98" s="4">
        <v>124.10128928283643</v>
      </c>
      <c r="AF98" s="4">
        <v>129.9</v>
      </c>
      <c r="AG98" s="4">
        <v>121.4</v>
      </c>
      <c r="AH98" s="4">
        <v>113.8</v>
      </c>
      <c r="AI98" s="4">
        <v>124.5</v>
      </c>
      <c r="AJ98" s="4">
        <v>875.70128928283634</v>
      </c>
      <c r="AK98" s="4"/>
      <c r="AL98" s="4"/>
      <c r="AM98" s="4">
        <v>131</v>
      </c>
      <c r="AN98" s="4">
        <v>119.6</v>
      </c>
      <c r="AO98" s="4">
        <v>113.7</v>
      </c>
      <c r="AP98" s="4">
        <f t="shared" si="1"/>
        <v>364.3</v>
      </c>
    </row>
    <row r="99" spans="1:42" x14ac:dyDescent="0.35">
      <c r="A99" s="4" t="s">
        <v>33</v>
      </c>
      <c r="B99" s="4">
        <v>2015</v>
      </c>
      <c r="C99" s="4" t="s">
        <v>42</v>
      </c>
      <c r="D99" s="4">
        <v>123.4</v>
      </c>
      <c r="E99" s="4">
        <v>129</v>
      </c>
      <c r="F99" s="4">
        <v>115.6</v>
      </c>
      <c r="G99" s="4">
        <v>128.30000000000001</v>
      </c>
      <c r="H99" s="4">
        <v>107</v>
      </c>
      <c r="I99" s="4">
        <v>124</v>
      </c>
      <c r="J99" s="4">
        <v>168.5</v>
      </c>
      <c r="K99" s="4">
        <v>165.4</v>
      </c>
      <c r="L99" s="4">
        <v>86.3</v>
      </c>
      <c r="M99" s="4">
        <v>134.4</v>
      </c>
      <c r="N99" s="4">
        <v>119.1</v>
      </c>
      <c r="O99" s="4">
        <v>132.30000000000001</v>
      </c>
      <c r="P99" s="4">
        <v>1533.3</v>
      </c>
      <c r="Q99" s="4">
        <v>124</v>
      </c>
      <c r="R99" s="4">
        <v>118.6</v>
      </c>
      <c r="S99" s="4">
        <v>242.6</v>
      </c>
      <c r="T99" s="4"/>
      <c r="U99" s="4">
        <v>115.1</v>
      </c>
      <c r="V99" s="4">
        <v>120.4</v>
      </c>
      <c r="W99" s="4">
        <v>235.5</v>
      </c>
      <c r="X99" s="4">
        <v>0.48874734607218684</v>
      </c>
      <c r="Y99" s="4">
        <v>0.51125265392781316</v>
      </c>
      <c r="Z99" s="4">
        <v>117.80963906581741</v>
      </c>
      <c r="AA99" s="4"/>
      <c r="AB99" s="4"/>
      <c r="AC99" s="4">
        <v>131.5</v>
      </c>
      <c r="AD99" s="4">
        <v>134.69999999999999</v>
      </c>
      <c r="AE99" s="4">
        <v>117.80963906581741</v>
      </c>
      <c r="AF99" s="4">
        <v>123.2</v>
      </c>
      <c r="AG99" s="4">
        <v>117.1</v>
      </c>
      <c r="AH99" s="4">
        <v>109.1</v>
      </c>
      <c r="AI99" s="4">
        <v>126.5</v>
      </c>
      <c r="AJ99" s="4">
        <v>859.90963906581737</v>
      </c>
      <c r="AK99" s="4"/>
      <c r="AL99" s="4"/>
      <c r="AM99" s="4">
        <v>134.69999999999999</v>
      </c>
      <c r="AN99" s="4">
        <v>117.3</v>
      </c>
      <c r="AO99" s="4">
        <v>112.9</v>
      </c>
      <c r="AP99" s="4">
        <f t="shared" si="1"/>
        <v>364.9</v>
      </c>
    </row>
    <row r="100" spans="1:42" x14ac:dyDescent="0.35">
      <c r="A100" s="4" t="s">
        <v>34</v>
      </c>
      <c r="B100" s="4">
        <v>2015</v>
      </c>
      <c r="C100" s="4" t="s">
        <v>42</v>
      </c>
      <c r="D100" s="4">
        <v>124.6</v>
      </c>
      <c r="E100" s="4">
        <v>130.4</v>
      </c>
      <c r="F100" s="4">
        <v>118.7</v>
      </c>
      <c r="G100" s="4">
        <v>128.9</v>
      </c>
      <c r="H100" s="4">
        <v>111.9</v>
      </c>
      <c r="I100" s="4">
        <v>128.4</v>
      </c>
      <c r="J100" s="4">
        <v>162.19999999999999</v>
      </c>
      <c r="K100" s="4">
        <v>150</v>
      </c>
      <c r="L100" s="4">
        <v>90.4</v>
      </c>
      <c r="M100" s="4">
        <v>128.4</v>
      </c>
      <c r="N100" s="4">
        <v>120.7</v>
      </c>
      <c r="O100" s="4">
        <v>132.5</v>
      </c>
      <c r="P100" s="4">
        <v>1527.1000000000001</v>
      </c>
      <c r="Q100" s="4">
        <v>127.9</v>
      </c>
      <c r="R100" s="4">
        <v>123.4</v>
      </c>
      <c r="S100" s="4">
        <v>251.3</v>
      </c>
      <c r="T100" s="4"/>
      <c r="U100" s="4">
        <v>120.4</v>
      </c>
      <c r="V100" s="4">
        <v>122.6</v>
      </c>
      <c r="W100" s="4">
        <v>243</v>
      </c>
      <c r="X100" s="4">
        <v>0.49547325102880663</v>
      </c>
      <c r="Y100" s="4">
        <v>0.50452674897119343</v>
      </c>
      <c r="Z100" s="4">
        <v>121.50995884773664</v>
      </c>
      <c r="AA100" s="4"/>
      <c r="AB100" s="4"/>
      <c r="AC100" s="4">
        <v>131.19999999999999</v>
      </c>
      <c r="AD100" s="4">
        <v>132</v>
      </c>
      <c r="AE100" s="4">
        <v>121.50995884773664</v>
      </c>
      <c r="AF100" s="4">
        <v>127.2</v>
      </c>
      <c r="AG100" s="4">
        <v>119.8</v>
      </c>
      <c r="AH100" s="4">
        <v>111.3</v>
      </c>
      <c r="AI100" s="4">
        <v>125.7</v>
      </c>
      <c r="AJ100" s="4">
        <v>868.70995884773663</v>
      </c>
      <c r="AK100" s="4"/>
      <c r="AL100" s="4"/>
      <c r="AM100" s="4">
        <v>132</v>
      </c>
      <c r="AN100" s="4">
        <v>118.3</v>
      </c>
      <c r="AO100" s="4">
        <v>113.4</v>
      </c>
      <c r="AP100" s="4">
        <f t="shared" si="1"/>
        <v>363.70000000000005</v>
      </c>
    </row>
    <row r="101" spans="1:42" x14ac:dyDescent="0.35">
      <c r="A101" s="4" t="s">
        <v>30</v>
      </c>
      <c r="B101" s="4">
        <v>2015</v>
      </c>
      <c r="C101" s="4" t="s">
        <v>43</v>
      </c>
      <c r="D101" s="4">
        <v>125.6</v>
      </c>
      <c r="E101" s="4">
        <v>130.4</v>
      </c>
      <c r="F101" s="4">
        <v>120.8</v>
      </c>
      <c r="G101" s="4">
        <v>129.4</v>
      </c>
      <c r="H101" s="4">
        <v>115.8</v>
      </c>
      <c r="I101" s="4">
        <v>133.19999999999999</v>
      </c>
      <c r="J101" s="4">
        <v>157.69999999999999</v>
      </c>
      <c r="K101" s="4">
        <v>154.19999999999999</v>
      </c>
      <c r="L101" s="4">
        <v>93.7</v>
      </c>
      <c r="M101" s="4">
        <v>126.6</v>
      </c>
      <c r="N101" s="4">
        <v>122.3</v>
      </c>
      <c r="O101" s="4">
        <v>133.1</v>
      </c>
      <c r="P101" s="4">
        <v>1542.8</v>
      </c>
      <c r="Q101" s="4">
        <v>131.1</v>
      </c>
      <c r="R101" s="4">
        <v>127.3</v>
      </c>
      <c r="S101" s="4">
        <v>258.39999999999998</v>
      </c>
      <c r="T101" s="4"/>
      <c r="U101" s="4">
        <v>124.4</v>
      </c>
      <c r="V101" s="4">
        <v>125.1</v>
      </c>
      <c r="W101" s="4">
        <v>249.5</v>
      </c>
      <c r="X101" s="4">
        <v>0.49859719438877759</v>
      </c>
      <c r="Y101" s="4">
        <v>0.50140280561122241</v>
      </c>
      <c r="Z101" s="4">
        <v>124.75098196392786</v>
      </c>
      <c r="AA101" s="4"/>
      <c r="AB101" s="4"/>
      <c r="AC101" s="4">
        <v>131.80000000000001</v>
      </c>
      <c r="AD101" s="4">
        <v>131.5</v>
      </c>
      <c r="AE101" s="4">
        <v>124.75098196392786</v>
      </c>
      <c r="AF101" s="4">
        <v>130.6</v>
      </c>
      <c r="AG101" s="4">
        <v>122</v>
      </c>
      <c r="AH101" s="4">
        <v>113.8</v>
      </c>
      <c r="AI101" s="4">
        <v>125.1</v>
      </c>
      <c r="AJ101" s="4">
        <v>879.55098196392782</v>
      </c>
      <c r="AK101" s="4"/>
      <c r="AL101" s="4"/>
      <c r="AM101" s="4">
        <v>131.5</v>
      </c>
      <c r="AN101" s="4">
        <v>120.1</v>
      </c>
      <c r="AO101" s="4">
        <v>114.2</v>
      </c>
      <c r="AP101" s="4">
        <f t="shared" si="1"/>
        <v>365.8</v>
      </c>
    </row>
    <row r="102" spans="1:42" x14ac:dyDescent="0.35">
      <c r="A102" s="4" t="s">
        <v>33</v>
      </c>
      <c r="B102" s="4">
        <v>2015</v>
      </c>
      <c r="C102" s="4" t="s">
        <v>43</v>
      </c>
      <c r="D102" s="4">
        <v>123.6</v>
      </c>
      <c r="E102" s="4">
        <v>128.6</v>
      </c>
      <c r="F102" s="4">
        <v>115.9</v>
      </c>
      <c r="G102" s="4">
        <v>128.5</v>
      </c>
      <c r="H102" s="4">
        <v>109</v>
      </c>
      <c r="I102" s="4">
        <v>124.1</v>
      </c>
      <c r="J102" s="4">
        <v>165.8</v>
      </c>
      <c r="K102" s="4">
        <v>187.2</v>
      </c>
      <c r="L102" s="4">
        <v>89.4</v>
      </c>
      <c r="M102" s="4">
        <v>135.80000000000001</v>
      </c>
      <c r="N102" s="4">
        <v>119.4</v>
      </c>
      <c r="O102" s="4">
        <v>132.9</v>
      </c>
      <c r="P102" s="4">
        <v>1560.2000000000003</v>
      </c>
      <c r="Q102" s="4">
        <v>124.4</v>
      </c>
      <c r="R102" s="4">
        <v>118.8</v>
      </c>
      <c r="S102" s="4">
        <v>243.2</v>
      </c>
      <c r="T102" s="4"/>
      <c r="U102" s="4">
        <v>114.9</v>
      </c>
      <c r="V102" s="4">
        <v>120.7</v>
      </c>
      <c r="W102" s="4">
        <v>235.60000000000002</v>
      </c>
      <c r="X102" s="4">
        <v>0.48769100169779284</v>
      </c>
      <c r="Y102" s="4">
        <v>0.51230899830220711</v>
      </c>
      <c r="Z102" s="4">
        <v>117.87139219015279</v>
      </c>
      <c r="AA102" s="4"/>
      <c r="AB102" s="4"/>
      <c r="AC102" s="4">
        <v>132.6</v>
      </c>
      <c r="AD102" s="4">
        <v>135.30000000000001</v>
      </c>
      <c r="AE102" s="4">
        <v>117.87139219015279</v>
      </c>
      <c r="AF102" s="4">
        <v>123.6</v>
      </c>
      <c r="AG102" s="4">
        <v>117.7</v>
      </c>
      <c r="AH102" s="4">
        <v>109.3</v>
      </c>
      <c r="AI102" s="4">
        <v>126.5</v>
      </c>
      <c r="AJ102" s="4">
        <v>862.87139219015273</v>
      </c>
      <c r="AK102" s="4"/>
      <c r="AL102" s="4"/>
      <c r="AM102" s="4">
        <v>135.30000000000001</v>
      </c>
      <c r="AN102" s="4">
        <v>117.7</v>
      </c>
      <c r="AO102" s="4">
        <v>113.5</v>
      </c>
      <c r="AP102" s="4">
        <f t="shared" si="1"/>
        <v>366.5</v>
      </c>
    </row>
    <row r="103" spans="1:42" x14ac:dyDescent="0.35">
      <c r="A103" s="4" t="s">
        <v>34</v>
      </c>
      <c r="B103" s="4">
        <v>2015</v>
      </c>
      <c r="C103" s="4" t="s">
        <v>43</v>
      </c>
      <c r="D103" s="4">
        <v>125</v>
      </c>
      <c r="E103" s="4">
        <v>129.80000000000001</v>
      </c>
      <c r="F103" s="4">
        <v>118.9</v>
      </c>
      <c r="G103" s="4">
        <v>129.1</v>
      </c>
      <c r="H103" s="4">
        <v>113.3</v>
      </c>
      <c r="I103" s="4">
        <v>129</v>
      </c>
      <c r="J103" s="4">
        <v>160.4</v>
      </c>
      <c r="K103" s="4">
        <v>165.3</v>
      </c>
      <c r="L103" s="4">
        <v>92.3</v>
      </c>
      <c r="M103" s="4">
        <v>129.69999999999999</v>
      </c>
      <c r="N103" s="4">
        <v>121.1</v>
      </c>
      <c r="O103" s="4">
        <v>133</v>
      </c>
      <c r="P103" s="4">
        <v>1546.8999999999999</v>
      </c>
      <c r="Q103" s="4">
        <v>128.5</v>
      </c>
      <c r="R103" s="4">
        <v>123.8</v>
      </c>
      <c r="S103" s="4">
        <v>252.3</v>
      </c>
      <c r="T103" s="4"/>
      <c r="U103" s="4">
        <v>120.8</v>
      </c>
      <c r="V103" s="4">
        <v>123</v>
      </c>
      <c r="W103" s="4">
        <v>243.8</v>
      </c>
      <c r="X103" s="4">
        <v>0.49548810500410168</v>
      </c>
      <c r="Y103" s="4">
        <v>0.50451189499589821</v>
      </c>
      <c r="Z103" s="4">
        <v>121.90992616899096</v>
      </c>
      <c r="AA103" s="4"/>
      <c r="AB103" s="4"/>
      <c r="AC103" s="4">
        <v>132.1</v>
      </c>
      <c r="AD103" s="4">
        <v>132.5</v>
      </c>
      <c r="AE103" s="4">
        <v>121.90992616899096</v>
      </c>
      <c r="AF103" s="4">
        <v>127.8</v>
      </c>
      <c r="AG103" s="4">
        <v>120.4</v>
      </c>
      <c r="AH103" s="4">
        <v>111.4</v>
      </c>
      <c r="AI103" s="4">
        <v>125.9</v>
      </c>
      <c r="AJ103" s="4">
        <v>872.00992616899089</v>
      </c>
      <c r="AK103" s="4"/>
      <c r="AL103" s="4"/>
      <c r="AM103" s="4">
        <v>132.5</v>
      </c>
      <c r="AN103" s="4">
        <v>118.7</v>
      </c>
      <c r="AO103" s="4">
        <v>113.9</v>
      </c>
      <c r="AP103" s="4">
        <f t="shared" si="1"/>
        <v>365.1</v>
      </c>
    </row>
    <row r="104" spans="1:42" x14ac:dyDescent="0.35">
      <c r="A104" s="4" t="s">
        <v>30</v>
      </c>
      <c r="B104" s="4">
        <v>2015</v>
      </c>
      <c r="C104" s="4" t="s">
        <v>45</v>
      </c>
      <c r="D104" s="4">
        <v>126.1</v>
      </c>
      <c r="E104" s="4">
        <v>130.6</v>
      </c>
      <c r="F104" s="4">
        <v>121.7</v>
      </c>
      <c r="G104" s="4">
        <v>129.5</v>
      </c>
      <c r="H104" s="4">
        <v>117.8</v>
      </c>
      <c r="I104" s="4">
        <v>132.1</v>
      </c>
      <c r="J104" s="4">
        <v>155.19999999999999</v>
      </c>
      <c r="K104" s="4">
        <v>160.80000000000001</v>
      </c>
      <c r="L104" s="4">
        <v>94.5</v>
      </c>
      <c r="M104" s="4">
        <v>128.30000000000001</v>
      </c>
      <c r="N104" s="4">
        <v>123.1</v>
      </c>
      <c r="O104" s="4">
        <v>134.19999999999999</v>
      </c>
      <c r="P104" s="4">
        <v>1553.8999999999999</v>
      </c>
      <c r="Q104" s="4">
        <v>132.1</v>
      </c>
      <c r="R104" s="4">
        <v>128.19999999999999</v>
      </c>
      <c r="S104" s="4">
        <v>260.29999999999995</v>
      </c>
      <c r="T104" s="4"/>
      <c r="U104" s="4">
        <v>125.6</v>
      </c>
      <c r="V104" s="4">
        <v>125.6</v>
      </c>
      <c r="W104" s="4">
        <v>251.2</v>
      </c>
      <c r="X104" s="4">
        <v>0.5</v>
      </c>
      <c r="Y104" s="4">
        <v>0.5</v>
      </c>
      <c r="Z104" s="4">
        <v>125.6</v>
      </c>
      <c r="AA104" s="4"/>
      <c r="AB104" s="4"/>
      <c r="AC104" s="4">
        <v>132.4</v>
      </c>
      <c r="AD104" s="4">
        <v>132.19999999999999</v>
      </c>
      <c r="AE104" s="4">
        <v>125.6</v>
      </c>
      <c r="AF104" s="4">
        <v>131.5</v>
      </c>
      <c r="AG104" s="4">
        <v>122.6</v>
      </c>
      <c r="AH104" s="4">
        <v>114</v>
      </c>
      <c r="AI104" s="4">
        <v>125.8</v>
      </c>
      <c r="AJ104" s="4">
        <v>884.1</v>
      </c>
      <c r="AK104" s="4"/>
      <c r="AL104" s="4"/>
      <c r="AM104" s="4">
        <v>132.19999999999999</v>
      </c>
      <c r="AN104" s="4">
        <v>120.9</v>
      </c>
      <c r="AO104" s="4">
        <v>114.2</v>
      </c>
      <c r="AP104" s="4">
        <f t="shared" si="1"/>
        <v>367.3</v>
      </c>
    </row>
    <row r="105" spans="1:42" x14ac:dyDescent="0.35">
      <c r="A105" s="4" t="s">
        <v>33</v>
      </c>
      <c r="B105" s="4">
        <v>2015</v>
      </c>
      <c r="C105" s="4" t="s">
        <v>45</v>
      </c>
      <c r="D105" s="4">
        <v>124</v>
      </c>
      <c r="E105" s="4">
        <v>129.80000000000001</v>
      </c>
      <c r="F105" s="4">
        <v>121.5</v>
      </c>
      <c r="G105" s="4">
        <v>128.6</v>
      </c>
      <c r="H105" s="4">
        <v>110</v>
      </c>
      <c r="I105" s="4">
        <v>123.7</v>
      </c>
      <c r="J105" s="4">
        <v>164.6</v>
      </c>
      <c r="K105" s="4">
        <v>191.6</v>
      </c>
      <c r="L105" s="4">
        <v>90.8</v>
      </c>
      <c r="M105" s="4">
        <v>137.1</v>
      </c>
      <c r="N105" s="4">
        <v>119.8</v>
      </c>
      <c r="O105" s="4">
        <v>133.69999999999999</v>
      </c>
      <c r="P105" s="4">
        <v>1575.1999999999998</v>
      </c>
      <c r="Q105" s="4">
        <v>125</v>
      </c>
      <c r="R105" s="4">
        <v>119.3</v>
      </c>
      <c r="S105" s="4">
        <v>244.3</v>
      </c>
      <c r="T105" s="4"/>
      <c r="U105" s="4">
        <v>115.1</v>
      </c>
      <c r="V105" s="4">
        <v>121</v>
      </c>
      <c r="W105" s="4">
        <v>236.1</v>
      </c>
      <c r="X105" s="4">
        <v>0.48750529436679374</v>
      </c>
      <c r="Y105" s="4">
        <v>0.51249470563320632</v>
      </c>
      <c r="Z105" s="4">
        <v>118.12371876323593</v>
      </c>
      <c r="AA105" s="4"/>
      <c r="AB105" s="4"/>
      <c r="AC105" s="4">
        <v>133.30000000000001</v>
      </c>
      <c r="AD105" s="4">
        <v>137.6</v>
      </c>
      <c r="AE105" s="4">
        <v>118.12371876323593</v>
      </c>
      <c r="AF105" s="4">
        <v>124.2</v>
      </c>
      <c r="AG105" s="4">
        <v>118.1</v>
      </c>
      <c r="AH105" s="4">
        <v>109.3</v>
      </c>
      <c r="AI105" s="4">
        <v>126.6</v>
      </c>
      <c r="AJ105" s="4">
        <v>867.22371876323598</v>
      </c>
      <c r="AK105" s="4"/>
      <c r="AL105" s="4"/>
      <c r="AM105" s="4">
        <v>137.6</v>
      </c>
      <c r="AN105" s="4">
        <v>117.9</v>
      </c>
      <c r="AO105" s="4">
        <v>113.3</v>
      </c>
      <c r="AP105" s="4">
        <f t="shared" si="1"/>
        <v>368.8</v>
      </c>
    </row>
    <row r="106" spans="1:42" x14ac:dyDescent="0.35">
      <c r="A106" s="4" t="s">
        <v>34</v>
      </c>
      <c r="B106" s="4">
        <v>2015</v>
      </c>
      <c r="C106" s="4" t="s">
        <v>45</v>
      </c>
      <c r="D106" s="4">
        <v>125.4</v>
      </c>
      <c r="E106" s="4">
        <v>130.30000000000001</v>
      </c>
      <c r="F106" s="4">
        <v>121.6</v>
      </c>
      <c r="G106" s="4">
        <v>129.19999999999999</v>
      </c>
      <c r="H106" s="4">
        <v>114.9</v>
      </c>
      <c r="I106" s="4">
        <v>128.19999999999999</v>
      </c>
      <c r="J106" s="4">
        <v>158.4</v>
      </c>
      <c r="K106" s="4">
        <v>171.2</v>
      </c>
      <c r="L106" s="4">
        <v>93.3</v>
      </c>
      <c r="M106" s="4">
        <v>131.19999999999999</v>
      </c>
      <c r="N106" s="4">
        <v>121.7</v>
      </c>
      <c r="O106" s="4">
        <v>134</v>
      </c>
      <c r="P106" s="4">
        <v>1559.3999999999999</v>
      </c>
      <c r="Q106" s="4">
        <v>129.30000000000001</v>
      </c>
      <c r="R106" s="4">
        <v>124.5</v>
      </c>
      <c r="S106" s="4">
        <v>253.8</v>
      </c>
      <c r="T106" s="4"/>
      <c r="U106" s="4">
        <v>121.6</v>
      </c>
      <c r="V106" s="4">
        <v>123.4</v>
      </c>
      <c r="W106" s="4">
        <v>245</v>
      </c>
      <c r="X106" s="4">
        <v>0.49632653061224485</v>
      </c>
      <c r="Y106" s="4">
        <v>0.50367346938775515</v>
      </c>
      <c r="Z106" s="4">
        <v>122.50661224489795</v>
      </c>
      <c r="AA106" s="4"/>
      <c r="AB106" s="4"/>
      <c r="AC106" s="4">
        <v>132.69999999999999</v>
      </c>
      <c r="AD106" s="4">
        <v>133.6</v>
      </c>
      <c r="AE106" s="4">
        <v>122.50661224489795</v>
      </c>
      <c r="AF106" s="4">
        <v>128.6</v>
      </c>
      <c r="AG106" s="4">
        <v>120.9</v>
      </c>
      <c r="AH106" s="4">
        <v>111.5</v>
      </c>
      <c r="AI106" s="4">
        <v>126.3</v>
      </c>
      <c r="AJ106" s="4">
        <v>876.10661224489786</v>
      </c>
      <c r="AK106" s="4"/>
      <c r="AL106" s="4"/>
      <c r="AM106" s="4">
        <v>133.6</v>
      </c>
      <c r="AN106" s="4">
        <v>119.2</v>
      </c>
      <c r="AO106" s="4">
        <v>113.8</v>
      </c>
      <c r="AP106" s="4">
        <f t="shared" si="1"/>
        <v>366.6</v>
      </c>
    </row>
    <row r="107" spans="1:42" x14ac:dyDescent="0.35">
      <c r="A107" s="4" t="s">
        <v>30</v>
      </c>
      <c r="B107" s="4">
        <v>2015</v>
      </c>
      <c r="C107" s="4" t="s">
        <v>46</v>
      </c>
      <c r="D107" s="4">
        <v>126.3</v>
      </c>
      <c r="E107" s="4">
        <v>131.30000000000001</v>
      </c>
      <c r="F107" s="4">
        <v>123.3</v>
      </c>
      <c r="G107" s="4">
        <v>129.80000000000001</v>
      </c>
      <c r="H107" s="4">
        <v>118.3</v>
      </c>
      <c r="I107" s="4">
        <v>131.6</v>
      </c>
      <c r="J107" s="4">
        <v>145.5</v>
      </c>
      <c r="K107" s="4">
        <v>162.1</v>
      </c>
      <c r="L107" s="4">
        <v>95.4</v>
      </c>
      <c r="M107" s="4">
        <v>128.9</v>
      </c>
      <c r="N107" s="4">
        <v>123.3</v>
      </c>
      <c r="O107" s="4">
        <v>135.1</v>
      </c>
      <c r="P107" s="4">
        <v>1550.9</v>
      </c>
      <c r="Q107" s="4">
        <v>132.5</v>
      </c>
      <c r="R107" s="4">
        <v>128.5</v>
      </c>
      <c r="S107" s="4">
        <v>261</v>
      </c>
      <c r="T107" s="4"/>
      <c r="U107" s="4">
        <v>125.7</v>
      </c>
      <c r="V107" s="4">
        <v>126</v>
      </c>
      <c r="W107" s="4">
        <v>251.7</v>
      </c>
      <c r="X107" s="4">
        <v>0.49940405244338504</v>
      </c>
      <c r="Y107" s="4">
        <v>0.50059594755661507</v>
      </c>
      <c r="Z107" s="4">
        <v>125.850178784267</v>
      </c>
      <c r="AA107" s="4"/>
      <c r="AB107" s="4"/>
      <c r="AC107" s="4">
        <v>131.4</v>
      </c>
      <c r="AD107" s="4">
        <v>133.1</v>
      </c>
      <c r="AE107" s="4">
        <v>125.850178784267</v>
      </c>
      <c r="AF107" s="4">
        <v>131.9</v>
      </c>
      <c r="AG107" s="4">
        <v>123.1</v>
      </c>
      <c r="AH107" s="4">
        <v>114</v>
      </c>
      <c r="AI107" s="4">
        <v>125.6</v>
      </c>
      <c r="AJ107" s="4">
        <v>884.950178784267</v>
      </c>
      <c r="AK107" s="4"/>
      <c r="AL107" s="4"/>
      <c r="AM107" s="4">
        <v>133.1</v>
      </c>
      <c r="AN107" s="4">
        <v>121.6</v>
      </c>
      <c r="AO107" s="4">
        <v>114.1</v>
      </c>
      <c r="AP107" s="4">
        <f t="shared" si="1"/>
        <v>368.79999999999995</v>
      </c>
    </row>
    <row r="108" spans="1:42" x14ac:dyDescent="0.35">
      <c r="A108" s="4" t="s">
        <v>33</v>
      </c>
      <c r="B108" s="4">
        <v>2015</v>
      </c>
      <c r="C108" s="4" t="s">
        <v>46</v>
      </c>
      <c r="D108" s="4">
        <v>124.3</v>
      </c>
      <c r="E108" s="4">
        <v>131.69999999999999</v>
      </c>
      <c r="F108" s="4">
        <v>127.1</v>
      </c>
      <c r="G108" s="4">
        <v>128.6</v>
      </c>
      <c r="H108" s="4">
        <v>110</v>
      </c>
      <c r="I108" s="4">
        <v>120.8</v>
      </c>
      <c r="J108" s="4">
        <v>149</v>
      </c>
      <c r="K108" s="4">
        <v>190.1</v>
      </c>
      <c r="L108" s="4">
        <v>92.7</v>
      </c>
      <c r="M108" s="4">
        <v>138.6</v>
      </c>
      <c r="N108" s="4">
        <v>120.2</v>
      </c>
      <c r="O108" s="4">
        <v>134.19999999999999</v>
      </c>
      <c r="P108" s="4">
        <v>1567.3</v>
      </c>
      <c r="Q108" s="4">
        <v>125.4</v>
      </c>
      <c r="R108" s="4">
        <v>119.5</v>
      </c>
      <c r="S108" s="4">
        <v>244.9</v>
      </c>
      <c r="T108" s="4"/>
      <c r="U108" s="4">
        <v>116</v>
      </c>
      <c r="V108" s="4">
        <v>121</v>
      </c>
      <c r="W108" s="4">
        <v>237</v>
      </c>
      <c r="X108" s="4">
        <v>0.48945147679324896</v>
      </c>
      <c r="Y108" s="4">
        <v>0.51054852320675104</v>
      </c>
      <c r="Z108" s="4">
        <v>118.55274261603375</v>
      </c>
      <c r="AA108" s="4"/>
      <c r="AB108" s="4"/>
      <c r="AC108" s="4">
        <v>131.5</v>
      </c>
      <c r="AD108" s="4">
        <v>138.19999999999999</v>
      </c>
      <c r="AE108" s="4">
        <v>118.55274261603375</v>
      </c>
      <c r="AF108" s="4">
        <v>124.5</v>
      </c>
      <c r="AG108" s="4">
        <v>118.6</v>
      </c>
      <c r="AH108" s="4">
        <v>109.3</v>
      </c>
      <c r="AI108" s="4">
        <v>126.6</v>
      </c>
      <c r="AJ108" s="4">
        <v>867.25274261603374</v>
      </c>
      <c r="AK108" s="4"/>
      <c r="AL108" s="4"/>
      <c r="AM108" s="4">
        <v>138.19999999999999</v>
      </c>
      <c r="AN108" s="4">
        <v>118.1</v>
      </c>
      <c r="AO108" s="4">
        <v>113.2</v>
      </c>
      <c r="AP108" s="4">
        <f t="shared" si="1"/>
        <v>369.49999999999994</v>
      </c>
    </row>
    <row r="109" spans="1:42" x14ac:dyDescent="0.35">
      <c r="A109" s="4" t="s">
        <v>34</v>
      </c>
      <c r="B109" s="4">
        <v>2015</v>
      </c>
      <c r="C109" s="4" t="s">
        <v>46</v>
      </c>
      <c r="D109" s="4">
        <v>125.7</v>
      </c>
      <c r="E109" s="4">
        <v>131.4</v>
      </c>
      <c r="F109" s="4">
        <v>124.8</v>
      </c>
      <c r="G109" s="4">
        <v>129.4</v>
      </c>
      <c r="H109" s="4">
        <v>115.3</v>
      </c>
      <c r="I109" s="4">
        <v>126.6</v>
      </c>
      <c r="J109" s="4">
        <v>146.69999999999999</v>
      </c>
      <c r="K109" s="4">
        <v>171.5</v>
      </c>
      <c r="L109" s="4">
        <v>94.5</v>
      </c>
      <c r="M109" s="4">
        <v>132.1</v>
      </c>
      <c r="N109" s="4">
        <v>122</v>
      </c>
      <c r="O109" s="4">
        <v>134.69999999999999</v>
      </c>
      <c r="P109" s="4">
        <v>1554.7</v>
      </c>
      <c r="Q109" s="4">
        <v>129.69999999999999</v>
      </c>
      <c r="R109" s="4">
        <v>124.8</v>
      </c>
      <c r="S109" s="4">
        <v>254.5</v>
      </c>
      <c r="T109" s="4"/>
      <c r="U109" s="4">
        <v>122</v>
      </c>
      <c r="V109" s="4">
        <v>123.6</v>
      </c>
      <c r="W109" s="4">
        <v>245.6</v>
      </c>
      <c r="X109" s="4">
        <v>0.49674267100977199</v>
      </c>
      <c r="Y109" s="4">
        <v>0.50325732899022801</v>
      </c>
      <c r="Z109" s="4">
        <v>122.80521172638436</v>
      </c>
      <c r="AA109" s="4"/>
      <c r="AB109" s="4"/>
      <c r="AC109" s="4">
        <v>131.4</v>
      </c>
      <c r="AD109" s="4">
        <v>134.5</v>
      </c>
      <c r="AE109" s="4">
        <v>122.80521172638436</v>
      </c>
      <c r="AF109" s="4">
        <v>129</v>
      </c>
      <c r="AG109" s="4">
        <v>121.4</v>
      </c>
      <c r="AH109" s="4">
        <v>111.5</v>
      </c>
      <c r="AI109" s="4">
        <v>126.2</v>
      </c>
      <c r="AJ109" s="4">
        <v>876.8052117263843</v>
      </c>
      <c r="AK109" s="4"/>
      <c r="AL109" s="4"/>
      <c r="AM109" s="4">
        <v>134.5</v>
      </c>
      <c r="AN109" s="4">
        <v>119.6</v>
      </c>
      <c r="AO109" s="4">
        <v>113.7</v>
      </c>
      <c r="AP109" s="4">
        <f t="shared" si="1"/>
        <v>367.8</v>
      </c>
    </row>
    <row r="110" spans="1:42" x14ac:dyDescent="0.35">
      <c r="A110" s="4" t="s">
        <v>30</v>
      </c>
      <c r="B110" s="4">
        <v>2016</v>
      </c>
      <c r="C110" s="4" t="s">
        <v>31</v>
      </c>
      <c r="D110" s="4">
        <v>126.8</v>
      </c>
      <c r="E110" s="4">
        <v>133.19999999999999</v>
      </c>
      <c r="F110" s="4">
        <v>126.5</v>
      </c>
      <c r="G110" s="4">
        <v>130.30000000000001</v>
      </c>
      <c r="H110" s="4">
        <v>118.9</v>
      </c>
      <c r="I110" s="4">
        <v>131.6</v>
      </c>
      <c r="J110" s="4">
        <v>140.1</v>
      </c>
      <c r="K110" s="4">
        <v>163.80000000000001</v>
      </c>
      <c r="L110" s="4">
        <v>97.7</v>
      </c>
      <c r="M110" s="4">
        <v>129.6</v>
      </c>
      <c r="N110" s="4">
        <v>124.3</v>
      </c>
      <c r="O110" s="4">
        <v>135.9</v>
      </c>
      <c r="P110" s="4">
        <v>1558.7</v>
      </c>
      <c r="Q110" s="4">
        <v>133.19999999999999</v>
      </c>
      <c r="R110" s="4">
        <v>128.9</v>
      </c>
      <c r="S110" s="4">
        <v>262.10000000000002</v>
      </c>
      <c r="T110" s="4"/>
      <c r="U110" s="4">
        <v>126.2</v>
      </c>
      <c r="V110" s="4">
        <v>126.6</v>
      </c>
      <c r="W110" s="4">
        <v>252.8</v>
      </c>
      <c r="X110" s="4">
        <v>0.49920886075949367</v>
      </c>
      <c r="Y110" s="4">
        <v>0.50079113924050633</v>
      </c>
      <c r="Z110" s="4">
        <v>126.40031645569621</v>
      </c>
      <c r="AA110" s="4"/>
      <c r="AB110" s="4"/>
      <c r="AC110" s="4">
        <v>131.4</v>
      </c>
      <c r="AD110" s="4">
        <v>133.6</v>
      </c>
      <c r="AE110" s="4">
        <v>126.40031645569621</v>
      </c>
      <c r="AF110" s="4">
        <v>132.6</v>
      </c>
      <c r="AG110" s="4">
        <v>123.7</v>
      </c>
      <c r="AH110" s="4">
        <v>113.6</v>
      </c>
      <c r="AI110" s="4">
        <v>126.2</v>
      </c>
      <c r="AJ110" s="4">
        <v>887.50031645569629</v>
      </c>
      <c r="AK110" s="4"/>
      <c r="AL110" s="4"/>
      <c r="AM110" s="4">
        <v>133.6</v>
      </c>
      <c r="AN110" s="4">
        <v>121.4</v>
      </c>
      <c r="AO110" s="4">
        <v>114.9</v>
      </c>
      <c r="AP110" s="4">
        <f t="shared" si="1"/>
        <v>369.9</v>
      </c>
    </row>
    <row r="111" spans="1:42" x14ac:dyDescent="0.35">
      <c r="A111" s="4" t="s">
        <v>33</v>
      </c>
      <c r="B111" s="4">
        <v>2016</v>
      </c>
      <c r="C111" s="4" t="s">
        <v>31</v>
      </c>
      <c r="D111" s="4">
        <v>124.7</v>
      </c>
      <c r="E111" s="4">
        <v>135.9</v>
      </c>
      <c r="F111" s="4">
        <v>132</v>
      </c>
      <c r="G111" s="4">
        <v>129.19999999999999</v>
      </c>
      <c r="H111" s="4">
        <v>109.7</v>
      </c>
      <c r="I111" s="4">
        <v>119</v>
      </c>
      <c r="J111" s="4">
        <v>144.1</v>
      </c>
      <c r="K111" s="4">
        <v>184.2</v>
      </c>
      <c r="L111" s="4">
        <v>96.7</v>
      </c>
      <c r="M111" s="4">
        <v>139.5</v>
      </c>
      <c r="N111" s="4">
        <v>120.5</v>
      </c>
      <c r="O111" s="4">
        <v>134.69999999999999</v>
      </c>
      <c r="P111" s="4">
        <v>1570.2</v>
      </c>
      <c r="Q111" s="4">
        <v>125.8</v>
      </c>
      <c r="R111" s="4">
        <v>119.8</v>
      </c>
      <c r="S111" s="4">
        <v>245.6</v>
      </c>
      <c r="T111" s="4"/>
      <c r="U111" s="4">
        <v>116.9</v>
      </c>
      <c r="V111" s="4">
        <v>121.6</v>
      </c>
      <c r="W111" s="4">
        <v>238.5</v>
      </c>
      <c r="X111" s="4">
        <v>0.49014675052410905</v>
      </c>
      <c r="Y111" s="4">
        <v>0.50985324947589095</v>
      </c>
      <c r="Z111" s="4">
        <v>119.29631027253669</v>
      </c>
      <c r="AA111" s="4"/>
      <c r="AB111" s="4"/>
      <c r="AC111" s="4">
        <v>131.19999999999999</v>
      </c>
      <c r="AD111" s="4">
        <v>139.5</v>
      </c>
      <c r="AE111" s="4">
        <v>119.29631027253669</v>
      </c>
      <c r="AF111" s="4">
        <v>124.9</v>
      </c>
      <c r="AG111" s="4">
        <v>119.1</v>
      </c>
      <c r="AH111" s="4">
        <v>108.9</v>
      </c>
      <c r="AI111" s="4">
        <v>126.4</v>
      </c>
      <c r="AJ111" s="4">
        <v>869.29631027253663</v>
      </c>
      <c r="AK111" s="4"/>
      <c r="AL111" s="4"/>
      <c r="AM111" s="4">
        <v>139.5</v>
      </c>
      <c r="AN111" s="4">
        <v>118.5</v>
      </c>
      <c r="AO111" s="4">
        <v>114</v>
      </c>
      <c r="AP111" s="4">
        <f t="shared" si="1"/>
        <v>372</v>
      </c>
    </row>
    <row r="112" spans="1:42" x14ac:dyDescent="0.35">
      <c r="A112" s="4" t="s">
        <v>34</v>
      </c>
      <c r="B112" s="4">
        <v>2016</v>
      </c>
      <c r="C112" s="4" t="s">
        <v>31</v>
      </c>
      <c r="D112" s="4">
        <v>126.1</v>
      </c>
      <c r="E112" s="4">
        <v>134.1</v>
      </c>
      <c r="F112" s="4">
        <v>128.6</v>
      </c>
      <c r="G112" s="4">
        <v>129.9</v>
      </c>
      <c r="H112" s="4">
        <v>115.5</v>
      </c>
      <c r="I112" s="4">
        <v>125.7</v>
      </c>
      <c r="J112" s="4">
        <v>141.5</v>
      </c>
      <c r="K112" s="4">
        <v>170.7</v>
      </c>
      <c r="L112" s="4">
        <v>97.4</v>
      </c>
      <c r="M112" s="4">
        <v>132.9</v>
      </c>
      <c r="N112" s="4">
        <v>122.7</v>
      </c>
      <c r="O112" s="4">
        <v>135.30000000000001</v>
      </c>
      <c r="P112" s="4">
        <v>1560.4</v>
      </c>
      <c r="Q112" s="4">
        <v>130.30000000000001</v>
      </c>
      <c r="R112" s="4">
        <v>125.1</v>
      </c>
      <c r="S112" s="4">
        <v>255.4</v>
      </c>
      <c r="T112" s="4"/>
      <c r="U112" s="4">
        <v>122.7</v>
      </c>
      <c r="V112" s="4">
        <v>124.2</v>
      </c>
      <c r="W112" s="4">
        <v>246.9</v>
      </c>
      <c r="X112" s="4">
        <v>0.49696233292831105</v>
      </c>
      <c r="Y112" s="4">
        <v>0.50303766707168895</v>
      </c>
      <c r="Z112" s="4">
        <v>123.45455650060754</v>
      </c>
      <c r="AA112" s="4"/>
      <c r="AB112" s="4"/>
      <c r="AC112" s="4">
        <v>131.30000000000001</v>
      </c>
      <c r="AD112" s="4">
        <v>135.19999999999999</v>
      </c>
      <c r="AE112" s="4">
        <v>123.45455650060754</v>
      </c>
      <c r="AF112" s="4">
        <v>129.5</v>
      </c>
      <c r="AG112" s="4">
        <v>122</v>
      </c>
      <c r="AH112" s="4">
        <v>111.1</v>
      </c>
      <c r="AI112" s="4">
        <v>126.3</v>
      </c>
      <c r="AJ112" s="4">
        <v>878.85455650060749</v>
      </c>
      <c r="AK112" s="4"/>
      <c r="AL112" s="4"/>
      <c r="AM112" s="4">
        <v>135.19999999999999</v>
      </c>
      <c r="AN112" s="4">
        <v>119.8</v>
      </c>
      <c r="AO112" s="4">
        <v>114.5</v>
      </c>
      <c r="AP112" s="4">
        <f t="shared" si="1"/>
        <v>369.5</v>
      </c>
    </row>
    <row r="113" spans="1:42" x14ac:dyDescent="0.35">
      <c r="A113" s="4" t="s">
        <v>30</v>
      </c>
      <c r="B113" s="4">
        <v>2016</v>
      </c>
      <c r="C113" s="4" t="s">
        <v>35</v>
      </c>
      <c r="D113" s="4">
        <v>127.1</v>
      </c>
      <c r="E113" s="4">
        <v>133.69999999999999</v>
      </c>
      <c r="F113" s="4">
        <v>127.7</v>
      </c>
      <c r="G113" s="4">
        <v>130.69999999999999</v>
      </c>
      <c r="H113" s="4">
        <v>118.5</v>
      </c>
      <c r="I113" s="4">
        <v>130.4</v>
      </c>
      <c r="J113" s="4">
        <v>130.9</v>
      </c>
      <c r="K113" s="4">
        <v>162.80000000000001</v>
      </c>
      <c r="L113" s="4">
        <v>98.7</v>
      </c>
      <c r="M113" s="4">
        <v>130.6</v>
      </c>
      <c r="N113" s="4">
        <v>124.8</v>
      </c>
      <c r="O113" s="4">
        <v>136.4</v>
      </c>
      <c r="P113" s="4">
        <v>1552.3</v>
      </c>
      <c r="Q113" s="4">
        <v>133.9</v>
      </c>
      <c r="R113" s="4">
        <v>129.80000000000001</v>
      </c>
      <c r="S113" s="4">
        <v>263.70000000000005</v>
      </c>
      <c r="T113" s="4"/>
      <c r="U113" s="4">
        <v>127.5</v>
      </c>
      <c r="V113" s="4">
        <v>127.1</v>
      </c>
      <c r="W113" s="4">
        <v>254.6</v>
      </c>
      <c r="X113" s="4">
        <v>0.50078554595443836</v>
      </c>
      <c r="Y113" s="4">
        <v>0.49921445404556164</v>
      </c>
      <c r="Z113" s="4">
        <v>127.30031421838177</v>
      </c>
      <c r="AA113" s="4"/>
      <c r="AB113" s="4"/>
      <c r="AC113" s="4">
        <v>130.30000000000001</v>
      </c>
      <c r="AD113" s="4">
        <v>134.4</v>
      </c>
      <c r="AE113" s="4">
        <v>127.30031421838177</v>
      </c>
      <c r="AF113" s="4">
        <v>133.4</v>
      </c>
      <c r="AG113" s="4">
        <v>124.3</v>
      </c>
      <c r="AH113" s="4">
        <v>113.9</v>
      </c>
      <c r="AI113" s="4">
        <v>127.1</v>
      </c>
      <c r="AJ113" s="4">
        <v>890.70031421838178</v>
      </c>
      <c r="AK113" s="4"/>
      <c r="AL113" s="4"/>
      <c r="AM113" s="4">
        <v>134.4</v>
      </c>
      <c r="AN113" s="4">
        <v>122.3</v>
      </c>
      <c r="AO113" s="4">
        <v>116.8</v>
      </c>
      <c r="AP113" s="4">
        <f t="shared" si="1"/>
        <v>373.5</v>
      </c>
    </row>
    <row r="114" spans="1:42" x14ac:dyDescent="0.35">
      <c r="A114" s="4" t="s">
        <v>33</v>
      </c>
      <c r="B114" s="4">
        <v>2016</v>
      </c>
      <c r="C114" s="4" t="s">
        <v>35</v>
      </c>
      <c r="D114" s="4">
        <v>124.8</v>
      </c>
      <c r="E114" s="4">
        <v>135.1</v>
      </c>
      <c r="F114" s="4">
        <v>130.30000000000001</v>
      </c>
      <c r="G114" s="4">
        <v>129.6</v>
      </c>
      <c r="H114" s="4">
        <v>108.4</v>
      </c>
      <c r="I114" s="4">
        <v>118.6</v>
      </c>
      <c r="J114" s="4">
        <v>129.19999999999999</v>
      </c>
      <c r="K114" s="4">
        <v>176.4</v>
      </c>
      <c r="L114" s="4">
        <v>99.1</v>
      </c>
      <c r="M114" s="4">
        <v>139.69999999999999</v>
      </c>
      <c r="N114" s="4">
        <v>120.6</v>
      </c>
      <c r="O114" s="4">
        <v>135.19999999999999</v>
      </c>
      <c r="P114" s="4">
        <v>1547</v>
      </c>
      <c r="Q114" s="4">
        <v>126.2</v>
      </c>
      <c r="R114" s="4">
        <v>120.1</v>
      </c>
      <c r="S114" s="4">
        <v>246.3</v>
      </c>
      <c r="T114" s="4"/>
      <c r="U114" s="4">
        <v>116</v>
      </c>
      <c r="V114" s="4">
        <v>121.8</v>
      </c>
      <c r="W114" s="4">
        <v>237.8</v>
      </c>
      <c r="X114" s="4">
        <v>0.48780487804878048</v>
      </c>
      <c r="Y114" s="4">
        <v>0.51219512195121952</v>
      </c>
      <c r="Z114" s="4">
        <v>118.97073170731707</v>
      </c>
      <c r="AA114" s="4"/>
      <c r="AB114" s="4"/>
      <c r="AC114" s="4">
        <v>129.1</v>
      </c>
      <c r="AD114" s="4">
        <v>140</v>
      </c>
      <c r="AE114" s="4">
        <v>118.97073170731707</v>
      </c>
      <c r="AF114" s="4">
        <v>125.3</v>
      </c>
      <c r="AG114" s="4">
        <v>119.5</v>
      </c>
      <c r="AH114" s="4">
        <v>109.1</v>
      </c>
      <c r="AI114" s="4">
        <v>126.3</v>
      </c>
      <c r="AJ114" s="4">
        <v>868.27073170731705</v>
      </c>
      <c r="AK114" s="4"/>
      <c r="AL114" s="4"/>
      <c r="AM114" s="4">
        <v>140</v>
      </c>
      <c r="AN114" s="4">
        <v>118.8</v>
      </c>
      <c r="AO114" s="4">
        <v>116.2</v>
      </c>
      <c r="AP114" s="4">
        <f t="shared" si="1"/>
        <v>375</v>
      </c>
    </row>
    <row r="115" spans="1:42" x14ac:dyDescent="0.35">
      <c r="A115" s="4" t="s">
        <v>34</v>
      </c>
      <c r="B115" s="4">
        <v>2016</v>
      </c>
      <c r="C115" s="4" t="s">
        <v>35</v>
      </c>
      <c r="D115" s="4">
        <v>126.4</v>
      </c>
      <c r="E115" s="4">
        <v>134.19999999999999</v>
      </c>
      <c r="F115" s="4">
        <v>128.69999999999999</v>
      </c>
      <c r="G115" s="4">
        <v>130.30000000000001</v>
      </c>
      <c r="H115" s="4">
        <v>114.8</v>
      </c>
      <c r="I115" s="4">
        <v>124.9</v>
      </c>
      <c r="J115" s="4">
        <v>130.30000000000001</v>
      </c>
      <c r="K115" s="4">
        <v>167.4</v>
      </c>
      <c r="L115" s="4">
        <v>98.8</v>
      </c>
      <c r="M115" s="4">
        <v>133.6</v>
      </c>
      <c r="N115" s="4">
        <v>123</v>
      </c>
      <c r="O115" s="4">
        <v>135.80000000000001</v>
      </c>
      <c r="P115" s="4">
        <v>1548.1999999999998</v>
      </c>
      <c r="Q115" s="4">
        <v>130.9</v>
      </c>
      <c r="R115" s="4">
        <v>125.8</v>
      </c>
      <c r="S115" s="4">
        <v>256.7</v>
      </c>
      <c r="T115" s="4"/>
      <c r="U115" s="4">
        <v>123.1</v>
      </c>
      <c r="V115" s="4">
        <v>124.6</v>
      </c>
      <c r="W115" s="4">
        <v>247.7</v>
      </c>
      <c r="X115" s="4">
        <v>0.49697214372224463</v>
      </c>
      <c r="Y115" s="4">
        <v>0.50302785627775537</v>
      </c>
      <c r="Z115" s="4">
        <v>123.85454178441663</v>
      </c>
      <c r="AA115" s="4"/>
      <c r="AB115" s="4"/>
      <c r="AC115" s="4">
        <v>129.9</v>
      </c>
      <c r="AD115" s="4">
        <v>135.9</v>
      </c>
      <c r="AE115" s="4">
        <v>123.85454178441663</v>
      </c>
      <c r="AF115" s="4">
        <v>130.19999999999999</v>
      </c>
      <c r="AG115" s="4">
        <v>122.5</v>
      </c>
      <c r="AH115" s="4">
        <v>111.4</v>
      </c>
      <c r="AI115" s="4">
        <v>126.6</v>
      </c>
      <c r="AJ115" s="4">
        <v>880.3545417844166</v>
      </c>
      <c r="AK115" s="4"/>
      <c r="AL115" s="4"/>
      <c r="AM115" s="4">
        <v>135.9</v>
      </c>
      <c r="AN115" s="4">
        <v>120.3</v>
      </c>
      <c r="AO115" s="4">
        <v>116.6</v>
      </c>
      <c r="AP115" s="4">
        <f t="shared" si="1"/>
        <v>372.79999999999995</v>
      </c>
    </row>
    <row r="116" spans="1:42" x14ac:dyDescent="0.35">
      <c r="A116" s="4" t="s">
        <v>30</v>
      </c>
      <c r="B116" s="4">
        <v>2016</v>
      </c>
      <c r="C116" s="4" t="s">
        <v>36</v>
      </c>
      <c r="D116" s="4">
        <v>127.3</v>
      </c>
      <c r="E116" s="4">
        <v>134.4</v>
      </c>
      <c r="F116" s="4">
        <v>125.1</v>
      </c>
      <c r="G116" s="4">
        <v>130.5</v>
      </c>
      <c r="H116" s="4">
        <v>118.3</v>
      </c>
      <c r="I116" s="4">
        <v>131.69999999999999</v>
      </c>
      <c r="J116" s="4">
        <v>130.69999999999999</v>
      </c>
      <c r="K116" s="4">
        <v>161.19999999999999</v>
      </c>
      <c r="L116" s="4">
        <v>100.4</v>
      </c>
      <c r="M116" s="4">
        <v>130.80000000000001</v>
      </c>
      <c r="N116" s="4">
        <v>124.9</v>
      </c>
      <c r="O116" s="4">
        <v>137</v>
      </c>
      <c r="P116" s="4">
        <v>1552.3000000000002</v>
      </c>
      <c r="Q116" s="4">
        <v>134.4</v>
      </c>
      <c r="R116" s="4">
        <v>130.19999999999999</v>
      </c>
      <c r="S116" s="4">
        <v>264.60000000000002</v>
      </c>
      <c r="T116" s="4"/>
      <c r="U116" s="4">
        <v>127</v>
      </c>
      <c r="V116" s="4">
        <v>127.7</v>
      </c>
      <c r="W116" s="4">
        <v>254.7</v>
      </c>
      <c r="X116" s="4">
        <v>0.49862583431488028</v>
      </c>
      <c r="Y116" s="4">
        <v>0.50137416568511983</v>
      </c>
      <c r="Z116" s="4">
        <v>127.3509619159796</v>
      </c>
      <c r="AA116" s="4"/>
      <c r="AB116" s="4"/>
      <c r="AC116" s="4">
        <v>130.4</v>
      </c>
      <c r="AD116" s="4">
        <v>135</v>
      </c>
      <c r="AE116" s="4">
        <v>127.3509619159796</v>
      </c>
      <c r="AF116" s="4">
        <v>133.80000000000001</v>
      </c>
      <c r="AG116" s="4">
        <v>124.8</v>
      </c>
      <c r="AH116" s="4">
        <v>113.6</v>
      </c>
      <c r="AI116" s="4">
        <v>127.5</v>
      </c>
      <c r="AJ116" s="4">
        <v>892.45096191597952</v>
      </c>
      <c r="AK116" s="4"/>
      <c r="AL116" s="4"/>
      <c r="AM116" s="4">
        <v>135</v>
      </c>
      <c r="AN116" s="4">
        <v>122.5</v>
      </c>
      <c r="AO116" s="4">
        <v>117.4</v>
      </c>
      <c r="AP116" s="4">
        <f t="shared" si="1"/>
        <v>374.9</v>
      </c>
    </row>
    <row r="117" spans="1:42" x14ac:dyDescent="0.35">
      <c r="A117" s="4" t="s">
        <v>33</v>
      </c>
      <c r="B117" s="4">
        <v>2016</v>
      </c>
      <c r="C117" s="4" t="s">
        <v>36</v>
      </c>
      <c r="D117" s="4">
        <v>124.8</v>
      </c>
      <c r="E117" s="4">
        <v>136.30000000000001</v>
      </c>
      <c r="F117" s="4">
        <v>123.7</v>
      </c>
      <c r="G117" s="4">
        <v>129.69999999999999</v>
      </c>
      <c r="H117" s="4">
        <v>107.9</v>
      </c>
      <c r="I117" s="4">
        <v>119.9</v>
      </c>
      <c r="J117" s="4">
        <v>128.1</v>
      </c>
      <c r="K117" s="4">
        <v>170.3</v>
      </c>
      <c r="L117" s="4">
        <v>101.8</v>
      </c>
      <c r="M117" s="4">
        <v>140.1</v>
      </c>
      <c r="N117" s="4">
        <v>120.7</v>
      </c>
      <c r="O117" s="4">
        <v>135.4</v>
      </c>
      <c r="P117" s="4">
        <v>1538.7</v>
      </c>
      <c r="Q117" s="4">
        <v>126.4</v>
      </c>
      <c r="R117" s="4">
        <v>120.3</v>
      </c>
      <c r="S117" s="4">
        <v>246.7</v>
      </c>
      <c r="T117" s="4"/>
      <c r="U117" s="4">
        <v>114.8</v>
      </c>
      <c r="V117" s="4">
        <v>122.3</v>
      </c>
      <c r="W117" s="4">
        <v>237.1</v>
      </c>
      <c r="X117" s="4">
        <v>0.48418388865457612</v>
      </c>
      <c r="Y117" s="4">
        <v>0.51581611134542382</v>
      </c>
      <c r="Z117" s="4">
        <v>118.66862083509068</v>
      </c>
      <c r="AA117" s="4"/>
      <c r="AB117" s="4"/>
      <c r="AC117" s="4">
        <v>128.9</v>
      </c>
      <c r="AD117" s="4">
        <v>140.6</v>
      </c>
      <c r="AE117" s="4">
        <v>118.66862083509068</v>
      </c>
      <c r="AF117" s="4">
        <v>125.5</v>
      </c>
      <c r="AG117" s="4">
        <v>119.7</v>
      </c>
      <c r="AH117" s="4">
        <v>108.5</v>
      </c>
      <c r="AI117" s="4">
        <v>126.4</v>
      </c>
      <c r="AJ117" s="4">
        <v>868.2686208350907</v>
      </c>
      <c r="AK117" s="4"/>
      <c r="AL117" s="4"/>
      <c r="AM117" s="4">
        <v>140.6</v>
      </c>
      <c r="AN117" s="4">
        <v>119.1</v>
      </c>
      <c r="AO117" s="4">
        <v>117.1</v>
      </c>
      <c r="AP117" s="4">
        <f t="shared" si="1"/>
        <v>376.79999999999995</v>
      </c>
    </row>
    <row r="118" spans="1:42" x14ac:dyDescent="0.35">
      <c r="A118" s="4" t="s">
        <v>34</v>
      </c>
      <c r="B118" s="4">
        <v>2016</v>
      </c>
      <c r="C118" s="4" t="s">
        <v>36</v>
      </c>
      <c r="D118" s="4">
        <v>126.5</v>
      </c>
      <c r="E118" s="4">
        <v>135.1</v>
      </c>
      <c r="F118" s="4">
        <v>124.6</v>
      </c>
      <c r="G118" s="4">
        <v>130.19999999999999</v>
      </c>
      <c r="H118" s="4">
        <v>114.5</v>
      </c>
      <c r="I118" s="4">
        <v>126.2</v>
      </c>
      <c r="J118" s="4">
        <v>129.80000000000001</v>
      </c>
      <c r="K118" s="4">
        <v>164.3</v>
      </c>
      <c r="L118" s="4">
        <v>100.9</v>
      </c>
      <c r="M118" s="4">
        <v>133.9</v>
      </c>
      <c r="N118" s="4">
        <v>123.1</v>
      </c>
      <c r="O118" s="4">
        <v>136.30000000000001</v>
      </c>
      <c r="P118" s="4">
        <v>1545.4</v>
      </c>
      <c r="Q118" s="4">
        <v>131.30000000000001</v>
      </c>
      <c r="R118" s="4">
        <v>126.1</v>
      </c>
      <c r="S118" s="4">
        <v>257.39999999999998</v>
      </c>
      <c r="T118" s="4"/>
      <c r="U118" s="4">
        <v>122.4</v>
      </c>
      <c r="V118" s="4">
        <v>125.1</v>
      </c>
      <c r="W118" s="4">
        <v>247.5</v>
      </c>
      <c r="X118" s="4">
        <v>0.49454545454545457</v>
      </c>
      <c r="Y118" s="4">
        <v>0.50545454545454538</v>
      </c>
      <c r="Z118" s="4">
        <v>123.76472727272727</v>
      </c>
      <c r="AA118" s="4"/>
      <c r="AB118" s="4"/>
      <c r="AC118" s="4">
        <v>129.80000000000001</v>
      </c>
      <c r="AD118" s="4">
        <v>136.5</v>
      </c>
      <c r="AE118" s="4">
        <v>123.76472727272727</v>
      </c>
      <c r="AF118" s="4">
        <v>130.5</v>
      </c>
      <c r="AG118" s="4">
        <v>122.9</v>
      </c>
      <c r="AH118" s="4">
        <v>110.9</v>
      </c>
      <c r="AI118" s="4">
        <v>126.9</v>
      </c>
      <c r="AJ118" s="4">
        <v>881.26472727272721</v>
      </c>
      <c r="AK118" s="4"/>
      <c r="AL118" s="4"/>
      <c r="AM118" s="4">
        <v>136.5</v>
      </c>
      <c r="AN118" s="4">
        <v>120.6</v>
      </c>
      <c r="AO118" s="4">
        <v>117.3</v>
      </c>
      <c r="AP118" s="4">
        <f t="shared" si="1"/>
        <v>374.40000000000003</v>
      </c>
    </row>
    <row r="119" spans="1:42" x14ac:dyDescent="0.35">
      <c r="A119" s="4" t="s">
        <v>30</v>
      </c>
      <c r="B119" s="4">
        <v>2016</v>
      </c>
      <c r="C119" s="4" t="s">
        <v>37</v>
      </c>
      <c r="D119" s="4">
        <v>127.4</v>
      </c>
      <c r="E119" s="4">
        <v>135.4</v>
      </c>
      <c r="F119" s="4">
        <v>123.4</v>
      </c>
      <c r="G119" s="4">
        <v>131.30000000000001</v>
      </c>
      <c r="H119" s="4">
        <v>118.2</v>
      </c>
      <c r="I119" s="4">
        <v>138.1</v>
      </c>
      <c r="J119" s="4">
        <v>134.1</v>
      </c>
      <c r="K119" s="4">
        <v>162.69999999999999</v>
      </c>
      <c r="L119" s="4">
        <v>105</v>
      </c>
      <c r="M119" s="4">
        <v>131.4</v>
      </c>
      <c r="N119" s="4">
        <v>125.4</v>
      </c>
      <c r="O119" s="4">
        <v>137.4</v>
      </c>
      <c r="P119" s="4">
        <v>1569.8000000000004</v>
      </c>
      <c r="Q119" s="4">
        <v>135</v>
      </c>
      <c r="R119" s="4">
        <v>130.6</v>
      </c>
      <c r="S119" s="4">
        <v>265.60000000000002</v>
      </c>
      <c r="T119" s="4"/>
      <c r="U119" s="4">
        <v>127</v>
      </c>
      <c r="V119" s="4">
        <v>128</v>
      </c>
      <c r="W119" s="4">
        <v>255</v>
      </c>
      <c r="X119" s="4">
        <v>0.49803921568627452</v>
      </c>
      <c r="Y119" s="4">
        <v>0.50196078431372548</v>
      </c>
      <c r="Z119" s="4">
        <v>127.50196078431372</v>
      </c>
      <c r="AA119" s="4"/>
      <c r="AB119" s="4"/>
      <c r="AC119" s="4">
        <v>131.80000000000001</v>
      </c>
      <c r="AD119" s="4">
        <v>135.5</v>
      </c>
      <c r="AE119" s="4">
        <v>127.50196078431372</v>
      </c>
      <c r="AF119" s="4">
        <v>134.4</v>
      </c>
      <c r="AG119" s="4">
        <v>125.2</v>
      </c>
      <c r="AH119" s="4">
        <v>114.4</v>
      </c>
      <c r="AI119" s="4">
        <v>127.9</v>
      </c>
      <c r="AJ119" s="4">
        <v>896.70196078431377</v>
      </c>
      <c r="AK119" s="4"/>
      <c r="AL119" s="4"/>
      <c r="AM119" s="4">
        <v>135.5</v>
      </c>
      <c r="AN119" s="4">
        <v>123.2</v>
      </c>
      <c r="AO119" s="4">
        <v>118.4</v>
      </c>
      <c r="AP119" s="4">
        <f t="shared" si="1"/>
        <v>377.1</v>
      </c>
    </row>
    <row r="120" spans="1:42" x14ac:dyDescent="0.35">
      <c r="A120" s="4" t="s">
        <v>33</v>
      </c>
      <c r="B120" s="4">
        <v>2016</v>
      </c>
      <c r="C120" s="4" t="s">
        <v>37</v>
      </c>
      <c r="D120" s="4">
        <v>124.9</v>
      </c>
      <c r="E120" s="4">
        <v>139.30000000000001</v>
      </c>
      <c r="F120" s="4">
        <v>119.9</v>
      </c>
      <c r="G120" s="4">
        <v>130.19999999999999</v>
      </c>
      <c r="H120" s="4">
        <v>108.9</v>
      </c>
      <c r="I120" s="4">
        <v>131.1</v>
      </c>
      <c r="J120" s="4">
        <v>136.80000000000001</v>
      </c>
      <c r="K120" s="4">
        <v>176.9</v>
      </c>
      <c r="L120" s="4">
        <v>109.1</v>
      </c>
      <c r="M120" s="4">
        <v>140.4</v>
      </c>
      <c r="N120" s="4">
        <v>121.1</v>
      </c>
      <c r="O120" s="4">
        <v>135.9</v>
      </c>
      <c r="P120" s="4">
        <v>1574.5</v>
      </c>
      <c r="Q120" s="4">
        <v>126.8</v>
      </c>
      <c r="R120" s="4">
        <v>120.5</v>
      </c>
      <c r="S120" s="4">
        <v>247.3</v>
      </c>
      <c r="T120" s="4"/>
      <c r="U120" s="4">
        <v>114.6</v>
      </c>
      <c r="V120" s="4">
        <v>122.8</v>
      </c>
      <c r="W120" s="4">
        <v>237.39999999999998</v>
      </c>
      <c r="X120" s="4">
        <v>0.48272957034540864</v>
      </c>
      <c r="Y120" s="4">
        <v>0.51727042965459147</v>
      </c>
      <c r="Z120" s="4">
        <v>118.84161752316766</v>
      </c>
      <c r="AA120" s="4"/>
      <c r="AB120" s="4"/>
      <c r="AC120" s="4">
        <v>131.80000000000001</v>
      </c>
      <c r="AD120" s="4">
        <v>141.5</v>
      </c>
      <c r="AE120" s="4">
        <v>118.84161752316766</v>
      </c>
      <c r="AF120" s="4">
        <v>125.8</v>
      </c>
      <c r="AG120" s="4">
        <v>120</v>
      </c>
      <c r="AH120" s="4">
        <v>110</v>
      </c>
      <c r="AI120" s="4">
        <v>127.6</v>
      </c>
      <c r="AJ120" s="4">
        <v>875.5416175231677</v>
      </c>
      <c r="AK120" s="4"/>
      <c r="AL120" s="4"/>
      <c r="AM120" s="4">
        <v>141.5</v>
      </c>
      <c r="AN120" s="4">
        <v>119.5</v>
      </c>
      <c r="AO120" s="4">
        <v>117.6</v>
      </c>
      <c r="AP120" s="4">
        <f t="shared" si="1"/>
        <v>378.6</v>
      </c>
    </row>
    <row r="121" spans="1:42" x14ac:dyDescent="0.35">
      <c r="A121" s="4" t="s">
        <v>34</v>
      </c>
      <c r="B121" s="4">
        <v>2016</v>
      </c>
      <c r="C121" s="4" t="s">
        <v>37</v>
      </c>
      <c r="D121" s="4">
        <v>126.6</v>
      </c>
      <c r="E121" s="4">
        <v>136.80000000000001</v>
      </c>
      <c r="F121" s="4">
        <v>122</v>
      </c>
      <c r="G121" s="4">
        <v>130.9</v>
      </c>
      <c r="H121" s="4">
        <v>114.8</v>
      </c>
      <c r="I121" s="4">
        <v>134.80000000000001</v>
      </c>
      <c r="J121" s="4">
        <v>135</v>
      </c>
      <c r="K121" s="4">
        <v>167.5</v>
      </c>
      <c r="L121" s="4">
        <v>106.4</v>
      </c>
      <c r="M121" s="4">
        <v>134.4</v>
      </c>
      <c r="N121" s="4">
        <v>123.6</v>
      </c>
      <c r="O121" s="4">
        <v>136.69999999999999</v>
      </c>
      <c r="P121" s="4">
        <v>1569.5</v>
      </c>
      <c r="Q121" s="4">
        <v>131.80000000000001</v>
      </c>
      <c r="R121" s="4">
        <v>126.4</v>
      </c>
      <c r="S121" s="4">
        <v>258.20000000000005</v>
      </c>
      <c r="T121" s="4"/>
      <c r="U121" s="4">
        <v>122.3</v>
      </c>
      <c r="V121" s="4">
        <v>125.5</v>
      </c>
      <c r="W121" s="4">
        <v>247.8</v>
      </c>
      <c r="X121" s="4">
        <v>0.49354317998385794</v>
      </c>
      <c r="Y121" s="4">
        <v>0.50645682001614201</v>
      </c>
      <c r="Z121" s="4">
        <v>123.92066182405165</v>
      </c>
      <c r="AA121" s="4"/>
      <c r="AB121" s="4"/>
      <c r="AC121" s="4">
        <v>131.80000000000001</v>
      </c>
      <c r="AD121" s="4">
        <v>137.1</v>
      </c>
      <c r="AE121" s="4">
        <v>123.92066182405165</v>
      </c>
      <c r="AF121" s="4">
        <v>131</v>
      </c>
      <c r="AG121" s="4">
        <v>123.2</v>
      </c>
      <c r="AH121" s="4">
        <v>112.1</v>
      </c>
      <c r="AI121" s="4">
        <v>127.7</v>
      </c>
      <c r="AJ121" s="4">
        <v>886.82066182405174</v>
      </c>
      <c r="AK121" s="4"/>
      <c r="AL121" s="4"/>
      <c r="AM121" s="4">
        <v>137.1</v>
      </c>
      <c r="AN121" s="4">
        <v>121.1</v>
      </c>
      <c r="AO121" s="4">
        <v>118.1</v>
      </c>
      <c r="AP121" s="4">
        <f t="shared" si="1"/>
        <v>376.29999999999995</v>
      </c>
    </row>
    <row r="122" spans="1:42" x14ac:dyDescent="0.35">
      <c r="A122" s="4" t="s">
        <v>30</v>
      </c>
      <c r="B122" s="4">
        <v>2016</v>
      </c>
      <c r="C122" s="4" t="s">
        <v>38</v>
      </c>
      <c r="D122" s="4">
        <v>127.6</v>
      </c>
      <c r="E122" s="4">
        <v>137.5</v>
      </c>
      <c r="F122" s="4">
        <v>124.4</v>
      </c>
      <c r="G122" s="4">
        <v>132.4</v>
      </c>
      <c r="H122" s="4">
        <v>118.2</v>
      </c>
      <c r="I122" s="4">
        <v>138.1</v>
      </c>
      <c r="J122" s="4">
        <v>141.80000000000001</v>
      </c>
      <c r="K122" s="4">
        <v>166</v>
      </c>
      <c r="L122" s="4">
        <v>107.5</v>
      </c>
      <c r="M122" s="4">
        <v>132.19999999999999</v>
      </c>
      <c r="N122" s="4">
        <v>126.1</v>
      </c>
      <c r="O122" s="4">
        <v>138.30000000000001</v>
      </c>
      <c r="P122" s="4">
        <v>1590.1</v>
      </c>
      <c r="Q122" s="4">
        <v>135.4</v>
      </c>
      <c r="R122" s="4">
        <v>131.1</v>
      </c>
      <c r="S122" s="4">
        <v>266.5</v>
      </c>
      <c r="T122" s="4"/>
      <c r="U122" s="4">
        <v>127.4</v>
      </c>
      <c r="V122" s="4">
        <v>128.5</v>
      </c>
      <c r="W122" s="4">
        <v>255.9</v>
      </c>
      <c r="X122" s="4">
        <v>0.4978507229386479</v>
      </c>
      <c r="Y122" s="4">
        <v>0.50214927706135204</v>
      </c>
      <c r="Z122" s="4">
        <v>127.95236420476749</v>
      </c>
      <c r="AA122" s="4"/>
      <c r="AB122" s="4"/>
      <c r="AC122" s="4">
        <v>133.6</v>
      </c>
      <c r="AD122" s="4">
        <v>136</v>
      </c>
      <c r="AE122" s="4">
        <v>127.95236420476749</v>
      </c>
      <c r="AF122" s="4">
        <v>134.80000000000001</v>
      </c>
      <c r="AG122" s="4">
        <v>125.8</v>
      </c>
      <c r="AH122" s="4">
        <v>115.1</v>
      </c>
      <c r="AI122" s="4">
        <v>129.1</v>
      </c>
      <c r="AJ122" s="4">
        <v>902.35236420476758</v>
      </c>
      <c r="AK122" s="4"/>
      <c r="AL122" s="4"/>
      <c r="AM122" s="4">
        <v>136</v>
      </c>
      <c r="AN122" s="4">
        <v>123.6</v>
      </c>
      <c r="AO122" s="4">
        <v>119.7</v>
      </c>
      <c r="AP122" s="4">
        <f t="shared" si="1"/>
        <v>379.3</v>
      </c>
    </row>
    <row r="123" spans="1:42" x14ac:dyDescent="0.35">
      <c r="A123" s="4" t="s">
        <v>33</v>
      </c>
      <c r="B123" s="4">
        <v>2016</v>
      </c>
      <c r="C123" s="4" t="s">
        <v>38</v>
      </c>
      <c r="D123" s="4">
        <v>125</v>
      </c>
      <c r="E123" s="4">
        <v>142.1</v>
      </c>
      <c r="F123" s="4">
        <v>127</v>
      </c>
      <c r="G123" s="4">
        <v>130.4</v>
      </c>
      <c r="H123" s="4">
        <v>109.6</v>
      </c>
      <c r="I123" s="4">
        <v>133.5</v>
      </c>
      <c r="J123" s="4">
        <v>151.4</v>
      </c>
      <c r="K123" s="4">
        <v>182.8</v>
      </c>
      <c r="L123" s="4">
        <v>111.1</v>
      </c>
      <c r="M123" s="4">
        <v>141.5</v>
      </c>
      <c r="N123" s="4">
        <v>121.5</v>
      </c>
      <c r="O123" s="4">
        <v>136.30000000000001</v>
      </c>
      <c r="P123" s="4">
        <v>1612.1999999999998</v>
      </c>
      <c r="Q123" s="4">
        <v>127.2</v>
      </c>
      <c r="R123" s="4">
        <v>120.7</v>
      </c>
      <c r="S123" s="4">
        <v>247.9</v>
      </c>
      <c r="T123" s="4"/>
      <c r="U123" s="4">
        <v>115</v>
      </c>
      <c r="V123" s="4">
        <v>123.2</v>
      </c>
      <c r="W123" s="4">
        <v>238.2</v>
      </c>
      <c r="X123" s="4">
        <v>0.48278757346767426</v>
      </c>
      <c r="Y123" s="4">
        <v>0.5172124265323258</v>
      </c>
      <c r="Z123" s="4">
        <v>119.24114189756509</v>
      </c>
      <c r="AA123" s="4"/>
      <c r="AB123" s="4"/>
      <c r="AC123" s="4">
        <v>134.6</v>
      </c>
      <c r="AD123" s="4">
        <v>142.19999999999999</v>
      </c>
      <c r="AE123" s="4">
        <v>119.24114189756509</v>
      </c>
      <c r="AF123" s="4">
        <v>126.2</v>
      </c>
      <c r="AG123" s="4">
        <v>120.3</v>
      </c>
      <c r="AH123" s="4">
        <v>110.7</v>
      </c>
      <c r="AI123" s="4">
        <v>128</v>
      </c>
      <c r="AJ123" s="4">
        <v>881.24114189756506</v>
      </c>
      <c r="AK123" s="4"/>
      <c r="AL123" s="4"/>
      <c r="AM123" s="4">
        <v>142.19999999999999</v>
      </c>
      <c r="AN123" s="4">
        <v>119.8</v>
      </c>
      <c r="AO123" s="4">
        <v>118.5</v>
      </c>
      <c r="AP123" s="4">
        <f t="shared" si="1"/>
        <v>380.5</v>
      </c>
    </row>
    <row r="124" spans="1:42" x14ac:dyDescent="0.35">
      <c r="A124" s="4" t="s">
        <v>34</v>
      </c>
      <c r="B124" s="4">
        <v>2016</v>
      </c>
      <c r="C124" s="4" t="s">
        <v>38</v>
      </c>
      <c r="D124" s="4">
        <v>126.8</v>
      </c>
      <c r="E124" s="4">
        <v>139.1</v>
      </c>
      <c r="F124" s="4">
        <v>125.4</v>
      </c>
      <c r="G124" s="4">
        <v>131.69999999999999</v>
      </c>
      <c r="H124" s="4">
        <v>115</v>
      </c>
      <c r="I124" s="4">
        <v>136</v>
      </c>
      <c r="J124" s="4">
        <v>145.1</v>
      </c>
      <c r="K124" s="4">
        <v>171.7</v>
      </c>
      <c r="L124" s="4">
        <v>108.7</v>
      </c>
      <c r="M124" s="4">
        <v>135.30000000000001</v>
      </c>
      <c r="N124" s="4">
        <v>124.2</v>
      </c>
      <c r="O124" s="4">
        <v>137.4</v>
      </c>
      <c r="P124" s="4">
        <v>1596.4</v>
      </c>
      <c r="Q124" s="4">
        <v>132.19999999999999</v>
      </c>
      <c r="R124" s="4">
        <v>126.8</v>
      </c>
      <c r="S124" s="4">
        <v>259</v>
      </c>
      <c r="T124" s="4"/>
      <c r="U124" s="4">
        <v>122.7</v>
      </c>
      <c r="V124" s="4">
        <v>126</v>
      </c>
      <c r="W124" s="4">
        <v>248.7</v>
      </c>
      <c r="X124" s="4">
        <v>0.49336550060313633</v>
      </c>
      <c r="Y124" s="4">
        <v>0.50663449939686367</v>
      </c>
      <c r="Z124" s="4">
        <v>124.37189384800965</v>
      </c>
      <c r="AA124" s="4"/>
      <c r="AB124" s="4"/>
      <c r="AC124" s="4">
        <v>134</v>
      </c>
      <c r="AD124" s="4">
        <v>137.69999999999999</v>
      </c>
      <c r="AE124" s="4">
        <v>124.37189384800965</v>
      </c>
      <c r="AF124" s="4">
        <v>131.4</v>
      </c>
      <c r="AG124" s="4">
        <v>123.7</v>
      </c>
      <c r="AH124" s="4">
        <v>112.8</v>
      </c>
      <c r="AI124" s="4">
        <v>128.5</v>
      </c>
      <c r="AJ124" s="4">
        <v>892.47189384800959</v>
      </c>
      <c r="AK124" s="4"/>
      <c r="AL124" s="4"/>
      <c r="AM124" s="4">
        <v>137.69999999999999</v>
      </c>
      <c r="AN124" s="4">
        <v>121.5</v>
      </c>
      <c r="AO124" s="4">
        <v>119.2</v>
      </c>
      <c r="AP124" s="4">
        <f t="shared" si="1"/>
        <v>378.4</v>
      </c>
    </row>
    <row r="125" spans="1:42" x14ac:dyDescent="0.35">
      <c r="A125" s="4" t="s">
        <v>30</v>
      </c>
      <c r="B125" s="4">
        <v>2016</v>
      </c>
      <c r="C125" s="4" t="s">
        <v>39</v>
      </c>
      <c r="D125" s="4">
        <v>128.6</v>
      </c>
      <c r="E125" s="4">
        <v>138.6</v>
      </c>
      <c r="F125" s="4">
        <v>126.6</v>
      </c>
      <c r="G125" s="4">
        <v>133.6</v>
      </c>
      <c r="H125" s="4">
        <v>118.6</v>
      </c>
      <c r="I125" s="4">
        <v>137.4</v>
      </c>
      <c r="J125" s="4">
        <v>152.5</v>
      </c>
      <c r="K125" s="4">
        <v>169.2</v>
      </c>
      <c r="L125" s="4">
        <v>108.8</v>
      </c>
      <c r="M125" s="4">
        <v>133.1</v>
      </c>
      <c r="N125" s="4">
        <v>126.4</v>
      </c>
      <c r="O125" s="4">
        <v>139.19999999999999</v>
      </c>
      <c r="P125" s="4">
        <v>1612.6</v>
      </c>
      <c r="Q125" s="4">
        <v>136.30000000000001</v>
      </c>
      <c r="R125" s="4">
        <v>131.6</v>
      </c>
      <c r="S125" s="4">
        <v>267.89999999999998</v>
      </c>
      <c r="T125" s="4"/>
      <c r="U125" s="4">
        <v>128</v>
      </c>
      <c r="V125" s="4">
        <v>129.30000000000001</v>
      </c>
      <c r="W125" s="4">
        <v>257.3</v>
      </c>
      <c r="X125" s="4">
        <v>0.49747376603186938</v>
      </c>
      <c r="Y125" s="4">
        <v>0.50252623396813056</v>
      </c>
      <c r="Z125" s="4">
        <v>128.65328410415856</v>
      </c>
      <c r="AA125" s="4"/>
      <c r="AB125" s="4"/>
      <c r="AC125" s="4">
        <v>136</v>
      </c>
      <c r="AD125" s="4">
        <v>137.19999999999999</v>
      </c>
      <c r="AE125" s="4">
        <v>128.65328410415856</v>
      </c>
      <c r="AF125" s="4">
        <v>135.6</v>
      </c>
      <c r="AG125" s="4">
        <v>126.2</v>
      </c>
      <c r="AH125" s="4">
        <v>116.3</v>
      </c>
      <c r="AI125" s="4">
        <v>130.19999999999999</v>
      </c>
      <c r="AJ125" s="4">
        <v>910.1532841041585</v>
      </c>
      <c r="AK125" s="4"/>
      <c r="AL125" s="4"/>
      <c r="AM125" s="4">
        <v>137.19999999999999</v>
      </c>
      <c r="AN125" s="4">
        <v>124.1</v>
      </c>
      <c r="AO125" s="4">
        <v>119.9</v>
      </c>
      <c r="AP125" s="4">
        <f t="shared" si="1"/>
        <v>381.19999999999993</v>
      </c>
    </row>
    <row r="126" spans="1:42" x14ac:dyDescent="0.35">
      <c r="A126" s="4" t="s">
        <v>33</v>
      </c>
      <c r="B126" s="4">
        <v>2016</v>
      </c>
      <c r="C126" s="4" t="s">
        <v>39</v>
      </c>
      <c r="D126" s="4">
        <v>125.9</v>
      </c>
      <c r="E126" s="4">
        <v>143.9</v>
      </c>
      <c r="F126" s="4">
        <v>130.9</v>
      </c>
      <c r="G126" s="4">
        <v>131</v>
      </c>
      <c r="H126" s="4">
        <v>110.2</v>
      </c>
      <c r="I126" s="4">
        <v>135.5</v>
      </c>
      <c r="J126" s="4">
        <v>173.7</v>
      </c>
      <c r="K126" s="4">
        <v>184.4</v>
      </c>
      <c r="L126" s="4">
        <v>112</v>
      </c>
      <c r="M126" s="4">
        <v>142.80000000000001</v>
      </c>
      <c r="N126" s="4">
        <v>121.6</v>
      </c>
      <c r="O126" s="4">
        <v>136.9</v>
      </c>
      <c r="P126" s="4">
        <v>1648.8000000000002</v>
      </c>
      <c r="Q126" s="4">
        <v>127.6</v>
      </c>
      <c r="R126" s="4">
        <v>121.1</v>
      </c>
      <c r="S126" s="4">
        <v>248.7</v>
      </c>
      <c r="T126" s="4"/>
      <c r="U126" s="4">
        <v>115.5</v>
      </c>
      <c r="V126" s="4">
        <v>123.2</v>
      </c>
      <c r="W126" s="4">
        <v>238.7</v>
      </c>
      <c r="X126" s="4">
        <v>0.4838709677419355</v>
      </c>
      <c r="Y126" s="4">
        <v>0.5161290322580645</v>
      </c>
      <c r="Z126" s="4">
        <v>119.47419354838709</v>
      </c>
      <c r="AA126" s="4"/>
      <c r="AB126" s="4"/>
      <c r="AC126" s="4">
        <v>138.19999999999999</v>
      </c>
      <c r="AD126" s="4">
        <v>142.69999999999999</v>
      </c>
      <c r="AE126" s="4">
        <v>119.47419354838709</v>
      </c>
      <c r="AF126" s="4">
        <v>126.6</v>
      </c>
      <c r="AG126" s="4">
        <v>120.6</v>
      </c>
      <c r="AH126" s="4">
        <v>112.3</v>
      </c>
      <c r="AI126" s="4">
        <v>129.30000000000001</v>
      </c>
      <c r="AJ126" s="4">
        <v>889.17419354838717</v>
      </c>
      <c r="AK126" s="4"/>
      <c r="AL126" s="4"/>
      <c r="AM126" s="4">
        <v>142.69999999999999</v>
      </c>
      <c r="AN126" s="4">
        <v>119.9</v>
      </c>
      <c r="AO126" s="4">
        <v>118.8</v>
      </c>
      <c r="AP126" s="4">
        <f t="shared" si="1"/>
        <v>381.40000000000003</v>
      </c>
    </row>
    <row r="127" spans="1:42" x14ac:dyDescent="0.35">
      <c r="A127" s="4" t="s">
        <v>34</v>
      </c>
      <c r="B127" s="4">
        <v>2016</v>
      </c>
      <c r="C127" s="4" t="s">
        <v>39</v>
      </c>
      <c r="D127" s="4">
        <v>127.7</v>
      </c>
      <c r="E127" s="4">
        <v>140.5</v>
      </c>
      <c r="F127" s="4">
        <v>128.30000000000001</v>
      </c>
      <c r="G127" s="4">
        <v>132.6</v>
      </c>
      <c r="H127" s="4">
        <v>115.5</v>
      </c>
      <c r="I127" s="4">
        <v>136.5</v>
      </c>
      <c r="J127" s="4">
        <v>159.69999999999999</v>
      </c>
      <c r="K127" s="4">
        <v>174.3</v>
      </c>
      <c r="L127" s="4">
        <v>109.9</v>
      </c>
      <c r="M127" s="4">
        <v>136.30000000000001</v>
      </c>
      <c r="N127" s="4">
        <v>124.4</v>
      </c>
      <c r="O127" s="4">
        <v>138.1</v>
      </c>
      <c r="P127" s="4">
        <v>1623.8</v>
      </c>
      <c r="Q127" s="4">
        <v>132.9</v>
      </c>
      <c r="R127" s="4">
        <v>127.2</v>
      </c>
      <c r="S127" s="4">
        <v>260.10000000000002</v>
      </c>
      <c r="T127" s="4"/>
      <c r="U127" s="4">
        <v>123.3</v>
      </c>
      <c r="V127" s="4">
        <v>126.4</v>
      </c>
      <c r="W127" s="4">
        <v>249.7</v>
      </c>
      <c r="X127" s="4">
        <v>0.49379255106127357</v>
      </c>
      <c r="Y127" s="4">
        <v>0.50620744893872649</v>
      </c>
      <c r="Z127" s="4">
        <v>124.86924309171006</v>
      </c>
      <c r="AA127" s="4"/>
      <c r="AB127" s="4"/>
      <c r="AC127" s="4">
        <v>136.80000000000001</v>
      </c>
      <c r="AD127" s="4">
        <v>138.69999999999999</v>
      </c>
      <c r="AE127" s="4">
        <v>124.86924309171006</v>
      </c>
      <c r="AF127" s="4">
        <v>132</v>
      </c>
      <c r="AG127" s="4">
        <v>124.1</v>
      </c>
      <c r="AH127" s="4">
        <v>114.2</v>
      </c>
      <c r="AI127" s="4">
        <v>129.69999999999999</v>
      </c>
      <c r="AJ127" s="4">
        <v>900.36924309171013</v>
      </c>
      <c r="AK127" s="4"/>
      <c r="AL127" s="4"/>
      <c r="AM127" s="4">
        <v>138.69999999999999</v>
      </c>
      <c r="AN127" s="4">
        <v>121.7</v>
      </c>
      <c r="AO127" s="4">
        <v>119.4</v>
      </c>
      <c r="AP127" s="4">
        <f t="shared" si="1"/>
        <v>379.79999999999995</v>
      </c>
    </row>
    <row r="128" spans="1:42" x14ac:dyDescent="0.35">
      <c r="A128" s="4" t="s">
        <v>30</v>
      </c>
      <c r="B128" s="4">
        <v>2016</v>
      </c>
      <c r="C128" s="4" t="s">
        <v>40</v>
      </c>
      <c r="D128" s="4">
        <v>129.30000000000001</v>
      </c>
      <c r="E128" s="4">
        <v>139.5</v>
      </c>
      <c r="F128" s="4">
        <v>129.6</v>
      </c>
      <c r="G128" s="4">
        <v>134.5</v>
      </c>
      <c r="H128" s="4">
        <v>119.5</v>
      </c>
      <c r="I128" s="4">
        <v>138.5</v>
      </c>
      <c r="J128" s="4">
        <v>158.19999999999999</v>
      </c>
      <c r="K128" s="4">
        <v>171.8</v>
      </c>
      <c r="L128" s="4">
        <v>110.3</v>
      </c>
      <c r="M128" s="4">
        <v>134.30000000000001</v>
      </c>
      <c r="N128" s="4">
        <v>127.3</v>
      </c>
      <c r="O128" s="4">
        <v>139.9</v>
      </c>
      <c r="P128" s="4">
        <v>1632.6999999999998</v>
      </c>
      <c r="Q128" s="4">
        <v>137.19999999999999</v>
      </c>
      <c r="R128" s="4">
        <v>132.19999999999999</v>
      </c>
      <c r="S128" s="4">
        <v>269.39999999999998</v>
      </c>
      <c r="T128" s="4"/>
      <c r="U128" s="4">
        <v>128.19999999999999</v>
      </c>
      <c r="V128" s="4">
        <v>130</v>
      </c>
      <c r="W128" s="4">
        <v>258.2</v>
      </c>
      <c r="X128" s="4">
        <v>0.4965143299767622</v>
      </c>
      <c r="Y128" s="4">
        <v>0.50348567002323785</v>
      </c>
      <c r="Z128" s="4">
        <v>129.10627420604183</v>
      </c>
      <c r="AA128" s="4"/>
      <c r="AB128" s="4"/>
      <c r="AC128" s="4">
        <v>137.6</v>
      </c>
      <c r="AD128" s="4">
        <v>138</v>
      </c>
      <c r="AE128" s="4">
        <v>129.10627420604183</v>
      </c>
      <c r="AF128" s="4">
        <v>136.5</v>
      </c>
      <c r="AG128" s="4">
        <v>126.7</v>
      </c>
      <c r="AH128" s="4">
        <v>116.4</v>
      </c>
      <c r="AI128" s="4">
        <v>130.80000000000001</v>
      </c>
      <c r="AJ128" s="4">
        <v>915.10627420604192</v>
      </c>
      <c r="AK128" s="4"/>
      <c r="AL128" s="4"/>
      <c r="AM128" s="4">
        <v>138</v>
      </c>
      <c r="AN128" s="4">
        <v>125.2</v>
      </c>
      <c r="AO128" s="4">
        <v>120.9</v>
      </c>
      <c r="AP128" s="4">
        <f t="shared" si="1"/>
        <v>384.1</v>
      </c>
    </row>
    <row r="129" spans="1:42" x14ac:dyDescent="0.35">
      <c r="A129" s="4" t="s">
        <v>33</v>
      </c>
      <c r="B129" s="4">
        <v>2016</v>
      </c>
      <c r="C129" s="4" t="s">
        <v>40</v>
      </c>
      <c r="D129" s="4">
        <v>126.8</v>
      </c>
      <c r="E129" s="4">
        <v>144.19999999999999</v>
      </c>
      <c r="F129" s="4">
        <v>136.6</v>
      </c>
      <c r="G129" s="4">
        <v>131.80000000000001</v>
      </c>
      <c r="H129" s="4">
        <v>111</v>
      </c>
      <c r="I129" s="4">
        <v>137</v>
      </c>
      <c r="J129" s="4">
        <v>179.5</v>
      </c>
      <c r="K129" s="4">
        <v>188.4</v>
      </c>
      <c r="L129" s="4">
        <v>113.3</v>
      </c>
      <c r="M129" s="4">
        <v>143.9</v>
      </c>
      <c r="N129" s="4">
        <v>121.7</v>
      </c>
      <c r="O129" s="4">
        <v>137.5</v>
      </c>
      <c r="P129" s="4">
        <v>1671.7000000000003</v>
      </c>
      <c r="Q129" s="4">
        <v>127.9</v>
      </c>
      <c r="R129" s="4">
        <v>121.1</v>
      </c>
      <c r="S129" s="4">
        <v>249</v>
      </c>
      <c r="T129" s="4"/>
      <c r="U129" s="4">
        <v>115.5</v>
      </c>
      <c r="V129" s="4">
        <v>123.5</v>
      </c>
      <c r="W129" s="4">
        <v>239</v>
      </c>
      <c r="X129" s="4">
        <v>0.48326359832635984</v>
      </c>
      <c r="Y129" s="4">
        <v>0.51673640167364021</v>
      </c>
      <c r="Z129" s="4">
        <v>119.63389121338912</v>
      </c>
      <c r="AA129" s="4"/>
      <c r="AB129" s="4"/>
      <c r="AC129" s="4">
        <v>139.80000000000001</v>
      </c>
      <c r="AD129" s="4">
        <v>142.9</v>
      </c>
      <c r="AE129" s="4">
        <v>119.63389121338912</v>
      </c>
      <c r="AF129" s="4">
        <v>126.9</v>
      </c>
      <c r="AG129" s="4">
        <v>120.9</v>
      </c>
      <c r="AH129" s="4">
        <v>111.7</v>
      </c>
      <c r="AI129" s="4">
        <v>130.80000000000001</v>
      </c>
      <c r="AJ129" s="4">
        <v>892.63389121338923</v>
      </c>
      <c r="AK129" s="4"/>
      <c r="AL129" s="4"/>
      <c r="AM129" s="4">
        <v>142.9</v>
      </c>
      <c r="AN129" s="4">
        <v>120.3</v>
      </c>
      <c r="AO129" s="4">
        <v>120</v>
      </c>
      <c r="AP129" s="4">
        <f t="shared" si="1"/>
        <v>383.2</v>
      </c>
    </row>
    <row r="130" spans="1:42" x14ac:dyDescent="0.35">
      <c r="A130" s="4" t="s">
        <v>34</v>
      </c>
      <c r="B130" s="4">
        <v>2016</v>
      </c>
      <c r="C130" s="4" t="s">
        <v>40</v>
      </c>
      <c r="D130" s="4">
        <v>128.5</v>
      </c>
      <c r="E130" s="4">
        <v>141.19999999999999</v>
      </c>
      <c r="F130" s="4">
        <v>132.30000000000001</v>
      </c>
      <c r="G130" s="4">
        <v>133.5</v>
      </c>
      <c r="H130" s="4">
        <v>116.4</v>
      </c>
      <c r="I130" s="4">
        <v>137.80000000000001</v>
      </c>
      <c r="J130" s="4">
        <v>165.4</v>
      </c>
      <c r="K130" s="4">
        <v>177.4</v>
      </c>
      <c r="L130" s="4">
        <v>111.3</v>
      </c>
      <c r="M130" s="4">
        <v>137.5</v>
      </c>
      <c r="N130" s="4">
        <v>125</v>
      </c>
      <c r="O130" s="4">
        <v>138.80000000000001</v>
      </c>
      <c r="P130" s="4">
        <v>1645.1</v>
      </c>
      <c r="Q130" s="4">
        <v>133.5</v>
      </c>
      <c r="R130" s="4">
        <v>127.6</v>
      </c>
      <c r="S130" s="4">
        <v>261.10000000000002</v>
      </c>
      <c r="T130" s="4"/>
      <c r="U130" s="4">
        <v>123.4</v>
      </c>
      <c r="V130" s="4">
        <v>126.9</v>
      </c>
      <c r="W130" s="4">
        <v>250.3</v>
      </c>
      <c r="X130" s="4">
        <v>0.49300838993208151</v>
      </c>
      <c r="Y130" s="4">
        <v>0.50699161006791849</v>
      </c>
      <c r="Z130" s="4">
        <v>125.17447063523772</v>
      </c>
      <c r="AA130" s="4"/>
      <c r="AB130" s="4"/>
      <c r="AC130" s="4">
        <v>138.4</v>
      </c>
      <c r="AD130" s="4">
        <v>139.30000000000001</v>
      </c>
      <c r="AE130" s="4">
        <v>125.17447063523772</v>
      </c>
      <c r="AF130" s="4">
        <v>132.69999999999999</v>
      </c>
      <c r="AG130" s="4">
        <v>124.5</v>
      </c>
      <c r="AH130" s="4">
        <v>113.9</v>
      </c>
      <c r="AI130" s="4">
        <v>130.80000000000001</v>
      </c>
      <c r="AJ130" s="4">
        <v>904.77447063523778</v>
      </c>
      <c r="AK130" s="4"/>
      <c r="AL130" s="4"/>
      <c r="AM130" s="4">
        <v>139.30000000000001</v>
      </c>
      <c r="AN130" s="4">
        <v>122.4</v>
      </c>
      <c r="AO130" s="4">
        <v>120.5</v>
      </c>
      <c r="AP130" s="4">
        <f t="shared" si="1"/>
        <v>382.20000000000005</v>
      </c>
    </row>
    <row r="131" spans="1:42" x14ac:dyDescent="0.35">
      <c r="A131" s="4" t="s">
        <v>30</v>
      </c>
      <c r="B131" s="4">
        <v>2016</v>
      </c>
      <c r="C131" s="4" t="s">
        <v>41</v>
      </c>
      <c r="D131" s="4">
        <v>130.1</v>
      </c>
      <c r="E131" s="4">
        <v>138.80000000000001</v>
      </c>
      <c r="F131" s="4">
        <v>130.30000000000001</v>
      </c>
      <c r="G131" s="4">
        <v>135.30000000000001</v>
      </c>
      <c r="H131" s="4">
        <v>119.9</v>
      </c>
      <c r="I131" s="4">
        <v>140.19999999999999</v>
      </c>
      <c r="J131" s="4">
        <v>156.9</v>
      </c>
      <c r="K131" s="4">
        <v>172.2</v>
      </c>
      <c r="L131" s="4">
        <v>112.1</v>
      </c>
      <c r="M131" s="4">
        <v>134.9</v>
      </c>
      <c r="N131" s="4">
        <v>128.1</v>
      </c>
      <c r="O131" s="4">
        <v>140.69999999999999</v>
      </c>
      <c r="P131" s="4">
        <v>1639.4999999999998</v>
      </c>
      <c r="Q131" s="4">
        <v>137.80000000000001</v>
      </c>
      <c r="R131" s="4">
        <v>133</v>
      </c>
      <c r="S131" s="4">
        <v>270.8</v>
      </c>
      <c r="T131" s="4"/>
      <c r="U131" s="4">
        <v>129.1</v>
      </c>
      <c r="V131" s="4">
        <v>130.6</v>
      </c>
      <c r="W131" s="4">
        <v>259.7</v>
      </c>
      <c r="X131" s="4">
        <v>0.49711205236811706</v>
      </c>
      <c r="Y131" s="4">
        <v>0.50288794763188294</v>
      </c>
      <c r="Z131" s="4">
        <v>129.85433192144782</v>
      </c>
      <c r="AA131" s="4"/>
      <c r="AB131" s="4"/>
      <c r="AC131" s="4">
        <v>138</v>
      </c>
      <c r="AD131" s="4">
        <v>138.9</v>
      </c>
      <c r="AE131" s="4">
        <v>129.85433192144782</v>
      </c>
      <c r="AF131" s="4">
        <v>137.1</v>
      </c>
      <c r="AG131" s="4">
        <v>127</v>
      </c>
      <c r="AH131" s="4">
        <v>116</v>
      </c>
      <c r="AI131" s="4">
        <v>131.9</v>
      </c>
      <c r="AJ131" s="4">
        <v>918.75433192144783</v>
      </c>
      <c r="AK131" s="4"/>
      <c r="AL131" s="4"/>
      <c r="AM131" s="4">
        <v>138.9</v>
      </c>
      <c r="AN131" s="4">
        <v>125.5</v>
      </c>
      <c r="AO131" s="4">
        <v>122</v>
      </c>
      <c r="AP131" s="4">
        <f t="shared" ref="AP131:AP194" si="2">SUM(AM131:AO131)</f>
        <v>386.4</v>
      </c>
    </row>
    <row r="132" spans="1:42" x14ac:dyDescent="0.35">
      <c r="A132" s="4" t="s">
        <v>33</v>
      </c>
      <c r="B132" s="4">
        <v>2016</v>
      </c>
      <c r="C132" s="4" t="s">
        <v>41</v>
      </c>
      <c r="D132" s="4">
        <v>127.6</v>
      </c>
      <c r="E132" s="4">
        <v>140.30000000000001</v>
      </c>
      <c r="F132" s="4">
        <v>133.69999999999999</v>
      </c>
      <c r="G132" s="4">
        <v>132.19999999999999</v>
      </c>
      <c r="H132" s="4">
        <v>111.8</v>
      </c>
      <c r="I132" s="4">
        <v>135.80000000000001</v>
      </c>
      <c r="J132" s="4">
        <v>163.5</v>
      </c>
      <c r="K132" s="4">
        <v>182.3</v>
      </c>
      <c r="L132" s="4">
        <v>114.6</v>
      </c>
      <c r="M132" s="4">
        <v>144.6</v>
      </c>
      <c r="N132" s="4">
        <v>121.9</v>
      </c>
      <c r="O132" s="4">
        <v>138.1</v>
      </c>
      <c r="P132" s="4">
        <v>1646.3999999999996</v>
      </c>
      <c r="Q132" s="4">
        <v>128.30000000000001</v>
      </c>
      <c r="R132" s="4">
        <v>121.4</v>
      </c>
      <c r="S132" s="4">
        <v>249.70000000000002</v>
      </c>
      <c r="T132" s="4"/>
      <c r="U132" s="4">
        <v>114.7</v>
      </c>
      <c r="V132" s="4">
        <v>123.9</v>
      </c>
      <c r="W132" s="4">
        <v>238.60000000000002</v>
      </c>
      <c r="X132" s="4">
        <v>0.48072087175188599</v>
      </c>
      <c r="Y132" s="4">
        <v>0.51927912824811395</v>
      </c>
      <c r="Z132" s="4">
        <v>119.47736797988264</v>
      </c>
      <c r="AA132" s="4"/>
      <c r="AB132" s="4"/>
      <c r="AC132" s="4">
        <v>137.6</v>
      </c>
      <c r="AD132" s="4">
        <v>143.6</v>
      </c>
      <c r="AE132" s="4">
        <v>119.47736797988264</v>
      </c>
      <c r="AF132" s="4">
        <v>127.3</v>
      </c>
      <c r="AG132" s="4">
        <v>121.2</v>
      </c>
      <c r="AH132" s="4">
        <v>110.4</v>
      </c>
      <c r="AI132" s="4">
        <v>131.5</v>
      </c>
      <c r="AJ132" s="4">
        <v>891.07736797988264</v>
      </c>
      <c r="AK132" s="4"/>
      <c r="AL132" s="4"/>
      <c r="AM132" s="4">
        <v>143.6</v>
      </c>
      <c r="AN132" s="4">
        <v>120.6</v>
      </c>
      <c r="AO132" s="4">
        <v>120.9</v>
      </c>
      <c r="AP132" s="4">
        <f t="shared" si="2"/>
        <v>385.1</v>
      </c>
    </row>
    <row r="133" spans="1:42" x14ac:dyDescent="0.35">
      <c r="A133" s="4" t="s">
        <v>34</v>
      </c>
      <c r="B133" s="4">
        <v>2016</v>
      </c>
      <c r="C133" s="4" t="s">
        <v>41</v>
      </c>
      <c r="D133" s="4">
        <v>129.30000000000001</v>
      </c>
      <c r="E133" s="4">
        <v>139.30000000000001</v>
      </c>
      <c r="F133" s="4">
        <v>131.6</v>
      </c>
      <c r="G133" s="4">
        <v>134.1</v>
      </c>
      <c r="H133" s="4">
        <v>116.9</v>
      </c>
      <c r="I133" s="4">
        <v>138.1</v>
      </c>
      <c r="J133" s="4">
        <v>159.1</v>
      </c>
      <c r="K133" s="4">
        <v>175.6</v>
      </c>
      <c r="L133" s="4">
        <v>112.9</v>
      </c>
      <c r="M133" s="4">
        <v>138.1</v>
      </c>
      <c r="N133" s="4">
        <v>125.5</v>
      </c>
      <c r="O133" s="4">
        <v>139.5</v>
      </c>
      <c r="P133" s="4">
        <v>1640</v>
      </c>
      <c r="Q133" s="4">
        <v>134.1</v>
      </c>
      <c r="R133" s="4">
        <v>128.19999999999999</v>
      </c>
      <c r="S133" s="4">
        <v>262.29999999999995</v>
      </c>
      <c r="T133" s="4"/>
      <c r="U133" s="4">
        <v>123.6</v>
      </c>
      <c r="V133" s="4">
        <v>127.4</v>
      </c>
      <c r="W133" s="4">
        <v>251</v>
      </c>
      <c r="X133" s="4">
        <v>0.49243027888446211</v>
      </c>
      <c r="Y133" s="4">
        <v>0.50756972111553789</v>
      </c>
      <c r="Z133" s="4">
        <v>125.52876494023906</v>
      </c>
      <c r="AA133" s="4"/>
      <c r="AB133" s="4"/>
      <c r="AC133" s="4">
        <v>137.9</v>
      </c>
      <c r="AD133" s="4">
        <v>140.19999999999999</v>
      </c>
      <c r="AE133" s="4">
        <v>125.52876494023906</v>
      </c>
      <c r="AF133" s="4">
        <v>133.19999999999999</v>
      </c>
      <c r="AG133" s="4">
        <v>124.8</v>
      </c>
      <c r="AH133" s="4">
        <v>113.1</v>
      </c>
      <c r="AI133" s="4">
        <v>131.69999999999999</v>
      </c>
      <c r="AJ133" s="4">
        <v>906.42876494023903</v>
      </c>
      <c r="AK133" s="4"/>
      <c r="AL133" s="4"/>
      <c r="AM133" s="4">
        <v>140.19999999999999</v>
      </c>
      <c r="AN133" s="4">
        <v>122.7</v>
      </c>
      <c r="AO133" s="4">
        <v>121.5</v>
      </c>
      <c r="AP133" s="4">
        <f t="shared" si="2"/>
        <v>384.4</v>
      </c>
    </row>
    <row r="134" spans="1:42" x14ac:dyDescent="0.35">
      <c r="A134" s="4" t="s">
        <v>30</v>
      </c>
      <c r="B134" s="4">
        <v>2016</v>
      </c>
      <c r="C134" s="4" t="s">
        <v>42</v>
      </c>
      <c r="D134" s="4">
        <v>130.80000000000001</v>
      </c>
      <c r="E134" s="4">
        <v>138.19999999999999</v>
      </c>
      <c r="F134" s="4">
        <v>130.5</v>
      </c>
      <c r="G134" s="4">
        <v>135.5</v>
      </c>
      <c r="H134" s="4">
        <v>120.2</v>
      </c>
      <c r="I134" s="4">
        <v>139.19999999999999</v>
      </c>
      <c r="J134" s="4">
        <v>149.5</v>
      </c>
      <c r="K134" s="4">
        <v>170.4</v>
      </c>
      <c r="L134" s="4">
        <v>113.1</v>
      </c>
      <c r="M134" s="4">
        <v>135.80000000000001</v>
      </c>
      <c r="N134" s="4">
        <v>128.80000000000001</v>
      </c>
      <c r="O134" s="4">
        <v>141.5</v>
      </c>
      <c r="P134" s="4">
        <v>1633.5</v>
      </c>
      <c r="Q134" s="4">
        <v>138.5</v>
      </c>
      <c r="R134" s="4">
        <v>133.5</v>
      </c>
      <c r="S134" s="4">
        <v>272</v>
      </c>
      <c r="T134" s="4"/>
      <c r="U134" s="4">
        <v>129.69999999999999</v>
      </c>
      <c r="V134" s="4">
        <v>131.1</v>
      </c>
      <c r="W134" s="4">
        <v>260.79999999999995</v>
      </c>
      <c r="X134" s="4">
        <v>0.49731595092024544</v>
      </c>
      <c r="Y134" s="4">
        <v>0.50268404907975461</v>
      </c>
      <c r="Z134" s="4">
        <v>130.40375766871165</v>
      </c>
      <c r="AA134" s="4"/>
      <c r="AB134" s="4"/>
      <c r="AC134" s="4">
        <v>137.19999999999999</v>
      </c>
      <c r="AD134" s="4">
        <v>139.9</v>
      </c>
      <c r="AE134" s="4">
        <v>130.40375766871165</v>
      </c>
      <c r="AF134" s="4">
        <v>137.80000000000001</v>
      </c>
      <c r="AG134" s="4">
        <v>127.8</v>
      </c>
      <c r="AH134" s="4">
        <v>117</v>
      </c>
      <c r="AI134" s="4">
        <v>132.19999999999999</v>
      </c>
      <c r="AJ134" s="4">
        <v>922.30375766871157</v>
      </c>
      <c r="AK134" s="4"/>
      <c r="AL134" s="4"/>
      <c r="AM134" s="4">
        <v>139.9</v>
      </c>
      <c r="AN134" s="4">
        <v>125.7</v>
      </c>
      <c r="AO134" s="4">
        <v>122.8</v>
      </c>
      <c r="AP134" s="4">
        <f t="shared" si="2"/>
        <v>388.40000000000003</v>
      </c>
    </row>
    <row r="135" spans="1:42" x14ac:dyDescent="0.35">
      <c r="A135" s="4" t="s">
        <v>33</v>
      </c>
      <c r="B135" s="4">
        <v>2016</v>
      </c>
      <c r="C135" s="4" t="s">
        <v>42</v>
      </c>
      <c r="D135" s="4">
        <v>128.1</v>
      </c>
      <c r="E135" s="4">
        <v>137.69999999999999</v>
      </c>
      <c r="F135" s="4">
        <v>130.6</v>
      </c>
      <c r="G135" s="4">
        <v>132.6</v>
      </c>
      <c r="H135" s="4">
        <v>111.9</v>
      </c>
      <c r="I135" s="4">
        <v>132.5</v>
      </c>
      <c r="J135" s="4">
        <v>152.9</v>
      </c>
      <c r="K135" s="4">
        <v>173.6</v>
      </c>
      <c r="L135" s="4">
        <v>115.1</v>
      </c>
      <c r="M135" s="4">
        <v>144.80000000000001</v>
      </c>
      <c r="N135" s="4">
        <v>122.1</v>
      </c>
      <c r="O135" s="4">
        <v>138.80000000000001</v>
      </c>
      <c r="P135" s="4">
        <v>1620.6999999999996</v>
      </c>
      <c r="Q135" s="4">
        <v>128.69999999999999</v>
      </c>
      <c r="R135" s="4">
        <v>121.6</v>
      </c>
      <c r="S135" s="4">
        <v>250.29999999999998</v>
      </c>
      <c r="T135" s="4"/>
      <c r="U135" s="4">
        <v>114.8</v>
      </c>
      <c r="V135" s="4">
        <v>124.3</v>
      </c>
      <c r="W135" s="4">
        <v>239.1</v>
      </c>
      <c r="X135" s="4">
        <v>0.48013383521539105</v>
      </c>
      <c r="Y135" s="4">
        <v>0.5198661647846089</v>
      </c>
      <c r="Z135" s="4">
        <v>119.73872856545377</v>
      </c>
      <c r="AA135" s="4"/>
      <c r="AB135" s="4"/>
      <c r="AC135" s="4">
        <v>135.69999999999999</v>
      </c>
      <c r="AD135" s="4">
        <v>143.9</v>
      </c>
      <c r="AE135" s="4">
        <v>119.73872856545377</v>
      </c>
      <c r="AF135" s="4">
        <v>127.7</v>
      </c>
      <c r="AG135" s="4">
        <v>121.4</v>
      </c>
      <c r="AH135" s="4">
        <v>111.8</v>
      </c>
      <c r="AI135" s="4">
        <v>131.6</v>
      </c>
      <c r="AJ135" s="4">
        <v>891.83872856545372</v>
      </c>
      <c r="AK135" s="4"/>
      <c r="AL135" s="4"/>
      <c r="AM135" s="4">
        <v>143.9</v>
      </c>
      <c r="AN135" s="4">
        <v>120.8</v>
      </c>
      <c r="AO135" s="4">
        <v>121.2</v>
      </c>
      <c r="AP135" s="4">
        <f t="shared" si="2"/>
        <v>385.9</v>
      </c>
    </row>
    <row r="136" spans="1:42" x14ac:dyDescent="0.35">
      <c r="A136" s="4" t="s">
        <v>34</v>
      </c>
      <c r="B136" s="4">
        <v>2016</v>
      </c>
      <c r="C136" s="4" t="s">
        <v>42</v>
      </c>
      <c r="D136" s="4">
        <v>129.9</v>
      </c>
      <c r="E136" s="4">
        <v>138</v>
      </c>
      <c r="F136" s="4">
        <v>130.5</v>
      </c>
      <c r="G136" s="4">
        <v>134.4</v>
      </c>
      <c r="H136" s="4">
        <v>117.2</v>
      </c>
      <c r="I136" s="4">
        <v>136.1</v>
      </c>
      <c r="J136" s="4">
        <v>150.69999999999999</v>
      </c>
      <c r="K136" s="4">
        <v>171.5</v>
      </c>
      <c r="L136" s="4">
        <v>113.8</v>
      </c>
      <c r="M136" s="4">
        <v>138.80000000000001</v>
      </c>
      <c r="N136" s="4">
        <v>126</v>
      </c>
      <c r="O136" s="4">
        <v>140.19999999999999</v>
      </c>
      <c r="P136" s="4">
        <v>1627.1</v>
      </c>
      <c r="Q136" s="4">
        <v>134.6</v>
      </c>
      <c r="R136" s="4">
        <v>128.6</v>
      </c>
      <c r="S136" s="4">
        <v>263.2</v>
      </c>
      <c r="T136" s="4"/>
      <c r="U136" s="4">
        <v>124.1</v>
      </c>
      <c r="V136" s="4">
        <v>127.9</v>
      </c>
      <c r="W136" s="4">
        <v>252</v>
      </c>
      <c r="X136" s="4">
        <v>0.49246031746031743</v>
      </c>
      <c r="Y136" s="4">
        <v>0.50753968253968251</v>
      </c>
      <c r="Z136" s="4">
        <v>126.02865079365078</v>
      </c>
      <c r="AA136" s="4"/>
      <c r="AB136" s="4"/>
      <c r="AC136" s="4">
        <v>136.6</v>
      </c>
      <c r="AD136" s="4">
        <v>141</v>
      </c>
      <c r="AE136" s="4">
        <v>126.02865079365078</v>
      </c>
      <c r="AF136" s="4">
        <v>133.80000000000001</v>
      </c>
      <c r="AG136" s="4">
        <v>125.4</v>
      </c>
      <c r="AH136" s="4">
        <v>114.3</v>
      </c>
      <c r="AI136" s="4">
        <v>131.80000000000001</v>
      </c>
      <c r="AJ136" s="4">
        <v>908.92865079365083</v>
      </c>
      <c r="AK136" s="4"/>
      <c r="AL136" s="4"/>
      <c r="AM136" s="4">
        <v>141</v>
      </c>
      <c r="AN136" s="4">
        <v>122.9</v>
      </c>
      <c r="AO136" s="4">
        <v>122.1</v>
      </c>
      <c r="AP136" s="4">
        <f t="shared" si="2"/>
        <v>386</v>
      </c>
    </row>
    <row r="137" spans="1:42" x14ac:dyDescent="0.35">
      <c r="A137" s="4" t="s">
        <v>30</v>
      </c>
      <c r="B137" s="4">
        <v>2016</v>
      </c>
      <c r="C137" s="4" t="s">
        <v>43</v>
      </c>
      <c r="D137" s="4">
        <v>131.30000000000001</v>
      </c>
      <c r="E137" s="4">
        <v>137.6</v>
      </c>
      <c r="F137" s="4">
        <v>130.1</v>
      </c>
      <c r="G137" s="4">
        <v>136</v>
      </c>
      <c r="H137" s="4">
        <v>120.8</v>
      </c>
      <c r="I137" s="4">
        <v>138.4</v>
      </c>
      <c r="J137" s="4">
        <v>149.19999999999999</v>
      </c>
      <c r="K137" s="4">
        <v>170.2</v>
      </c>
      <c r="L137" s="4">
        <v>113.4</v>
      </c>
      <c r="M137" s="4">
        <v>136.30000000000001</v>
      </c>
      <c r="N137" s="4">
        <v>128.69999999999999</v>
      </c>
      <c r="O137" s="4">
        <v>142.4</v>
      </c>
      <c r="P137" s="4">
        <v>1634.4</v>
      </c>
      <c r="Q137" s="4">
        <v>139.6</v>
      </c>
      <c r="R137" s="4">
        <v>134.30000000000001</v>
      </c>
      <c r="S137" s="4">
        <v>273.89999999999998</v>
      </c>
      <c r="T137" s="4"/>
      <c r="U137" s="4">
        <v>129.80000000000001</v>
      </c>
      <c r="V137" s="4">
        <v>131.80000000000001</v>
      </c>
      <c r="W137" s="4">
        <v>261.60000000000002</v>
      </c>
      <c r="X137" s="4">
        <v>0.49617737003058104</v>
      </c>
      <c r="Y137" s="4">
        <v>0.50382262996941896</v>
      </c>
      <c r="Z137" s="4">
        <v>130.80764525993885</v>
      </c>
      <c r="AA137" s="4"/>
      <c r="AB137" s="4"/>
      <c r="AC137" s="4">
        <v>137.4</v>
      </c>
      <c r="AD137" s="4">
        <v>140.9</v>
      </c>
      <c r="AE137" s="4">
        <v>130.80764525993885</v>
      </c>
      <c r="AF137" s="4">
        <v>138.80000000000001</v>
      </c>
      <c r="AG137" s="4">
        <v>128.69999999999999</v>
      </c>
      <c r="AH137" s="4">
        <v>117.8</v>
      </c>
      <c r="AI137" s="4">
        <v>133</v>
      </c>
      <c r="AJ137" s="4">
        <v>927.40764525993882</v>
      </c>
      <c r="AK137" s="4"/>
      <c r="AL137" s="4"/>
      <c r="AM137" s="4">
        <v>140.9</v>
      </c>
      <c r="AN137" s="4">
        <v>126.5</v>
      </c>
      <c r="AO137" s="4">
        <v>123</v>
      </c>
      <c r="AP137" s="4">
        <f t="shared" si="2"/>
        <v>390.4</v>
      </c>
    </row>
    <row r="138" spans="1:42" x14ac:dyDescent="0.35">
      <c r="A138" s="4" t="s">
        <v>33</v>
      </c>
      <c r="B138" s="4">
        <v>2016</v>
      </c>
      <c r="C138" s="4" t="s">
        <v>43</v>
      </c>
      <c r="D138" s="4">
        <v>128.69999999999999</v>
      </c>
      <c r="E138" s="4">
        <v>138.4</v>
      </c>
      <c r="F138" s="4">
        <v>130.30000000000001</v>
      </c>
      <c r="G138" s="4">
        <v>132.69999999999999</v>
      </c>
      <c r="H138" s="4">
        <v>112.5</v>
      </c>
      <c r="I138" s="4">
        <v>130.4</v>
      </c>
      <c r="J138" s="4">
        <v>155.1</v>
      </c>
      <c r="K138" s="4">
        <v>175.7</v>
      </c>
      <c r="L138" s="4">
        <v>115.4</v>
      </c>
      <c r="M138" s="4">
        <v>145.30000000000001</v>
      </c>
      <c r="N138" s="4">
        <v>122.5</v>
      </c>
      <c r="O138" s="4">
        <v>139.6</v>
      </c>
      <c r="P138" s="4">
        <v>1626.6</v>
      </c>
      <c r="Q138" s="4">
        <v>129.1</v>
      </c>
      <c r="R138" s="4">
        <v>121.9</v>
      </c>
      <c r="S138" s="4">
        <v>251</v>
      </c>
      <c r="T138" s="4"/>
      <c r="U138" s="4">
        <v>115.2</v>
      </c>
      <c r="V138" s="4">
        <v>124.5</v>
      </c>
      <c r="W138" s="4">
        <v>239.7</v>
      </c>
      <c r="X138" s="4">
        <v>0.48060075093867338</v>
      </c>
      <c r="Y138" s="4">
        <v>0.51939924906132673</v>
      </c>
      <c r="Z138" s="4">
        <v>120.03041301627034</v>
      </c>
      <c r="AA138" s="4"/>
      <c r="AB138" s="4"/>
      <c r="AC138" s="4">
        <v>136.30000000000001</v>
      </c>
      <c r="AD138" s="4">
        <v>144.30000000000001</v>
      </c>
      <c r="AE138" s="4">
        <v>120.03041301627034</v>
      </c>
      <c r="AF138" s="4">
        <v>128</v>
      </c>
      <c r="AG138" s="4">
        <v>121.8</v>
      </c>
      <c r="AH138" s="4">
        <v>112.8</v>
      </c>
      <c r="AI138" s="4">
        <v>131.9</v>
      </c>
      <c r="AJ138" s="4">
        <v>895.13041301627027</v>
      </c>
      <c r="AK138" s="4"/>
      <c r="AL138" s="4"/>
      <c r="AM138" s="4">
        <v>144.30000000000001</v>
      </c>
      <c r="AN138" s="4">
        <v>121.2</v>
      </c>
      <c r="AO138" s="4">
        <v>120.8</v>
      </c>
      <c r="AP138" s="4">
        <f t="shared" si="2"/>
        <v>386.3</v>
      </c>
    </row>
    <row r="139" spans="1:42" x14ac:dyDescent="0.35">
      <c r="A139" s="4" t="s">
        <v>34</v>
      </c>
      <c r="B139" s="4">
        <v>2016</v>
      </c>
      <c r="C139" s="4" t="s">
        <v>43</v>
      </c>
      <c r="D139" s="4">
        <v>130.5</v>
      </c>
      <c r="E139" s="4">
        <v>137.9</v>
      </c>
      <c r="F139" s="4">
        <v>130.19999999999999</v>
      </c>
      <c r="G139" s="4">
        <v>134.80000000000001</v>
      </c>
      <c r="H139" s="4">
        <v>117.8</v>
      </c>
      <c r="I139" s="4">
        <v>134.69999999999999</v>
      </c>
      <c r="J139" s="4">
        <v>151.19999999999999</v>
      </c>
      <c r="K139" s="4">
        <v>172.1</v>
      </c>
      <c r="L139" s="4">
        <v>114.1</v>
      </c>
      <c r="M139" s="4">
        <v>139.30000000000001</v>
      </c>
      <c r="N139" s="4">
        <v>126.1</v>
      </c>
      <c r="O139" s="4">
        <v>141.1</v>
      </c>
      <c r="P139" s="4">
        <v>1629.7999999999995</v>
      </c>
      <c r="Q139" s="4">
        <v>135.5</v>
      </c>
      <c r="R139" s="4">
        <v>129.1</v>
      </c>
      <c r="S139" s="4">
        <v>264.60000000000002</v>
      </c>
      <c r="T139" s="4"/>
      <c r="U139" s="4">
        <v>124.3</v>
      </c>
      <c r="V139" s="4">
        <v>128.4</v>
      </c>
      <c r="W139" s="4">
        <v>252.7</v>
      </c>
      <c r="X139" s="4">
        <v>0.49188761377127027</v>
      </c>
      <c r="Y139" s="4">
        <v>0.50811238622872978</v>
      </c>
      <c r="Z139" s="4">
        <v>126.38326078353779</v>
      </c>
      <c r="AA139" s="4"/>
      <c r="AB139" s="4"/>
      <c r="AC139" s="4">
        <v>137</v>
      </c>
      <c r="AD139" s="4">
        <v>141.80000000000001</v>
      </c>
      <c r="AE139" s="4">
        <v>126.38326078353779</v>
      </c>
      <c r="AF139" s="4">
        <v>134.5</v>
      </c>
      <c r="AG139" s="4">
        <v>126.1</v>
      </c>
      <c r="AH139" s="4">
        <v>115.2</v>
      </c>
      <c r="AI139" s="4">
        <v>132.4</v>
      </c>
      <c r="AJ139" s="4">
        <v>913.38326078353782</v>
      </c>
      <c r="AK139" s="4"/>
      <c r="AL139" s="4"/>
      <c r="AM139" s="4">
        <v>141.80000000000001</v>
      </c>
      <c r="AN139" s="4">
        <v>123.5</v>
      </c>
      <c r="AO139" s="4">
        <v>122.1</v>
      </c>
      <c r="AP139" s="4">
        <f t="shared" si="2"/>
        <v>387.4</v>
      </c>
    </row>
    <row r="140" spans="1:42" x14ac:dyDescent="0.35">
      <c r="A140" s="4" t="s">
        <v>30</v>
      </c>
      <c r="B140" s="4">
        <v>2016</v>
      </c>
      <c r="C140" s="4" t="s">
        <v>45</v>
      </c>
      <c r="D140" s="4">
        <v>132</v>
      </c>
      <c r="E140" s="4">
        <v>137.4</v>
      </c>
      <c r="F140" s="4">
        <v>130.6</v>
      </c>
      <c r="G140" s="4">
        <v>136.19999999999999</v>
      </c>
      <c r="H140" s="4">
        <v>121.1</v>
      </c>
      <c r="I140" s="4">
        <v>136.9</v>
      </c>
      <c r="J140" s="4">
        <v>141.80000000000001</v>
      </c>
      <c r="K140" s="4">
        <v>170</v>
      </c>
      <c r="L140" s="4">
        <v>113.4</v>
      </c>
      <c r="M140" s="4">
        <v>136.80000000000001</v>
      </c>
      <c r="N140" s="4">
        <v>128.69999999999999</v>
      </c>
      <c r="O140" s="4">
        <v>143.1</v>
      </c>
      <c r="P140" s="4">
        <v>1628</v>
      </c>
      <c r="Q140" s="4">
        <v>139.9</v>
      </c>
      <c r="R140" s="4">
        <v>134.5</v>
      </c>
      <c r="S140" s="4">
        <v>274.39999999999998</v>
      </c>
      <c r="T140" s="4"/>
      <c r="U140" s="4">
        <v>130.30000000000001</v>
      </c>
      <c r="V140" s="4">
        <v>132.1</v>
      </c>
      <c r="W140" s="4">
        <v>262.39999999999998</v>
      </c>
      <c r="X140" s="4">
        <v>0.49657012195121958</v>
      </c>
      <c r="Y140" s="4">
        <v>0.50342987804878048</v>
      </c>
      <c r="Z140" s="4">
        <v>131.2061737804878</v>
      </c>
      <c r="AA140" s="4"/>
      <c r="AB140" s="4"/>
      <c r="AC140" s="4">
        <v>136.6</v>
      </c>
      <c r="AD140" s="4">
        <v>141.19999999999999</v>
      </c>
      <c r="AE140" s="4">
        <v>131.2061737804878</v>
      </c>
      <c r="AF140" s="4">
        <v>139.19999999999999</v>
      </c>
      <c r="AG140" s="4">
        <v>129.1</v>
      </c>
      <c r="AH140" s="4">
        <v>118.2</v>
      </c>
      <c r="AI140" s="4">
        <v>133.69999999999999</v>
      </c>
      <c r="AJ140" s="4">
        <v>929.20617378048769</v>
      </c>
      <c r="AK140" s="4"/>
      <c r="AL140" s="4"/>
      <c r="AM140" s="4">
        <v>141.19999999999999</v>
      </c>
      <c r="AN140" s="4">
        <v>126.9</v>
      </c>
      <c r="AO140" s="4">
        <v>123.5</v>
      </c>
      <c r="AP140" s="4">
        <f t="shared" si="2"/>
        <v>391.6</v>
      </c>
    </row>
    <row r="141" spans="1:42" x14ac:dyDescent="0.35">
      <c r="A141" s="4" t="s">
        <v>33</v>
      </c>
      <c r="B141" s="4">
        <v>2016</v>
      </c>
      <c r="C141" s="4" t="s">
        <v>45</v>
      </c>
      <c r="D141" s="4">
        <v>130.19999999999999</v>
      </c>
      <c r="E141" s="4">
        <v>138.5</v>
      </c>
      <c r="F141" s="4">
        <v>134.1</v>
      </c>
      <c r="G141" s="4">
        <v>132.9</v>
      </c>
      <c r="H141" s="4">
        <v>112.6</v>
      </c>
      <c r="I141" s="4">
        <v>130.80000000000001</v>
      </c>
      <c r="J141" s="4">
        <v>142</v>
      </c>
      <c r="K141" s="4">
        <v>174.9</v>
      </c>
      <c r="L141" s="4">
        <v>115.6</v>
      </c>
      <c r="M141" s="4">
        <v>145.4</v>
      </c>
      <c r="N141" s="4">
        <v>122.7</v>
      </c>
      <c r="O141" s="4">
        <v>140.30000000000001</v>
      </c>
      <c r="P141" s="4">
        <v>1620</v>
      </c>
      <c r="Q141" s="4">
        <v>129.6</v>
      </c>
      <c r="R141" s="4">
        <v>122.1</v>
      </c>
      <c r="S141" s="4">
        <v>251.7</v>
      </c>
      <c r="T141" s="4"/>
      <c r="U141" s="4">
        <v>116.2</v>
      </c>
      <c r="V141" s="4">
        <v>124.7</v>
      </c>
      <c r="W141" s="4">
        <v>240.9</v>
      </c>
      <c r="X141" s="4">
        <v>0.48235782482357825</v>
      </c>
      <c r="Y141" s="4">
        <v>0.51764217517642175</v>
      </c>
      <c r="Z141" s="4">
        <v>120.59995848899959</v>
      </c>
      <c r="AA141" s="4"/>
      <c r="AB141" s="4"/>
      <c r="AC141" s="4">
        <v>135.19999999999999</v>
      </c>
      <c r="AD141" s="4">
        <v>144.30000000000001</v>
      </c>
      <c r="AE141" s="4">
        <v>120.59995848899959</v>
      </c>
      <c r="AF141" s="4">
        <v>128.5</v>
      </c>
      <c r="AG141" s="4">
        <v>122.1</v>
      </c>
      <c r="AH141" s="4">
        <v>113.4</v>
      </c>
      <c r="AI141" s="4">
        <v>132.1</v>
      </c>
      <c r="AJ141" s="4">
        <v>896.19995848899964</v>
      </c>
      <c r="AK141" s="4"/>
      <c r="AL141" s="4"/>
      <c r="AM141" s="4">
        <v>144.30000000000001</v>
      </c>
      <c r="AN141" s="4">
        <v>121.7</v>
      </c>
      <c r="AO141" s="4">
        <v>121.3</v>
      </c>
      <c r="AP141" s="4">
        <f t="shared" si="2"/>
        <v>387.3</v>
      </c>
    </row>
    <row r="142" spans="1:42" x14ac:dyDescent="0.35">
      <c r="A142" s="4" t="s">
        <v>34</v>
      </c>
      <c r="B142" s="4">
        <v>2016</v>
      </c>
      <c r="C142" s="4" t="s">
        <v>45</v>
      </c>
      <c r="D142" s="4">
        <v>131.4</v>
      </c>
      <c r="E142" s="4">
        <v>137.80000000000001</v>
      </c>
      <c r="F142" s="4">
        <v>132</v>
      </c>
      <c r="G142" s="4">
        <v>135</v>
      </c>
      <c r="H142" s="4">
        <v>118</v>
      </c>
      <c r="I142" s="4">
        <v>134.1</v>
      </c>
      <c r="J142" s="4">
        <v>141.9</v>
      </c>
      <c r="K142" s="4">
        <v>171.7</v>
      </c>
      <c r="L142" s="4">
        <v>114.1</v>
      </c>
      <c r="M142" s="4">
        <v>139.69999999999999</v>
      </c>
      <c r="N142" s="4">
        <v>126.2</v>
      </c>
      <c r="O142" s="4">
        <v>141.80000000000001</v>
      </c>
      <c r="P142" s="4">
        <v>1623.7</v>
      </c>
      <c r="Q142" s="4">
        <v>135.80000000000001</v>
      </c>
      <c r="R142" s="4">
        <v>129.30000000000001</v>
      </c>
      <c r="S142" s="4">
        <v>265.10000000000002</v>
      </c>
      <c r="T142" s="4"/>
      <c r="U142" s="4">
        <v>125</v>
      </c>
      <c r="V142" s="4">
        <v>128.6</v>
      </c>
      <c r="W142" s="4">
        <v>253.6</v>
      </c>
      <c r="X142" s="4">
        <v>0.49290220820189273</v>
      </c>
      <c r="Y142" s="4">
        <v>0.50709779179810721</v>
      </c>
      <c r="Z142" s="4">
        <v>126.82555205047316</v>
      </c>
      <c r="AA142" s="4"/>
      <c r="AB142" s="4"/>
      <c r="AC142" s="4">
        <v>136.1</v>
      </c>
      <c r="AD142" s="4">
        <v>142</v>
      </c>
      <c r="AE142" s="4">
        <v>126.82555205047316</v>
      </c>
      <c r="AF142" s="4">
        <v>135</v>
      </c>
      <c r="AG142" s="4">
        <v>126.4</v>
      </c>
      <c r="AH142" s="4">
        <v>115.7</v>
      </c>
      <c r="AI142" s="4">
        <v>132.80000000000001</v>
      </c>
      <c r="AJ142" s="4">
        <v>914.82555205047333</v>
      </c>
      <c r="AK142" s="4"/>
      <c r="AL142" s="4"/>
      <c r="AM142" s="4">
        <v>142</v>
      </c>
      <c r="AN142" s="4">
        <v>124</v>
      </c>
      <c r="AO142" s="4">
        <v>122.6</v>
      </c>
      <c r="AP142" s="4">
        <f t="shared" si="2"/>
        <v>388.6</v>
      </c>
    </row>
    <row r="143" spans="1:42" x14ac:dyDescent="0.35">
      <c r="A143" s="4" t="s">
        <v>30</v>
      </c>
      <c r="B143" s="4">
        <v>2016</v>
      </c>
      <c r="C143" s="4" t="s">
        <v>46</v>
      </c>
      <c r="D143" s="4">
        <v>132.6</v>
      </c>
      <c r="E143" s="4">
        <v>137.30000000000001</v>
      </c>
      <c r="F143" s="4">
        <v>131.6</v>
      </c>
      <c r="G143" s="4">
        <v>136.30000000000001</v>
      </c>
      <c r="H143" s="4">
        <v>121.6</v>
      </c>
      <c r="I143" s="4">
        <v>135.6</v>
      </c>
      <c r="J143" s="4">
        <v>127.5</v>
      </c>
      <c r="K143" s="4">
        <v>167.9</v>
      </c>
      <c r="L143" s="4">
        <v>113.8</v>
      </c>
      <c r="M143" s="4">
        <v>137.5</v>
      </c>
      <c r="N143" s="4">
        <v>129.1</v>
      </c>
      <c r="O143" s="4">
        <v>143.6</v>
      </c>
      <c r="P143" s="4">
        <v>1614.3999999999999</v>
      </c>
      <c r="Q143" s="4">
        <v>140.4</v>
      </c>
      <c r="R143" s="4">
        <v>135.19999999999999</v>
      </c>
      <c r="S143" s="4">
        <v>275.60000000000002</v>
      </c>
      <c r="T143" s="4"/>
      <c r="U143" s="4">
        <v>132</v>
      </c>
      <c r="V143" s="4">
        <v>132.9</v>
      </c>
      <c r="W143" s="4">
        <v>264.89999999999998</v>
      </c>
      <c r="X143" s="4">
        <v>0.49830124575311441</v>
      </c>
      <c r="Y143" s="4">
        <v>0.5016987542468857</v>
      </c>
      <c r="Z143" s="4">
        <v>132.45152887882222</v>
      </c>
      <c r="AA143" s="4"/>
      <c r="AB143" s="4"/>
      <c r="AC143" s="4">
        <v>134.69999999999999</v>
      </c>
      <c r="AD143" s="4">
        <v>142.4</v>
      </c>
      <c r="AE143" s="4">
        <v>132.45152887882222</v>
      </c>
      <c r="AF143" s="4">
        <v>139.69999999999999</v>
      </c>
      <c r="AG143" s="4">
        <v>129.69999999999999</v>
      </c>
      <c r="AH143" s="4">
        <v>118.6</v>
      </c>
      <c r="AI143" s="4">
        <v>134.19999999999999</v>
      </c>
      <c r="AJ143" s="4">
        <v>931.75152887882223</v>
      </c>
      <c r="AK143" s="4"/>
      <c r="AL143" s="4"/>
      <c r="AM143" s="4">
        <v>142.4</v>
      </c>
      <c r="AN143" s="4">
        <v>127.3</v>
      </c>
      <c r="AO143" s="4">
        <v>121.9</v>
      </c>
      <c r="AP143" s="4">
        <f t="shared" si="2"/>
        <v>391.6</v>
      </c>
    </row>
    <row r="144" spans="1:42" x14ac:dyDescent="0.35">
      <c r="A144" s="4" t="s">
        <v>33</v>
      </c>
      <c r="B144" s="4">
        <v>2016</v>
      </c>
      <c r="C144" s="4" t="s">
        <v>46</v>
      </c>
      <c r="D144" s="4">
        <v>131.6</v>
      </c>
      <c r="E144" s="4">
        <v>138.19999999999999</v>
      </c>
      <c r="F144" s="4">
        <v>134.9</v>
      </c>
      <c r="G144" s="4">
        <v>133.1</v>
      </c>
      <c r="H144" s="4">
        <v>113.5</v>
      </c>
      <c r="I144" s="4">
        <v>129.30000000000001</v>
      </c>
      <c r="J144" s="4">
        <v>121.1</v>
      </c>
      <c r="K144" s="4">
        <v>170.3</v>
      </c>
      <c r="L144" s="4">
        <v>115.5</v>
      </c>
      <c r="M144" s="4">
        <v>145.5</v>
      </c>
      <c r="N144" s="4">
        <v>123.1</v>
      </c>
      <c r="O144" s="4">
        <v>140.9</v>
      </c>
      <c r="P144" s="4">
        <v>1597</v>
      </c>
      <c r="Q144" s="4">
        <v>130</v>
      </c>
      <c r="R144" s="4">
        <v>122.2</v>
      </c>
      <c r="S144" s="4">
        <v>252.2</v>
      </c>
      <c r="T144" s="4"/>
      <c r="U144" s="4">
        <v>117.8</v>
      </c>
      <c r="V144" s="4">
        <v>125</v>
      </c>
      <c r="W144" s="4">
        <v>242.8</v>
      </c>
      <c r="X144" s="4">
        <v>0.48517298187808894</v>
      </c>
      <c r="Y144" s="4">
        <v>0.51482701812191101</v>
      </c>
      <c r="Z144" s="4">
        <v>121.50675453047775</v>
      </c>
      <c r="AA144" s="4"/>
      <c r="AB144" s="4"/>
      <c r="AC144" s="4">
        <v>132.80000000000001</v>
      </c>
      <c r="AD144" s="4">
        <v>145</v>
      </c>
      <c r="AE144" s="4">
        <v>121.50675453047775</v>
      </c>
      <c r="AF144" s="4">
        <v>128.80000000000001</v>
      </c>
      <c r="AG144" s="4">
        <v>122.3</v>
      </c>
      <c r="AH144" s="4">
        <v>113.7</v>
      </c>
      <c r="AI144" s="4">
        <v>132.30000000000001</v>
      </c>
      <c r="AJ144" s="4">
        <v>896.40675453047766</v>
      </c>
      <c r="AK144" s="4"/>
      <c r="AL144" s="4"/>
      <c r="AM144" s="4">
        <v>145</v>
      </c>
      <c r="AN144" s="4">
        <v>121.8</v>
      </c>
      <c r="AO144" s="4">
        <v>119.9</v>
      </c>
      <c r="AP144" s="4">
        <f t="shared" si="2"/>
        <v>386.70000000000005</v>
      </c>
    </row>
    <row r="145" spans="1:42" x14ac:dyDescent="0.35">
      <c r="A145" s="4" t="s">
        <v>34</v>
      </c>
      <c r="B145" s="4">
        <v>2016</v>
      </c>
      <c r="C145" s="4" t="s">
        <v>46</v>
      </c>
      <c r="D145" s="4">
        <v>132.30000000000001</v>
      </c>
      <c r="E145" s="4">
        <v>137.6</v>
      </c>
      <c r="F145" s="4">
        <v>132.9</v>
      </c>
      <c r="G145" s="4">
        <v>135.1</v>
      </c>
      <c r="H145" s="4">
        <v>118.6</v>
      </c>
      <c r="I145" s="4">
        <v>132.69999999999999</v>
      </c>
      <c r="J145" s="4">
        <v>125.3</v>
      </c>
      <c r="K145" s="4">
        <v>168.7</v>
      </c>
      <c r="L145" s="4">
        <v>114.4</v>
      </c>
      <c r="M145" s="4">
        <v>140.19999999999999</v>
      </c>
      <c r="N145" s="4">
        <v>126.6</v>
      </c>
      <c r="O145" s="4">
        <v>142.30000000000001</v>
      </c>
      <c r="P145" s="4">
        <v>1606.7</v>
      </c>
      <c r="Q145" s="4">
        <v>136.30000000000001</v>
      </c>
      <c r="R145" s="4">
        <v>129.80000000000001</v>
      </c>
      <c r="S145" s="4">
        <v>266.10000000000002</v>
      </c>
      <c r="T145" s="4"/>
      <c r="U145" s="4">
        <v>126.6</v>
      </c>
      <c r="V145" s="4">
        <v>129.19999999999999</v>
      </c>
      <c r="W145" s="4">
        <v>255.79999999999998</v>
      </c>
      <c r="X145" s="4">
        <v>0.49491790461297891</v>
      </c>
      <c r="Y145" s="4">
        <v>0.50508209538702109</v>
      </c>
      <c r="Z145" s="4">
        <v>127.91321344800625</v>
      </c>
      <c r="AA145" s="4"/>
      <c r="AB145" s="4"/>
      <c r="AC145" s="4">
        <v>134</v>
      </c>
      <c r="AD145" s="4">
        <v>143.1</v>
      </c>
      <c r="AE145" s="4">
        <v>127.91321344800625</v>
      </c>
      <c r="AF145" s="4">
        <v>135.4</v>
      </c>
      <c r="AG145" s="4">
        <v>126.9</v>
      </c>
      <c r="AH145" s="4">
        <v>116</v>
      </c>
      <c r="AI145" s="4">
        <v>133.1</v>
      </c>
      <c r="AJ145" s="4">
        <v>916.41321344800622</v>
      </c>
      <c r="AK145" s="4"/>
      <c r="AL145" s="4"/>
      <c r="AM145" s="4">
        <v>143.1</v>
      </c>
      <c r="AN145" s="4">
        <v>124.2</v>
      </c>
      <c r="AO145" s="4">
        <v>121.1</v>
      </c>
      <c r="AP145" s="4">
        <f t="shared" si="2"/>
        <v>388.4</v>
      </c>
    </row>
    <row r="146" spans="1:42" x14ac:dyDescent="0.35">
      <c r="A146" s="4" t="s">
        <v>30</v>
      </c>
      <c r="B146" s="4">
        <v>2017</v>
      </c>
      <c r="C146" s="4" t="s">
        <v>31</v>
      </c>
      <c r="D146" s="4">
        <v>133.1</v>
      </c>
      <c r="E146" s="4">
        <v>137.80000000000001</v>
      </c>
      <c r="F146" s="4">
        <v>131.9</v>
      </c>
      <c r="G146" s="4">
        <v>136.69999999999999</v>
      </c>
      <c r="H146" s="4">
        <v>122</v>
      </c>
      <c r="I146" s="4">
        <v>136</v>
      </c>
      <c r="J146" s="4">
        <v>119.8</v>
      </c>
      <c r="K146" s="4">
        <v>161.69999999999999</v>
      </c>
      <c r="L146" s="4">
        <v>114.8</v>
      </c>
      <c r="M146" s="4">
        <v>136.9</v>
      </c>
      <c r="N146" s="4">
        <v>129</v>
      </c>
      <c r="O146" s="4">
        <v>143.9</v>
      </c>
      <c r="P146" s="4">
        <v>1603.6000000000001</v>
      </c>
      <c r="Q146" s="4">
        <v>140.69999999999999</v>
      </c>
      <c r="R146" s="4">
        <v>135.80000000000001</v>
      </c>
      <c r="S146" s="4">
        <v>276.5</v>
      </c>
      <c r="T146" s="4"/>
      <c r="U146" s="4">
        <v>132.1</v>
      </c>
      <c r="V146" s="4">
        <v>133.19999999999999</v>
      </c>
      <c r="W146" s="4">
        <v>265.29999999999995</v>
      </c>
      <c r="X146" s="4">
        <v>0.49792687523558243</v>
      </c>
      <c r="Y146" s="4">
        <v>0.50207312476441768</v>
      </c>
      <c r="Z146" s="4">
        <v>132.65228043724088</v>
      </c>
      <c r="AA146" s="4"/>
      <c r="AB146" s="4"/>
      <c r="AC146" s="4">
        <v>133.69999999999999</v>
      </c>
      <c r="AD146" s="4">
        <v>143.1</v>
      </c>
      <c r="AE146" s="4">
        <v>132.65228043724088</v>
      </c>
      <c r="AF146" s="4">
        <v>140</v>
      </c>
      <c r="AG146" s="4">
        <v>129.9</v>
      </c>
      <c r="AH146" s="4">
        <v>119.1</v>
      </c>
      <c r="AI146" s="4">
        <v>134.6</v>
      </c>
      <c r="AJ146" s="4">
        <v>933.05228043724082</v>
      </c>
      <c r="AK146" s="4"/>
      <c r="AL146" s="4"/>
      <c r="AM146" s="4">
        <v>143.1</v>
      </c>
      <c r="AN146" s="4">
        <v>127</v>
      </c>
      <c r="AO146" s="4">
        <v>122.3</v>
      </c>
      <c r="AP146" s="4">
        <f t="shared" si="2"/>
        <v>392.40000000000003</v>
      </c>
    </row>
    <row r="147" spans="1:42" x14ac:dyDescent="0.35">
      <c r="A147" s="4" t="s">
        <v>33</v>
      </c>
      <c r="B147" s="4">
        <v>2017</v>
      </c>
      <c r="C147" s="4" t="s">
        <v>31</v>
      </c>
      <c r="D147" s="4">
        <v>132.19999999999999</v>
      </c>
      <c r="E147" s="4">
        <v>138.9</v>
      </c>
      <c r="F147" s="4">
        <v>132.6</v>
      </c>
      <c r="G147" s="4">
        <v>133.1</v>
      </c>
      <c r="H147" s="4">
        <v>114</v>
      </c>
      <c r="I147" s="4">
        <v>129.6</v>
      </c>
      <c r="J147" s="4">
        <v>118.7</v>
      </c>
      <c r="K147" s="4">
        <v>155.1</v>
      </c>
      <c r="L147" s="4">
        <v>117.3</v>
      </c>
      <c r="M147" s="4">
        <v>144.9</v>
      </c>
      <c r="N147" s="4">
        <v>123.2</v>
      </c>
      <c r="O147" s="4">
        <v>141.6</v>
      </c>
      <c r="P147" s="4">
        <v>1581.2</v>
      </c>
      <c r="Q147" s="4">
        <v>130.19999999999999</v>
      </c>
      <c r="R147" s="4">
        <v>122.3</v>
      </c>
      <c r="S147" s="4">
        <v>252.5</v>
      </c>
      <c r="T147" s="4"/>
      <c r="U147" s="4">
        <v>118</v>
      </c>
      <c r="V147" s="4">
        <v>125.1</v>
      </c>
      <c r="W147" s="4">
        <v>243.1</v>
      </c>
      <c r="X147" s="4">
        <v>0.48539695598519128</v>
      </c>
      <c r="Y147" s="4">
        <v>0.51460304401480872</v>
      </c>
      <c r="Z147" s="4">
        <v>121.65368161250515</v>
      </c>
      <c r="AA147" s="4"/>
      <c r="AB147" s="4"/>
      <c r="AC147" s="4">
        <v>132</v>
      </c>
      <c r="AD147" s="4">
        <v>145.6</v>
      </c>
      <c r="AE147" s="4">
        <v>121.65368161250515</v>
      </c>
      <c r="AF147" s="4">
        <v>129</v>
      </c>
      <c r="AG147" s="4">
        <v>122.6</v>
      </c>
      <c r="AH147" s="4">
        <v>115.2</v>
      </c>
      <c r="AI147" s="4">
        <v>132.4</v>
      </c>
      <c r="AJ147" s="4">
        <v>898.45368161250519</v>
      </c>
      <c r="AK147" s="4"/>
      <c r="AL147" s="4"/>
      <c r="AM147" s="4">
        <v>145.6</v>
      </c>
      <c r="AN147" s="4">
        <v>122</v>
      </c>
      <c r="AO147" s="4">
        <v>120.9</v>
      </c>
      <c r="AP147" s="4">
        <f t="shared" si="2"/>
        <v>388.5</v>
      </c>
    </row>
    <row r="148" spans="1:42" x14ac:dyDescent="0.35">
      <c r="A148" s="4" t="s">
        <v>34</v>
      </c>
      <c r="B148" s="4">
        <v>2017</v>
      </c>
      <c r="C148" s="4" t="s">
        <v>31</v>
      </c>
      <c r="D148" s="4">
        <v>132.80000000000001</v>
      </c>
      <c r="E148" s="4">
        <v>138.19999999999999</v>
      </c>
      <c r="F148" s="4">
        <v>132.19999999999999</v>
      </c>
      <c r="G148" s="4">
        <v>135.4</v>
      </c>
      <c r="H148" s="4">
        <v>119.1</v>
      </c>
      <c r="I148" s="4">
        <v>133</v>
      </c>
      <c r="J148" s="4">
        <v>119.4</v>
      </c>
      <c r="K148" s="4">
        <v>159.5</v>
      </c>
      <c r="L148" s="4">
        <v>115.6</v>
      </c>
      <c r="M148" s="4">
        <v>139.6</v>
      </c>
      <c r="N148" s="4">
        <v>126.6</v>
      </c>
      <c r="O148" s="4">
        <v>142.80000000000001</v>
      </c>
      <c r="P148" s="4">
        <v>1594.1999999999996</v>
      </c>
      <c r="Q148" s="4">
        <v>136.6</v>
      </c>
      <c r="R148" s="4">
        <v>130.19999999999999</v>
      </c>
      <c r="S148" s="4">
        <v>266.79999999999995</v>
      </c>
      <c r="T148" s="4"/>
      <c r="U148" s="4">
        <v>126.8</v>
      </c>
      <c r="V148" s="4">
        <v>129.4</v>
      </c>
      <c r="W148" s="4">
        <v>256.2</v>
      </c>
      <c r="X148" s="4">
        <v>0.49492583918813426</v>
      </c>
      <c r="Y148" s="4">
        <v>0.50507416081186574</v>
      </c>
      <c r="Z148" s="4">
        <v>128.11319281811086</v>
      </c>
      <c r="AA148" s="4"/>
      <c r="AB148" s="4"/>
      <c r="AC148" s="4">
        <v>133.1</v>
      </c>
      <c r="AD148" s="4">
        <v>143.80000000000001</v>
      </c>
      <c r="AE148" s="4">
        <v>128.11319281811086</v>
      </c>
      <c r="AF148" s="4">
        <v>135.6</v>
      </c>
      <c r="AG148" s="4">
        <v>127.1</v>
      </c>
      <c r="AH148" s="4">
        <v>117</v>
      </c>
      <c r="AI148" s="4">
        <v>133.30000000000001</v>
      </c>
      <c r="AJ148" s="4">
        <v>918.01319281811084</v>
      </c>
      <c r="AK148" s="4"/>
      <c r="AL148" s="4"/>
      <c r="AM148" s="4">
        <v>143.80000000000001</v>
      </c>
      <c r="AN148" s="4">
        <v>124.2</v>
      </c>
      <c r="AO148" s="4">
        <v>121.7</v>
      </c>
      <c r="AP148" s="4">
        <f t="shared" si="2"/>
        <v>389.7</v>
      </c>
    </row>
    <row r="149" spans="1:42" x14ac:dyDescent="0.35">
      <c r="A149" s="4" t="s">
        <v>30</v>
      </c>
      <c r="B149" s="4">
        <v>2017</v>
      </c>
      <c r="C149" s="4" t="s">
        <v>35</v>
      </c>
      <c r="D149" s="4">
        <v>133.30000000000001</v>
      </c>
      <c r="E149" s="4">
        <v>138.30000000000001</v>
      </c>
      <c r="F149" s="4">
        <v>129.30000000000001</v>
      </c>
      <c r="G149" s="4">
        <v>137.19999999999999</v>
      </c>
      <c r="H149" s="4">
        <v>122.1</v>
      </c>
      <c r="I149" s="4">
        <v>138.69999999999999</v>
      </c>
      <c r="J149" s="4">
        <v>119.1</v>
      </c>
      <c r="K149" s="4">
        <v>156.9</v>
      </c>
      <c r="L149" s="4">
        <v>116.2</v>
      </c>
      <c r="M149" s="4">
        <v>136</v>
      </c>
      <c r="N149" s="4">
        <v>129.4</v>
      </c>
      <c r="O149" s="4">
        <v>144.4</v>
      </c>
      <c r="P149" s="4">
        <v>1600.9000000000003</v>
      </c>
      <c r="Q149" s="4">
        <v>140.9</v>
      </c>
      <c r="R149" s="4">
        <v>135.80000000000001</v>
      </c>
      <c r="S149" s="4">
        <v>276.70000000000005</v>
      </c>
      <c r="T149" s="4"/>
      <c r="U149" s="4">
        <v>133.19999999999999</v>
      </c>
      <c r="V149" s="4">
        <v>133.6</v>
      </c>
      <c r="W149" s="4">
        <v>266.79999999999995</v>
      </c>
      <c r="X149" s="4">
        <v>0.49925037481259377</v>
      </c>
      <c r="Y149" s="4">
        <v>0.5007496251874064</v>
      </c>
      <c r="Z149" s="4">
        <v>133.40029985007499</v>
      </c>
      <c r="AA149" s="4"/>
      <c r="AB149" s="4"/>
      <c r="AC149" s="4">
        <v>133.6</v>
      </c>
      <c r="AD149" s="4">
        <v>143.69999999999999</v>
      </c>
      <c r="AE149" s="4">
        <v>133.40029985007499</v>
      </c>
      <c r="AF149" s="4">
        <v>140.19999999999999</v>
      </c>
      <c r="AG149" s="4">
        <v>130.1</v>
      </c>
      <c r="AH149" s="4">
        <v>119.5</v>
      </c>
      <c r="AI149" s="4">
        <v>134.9</v>
      </c>
      <c r="AJ149" s="4">
        <v>935.40029985007493</v>
      </c>
      <c r="AK149" s="4"/>
      <c r="AL149" s="4"/>
      <c r="AM149" s="4">
        <v>143.69999999999999</v>
      </c>
      <c r="AN149" s="4">
        <v>127.7</v>
      </c>
      <c r="AO149" s="4">
        <v>123.2</v>
      </c>
      <c r="AP149" s="4">
        <f t="shared" si="2"/>
        <v>394.59999999999997</v>
      </c>
    </row>
    <row r="150" spans="1:42" x14ac:dyDescent="0.35">
      <c r="A150" s="4" t="s">
        <v>33</v>
      </c>
      <c r="B150" s="4">
        <v>2017</v>
      </c>
      <c r="C150" s="4" t="s">
        <v>35</v>
      </c>
      <c r="D150" s="4">
        <v>132.80000000000001</v>
      </c>
      <c r="E150" s="4">
        <v>139.80000000000001</v>
      </c>
      <c r="F150" s="4">
        <v>129.30000000000001</v>
      </c>
      <c r="G150" s="4">
        <v>133.5</v>
      </c>
      <c r="H150" s="4">
        <v>114.3</v>
      </c>
      <c r="I150" s="4">
        <v>131.4</v>
      </c>
      <c r="J150" s="4">
        <v>120.2</v>
      </c>
      <c r="K150" s="4">
        <v>143.1</v>
      </c>
      <c r="L150" s="4">
        <v>119.5</v>
      </c>
      <c r="M150" s="4">
        <v>144</v>
      </c>
      <c r="N150" s="4">
        <v>123.4</v>
      </c>
      <c r="O150" s="4">
        <v>141.9</v>
      </c>
      <c r="P150" s="4">
        <v>1573.2000000000003</v>
      </c>
      <c r="Q150" s="4">
        <v>130.5</v>
      </c>
      <c r="R150" s="4">
        <v>122.5</v>
      </c>
      <c r="S150" s="4">
        <v>253</v>
      </c>
      <c r="T150" s="4"/>
      <c r="U150" s="4">
        <v>119.2</v>
      </c>
      <c r="V150" s="4">
        <v>125.3</v>
      </c>
      <c r="W150" s="4">
        <v>244.5</v>
      </c>
      <c r="X150" s="4">
        <v>0.48752556237218814</v>
      </c>
      <c r="Y150" s="4">
        <v>0.51247443762781186</v>
      </c>
      <c r="Z150" s="4">
        <v>122.32609406952966</v>
      </c>
      <c r="AA150" s="4"/>
      <c r="AB150" s="4"/>
      <c r="AC150" s="4">
        <v>132.1</v>
      </c>
      <c r="AD150" s="4">
        <v>146.30000000000001</v>
      </c>
      <c r="AE150" s="4">
        <v>122.32609406952966</v>
      </c>
      <c r="AF150" s="4">
        <v>129.30000000000001</v>
      </c>
      <c r="AG150" s="4">
        <v>122.9</v>
      </c>
      <c r="AH150" s="4">
        <v>115.5</v>
      </c>
      <c r="AI150" s="4">
        <v>132.4</v>
      </c>
      <c r="AJ150" s="4">
        <v>900.82609406952952</v>
      </c>
      <c r="AK150" s="4"/>
      <c r="AL150" s="4"/>
      <c r="AM150" s="4">
        <v>146.30000000000001</v>
      </c>
      <c r="AN150" s="4">
        <v>122.2</v>
      </c>
      <c r="AO150" s="4">
        <v>121.7</v>
      </c>
      <c r="AP150" s="4">
        <f t="shared" si="2"/>
        <v>390.2</v>
      </c>
    </row>
    <row r="151" spans="1:42" x14ac:dyDescent="0.35">
      <c r="A151" s="4" t="s">
        <v>34</v>
      </c>
      <c r="B151" s="4">
        <v>2017</v>
      </c>
      <c r="C151" s="4" t="s">
        <v>35</v>
      </c>
      <c r="D151" s="4">
        <v>133.1</v>
      </c>
      <c r="E151" s="4">
        <v>138.80000000000001</v>
      </c>
      <c r="F151" s="4">
        <v>129.30000000000001</v>
      </c>
      <c r="G151" s="4">
        <v>135.80000000000001</v>
      </c>
      <c r="H151" s="4">
        <v>119.2</v>
      </c>
      <c r="I151" s="4">
        <v>135.30000000000001</v>
      </c>
      <c r="J151" s="4">
        <v>119.5</v>
      </c>
      <c r="K151" s="4">
        <v>152.19999999999999</v>
      </c>
      <c r="L151" s="4">
        <v>117.3</v>
      </c>
      <c r="M151" s="4">
        <v>138.69999999999999</v>
      </c>
      <c r="N151" s="4">
        <v>126.9</v>
      </c>
      <c r="O151" s="4">
        <v>143.19999999999999</v>
      </c>
      <c r="P151" s="4">
        <v>1589.3000000000002</v>
      </c>
      <c r="Q151" s="4">
        <v>136.80000000000001</v>
      </c>
      <c r="R151" s="4">
        <v>130.30000000000001</v>
      </c>
      <c r="S151" s="4">
        <v>267.10000000000002</v>
      </c>
      <c r="T151" s="4"/>
      <c r="U151" s="4">
        <v>127.9</v>
      </c>
      <c r="V151" s="4">
        <v>129.69999999999999</v>
      </c>
      <c r="W151" s="4">
        <v>257.60000000000002</v>
      </c>
      <c r="X151" s="4">
        <v>0.49650621118012422</v>
      </c>
      <c r="Y151" s="4">
        <v>0.50349378881987572</v>
      </c>
      <c r="Z151" s="4">
        <v>128.80628881987576</v>
      </c>
      <c r="AA151" s="4"/>
      <c r="AB151" s="4"/>
      <c r="AC151" s="4">
        <v>133</v>
      </c>
      <c r="AD151" s="4">
        <v>144.4</v>
      </c>
      <c r="AE151" s="4">
        <v>128.80628881987576</v>
      </c>
      <c r="AF151" s="4">
        <v>135.9</v>
      </c>
      <c r="AG151" s="4">
        <v>127.4</v>
      </c>
      <c r="AH151" s="4">
        <v>117.4</v>
      </c>
      <c r="AI151" s="4">
        <v>133.4</v>
      </c>
      <c r="AJ151" s="4">
        <v>920.3062888198757</v>
      </c>
      <c r="AK151" s="4"/>
      <c r="AL151" s="4"/>
      <c r="AM151" s="4">
        <v>144.4</v>
      </c>
      <c r="AN151" s="4">
        <v>124.6</v>
      </c>
      <c r="AO151" s="4">
        <v>122.6</v>
      </c>
      <c r="AP151" s="4">
        <f t="shared" si="2"/>
        <v>391.6</v>
      </c>
    </row>
    <row r="152" spans="1:42" x14ac:dyDescent="0.35">
      <c r="A152" s="4" t="s">
        <v>30</v>
      </c>
      <c r="B152" s="4">
        <v>2017</v>
      </c>
      <c r="C152" s="4" t="s">
        <v>36</v>
      </c>
      <c r="D152" s="4">
        <v>133.6</v>
      </c>
      <c r="E152" s="4">
        <v>138.80000000000001</v>
      </c>
      <c r="F152" s="4">
        <v>128.80000000000001</v>
      </c>
      <c r="G152" s="4">
        <v>137.19999999999999</v>
      </c>
      <c r="H152" s="4">
        <v>121.6</v>
      </c>
      <c r="I152" s="4">
        <v>139.69999999999999</v>
      </c>
      <c r="J152" s="4">
        <v>119.7</v>
      </c>
      <c r="K152" s="4">
        <v>148</v>
      </c>
      <c r="L152" s="4">
        <v>116.9</v>
      </c>
      <c r="M152" s="4">
        <v>135.6</v>
      </c>
      <c r="N152" s="4">
        <v>129.80000000000001</v>
      </c>
      <c r="O152" s="4">
        <v>145.4</v>
      </c>
      <c r="P152" s="4">
        <v>1595.1000000000001</v>
      </c>
      <c r="Q152" s="4">
        <v>141.6</v>
      </c>
      <c r="R152" s="4">
        <v>136.19999999999999</v>
      </c>
      <c r="S152" s="4">
        <v>277.79999999999995</v>
      </c>
      <c r="T152" s="4"/>
      <c r="U152" s="4">
        <v>134.19999999999999</v>
      </c>
      <c r="V152" s="4">
        <v>134.1</v>
      </c>
      <c r="W152" s="4">
        <v>268.29999999999995</v>
      </c>
      <c r="X152" s="4">
        <v>0.50018635855385762</v>
      </c>
      <c r="Y152" s="4">
        <v>0.49981364144614243</v>
      </c>
      <c r="Z152" s="4">
        <v>134.15001863585539</v>
      </c>
      <c r="AA152" s="4"/>
      <c r="AB152" s="4"/>
      <c r="AC152" s="4">
        <v>133.4</v>
      </c>
      <c r="AD152" s="4">
        <v>144.19999999999999</v>
      </c>
      <c r="AE152" s="4">
        <v>134.15001863585539</v>
      </c>
      <c r="AF152" s="4">
        <v>140.80000000000001</v>
      </c>
      <c r="AG152" s="4">
        <v>130.6</v>
      </c>
      <c r="AH152" s="4">
        <v>119.8</v>
      </c>
      <c r="AI152" s="4">
        <v>135.19999999999999</v>
      </c>
      <c r="AJ152" s="4">
        <v>938.1500186358553</v>
      </c>
      <c r="AK152" s="4"/>
      <c r="AL152" s="4"/>
      <c r="AM152" s="4">
        <v>144.19999999999999</v>
      </c>
      <c r="AN152" s="4">
        <v>128.30000000000001</v>
      </c>
      <c r="AO152" s="4">
        <v>123.3</v>
      </c>
      <c r="AP152" s="4">
        <f t="shared" si="2"/>
        <v>395.8</v>
      </c>
    </row>
    <row r="153" spans="1:42" x14ac:dyDescent="0.35">
      <c r="A153" s="4" t="s">
        <v>33</v>
      </c>
      <c r="B153" s="4">
        <v>2017</v>
      </c>
      <c r="C153" s="4" t="s">
        <v>36</v>
      </c>
      <c r="D153" s="4">
        <v>132.69999999999999</v>
      </c>
      <c r="E153" s="4">
        <v>139.4</v>
      </c>
      <c r="F153" s="4">
        <v>128.4</v>
      </c>
      <c r="G153" s="4">
        <v>134.9</v>
      </c>
      <c r="H153" s="4">
        <v>114</v>
      </c>
      <c r="I153" s="4">
        <v>136.80000000000001</v>
      </c>
      <c r="J153" s="4">
        <v>122.2</v>
      </c>
      <c r="K153" s="4">
        <v>135.80000000000001</v>
      </c>
      <c r="L153" s="4">
        <v>120.3</v>
      </c>
      <c r="M153" s="4">
        <v>142.6</v>
      </c>
      <c r="N153" s="4">
        <v>123.6</v>
      </c>
      <c r="O153" s="4">
        <v>142.4</v>
      </c>
      <c r="P153" s="4">
        <v>1573.1</v>
      </c>
      <c r="Q153" s="4">
        <v>130.80000000000001</v>
      </c>
      <c r="R153" s="4">
        <v>122.8</v>
      </c>
      <c r="S153" s="4">
        <v>253.60000000000002</v>
      </c>
      <c r="T153" s="4"/>
      <c r="U153" s="4">
        <v>120.8</v>
      </c>
      <c r="V153" s="4">
        <v>125.6</v>
      </c>
      <c r="W153" s="4">
        <v>246.39999999999998</v>
      </c>
      <c r="X153" s="4">
        <v>0.49025974025974028</v>
      </c>
      <c r="Y153" s="4">
        <v>0.50974025974025972</v>
      </c>
      <c r="Z153" s="4">
        <v>123.24675324675324</v>
      </c>
      <c r="AA153" s="4"/>
      <c r="AB153" s="4"/>
      <c r="AC153" s="4">
        <v>132.6</v>
      </c>
      <c r="AD153" s="4">
        <v>147.5</v>
      </c>
      <c r="AE153" s="4">
        <v>123.24675324675324</v>
      </c>
      <c r="AF153" s="4">
        <v>129.6</v>
      </c>
      <c r="AG153" s="4">
        <v>123.1</v>
      </c>
      <c r="AH153" s="4">
        <v>115.6</v>
      </c>
      <c r="AI153" s="4">
        <v>132.80000000000001</v>
      </c>
      <c r="AJ153" s="4">
        <v>904.44675324675336</v>
      </c>
      <c r="AK153" s="4"/>
      <c r="AL153" s="4"/>
      <c r="AM153" s="4">
        <v>147.5</v>
      </c>
      <c r="AN153" s="4">
        <v>122.4</v>
      </c>
      <c r="AO153" s="4">
        <v>121.7</v>
      </c>
      <c r="AP153" s="4">
        <f t="shared" si="2"/>
        <v>391.59999999999997</v>
      </c>
    </row>
    <row r="154" spans="1:42" x14ac:dyDescent="0.35">
      <c r="A154" s="4" t="s">
        <v>34</v>
      </c>
      <c r="B154" s="4">
        <v>2017</v>
      </c>
      <c r="C154" s="4" t="s">
        <v>36</v>
      </c>
      <c r="D154" s="4">
        <v>133.30000000000001</v>
      </c>
      <c r="E154" s="4">
        <v>139</v>
      </c>
      <c r="F154" s="4">
        <v>128.6</v>
      </c>
      <c r="G154" s="4">
        <v>136.30000000000001</v>
      </c>
      <c r="H154" s="4">
        <v>118.8</v>
      </c>
      <c r="I154" s="4">
        <v>138.30000000000001</v>
      </c>
      <c r="J154" s="4">
        <v>120.5</v>
      </c>
      <c r="K154" s="4">
        <v>143.9</v>
      </c>
      <c r="L154" s="4">
        <v>118</v>
      </c>
      <c r="M154" s="4">
        <v>137.9</v>
      </c>
      <c r="N154" s="4">
        <v>127.2</v>
      </c>
      <c r="O154" s="4">
        <v>144</v>
      </c>
      <c r="P154" s="4">
        <v>1585.8000000000002</v>
      </c>
      <c r="Q154" s="4">
        <v>137.30000000000001</v>
      </c>
      <c r="R154" s="4">
        <v>130.6</v>
      </c>
      <c r="S154" s="4">
        <v>267.89999999999998</v>
      </c>
      <c r="T154" s="4"/>
      <c r="U154" s="4">
        <v>129.1</v>
      </c>
      <c r="V154" s="4">
        <v>130.1</v>
      </c>
      <c r="W154" s="4">
        <v>259.2</v>
      </c>
      <c r="X154" s="4">
        <v>0.49807098765432101</v>
      </c>
      <c r="Y154" s="4">
        <v>0.50192901234567899</v>
      </c>
      <c r="Z154" s="4">
        <v>129.60192901234566</v>
      </c>
      <c r="AA154" s="4"/>
      <c r="AB154" s="4"/>
      <c r="AC154" s="4">
        <v>133.1</v>
      </c>
      <c r="AD154" s="4">
        <v>145.1</v>
      </c>
      <c r="AE154" s="4">
        <v>129.60192901234566</v>
      </c>
      <c r="AF154" s="4">
        <v>136.4</v>
      </c>
      <c r="AG154" s="4">
        <v>127.8</v>
      </c>
      <c r="AH154" s="4">
        <v>117.6</v>
      </c>
      <c r="AI154" s="4">
        <v>133.80000000000001</v>
      </c>
      <c r="AJ154" s="4">
        <v>923.40192901234559</v>
      </c>
      <c r="AK154" s="4"/>
      <c r="AL154" s="4"/>
      <c r="AM154" s="4">
        <v>145.1</v>
      </c>
      <c r="AN154" s="4">
        <v>125</v>
      </c>
      <c r="AO154" s="4">
        <v>122.6</v>
      </c>
      <c r="AP154" s="4">
        <f t="shared" si="2"/>
        <v>392.70000000000005</v>
      </c>
    </row>
    <row r="155" spans="1:42" x14ac:dyDescent="0.35">
      <c r="A155" s="4" t="s">
        <v>30</v>
      </c>
      <c r="B155" s="4">
        <v>2017</v>
      </c>
      <c r="C155" s="4" t="s">
        <v>37</v>
      </c>
      <c r="D155" s="4">
        <v>133.19999999999999</v>
      </c>
      <c r="E155" s="4">
        <v>138.69999999999999</v>
      </c>
      <c r="F155" s="4">
        <v>127.1</v>
      </c>
      <c r="G155" s="4">
        <v>137.69999999999999</v>
      </c>
      <c r="H155" s="4">
        <v>121.3</v>
      </c>
      <c r="I155" s="4">
        <v>141.80000000000001</v>
      </c>
      <c r="J155" s="4">
        <v>121.5</v>
      </c>
      <c r="K155" s="4">
        <v>144.5</v>
      </c>
      <c r="L155" s="4">
        <v>117.4</v>
      </c>
      <c r="M155" s="4">
        <v>134.1</v>
      </c>
      <c r="N155" s="4">
        <v>130</v>
      </c>
      <c r="O155" s="4">
        <v>145.5</v>
      </c>
      <c r="P155" s="4">
        <v>1592.8</v>
      </c>
      <c r="Q155" s="4">
        <v>142.4</v>
      </c>
      <c r="R155" s="4">
        <v>136.80000000000001</v>
      </c>
      <c r="S155" s="4">
        <v>279.20000000000005</v>
      </c>
      <c r="T155" s="4"/>
      <c r="U155" s="4">
        <v>135</v>
      </c>
      <c r="V155" s="4">
        <v>134.30000000000001</v>
      </c>
      <c r="W155" s="4">
        <v>269.3</v>
      </c>
      <c r="X155" s="4">
        <v>0.50129966580022278</v>
      </c>
      <c r="Y155" s="4">
        <v>0.49870033419977722</v>
      </c>
      <c r="Z155" s="4">
        <v>134.65090976606015</v>
      </c>
      <c r="AA155" s="4"/>
      <c r="AB155" s="4"/>
      <c r="AC155" s="4">
        <v>133.5</v>
      </c>
      <c r="AD155" s="4">
        <v>144.4</v>
      </c>
      <c r="AE155" s="4">
        <v>134.65090976606015</v>
      </c>
      <c r="AF155" s="4">
        <v>141.6</v>
      </c>
      <c r="AG155" s="4">
        <v>131</v>
      </c>
      <c r="AH155" s="4">
        <v>119.2</v>
      </c>
      <c r="AI155" s="4">
        <v>135.69999999999999</v>
      </c>
      <c r="AJ155" s="4">
        <v>940.05090976606016</v>
      </c>
      <c r="AK155" s="4"/>
      <c r="AL155" s="4"/>
      <c r="AM155" s="4">
        <v>144.4</v>
      </c>
      <c r="AN155" s="4">
        <v>128.30000000000001</v>
      </c>
      <c r="AO155" s="4">
        <v>123.7</v>
      </c>
      <c r="AP155" s="4">
        <f t="shared" si="2"/>
        <v>396.40000000000003</v>
      </c>
    </row>
    <row r="156" spans="1:42" x14ac:dyDescent="0.35">
      <c r="A156" s="4" t="s">
        <v>33</v>
      </c>
      <c r="B156" s="4">
        <v>2017</v>
      </c>
      <c r="C156" s="4" t="s">
        <v>37</v>
      </c>
      <c r="D156" s="4">
        <v>132.69999999999999</v>
      </c>
      <c r="E156" s="4">
        <v>140.6</v>
      </c>
      <c r="F156" s="4">
        <v>124.5</v>
      </c>
      <c r="G156" s="4">
        <v>136.30000000000001</v>
      </c>
      <c r="H156" s="4">
        <v>113.5</v>
      </c>
      <c r="I156" s="4">
        <v>137.69999999999999</v>
      </c>
      <c r="J156" s="4">
        <v>127.1</v>
      </c>
      <c r="K156" s="4">
        <v>133.80000000000001</v>
      </c>
      <c r="L156" s="4">
        <v>120.8</v>
      </c>
      <c r="M156" s="4">
        <v>141.30000000000001</v>
      </c>
      <c r="N156" s="4">
        <v>123.8</v>
      </c>
      <c r="O156" s="4">
        <v>142.6</v>
      </c>
      <c r="P156" s="4">
        <v>1574.6999999999998</v>
      </c>
      <c r="Q156" s="4">
        <v>131.19999999999999</v>
      </c>
      <c r="R156" s="4">
        <v>123</v>
      </c>
      <c r="S156" s="4">
        <v>254.2</v>
      </c>
      <c r="T156" s="4"/>
      <c r="U156" s="4">
        <v>121.4</v>
      </c>
      <c r="V156" s="4">
        <v>126</v>
      </c>
      <c r="W156" s="4">
        <v>247.4</v>
      </c>
      <c r="X156" s="4">
        <v>0.49070331447049315</v>
      </c>
      <c r="Y156" s="4">
        <v>0.50929668552950691</v>
      </c>
      <c r="Z156" s="4">
        <v>123.74276475343575</v>
      </c>
      <c r="AA156" s="4"/>
      <c r="AB156" s="4"/>
      <c r="AC156" s="4">
        <v>133.4</v>
      </c>
      <c r="AD156" s="4">
        <v>148</v>
      </c>
      <c r="AE156" s="4">
        <v>123.74276475343575</v>
      </c>
      <c r="AF156" s="4">
        <v>130</v>
      </c>
      <c r="AG156" s="4">
        <v>123.4</v>
      </c>
      <c r="AH156" s="4">
        <v>114.3</v>
      </c>
      <c r="AI156" s="4">
        <v>133.6</v>
      </c>
      <c r="AJ156" s="4">
        <v>906.44276475343565</v>
      </c>
      <c r="AK156" s="4"/>
      <c r="AL156" s="4"/>
      <c r="AM156" s="4">
        <v>148</v>
      </c>
      <c r="AN156" s="4">
        <v>122.6</v>
      </c>
      <c r="AO156" s="4">
        <v>122.2</v>
      </c>
      <c r="AP156" s="4">
        <f t="shared" si="2"/>
        <v>392.8</v>
      </c>
    </row>
    <row r="157" spans="1:42" x14ac:dyDescent="0.35">
      <c r="A157" s="4" t="s">
        <v>34</v>
      </c>
      <c r="B157" s="4">
        <v>2017</v>
      </c>
      <c r="C157" s="4" t="s">
        <v>37</v>
      </c>
      <c r="D157" s="4">
        <v>133</v>
      </c>
      <c r="E157" s="4">
        <v>139.4</v>
      </c>
      <c r="F157" s="4">
        <v>126.1</v>
      </c>
      <c r="G157" s="4">
        <v>137.19999999999999</v>
      </c>
      <c r="H157" s="4">
        <v>118.4</v>
      </c>
      <c r="I157" s="4">
        <v>139.9</v>
      </c>
      <c r="J157" s="4">
        <v>123.4</v>
      </c>
      <c r="K157" s="4">
        <v>140.9</v>
      </c>
      <c r="L157" s="4">
        <v>118.5</v>
      </c>
      <c r="M157" s="4">
        <v>136.5</v>
      </c>
      <c r="N157" s="4">
        <v>127.4</v>
      </c>
      <c r="O157" s="4">
        <v>144.19999999999999</v>
      </c>
      <c r="P157" s="4">
        <v>1584.9</v>
      </c>
      <c r="Q157" s="4">
        <v>138</v>
      </c>
      <c r="R157" s="4">
        <v>131.1</v>
      </c>
      <c r="S157" s="4">
        <v>269.10000000000002</v>
      </c>
      <c r="T157" s="4"/>
      <c r="U157" s="4">
        <v>129.80000000000001</v>
      </c>
      <c r="V157" s="4">
        <v>130.4</v>
      </c>
      <c r="W157" s="4">
        <v>260.20000000000005</v>
      </c>
      <c r="X157" s="4">
        <v>0.49884704073789388</v>
      </c>
      <c r="Y157" s="4">
        <v>0.50115295926210601</v>
      </c>
      <c r="Z157" s="4">
        <v>130.10069177555727</v>
      </c>
      <c r="AA157" s="4"/>
      <c r="AB157" s="4"/>
      <c r="AC157" s="4">
        <v>133.5</v>
      </c>
      <c r="AD157" s="4">
        <v>145.4</v>
      </c>
      <c r="AE157" s="4">
        <v>130.10069177555727</v>
      </c>
      <c r="AF157" s="4">
        <v>137</v>
      </c>
      <c r="AG157" s="4">
        <v>128.1</v>
      </c>
      <c r="AH157" s="4">
        <v>116.6</v>
      </c>
      <c r="AI157" s="4">
        <v>134.5</v>
      </c>
      <c r="AJ157" s="4">
        <v>925.20069177555729</v>
      </c>
      <c r="AK157" s="4"/>
      <c r="AL157" s="4"/>
      <c r="AM157" s="4">
        <v>145.4</v>
      </c>
      <c r="AN157" s="4">
        <v>125.1</v>
      </c>
      <c r="AO157" s="4">
        <v>123.1</v>
      </c>
      <c r="AP157" s="4">
        <f t="shared" si="2"/>
        <v>393.6</v>
      </c>
    </row>
    <row r="158" spans="1:42" x14ac:dyDescent="0.35">
      <c r="A158" s="4" t="s">
        <v>30</v>
      </c>
      <c r="B158" s="4">
        <v>2017</v>
      </c>
      <c r="C158" s="4" t="s">
        <v>38</v>
      </c>
      <c r="D158" s="4">
        <v>133.1</v>
      </c>
      <c r="E158" s="4">
        <v>140.30000000000001</v>
      </c>
      <c r="F158" s="4">
        <v>126.8</v>
      </c>
      <c r="G158" s="4">
        <v>138.19999999999999</v>
      </c>
      <c r="H158" s="4">
        <v>120.8</v>
      </c>
      <c r="I158" s="4">
        <v>140.19999999999999</v>
      </c>
      <c r="J158" s="4">
        <v>123.8</v>
      </c>
      <c r="K158" s="4">
        <v>141.80000000000001</v>
      </c>
      <c r="L158" s="4">
        <v>118.6</v>
      </c>
      <c r="M158" s="4">
        <v>134</v>
      </c>
      <c r="N158" s="4">
        <v>130.30000000000001</v>
      </c>
      <c r="O158" s="4">
        <v>145.80000000000001</v>
      </c>
      <c r="P158" s="4">
        <v>1593.6999999999996</v>
      </c>
      <c r="Q158" s="4">
        <v>142.5</v>
      </c>
      <c r="R158" s="4">
        <v>137.30000000000001</v>
      </c>
      <c r="S158" s="4">
        <v>279.8</v>
      </c>
      <c r="T158" s="4"/>
      <c r="U158" s="4">
        <v>135</v>
      </c>
      <c r="V158" s="4">
        <v>134.9</v>
      </c>
      <c r="W158" s="4">
        <v>269.89999999999998</v>
      </c>
      <c r="X158" s="4">
        <v>0.50018525379770284</v>
      </c>
      <c r="Y158" s="4">
        <v>0.49981474620229721</v>
      </c>
      <c r="Z158" s="4">
        <v>134.95001852537979</v>
      </c>
      <c r="AA158" s="4"/>
      <c r="AB158" s="4"/>
      <c r="AC158" s="4">
        <v>133.80000000000001</v>
      </c>
      <c r="AD158" s="4">
        <v>145.5</v>
      </c>
      <c r="AE158" s="4">
        <v>134.95001852537979</v>
      </c>
      <c r="AF158" s="4">
        <v>141.80000000000001</v>
      </c>
      <c r="AG158" s="4">
        <v>131.4</v>
      </c>
      <c r="AH158" s="4">
        <v>119.4</v>
      </c>
      <c r="AI158" s="4">
        <v>136.30000000000001</v>
      </c>
      <c r="AJ158" s="4">
        <v>943.15001852537966</v>
      </c>
      <c r="AK158" s="4"/>
      <c r="AL158" s="4"/>
      <c r="AM158" s="4">
        <v>145.5</v>
      </c>
      <c r="AN158" s="4">
        <v>129.4</v>
      </c>
      <c r="AO158" s="4">
        <v>123.7</v>
      </c>
      <c r="AP158" s="4">
        <f t="shared" si="2"/>
        <v>398.59999999999997</v>
      </c>
    </row>
    <row r="159" spans="1:42" x14ac:dyDescent="0.35">
      <c r="A159" s="4" t="s">
        <v>33</v>
      </c>
      <c r="B159" s="4">
        <v>2017</v>
      </c>
      <c r="C159" s="4" t="s">
        <v>38</v>
      </c>
      <c r="D159" s="4">
        <v>132.6</v>
      </c>
      <c r="E159" s="4">
        <v>144.1</v>
      </c>
      <c r="F159" s="4">
        <v>125.6</v>
      </c>
      <c r="G159" s="4">
        <v>136.80000000000001</v>
      </c>
      <c r="H159" s="4">
        <v>113.4</v>
      </c>
      <c r="I159" s="4">
        <v>135.19999999999999</v>
      </c>
      <c r="J159" s="4">
        <v>129.19999999999999</v>
      </c>
      <c r="K159" s="4">
        <v>131.5</v>
      </c>
      <c r="L159" s="4">
        <v>121</v>
      </c>
      <c r="M159" s="4">
        <v>139.9</v>
      </c>
      <c r="N159" s="4">
        <v>123.8</v>
      </c>
      <c r="O159" s="4">
        <v>142.9</v>
      </c>
      <c r="P159" s="4">
        <v>1576</v>
      </c>
      <c r="Q159" s="4">
        <v>131.5</v>
      </c>
      <c r="R159" s="4">
        <v>123.2</v>
      </c>
      <c r="S159" s="4">
        <v>254.7</v>
      </c>
      <c r="T159" s="4"/>
      <c r="U159" s="4">
        <v>120.1</v>
      </c>
      <c r="V159" s="4">
        <v>126.5</v>
      </c>
      <c r="W159" s="4">
        <v>246.6</v>
      </c>
      <c r="X159" s="4">
        <v>0.48702351987023518</v>
      </c>
      <c r="Y159" s="4">
        <v>0.51297648012976482</v>
      </c>
      <c r="Z159" s="4">
        <v>123.38304947283049</v>
      </c>
      <c r="AA159" s="4"/>
      <c r="AB159" s="4"/>
      <c r="AC159" s="4">
        <v>133.6</v>
      </c>
      <c r="AD159" s="4">
        <v>148.30000000000001</v>
      </c>
      <c r="AE159" s="4">
        <v>123.38304947283049</v>
      </c>
      <c r="AF159" s="4">
        <v>130.19999999999999</v>
      </c>
      <c r="AG159" s="4">
        <v>123.6</v>
      </c>
      <c r="AH159" s="4">
        <v>114.3</v>
      </c>
      <c r="AI159" s="4">
        <v>133.80000000000001</v>
      </c>
      <c r="AJ159" s="4">
        <v>907.18304947283059</v>
      </c>
      <c r="AK159" s="4"/>
      <c r="AL159" s="4"/>
      <c r="AM159" s="4">
        <v>148.30000000000001</v>
      </c>
      <c r="AN159" s="4">
        <v>122.8</v>
      </c>
      <c r="AO159" s="4">
        <v>122</v>
      </c>
      <c r="AP159" s="4">
        <f t="shared" si="2"/>
        <v>393.1</v>
      </c>
    </row>
    <row r="160" spans="1:42" x14ac:dyDescent="0.35">
      <c r="A160" s="4" t="s">
        <v>34</v>
      </c>
      <c r="B160" s="4">
        <v>2017</v>
      </c>
      <c r="C160" s="4" t="s">
        <v>38</v>
      </c>
      <c r="D160" s="4">
        <v>132.9</v>
      </c>
      <c r="E160" s="4">
        <v>141.6</v>
      </c>
      <c r="F160" s="4">
        <v>126.3</v>
      </c>
      <c r="G160" s="4">
        <v>137.69999999999999</v>
      </c>
      <c r="H160" s="4">
        <v>118.1</v>
      </c>
      <c r="I160" s="4">
        <v>137.9</v>
      </c>
      <c r="J160" s="4">
        <v>125.6</v>
      </c>
      <c r="K160" s="4">
        <v>138.30000000000001</v>
      </c>
      <c r="L160" s="4">
        <v>119.4</v>
      </c>
      <c r="M160" s="4">
        <v>136</v>
      </c>
      <c r="N160" s="4">
        <v>127.6</v>
      </c>
      <c r="O160" s="4">
        <v>144.5</v>
      </c>
      <c r="P160" s="4">
        <v>1585.9</v>
      </c>
      <c r="Q160" s="4">
        <v>138.19999999999999</v>
      </c>
      <c r="R160" s="4">
        <v>131.4</v>
      </c>
      <c r="S160" s="4">
        <v>269.60000000000002</v>
      </c>
      <c r="T160" s="4"/>
      <c r="U160" s="4">
        <v>129.4</v>
      </c>
      <c r="V160" s="4">
        <v>130.9</v>
      </c>
      <c r="W160" s="4">
        <v>260.3</v>
      </c>
      <c r="X160" s="4">
        <v>0.49711870918171341</v>
      </c>
      <c r="Y160" s="4">
        <v>0.50288129081828659</v>
      </c>
      <c r="Z160" s="4">
        <v>130.15432193622743</v>
      </c>
      <c r="AA160" s="4"/>
      <c r="AB160" s="4"/>
      <c r="AC160" s="4">
        <v>133.69999999999999</v>
      </c>
      <c r="AD160" s="4">
        <v>146.19999999999999</v>
      </c>
      <c r="AE160" s="4">
        <v>130.15432193622743</v>
      </c>
      <c r="AF160" s="4">
        <v>137.19999999999999</v>
      </c>
      <c r="AG160" s="4">
        <v>128.4</v>
      </c>
      <c r="AH160" s="4">
        <v>116.7</v>
      </c>
      <c r="AI160" s="4">
        <v>134.80000000000001</v>
      </c>
      <c r="AJ160" s="4">
        <v>927.15432193622746</v>
      </c>
      <c r="AK160" s="4"/>
      <c r="AL160" s="4"/>
      <c r="AM160" s="4">
        <v>146.19999999999999</v>
      </c>
      <c r="AN160" s="4">
        <v>125.7</v>
      </c>
      <c r="AO160" s="4">
        <v>123</v>
      </c>
      <c r="AP160" s="4">
        <f t="shared" si="2"/>
        <v>394.9</v>
      </c>
    </row>
    <row r="161" spans="1:42" x14ac:dyDescent="0.35">
      <c r="A161" s="4" t="s">
        <v>30</v>
      </c>
      <c r="B161" s="4">
        <v>2017</v>
      </c>
      <c r="C161" s="4" t="s">
        <v>39</v>
      </c>
      <c r="D161" s="4">
        <v>133.5</v>
      </c>
      <c r="E161" s="4">
        <v>143.69999999999999</v>
      </c>
      <c r="F161" s="4">
        <v>128</v>
      </c>
      <c r="G161" s="4">
        <v>138.6</v>
      </c>
      <c r="H161" s="4">
        <v>120.9</v>
      </c>
      <c r="I161" s="4">
        <v>140.9</v>
      </c>
      <c r="J161" s="4">
        <v>128.80000000000001</v>
      </c>
      <c r="K161" s="4">
        <v>140.19999999999999</v>
      </c>
      <c r="L161" s="4">
        <v>118.9</v>
      </c>
      <c r="M161" s="4">
        <v>133.5</v>
      </c>
      <c r="N161" s="4">
        <v>130.4</v>
      </c>
      <c r="O161" s="4">
        <v>146.5</v>
      </c>
      <c r="P161" s="4">
        <v>1603.9</v>
      </c>
      <c r="Q161" s="4">
        <v>143.1</v>
      </c>
      <c r="R161" s="4">
        <v>137.69999999999999</v>
      </c>
      <c r="S161" s="4">
        <v>280.79999999999995</v>
      </c>
      <c r="T161" s="4"/>
      <c r="U161" s="4">
        <v>134.80000000000001</v>
      </c>
      <c r="V161" s="4">
        <v>135.19999999999999</v>
      </c>
      <c r="W161" s="4">
        <v>270</v>
      </c>
      <c r="X161" s="4">
        <v>0.49925925925925929</v>
      </c>
      <c r="Y161" s="4">
        <v>0.50074074074074071</v>
      </c>
      <c r="Z161" s="4">
        <v>135.00029629629631</v>
      </c>
      <c r="AA161" s="4"/>
      <c r="AB161" s="4"/>
      <c r="AC161" s="4">
        <v>134.9</v>
      </c>
      <c r="AD161" s="4">
        <v>145.80000000000001</v>
      </c>
      <c r="AE161" s="4">
        <v>135.00029629629631</v>
      </c>
      <c r="AF161" s="4">
        <v>142.30000000000001</v>
      </c>
      <c r="AG161" s="4">
        <v>131.30000000000001</v>
      </c>
      <c r="AH161" s="4">
        <v>119.4</v>
      </c>
      <c r="AI161" s="4">
        <v>136.9</v>
      </c>
      <c r="AJ161" s="4">
        <v>945.60029629629639</v>
      </c>
      <c r="AK161" s="4"/>
      <c r="AL161" s="4"/>
      <c r="AM161" s="4">
        <v>145.80000000000001</v>
      </c>
      <c r="AN161" s="4">
        <v>129.80000000000001</v>
      </c>
      <c r="AO161" s="4">
        <v>124.1</v>
      </c>
      <c r="AP161" s="4">
        <f t="shared" si="2"/>
        <v>399.70000000000005</v>
      </c>
    </row>
    <row r="162" spans="1:42" x14ac:dyDescent="0.35">
      <c r="A162" s="4" t="s">
        <v>33</v>
      </c>
      <c r="B162" s="4">
        <v>2017</v>
      </c>
      <c r="C162" s="4" t="s">
        <v>39</v>
      </c>
      <c r="D162" s="4">
        <v>132.9</v>
      </c>
      <c r="E162" s="4">
        <v>148.69999999999999</v>
      </c>
      <c r="F162" s="4">
        <v>128.30000000000001</v>
      </c>
      <c r="G162" s="4">
        <v>137.30000000000001</v>
      </c>
      <c r="H162" s="4">
        <v>113.5</v>
      </c>
      <c r="I162" s="4">
        <v>137.19999999999999</v>
      </c>
      <c r="J162" s="4">
        <v>142.19999999999999</v>
      </c>
      <c r="K162" s="4">
        <v>128.19999999999999</v>
      </c>
      <c r="L162" s="4">
        <v>120.9</v>
      </c>
      <c r="M162" s="4">
        <v>138.80000000000001</v>
      </c>
      <c r="N162" s="4">
        <v>124.2</v>
      </c>
      <c r="O162" s="4">
        <v>143.1</v>
      </c>
      <c r="P162" s="4">
        <v>1595.3000000000002</v>
      </c>
      <c r="Q162" s="4">
        <v>131.5</v>
      </c>
      <c r="R162" s="4">
        <v>123.2</v>
      </c>
      <c r="S162" s="4">
        <v>254.7</v>
      </c>
      <c r="T162" s="4"/>
      <c r="U162" s="4">
        <v>119</v>
      </c>
      <c r="V162" s="4">
        <v>126.8</v>
      </c>
      <c r="W162" s="4">
        <v>245.8</v>
      </c>
      <c r="X162" s="4">
        <v>0.48413344182261997</v>
      </c>
      <c r="Y162" s="4">
        <v>0.51586655817737992</v>
      </c>
      <c r="Z162" s="4">
        <v>123.02375915378354</v>
      </c>
      <c r="AA162" s="4"/>
      <c r="AB162" s="4"/>
      <c r="AC162" s="4">
        <v>135.69999999999999</v>
      </c>
      <c r="AD162" s="4">
        <v>148.6</v>
      </c>
      <c r="AE162" s="4">
        <v>123.02375915378354</v>
      </c>
      <c r="AF162" s="4">
        <v>130.19999999999999</v>
      </c>
      <c r="AG162" s="4">
        <v>123.8</v>
      </c>
      <c r="AH162" s="4">
        <v>113.9</v>
      </c>
      <c r="AI162" s="4">
        <v>134.30000000000001</v>
      </c>
      <c r="AJ162" s="4">
        <v>909.52375915378343</v>
      </c>
      <c r="AK162" s="4"/>
      <c r="AL162" s="4"/>
      <c r="AM162" s="4">
        <v>148.6</v>
      </c>
      <c r="AN162" s="4">
        <v>122.9</v>
      </c>
      <c r="AO162" s="4">
        <v>122.5</v>
      </c>
      <c r="AP162" s="4">
        <f t="shared" si="2"/>
        <v>394</v>
      </c>
    </row>
    <row r="163" spans="1:42" x14ac:dyDescent="0.35">
      <c r="A163" s="4" t="s">
        <v>34</v>
      </c>
      <c r="B163" s="4">
        <v>2017</v>
      </c>
      <c r="C163" s="4" t="s">
        <v>39</v>
      </c>
      <c r="D163" s="4">
        <v>133.30000000000001</v>
      </c>
      <c r="E163" s="4">
        <v>145.5</v>
      </c>
      <c r="F163" s="4">
        <v>128.1</v>
      </c>
      <c r="G163" s="4">
        <v>138.1</v>
      </c>
      <c r="H163" s="4">
        <v>118.2</v>
      </c>
      <c r="I163" s="4">
        <v>139.19999999999999</v>
      </c>
      <c r="J163" s="4">
        <v>133.30000000000001</v>
      </c>
      <c r="K163" s="4">
        <v>136.19999999999999</v>
      </c>
      <c r="L163" s="4">
        <v>119.6</v>
      </c>
      <c r="M163" s="4">
        <v>135.30000000000001</v>
      </c>
      <c r="N163" s="4">
        <v>127.8</v>
      </c>
      <c r="O163" s="4">
        <v>144.9</v>
      </c>
      <c r="P163" s="4">
        <v>1599.5</v>
      </c>
      <c r="Q163" s="4">
        <v>138.5</v>
      </c>
      <c r="R163" s="4">
        <v>131.69999999999999</v>
      </c>
      <c r="S163" s="4">
        <v>270.2</v>
      </c>
      <c r="T163" s="4"/>
      <c r="U163" s="4">
        <v>128.80000000000001</v>
      </c>
      <c r="V163" s="4">
        <v>131.19999999999999</v>
      </c>
      <c r="W163" s="4">
        <v>260</v>
      </c>
      <c r="X163" s="4">
        <v>0.49538461538461542</v>
      </c>
      <c r="Y163" s="4">
        <v>0.50461538461538458</v>
      </c>
      <c r="Z163" s="4">
        <v>130.01107692307693</v>
      </c>
      <c r="AA163" s="4"/>
      <c r="AB163" s="4"/>
      <c r="AC163" s="4">
        <v>135.19999999999999</v>
      </c>
      <c r="AD163" s="4">
        <v>146.5</v>
      </c>
      <c r="AE163" s="4">
        <v>130.01107692307693</v>
      </c>
      <c r="AF163" s="4">
        <v>137.5</v>
      </c>
      <c r="AG163" s="4">
        <v>128.5</v>
      </c>
      <c r="AH163" s="4">
        <v>116.5</v>
      </c>
      <c r="AI163" s="4">
        <v>135.4</v>
      </c>
      <c r="AJ163" s="4">
        <v>929.61107692307689</v>
      </c>
      <c r="AK163" s="4"/>
      <c r="AL163" s="4"/>
      <c r="AM163" s="4">
        <v>146.5</v>
      </c>
      <c r="AN163" s="4">
        <v>125.9</v>
      </c>
      <c r="AO163" s="4">
        <v>123.4</v>
      </c>
      <c r="AP163" s="4">
        <f t="shared" si="2"/>
        <v>395.79999999999995</v>
      </c>
    </row>
    <row r="164" spans="1:42" x14ac:dyDescent="0.35">
      <c r="A164" s="4" t="s">
        <v>30</v>
      </c>
      <c r="B164" s="4">
        <v>2017</v>
      </c>
      <c r="C164" s="4" t="s">
        <v>40</v>
      </c>
      <c r="D164" s="4">
        <v>134</v>
      </c>
      <c r="E164" s="4">
        <v>144.19999999999999</v>
      </c>
      <c r="F164" s="4">
        <v>129.80000000000001</v>
      </c>
      <c r="G164" s="4">
        <v>139</v>
      </c>
      <c r="H164" s="4">
        <v>120.9</v>
      </c>
      <c r="I164" s="4">
        <v>143.9</v>
      </c>
      <c r="J164" s="4">
        <v>151.5</v>
      </c>
      <c r="K164" s="4">
        <v>138.1</v>
      </c>
      <c r="L164" s="4">
        <v>120</v>
      </c>
      <c r="M164" s="4">
        <v>133.9</v>
      </c>
      <c r="N164" s="4">
        <v>131.4</v>
      </c>
      <c r="O164" s="4">
        <v>147.69999999999999</v>
      </c>
      <c r="P164" s="4">
        <v>1634.4</v>
      </c>
      <c r="Q164" s="4">
        <v>144.30000000000001</v>
      </c>
      <c r="R164" s="4">
        <v>138.1</v>
      </c>
      <c r="S164" s="4">
        <v>282.39999999999998</v>
      </c>
      <c r="T164" s="4"/>
      <c r="U164" s="4">
        <v>135.30000000000001</v>
      </c>
      <c r="V164" s="4">
        <v>136.1</v>
      </c>
      <c r="W164" s="4">
        <v>271.39999999999998</v>
      </c>
      <c r="X164" s="4">
        <v>0.49852616064848942</v>
      </c>
      <c r="Y164" s="4">
        <v>0.50147383935151069</v>
      </c>
      <c r="Z164" s="4">
        <v>135.70117907148122</v>
      </c>
      <c r="AA164" s="4"/>
      <c r="AB164" s="4"/>
      <c r="AC164" s="4">
        <v>138.5</v>
      </c>
      <c r="AD164" s="4">
        <v>147.4</v>
      </c>
      <c r="AE164" s="4">
        <v>135.70117907148122</v>
      </c>
      <c r="AF164" s="4">
        <v>143.5</v>
      </c>
      <c r="AG164" s="4">
        <v>132.1</v>
      </c>
      <c r="AH164" s="4">
        <v>119.1</v>
      </c>
      <c r="AI164" s="4">
        <v>138.6</v>
      </c>
      <c r="AJ164" s="4">
        <v>954.90117907148124</v>
      </c>
      <c r="AK164" s="4"/>
      <c r="AL164" s="4"/>
      <c r="AM164" s="4">
        <v>147.4</v>
      </c>
      <c r="AN164" s="4">
        <v>130.6</v>
      </c>
      <c r="AO164" s="4">
        <v>124.4</v>
      </c>
      <c r="AP164" s="4">
        <f t="shared" si="2"/>
        <v>402.4</v>
      </c>
    </row>
    <row r="165" spans="1:42" x14ac:dyDescent="0.35">
      <c r="A165" s="4" t="s">
        <v>33</v>
      </c>
      <c r="B165" s="4">
        <v>2017</v>
      </c>
      <c r="C165" s="4" t="s">
        <v>40</v>
      </c>
      <c r="D165" s="4">
        <v>132.80000000000001</v>
      </c>
      <c r="E165" s="4">
        <v>148.4</v>
      </c>
      <c r="F165" s="4">
        <v>129.4</v>
      </c>
      <c r="G165" s="4">
        <v>137.69999999999999</v>
      </c>
      <c r="H165" s="4">
        <v>113.4</v>
      </c>
      <c r="I165" s="4">
        <v>139.4</v>
      </c>
      <c r="J165" s="4">
        <v>175.1</v>
      </c>
      <c r="K165" s="4">
        <v>124.7</v>
      </c>
      <c r="L165" s="4">
        <v>121.5</v>
      </c>
      <c r="M165" s="4">
        <v>137.80000000000001</v>
      </c>
      <c r="N165" s="4">
        <v>124.4</v>
      </c>
      <c r="O165" s="4">
        <v>143.69999999999999</v>
      </c>
      <c r="P165" s="4">
        <v>1628.3</v>
      </c>
      <c r="Q165" s="4">
        <v>131.6</v>
      </c>
      <c r="R165" s="4">
        <v>123.7</v>
      </c>
      <c r="S165" s="4">
        <v>255.3</v>
      </c>
      <c r="T165" s="4"/>
      <c r="U165" s="4">
        <v>119.7</v>
      </c>
      <c r="V165" s="4">
        <v>127.2</v>
      </c>
      <c r="W165" s="4">
        <v>246.9</v>
      </c>
      <c r="X165" s="4">
        <v>0.48481166464155528</v>
      </c>
      <c r="Y165" s="4">
        <v>0.51518833535844466</v>
      </c>
      <c r="Z165" s="4">
        <v>123.56391251518832</v>
      </c>
      <c r="AA165" s="4"/>
      <c r="AB165" s="4"/>
      <c r="AC165" s="4">
        <v>139.80000000000001</v>
      </c>
      <c r="AD165" s="4">
        <v>150.5</v>
      </c>
      <c r="AE165" s="4">
        <v>123.56391251518832</v>
      </c>
      <c r="AF165" s="4">
        <v>130.4</v>
      </c>
      <c r="AG165" s="4">
        <v>125</v>
      </c>
      <c r="AH165" s="4">
        <v>113.2</v>
      </c>
      <c r="AI165" s="4">
        <v>135.5</v>
      </c>
      <c r="AJ165" s="4">
        <v>917.96391251518833</v>
      </c>
      <c r="AK165" s="4"/>
      <c r="AL165" s="4"/>
      <c r="AM165" s="4">
        <v>150.5</v>
      </c>
      <c r="AN165" s="4">
        <v>123.5</v>
      </c>
      <c r="AO165" s="4">
        <v>122.4</v>
      </c>
      <c r="AP165" s="4">
        <f t="shared" si="2"/>
        <v>396.4</v>
      </c>
    </row>
    <row r="166" spans="1:42" x14ac:dyDescent="0.35">
      <c r="A166" s="4" t="s">
        <v>34</v>
      </c>
      <c r="B166" s="4">
        <v>2017</v>
      </c>
      <c r="C166" s="4" t="s">
        <v>40</v>
      </c>
      <c r="D166" s="4">
        <v>133.6</v>
      </c>
      <c r="E166" s="4">
        <v>145.69999999999999</v>
      </c>
      <c r="F166" s="4">
        <v>129.6</v>
      </c>
      <c r="G166" s="4">
        <v>138.5</v>
      </c>
      <c r="H166" s="4">
        <v>118.1</v>
      </c>
      <c r="I166" s="4">
        <v>141.80000000000001</v>
      </c>
      <c r="J166" s="4">
        <v>159.5</v>
      </c>
      <c r="K166" s="4">
        <v>133.6</v>
      </c>
      <c r="L166" s="4">
        <v>120.5</v>
      </c>
      <c r="M166" s="4">
        <v>135.19999999999999</v>
      </c>
      <c r="N166" s="4">
        <v>128.5</v>
      </c>
      <c r="O166" s="4">
        <v>145.80000000000001</v>
      </c>
      <c r="P166" s="4">
        <v>1630.3999999999999</v>
      </c>
      <c r="Q166" s="4">
        <v>139.30000000000001</v>
      </c>
      <c r="R166" s="4">
        <v>132.1</v>
      </c>
      <c r="S166" s="4">
        <v>271.39999999999998</v>
      </c>
      <c r="T166" s="4"/>
      <c r="U166" s="4">
        <v>129.4</v>
      </c>
      <c r="V166" s="4">
        <v>131.9</v>
      </c>
      <c r="W166" s="4">
        <v>261.3</v>
      </c>
      <c r="X166" s="4">
        <v>0.49521622655951014</v>
      </c>
      <c r="Y166" s="4">
        <v>0.50478377344048986</v>
      </c>
      <c r="Z166" s="4">
        <v>130.66195943360123</v>
      </c>
      <c r="AA166" s="4"/>
      <c r="AB166" s="4"/>
      <c r="AC166" s="4">
        <v>139</v>
      </c>
      <c r="AD166" s="4">
        <v>148.19999999999999</v>
      </c>
      <c r="AE166" s="4">
        <v>130.66195943360123</v>
      </c>
      <c r="AF166" s="4">
        <v>138.30000000000001</v>
      </c>
      <c r="AG166" s="4">
        <v>129.4</v>
      </c>
      <c r="AH166" s="4">
        <v>116</v>
      </c>
      <c r="AI166" s="4">
        <v>136.80000000000001</v>
      </c>
      <c r="AJ166" s="4">
        <v>938.36195943360121</v>
      </c>
      <c r="AK166" s="4"/>
      <c r="AL166" s="4"/>
      <c r="AM166" s="4">
        <v>148.19999999999999</v>
      </c>
      <c r="AN166" s="4">
        <v>126.6</v>
      </c>
      <c r="AO166" s="4">
        <v>123.6</v>
      </c>
      <c r="AP166" s="4">
        <f t="shared" si="2"/>
        <v>398.4</v>
      </c>
    </row>
    <row r="167" spans="1:42" x14ac:dyDescent="0.35">
      <c r="A167" s="4" t="s">
        <v>30</v>
      </c>
      <c r="B167" s="4">
        <v>2017</v>
      </c>
      <c r="C167" s="4" t="s">
        <v>41</v>
      </c>
      <c r="D167" s="4">
        <v>134.80000000000001</v>
      </c>
      <c r="E167" s="4">
        <v>143.1</v>
      </c>
      <c r="F167" s="4">
        <v>130</v>
      </c>
      <c r="G167" s="4">
        <v>139.4</v>
      </c>
      <c r="H167" s="4">
        <v>120.5</v>
      </c>
      <c r="I167" s="4">
        <v>148</v>
      </c>
      <c r="J167" s="4">
        <v>162.9</v>
      </c>
      <c r="K167" s="4">
        <v>137.4</v>
      </c>
      <c r="L167" s="4">
        <v>120.8</v>
      </c>
      <c r="M167" s="4">
        <v>134.69999999999999</v>
      </c>
      <c r="N167" s="4">
        <v>131.6</v>
      </c>
      <c r="O167" s="4">
        <v>148.69999999999999</v>
      </c>
      <c r="P167" s="4">
        <v>1651.8999999999999</v>
      </c>
      <c r="Q167" s="4">
        <v>145.30000000000001</v>
      </c>
      <c r="R167" s="4">
        <v>139.19999999999999</v>
      </c>
      <c r="S167" s="4">
        <v>284.5</v>
      </c>
      <c r="T167" s="4"/>
      <c r="U167" s="4">
        <v>136.4</v>
      </c>
      <c r="V167" s="4">
        <v>137.30000000000001</v>
      </c>
      <c r="W167" s="4">
        <v>273.70000000000005</v>
      </c>
      <c r="X167" s="4">
        <v>0.49835586408476429</v>
      </c>
      <c r="Y167" s="4">
        <v>0.5016441359152356</v>
      </c>
      <c r="Z167" s="4">
        <v>136.85147972232369</v>
      </c>
      <c r="AA167" s="4"/>
      <c r="AB167" s="4"/>
      <c r="AC167" s="4">
        <v>140.6</v>
      </c>
      <c r="AD167" s="4">
        <v>149</v>
      </c>
      <c r="AE167" s="4">
        <v>136.85147972232369</v>
      </c>
      <c r="AF167" s="4">
        <v>144.5</v>
      </c>
      <c r="AG167" s="4">
        <v>133</v>
      </c>
      <c r="AH167" s="4">
        <v>120.3</v>
      </c>
      <c r="AI167" s="4">
        <v>140.19999999999999</v>
      </c>
      <c r="AJ167" s="4">
        <v>964.45147972232371</v>
      </c>
      <c r="AK167" s="4"/>
      <c r="AL167" s="4"/>
      <c r="AM167" s="4">
        <v>149</v>
      </c>
      <c r="AN167" s="4">
        <v>131.5</v>
      </c>
      <c r="AO167" s="4">
        <v>125.4</v>
      </c>
      <c r="AP167" s="4">
        <f t="shared" si="2"/>
        <v>405.9</v>
      </c>
    </row>
    <row r="168" spans="1:42" x14ac:dyDescent="0.35">
      <c r="A168" s="4" t="s">
        <v>33</v>
      </c>
      <c r="B168" s="4">
        <v>2017</v>
      </c>
      <c r="C168" s="4" t="s">
        <v>41</v>
      </c>
      <c r="D168" s="4">
        <v>133.19999999999999</v>
      </c>
      <c r="E168" s="4">
        <v>143.9</v>
      </c>
      <c r="F168" s="4">
        <v>128.30000000000001</v>
      </c>
      <c r="G168" s="4">
        <v>138.30000000000001</v>
      </c>
      <c r="H168" s="4">
        <v>114.1</v>
      </c>
      <c r="I168" s="4">
        <v>142.69999999999999</v>
      </c>
      <c r="J168" s="4">
        <v>179.8</v>
      </c>
      <c r="K168" s="4">
        <v>123.5</v>
      </c>
      <c r="L168" s="4">
        <v>122.1</v>
      </c>
      <c r="M168" s="4">
        <v>137.5</v>
      </c>
      <c r="N168" s="4">
        <v>124.6</v>
      </c>
      <c r="O168" s="4">
        <v>144.5</v>
      </c>
      <c r="P168" s="4">
        <v>1632.4999999999998</v>
      </c>
      <c r="Q168" s="4">
        <v>132.69999999999999</v>
      </c>
      <c r="R168" s="4">
        <v>124.3</v>
      </c>
      <c r="S168" s="4">
        <v>257</v>
      </c>
      <c r="T168" s="4"/>
      <c r="U168" s="4">
        <v>118.9</v>
      </c>
      <c r="V168" s="4">
        <v>127.7</v>
      </c>
      <c r="W168" s="4">
        <v>246.60000000000002</v>
      </c>
      <c r="X168" s="4">
        <v>0.48215733982157338</v>
      </c>
      <c r="Y168" s="4">
        <v>0.51784266017842662</v>
      </c>
      <c r="Z168" s="4">
        <v>123.45701540957015</v>
      </c>
      <c r="AA168" s="4"/>
      <c r="AB168" s="4"/>
      <c r="AC168" s="4">
        <v>140.5</v>
      </c>
      <c r="AD168" s="4">
        <v>152.1</v>
      </c>
      <c r="AE168" s="4">
        <v>123.45701540957015</v>
      </c>
      <c r="AF168" s="4">
        <v>131.4</v>
      </c>
      <c r="AG168" s="4">
        <v>125.7</v>
      </c>
      <c r="AH168" s="4">
        <v>114.6</v>
      </c>
      <c r="AI168" s="4">
        <v>135.69999999999999</v>
      </c>
      <c r="AJ168" s="4">
        <v>923.4570154095702</v>
      </c>
      <c r="AK168" s="4"/>
      <c r="AL168" s="4"/>
      <c r="AM168" s="4">
        <v>152.1</v>
      </c>
      <c r="AN168" s="4">
        <v>124.1</v>
      </c>
      <c r="AO168" s="4">
        <v>123.3</v>
      </c>
      <c r="AP168" s="4">
        <f t="shared" si="2"/>
        <v>399.5</v>
      </c>
    </row>
    <row r="169" spans="1:42" x14ac:dyDescent="0.35">
      <c r="A169" s="4" t="s">
        <v>34</v>
      </c>
      <c r="B169" s="4">
        <v>2017</v>
      </c>
      <c r="C169" s="4" t="s">
        <v>41</v>
      </c>
      <c r="D169" s="4">
        <v>134.30000000000001</v>
      </c>
      <c r="E169" s="4">
        <v>143.4</v>
      </c>
      <c r="F169" s="4">
        <v>129.30000000000001</v>
      </c>
      <c r="G169" s="4">
        <v>139</v>
      </c>
      <c r="H169" s="4">
        <v>118.1</v>
      </c>
      <c r="I169" s="4">
        <v>145.5</v>
      </c>
      <c r="J169" s="4">
        <v>168.6</v>
      </c>
      <c r="K169" s="4">
        <v>132.69999999999999</v>
      </c>
      <c r="L169" s="4">
        <v>121.2</v>
      </c>
      <c r="M169" s="4">
        <v>135.6</v>
      </c>
      <c r="N169" s="4">
        <v>128.69999999999999</v>
      </c>
      <c r="O169" s="4">
        <v>146.80000000000001</v>
      </c>
      <c r="P169" s="4">
        <v>1643.2</v>
      </c>
      <c r="Q169" s="4">
        <v>140.30000000000001</v>
      </c>
      <c r="R169" s="4">
        <v>133</v>
      </c>
      <c r="S169" s="4">
        <v>273.3</v>
      </c>
      <c r="T169" s="4"/>
      <c r="U169" s="4">
        <v>129.80000000000001</v>
      </c>
      <c r="V169" s="4">
        <v>132.80000000000001</v>
      </c>
      <c r="W169" s="4">
        <v>262.60000000000002</v>
      </c>
      <c r="X169" s="4">
        <v>0.49428789032749426</v>
      </c>
      <c r="Y169" s="4">
        <v>0.50571210967250568</v>
      </c>
      <c r="Z169" s="4">
        <v>131.31713632901753</v>
      </c>
      <c r="AA169" s="4"/>
      <c r="AB169" s="4"/>
      <c r="AC169" s="4">
        <v>140.6</v>
      </c>
      <c r="AD169" s="4">
        <v>149.80000000000001</v>
      </c>
      <c r="AE169" s="4">
        <v>131.31713632901753</v>
      </c>
      <c r="AF169" s="4">
        <v>139.30000000000001</v>
      </c>
      <c r="AG169" s="4">
        <v>130.19999999999999</v>
      </c>
      <c r="AH169" s="4">
        <v>117.3</v>
      </c>
      <c r="AI169" s="4">
        <v>137.6</v>
      </c>
      <c r="AJ169" s="4">
        <v>946.11713632901763</v>
      </c>
      <c r="AK169" s="4"/>
      <c r="AL169" s="4"/>
      <c r="AM169" s="4">
        <v>149.80000000000001</v>
      </c>
      <c r="AN169" s="4">
        <v>127.3</v>
      </c>
      <c r="AO169" s="4">
        <v>124.5</v>
      </c>
      <c r="AP169" s="4">
        <f t="shared" si="2"/>
        <v>401.6</v>
      </c>
    </row>
    <row r="170" spans="1:42" x14ac:dyDescent="0.35">
      <c r="A170" s="4" t="s">
        <v>30</v>
      </c>
      <c r="B170" s="4">
        <v>2017</v>
      </c>
      <c r="C170" s="4" t="s">
        <v>42</v>
      </c>
      <c r="D170" s="4">
        <v>135.19999999999999</v>
      </c>
      <c r="E170" s="4">
        <v>142</v>
      </c>
      <c r="F170" s="4">
        <v>130.5</v>
      </c>
      <c r="G170" s="4">
        <v>140.19999999999999</v>
      </c>
      <c r="H170" s="4">
        <v>120.7</v>
      </c>
      <c r="I170" s="4">
        <v>147.80000000000001</v>
      </c>
      <c r="J170" s="4">
        <v>154.5</v>
      </c>
      <c r="K170" s="4">
        <v>137.1</v>
      </c>
      <c r="L170" s="4">
        <v>121</v>
      </c>
      <c r="M170" s="4">
        <v>134.69999999999999</v>
      </c>
      <c r="N170" s="4">
        <v>131.69999999999999</v>
      </c>
      <c r="O170" s="4">
        <v>149.30000000000001</v>
      </c>
      <c r="P170" s="4">
        <v>1644.7</v>
      </c>
      <c r="Q170" s="4">
        <v>146.1</v>
      </c>
      <c r="R170" s="4">
        <v>139.69999999999999</v>
      </c>
      <c r="S170" s="4">
        <v>285.79999999999995</v>
      </c>
      <c r="T170" s="4"/>
      <c r="U170" s="4">
        <v>137.4</v>
      </c>
      <c r="V170" s="4">
        <v>137.9</v>
      </c>
      <c r="W170" s="4">
        <v>275.3</v>
      </c>
      <c r="X170" s="4">
        <v>0.49909189974573193</v>
      </c>
      <c r="Y170" s="4">
        <v>0.50090810025426802</v>
      </c>
      <c r="Z170" s="4">
        <v>137.65045405012714</v>
      </c>
      <c r="AA170" s="4"/>
      <c r="AB170" s="4"/>
      <c r="AC170" s="4">
        <v>139.6</v>
      </c>
      <c r="AD170" s="4">
        <v>149.80000000000001</v>
      </c>
      <c r="AE170" s="4">
        <v>137.65045405012714</v>
      </c>
      <c r="AF170" s="4">
        <v>145.19999999999999</v>
      </c>
      <c r="AG170" s="4">
        <v>133.4</v>
      </c>
      <c r="AH170" s="4">
        <v>121.2</v>
      </c>
      <c r="AI170" s="4">
        <v>139.6</v>
      </c>
      <c r="AJ170" s="4">
        <v>966.45045405012706</v>
      </c>
      <c r="AK170" s="4"/>
      <c r="AL170" s="4"/>
      <c r="AM170" s="4">
        <v>149.80000000000001</v>
      </c>
      <c r="AN170" s="4">
        <v>132.30000000000001</v>
      </c>
      <c r="AO170" s="4">
        <v>126.7</v>
      </c>
      <c r="AP170" s="4">
        <f t="shared" si="2"/>
        <v>408.8</v>
      </c>
    </row>
    <row r="171" spans="1:42" x14ac:dyDescent="0.35">
      <c r="A171" s="4" t="s">
        <v>33</v>
      </c>
      <c r="B171" s="4">
        <v>2017</v>
      </c>
      <c r="C171" s="4" t="s">
        <v>42</v>
      </c>
      <c r="D171" s="4">
        <v>133.6</v>
      </c>
      <c r="E171" s="4">
        <v>143</v>
      </c>
      <c r="F171" s="4">
        <v>129.69999999999999</v>
      </c>
      <c r="G171" s="4">
        <v>138.69999999999999</v>
      </c>
      <c r="H171" s="4">
        <v>114.5</v>
      </c>
      <c r="I171" s="4">
        <v>137.5</v>
      </c>
      <c r="J171" s="4">
        <v>160.69999999999999</v>
      </c>
      <c r="K171" s="4">
        <v>124.5</v>
      </c>
      <c r="L171" s="4">
        <v>122.4</v>
      </c>
      <c r="M171" s="4">
        <v>137.30000000000001</v>
      </c>
      <c r="N171" s="4">
        <v>124.8</v>
      </c>
      <c r="O171" s="4">
        <v>145</v>
      </c>
      <c r="P171" s="4">
        <v>1611.7</v>
      </c>
      <c r="Q171" s="4">
        <v>133.30000000000001</v>
      </c>
      <c r="R171" s="4">
        <v>124.6</v>
      </c>
      <c r="S171" s="4">
        <v>257.89999999999998</v>
      </c>
      <c r="T171" s="4"/>
      <c r="U171" s="4">
        <v>120.6</v>
      </c>
      <c r="V171" s="4">
        <v>128.1</v>
      </c>
      <c r="W171" s="4">
        <v>248.7</v>
      </c>
      <c r="X171" s="4">
        <v>0.48492159227985526</v>
      </c>
      <c r="Y171" s="4">
        <v>0.51507840772014479</v>
      </c>
      <c r="Z171" s="4">
        <v>124.4630880579011</v>
      </c>
      <c r="AA171" s="4"/>
      <c r="AB171" s="4"/>
      <c r="AC171" s="4">
        <v>138</v>
      </c>
      <c r="AD171" s="4">
        <v>153.6</v>
      </c>
      <c r="AE171" s="4">
        <v>124.4630880579011</v>
      </c>
      <c r="AF171" s="4">
        <v>132</v>
      </c>
      <c r="AG171" s="4">
        <v>126.1</v>
      </c>
      <c r="AH171" s="4">
        <v>115.7</v>
      </c>
      <c r="AI171" s="4">
        <v>135.9</v>
      </c>
      <c r="AJ171" s="4">
        <v>925.7630880579012</v>
      </c>
      <c r="AK171" s="4"/>
      <c r="AL171" s="4"/>
      <c r="AM171" s="4">
        <v>153.6</v>
      </c>
      <c r="AN171" s="4">
        <v>124.5</v>
      </c>
      <c r="AO171" s="4">
        <v>124.4</v>
      </c>
      <c r="AP171" s="4">
        <f t="shared" si="2"/>
        <v>402.5</v>
      </c>
    </row>
    <row r="172" spans="1:42" x14ac:dyDescent="0.35">
      <c r="A172" s="4" t="s">
        <v>34</v>
      </c>
      <c r="B172" s="4">
        <v>2017</v>
      </c>
      <c r="C172" s="4" t="s">
        <v>42</v>
      </c>
      <c r="D172" s="4">
        <v>134.69999999999999</v>
      </c>
      <c r="E172" s="4">
        <v>142.4</v>
      </c>
      <c r="F172" s="4">
        <v>130.19999999999999</v>
      </c>
      <c r="G172" s="4">
        <v>139.6</v>
      </c>
      <c r="H172" s="4">
        <v>118.4</v>
      </c>
      <c r="I172" s="4">
        <v>143</v>
      </c>
      <c r="J172" s="4">
        <v>156.6</v>
      </c>
      <c r="K172" s="4">
        <v>132.9</v>
      </c>
      <c r="L172" s="4">
        <v>121.5</v>
      </c>
      <c r="M172" s="4">
        <v>135.6</v>
      </c>
      <c r="N172" s="4">
        <v>128.80000000000001</v>
      </c>
      <c r="O172" s="4">
        <v>147.30000000000001</v>
      </c>
      <c r="P172" s="4">
        <v>1630.9999999999998</v>
      </c>
      <c r="Q172" s="4">
        <v>141.1</v>
      </c>
      <c r="R172" s="4">
        <v>133.4</v>
      </c>
      <c r="S172" s="4">
        <v>274.5</v>
      </c>
      <c r="T172" s="4"/>
      <c r="U172" s="4">
        <v>131</v>
      </c>
      <c r="V172" s="4">
        <v>133.30000000000001</v>
      </c>
      <c r="W172" s="4">
        <v>264.3</v>
      </c>
      <c r="X172" s="4">
        <v>0.49564888384411654</v>
      </c>
      <c r="Y172" s="4">
        <v>0.50435111615588346</v>
      </c>
      <c r="Z172" s="4">
        <v>132.16000756715854</v>
      </c>
      <c r="AA172" s="4"/>
      <c r="AB172" s="4"/>
      <c r="AC172" s="4">
        <v>139</v>
      </c>
      <c r="AD172" s="4">
        <v>150.80000000000001</v>
      </c>
      <c r="AE172" s="4">
        <v>132.16000756715854</v>
      </c>
      <c r="AF172" s="4">
        <v>140</v>
      </c>
      <c r="AG172" s="4">
        <v>130.6</v>
      </c>
      <c r="AH172" s="4">
        <v>118.3</v>
      </c>
      <c r="AI172" s="4">
        <v>137.4</v>
      </c>
      <c r="AJ172" s="4">
        <v>948.26000756715848</v>
      </c>
      <c r="AK172" s="4"/>
      <c r="AL172" s="4"/>
      <c r="AM172" s="4">
        <v>150.80000000000001</v>
      </c>
      <c r="AN172" s="4">
        <v>127.9</v>
      </c>
      <c r="AO172" s="4">
        <v>125.7</v>
      </c>
      <c r="AP172" s="4">
        <f t="shared" si="2"/>
        <v>404.40000000000003</v>
      </c>
    </row>
    <row r="173" spans="1:42" x14ac:dyDescent="0.35">
      <c r="A173" s="4" t="s">
        <v>30</v>
      </c>
      <c r="B173" s="4">
        <v>2017</v>
      </c>
      <c r="C173" s="4" t="s">
        <v>43</v>
      </c>
      <c r="D173" s="4">
        <v>135.9</v>
      </c>
      <c r="E173" s="4">
        <v>141.9</v>
      </c>
      <c r="F173" s="4">
        <v>131</v>
      </c>
      <c r="G173" s="4">
        <v>141.5</v>
      </c>
      <c r="H173" s="4">
        <v>121.4</v>
      </c>
      <c r="I173" s="4">
        <v>146.69999999999999</v>
      </c>
      <c r="J173" s="4">
        <v>157.1</v>
      </c>
      <c r="K173" s="4">
        <v>136.4</v>
      </c>
      <c r="L173" s="4">
        <v>121.4</v>
      </c>
      <c r="M173" s="4">
        <v>135.6</v>
      </c>
      <c r="N173" s="4">
        <v>131.30000000000001</v>
      </c>
      <c r="O173" s="4">
        <v>150.30000000000001</v>
      </c>
      <c r="P173" s="4">
        <v>1650.4999999999998</v>
      </c>
      <c r="Q173" s="4">
        <v>147.19999999999999</v>
      </c>
      <c r="R173" s="4">
        <v>140.6</v>
      </c>
      <c r="S173" s="4">
        <v>287.79999999999995</v>
      </c>
      <c r="T173" s="4"/>
      <c r="U173" s="4">
        <v>138.1</v>
      </c>
      <c r="V173" s="4">
        <v>138.4</v>
      </c>
      <c r="W173" s="4">
        <v>276.5</v>
      </c>
      <c r="X173" s="4">
        <v>0.49945750452079563</v>
      </c>
      <c r="Y173" s="4">
        <v>0.50054249547920437</v>
      </c>
      <c r="Z173" s="4">
        <v>138.25016274864376</v>
      </c>
      <c r="AA173" s="4"/>
      <c r="AB173" s="4"/>
      <c r="AC173" s="4">
        <v>140.4</v>
      </c>
      <c r="AD173" s="4">
        <v>150.5</v>
      </c>
      <c r="AE173" s="4">
        <v>138.25016274864376</v>
      </c>
      <c r="AF173" s="4">
        <v>146.19999999999999</v>
      </c>
      <c r="AG173" s="4">
        <v>134.19999999999999</v>
      </c>
      <c r="AH173" s="4">
        <v>121</v>
      </c>
      <c r="AI173" s="4">
        <v>140.1</v>
      </c>
      <c r="AJ173" s="4">
        <v>970.65016274864377</v>
      </c>
      <c r="AK173" s="4"/>
      <c r="AL173" s="4"/>
      <c r="AM173" s="4">
        <v>150.5</v>
      </c>
      <c r="AN173" s="4">
        <v>133</v>
      </c>
      <c r="AO173" s="4">
        <v>127.4</v>
      </c>
      <c r="AP173" s="4">
        <f t="shared" si="2"/>
        <v>410.9</v>
      </c>
    </row>
    <row r="174" spans="1:42" x14ac:dyDescent="0.35">
      <c r="A174" s="4" t="s">
        <v>33</v>
      </c>
      <c r="B174" s="4">
        <v>2017</v>
      </c>
      <c r="C174" s="4" t="s">
        <v>43</v>
      </c>
      <c r="D174" s="4">
        <v>133.9</v>
      </c>
      <c r="E174" s="4">
        <v>142.80000000000001</v>
      </c>
      <c r="F174" s="4">
        <v>131.4</v>
      </c>
      <c r="G174" s="4">
        <v>139.1</v>
      </c>
      <c r="H174" s="4">
        <v>114.9</v>
      </c>
      <c r="I174" s="4">
        <v>135.6</v>
      </c>
      <c r="J174" s="4">
        <v>173.2</v>
      </c>
      <c r="K174" s="4">
        <v>124.1</v>
      </c>
      <c r="L174" s="4">
        <v>122.6</v>
      </c>
      <c r="M174" s="4">
        <v>137.80000000000001</v>
      </c>
      <c r="N174" s="4">
        <v>125.1</v>
      </c>
      <c r="O174" s="4">
        <v>145.5</v>
      </c>
      <c r="P174" s="4">
        <v>1625.9999999999998</v>
      </c>
      <c r="Q174" s="4">
        <v>134</v>
      </c>
      <c r="R174" s="4">
        <v>124.9</v>
      </c>
      <c r="S174" s="4">
        <v>258.89999999999998</v>
      </c>
      <c r="T174" s="4"/>
      <c r="U174" s="4">
        <v>122.6</v>
      </c>
      <c r="V174" s="4">
        <v>128.30000000000001</v>
      </c>
      <c r="W174" s="4">
        <v>250.9</v>
      </c>
      <c r="X174" s="4">
        <v>0.48864089278597045</v>
      </c>
      <c r="Y174" s="4">
        <v>0.51135910721402955</v>
      </c>
      <c r="Z174" s="4">
        <v>125.51474691111997</v>
      </c>
      <c r="AA174" s="4"/>
      <c r="AB174" s="4"/>
      <c r="AC174" s="4">
        <v>139.69999999999999</v>
      </c>
      <c r="AD174" s="4">
        <v>154.6</v>
      </c>
      <c r="AE174" s="4">
        <v>125.51474691111997</v>
      </c>
      <c r="AF174" s="4">
        <v>132.6</v>
      </c>
      <c r="AG174" s="4">
        <v>126.6</v>
      </c>
      <c r="AH174" s="4">
        <v>115</v>
      </c>
      <c r="AI174" s="4">
        <v>136.30000000000001</v>
      </c>
      <c r="AJ174" s="4">
        <v>930.31474691111998</v>
      </c>
      <c r="AK174" s="4"/>
      <c r="AL174" s="4"/>
      <c r="AM174" s="4">
        <v>154.6</v>
      </c>
      <c r="AN174" s="4">
        <v>124.8</v>
      </c>
      <c r="AO174" s="4">
        <v>124.6</v>
      </c>
      <c r="AP174" s="4">
        <f t="shared" si="2"/>
        <v>404</v>
      </c>
    </row>
    <row r="175" spans="1:42" x14ac:dyDescent="0.35">
      <c r="A175" s="4" t="s">
        <v>34</v>
      </c>
      <c r="B175" s="4">
        <v>2017</v>
      </c>
      <c r="C175" s="4" t="s">
        <v>43</v>
      </c>
      <c r="D175" s="4">
        <v>135.30000000000001</v>
      </c>
      <c r="E175" s="4">
        <v>142.19999999999999</v>
      </c>
      <c r="F175" s="4">
        <v>131.19999999999999</v>
      </c>
      <c r="G175" s="4">
        <v>140.6</v>
      </c>
      <c r="H175" s="4">
        <v>119</v>
      </c>
      <c r="I175" s="4">
        <v>141.5</v>
      </c>
      <c r="J175" s="4">
        <v>162.6</v>
      </c>
      <c r="K175" s="4">
        <v>132.30000000000001</v>
      </c>
      <c r="L175" s="4">
        <v>121.8</v>
      </c>
      <c r="M175" s="4">
        <v>136.30000000000001</v>
      </c>
      <c r="N175" s="4">
        <v>128.69999999999999</v>
      </c>
      <c r="O175" s="4">
        <v>148.1</v>
      </c>
      <c r="P175" s="4">
        <v>1639.6</v>
      </c>
      <c r="Q175" s="4">
        <v>142</v>
      </c>
      <c r="R175" s="4">
        <v>134.1</v>
      </c>
      <c r="S175" s="4">
        <v>276.10000000000002</v>
      </c>
      <c r="T175" s="4"/>
      <c r="U175" s="4">
        <v>132.19999999999999</v>
      </c>
      <c r="V175" s="4">
        <v>133.6</v>
      </c>
      <c r="W175" s="4">
        <v>265.79999999999995</v>
      </c>
      <c r="X175" s="4">
        <v>0.49736644093303239</v>
      </c>
      <c r="Y175" s="4">
        <v>0.50263355906696772</v>
      </c>
      <c r="Z175" s="4">
        <v>132.90368698269376</v>
      </c>
      <c r="AA175" s="4"/>
      <c r="AB175" s="4"/>
      <c r="AC175" s="4">
        <v>140.1</v>
      </c>
      <c r="AD175" s="4">
        <v>151.6</v>
      </c>
      <c r="AE175" s="4">
        <v>132.90368698269376</v>
      </c>
      <c r="AF175" s="4">
        <v>140.80000000000001</v>
      </c>
      <c r="AG175" s="4">
        <v>131.30000000000001</v>
      </c>
      <c r="AH175" s="4">
        <v>117.8</v>
      </c>
      <c r="AI175" s="4">
        <v>137.9</v>
      </c>
      <c r="AJ175" s="4">
        <v>952.40368698269356</v>
      </c>
      <c r="AK175" s="4"/>
      <c r="AL175" s="4"/>
      <c r="AM175" s="4">
        <v>151.6</v>
      </c>
      <c r="AN175" s="4">
        <v>128.4</v>
      </c>
      <c r="AO175" s="4">
        <v>126.2</v>
      </c>
      <c r="AP175" s="4">
        <f t="shared" si="2"/>
        <v>406.2</v>
      </c>
    </row>
    <row r="176" spans="1:42" x14ac:dyDescent="0.35">
      <c r="A176" s="4" t="s">
        <v>30</v>
      </c>
      <c r="B176" s="4">
        <v>2017</v>
      </c>
      <c r="C176" s="4" t="s">
        <v>45</v>
      </c>
      <c r="D176" s="4">
        <v>136.30000000000001</v>
      </c>
      <c r="E176" s="4">
        <v>142.5</v>
      </c>
      <c r="F176" s="4">
        <v>140.5</v>
      </c>
      <c r="G176" s="4">
        <v>141.5</v>
      </c>
      <c r="H176" s="4">
        <v>121.6</v>
      </c>
      <c r="I176" s="4">
        <v>147.30000000000001</v>
      </c>
      <c r="J176" s="4">
        <v>168</v>
      </c>
      <c r="K176" s="4">
        <v>135.80000000000001</v>
      </c>
      <c r="L176" s="4">
        <v>122.5</v>
      </c>
      <c r="M176" s="4">
        <v>136</v>
      </c>
      <c r="N176" s="4">
        <v>131.9</v>
      </c>
      <c r="O176" s="4">
        <v>151.4</v>
      </c>
      <c r="P176" s="4">
        <v>1675.3000000000002</v>
      </c>
      <c r="Q176" s="4">
        <v>148.19999999999999</v>
      </c>
      <c r="R176" s="4">
        <v>141.5</v>
      </c>
      <c r="S176" s="4">
        <v>289.7</v>
      </c>
      <c r="T176" s="4"/>
      <c r="U176" s="4">
        <v>141.1</v>
      </c>
      <c r="V176" s="4">
        <v>139.4</v>
      </c>
      <c r="W176" s="4">
        <v>280.5</v>
      </c>
      <c r="X176" s="4">
        <v>0.50303030303030305</v>
      </c>
      <c r="Y176" s="4">
        <v>0.49696969696969701</v>
      </c>
      <c r="Z176" s="4">
        <v>140.25515151515151</v>
      </c>
      <c r="AA176" s="4"/>
      <c r="AB176" s="4"/>
      <c r="AC176" s="4">
        <v>142.4</v>
      </c>
      <c r="AD176" s="4">
        <v>152.1</v>
      </c>
      <c r="AE176" s="4">
        <v>140.25515151515151</v>
      </c>
      <c r="AF176" s="4">
        <v>147.30000000000001</v>
      </c>
      <c r="AG176" s="4">
        <v>135.80000000000001</v>
      </c>
      <c r="AH176" s="4">
        <v>121.6</v>
      </c>
      <c r="AI176" s="4">
        <v>141.5</v>
      </c>
      <c r="AJ176" s="4">
        <v>980.95515151515144</v>
      </c>
      <c r="AK176" s="4"/>
      <c r="AL176" s="4"/>
      <c r="AM176" s="4">
        <v>152.1</v>
      </c>
      <c r="AN176" s="4">
        <v>133.69999999999999</v>
      </c>
      <c r="AO176" s="4">
        <v>128.1</v>
      </c>
      <c r="AP176" s="4">
        <f t="shared" si="2"/>
        <v>413.9</v>
      </c>
    </row>
    <row r="177" spans="1:42" x14ac:dyDescent="0.35">
      <c r="A177" s="4" t="s">
        <v>33</v>
      </c>
      <c r="B177" s="4">
        <v>2017</v>
      </c>
      <c r="C177" s="4" t="s">
        <v>45</v>
      </c>
      <c r="D177" s="4">
        <v>134.30000000000001</v>
      </c>
      <c r="E177" s="4">
        <v>142.1</v>
      </c>
      <c r="F177" s="4">
        <v>146.69999999999999</v>
      </c>
      <c r="G177" s="4">
        <v>139.5</v>
      </c>
      <c r="H177" s="4">
        <v>115.2</v>
      </c>
      <c r="I177" s="4">
        <v>136.4</v>
      </c>
      <c r="J177" s="4">
        <v>185.2</v>
      </c>
      <c r="K177" s="4">
        <v>122.2</v>
      </c>
      <c r="L177" s="4">
        <v>123.9</v>
      </c>
      <c r="M177" s="4">
        <v>138.30000000000001</v>
      </c>
      <c r="N177" s="4">
        <v>125.4</v>
      </c>
      <c r="O177" s="4">
        <v>146</v>
      </c>
      <c r="P177" s="4">
        <v>1655.2</v>
      </c>
      <c r="Q177" s="4">
        <v>135</v>
      </c>
      <c r="R177" s="4">
        <v>125.4</v>
      </c>
      <c r="S177" s="4">
        <v>260.39999999999998</v>
      </c>
      <c r="T177" s="4"/>
      <c r="U177" s="4">
        <v>125.7</v>
      </c>
      <c r="V177" s="4">
        <v>128.80000000000001</v>
      </c>
      <c r="W177" s="4">
        <v>254.5</v>
      </c>
      <c r="X177" s="4">
        <v>0.49390962671905697</v>
      </c>
      <c r="Y177" s="4">
        <v>0.50609037328094308</v>
      </c>
      <c r="Z177" s="4">
        <v>127.26888015717094</v>
      </c>
      <c r="AA177" s="4"/>
      <c r="AB177" s="4"/>
      <c r="AC177" s="4">
        <v>141.5</v>
      </c>
      <c r="AD177" s="4">
        <v>156.19999999999999</v>
      </c>
      <c r="AE177" s="4">
        <v>127.26888015717094</v>
      </c>
      <c r="AF177" s="4">
        <v>133.5</v>
      </c>
      <c r="AG177" s="4">
        <v>127.4</v>
      </c>
      <c r="AH177" s="4">
        <v>115.3</v>
      </c>
      <c r="AI177" s="4">
        <v>136.6</v>
      </c>
      <c r="AJ177" s="4">
        <v>937.76888015717088</v>
      </c>
      <c r="AK177" s="4"/>
      <c r="AL177" s="4"/>
      <c r="AM177" s="4">
        <v>156.19999999999999</v>
      </c>
      <c r="AN177" s="4">
        <v>125.1</v>
      </c>
      <c r="AO177" s="4">
        <v>124.9</v>
      </c>
      <c r="AP177" s="4">
        <f t="shared" si="2"/>
        <v>406.19999999999993</v>
      </c>
    </row>
    <row r="178" spans="1:42" x14ac:dyDescent="0.35">
      <c r="A178" s="4" t="s">
        <v>34</v>
      </c>
      <c r="B178" s="4">
        <v>2017</v>
      </c>
      <c r="C178" s="4" t="s">
        <v>45</v>
      </c>
      <c r="D178" s="4">
        <v>135.69999999999999</v>
      </c>
      <c r="E178" s="4">
        <v>142.4</v>
      </c>
      <c r="F178" s="4">
        <v>142.9</v>
      </c>
      <c r="G178" s="4">
        <v>140.80000000000001</v>
      </c>
      <c r="H178" s="4">
        <v>119.2</v>
      </c>
      <c r="I178" s="4">
        <v>142.19999999999999</v>
      </c>
      <c r="J178" s="4">
        <v>173.8</v>
      </c>
      <c r="K178" s="4">
        <v>131.19999999999999</v>
      </c>
      <c r="L178" s="4">
        <v>123</v>
      </c>
      <c r="M178" s="4">
        <v>136.80000000000001</v>
      </c>
      <c r="N178" s="4">
        <v>129.19999999999999</v>
      </c>
      <c r="O178" s="4">
        <v>148.9</v>
      </c>
      <c r="P178" s="4">
        <v>1666.1000000000001</v>
      </c>
      <c r="Q178" s="4">
        <v>143</v>
      </c>
      <c r="R178" s="4">
        <v>134.80000000000001</v>
      </c>
      <c r="S178" s="4">
        <v>277.8</v>
      </c>
      <c r="T178" s="4"/>
      <c r="U178" s="4">
        <v>135.30000000000001</v>
      </c>
      <c r="V178" s="4">
        <v>134.4</v>
      </c>
      <c r="W178" s="4">
        <v>269.70000000000005</v>
      </c>
      <c r="X178" s="4">
        <v>0.50166852057842037</v>
      </c>
      <c r="Y178" s="4">
        <v>0.49833147942157946</v>
      </c>
      <c r="Z178" s="4">
        <v>134.85150166852057</v>
      </c>
      <c r="AA178" s="4"/>
      <c r="AB178" s="4"/>
      <c r="AC178" s="4">
        <v>142.1</v>
      </c>
      <c r="AD178" s="4">
        <v>153.19999999999999</v>
      </c>
      <c r="AE178" s="4">
        <v>134.85150166852057</v>
      </c>
      <c r="AF178" s="4">
        <v>141.80000000000001</v>
      </c>
      <c r="AG178" s="4">
        <v>132.6</v>
      </c>
      <c r="AH178" s="4">
        <v>118.3</v>
      </c>
      <c r="AI178" s="4">
        <v>138.6</v>
      </c>
      <c r="AJ178" s="4">
        <v>961.45150166852045</v>
      </c>
      <c r="AK178" s="4"/>
      <c r="AL178" s="4"/>
      <c r="AM178" s="4">
        <v>153.19999999999999</v>
      </c>
      <c r="AN178" s="4">
        <v>128.9</v>
      </c>
      <c r="AO178" s="4">
        <v>126.8</v>
      </c>
      <c r="AP178" s="4">
        <f t="shared" si="2"/>
        <v>408.90000000000003</v>
      </c>
    </row>
    <row r="179" spans="1:42" x14ac:dyDescent="0.35">
      <c r="A179" s="4" t="s">
        <v>30</v>
      </c>
      <c r="B179" s="4">
        <v>2017</v>
      </c>
      <c r="C179" s="4" t="s">
        <v>46</v>
      </c>
      <c r="D179" s="4">
        <v>136.4</v>
      </c>
      <c r="E179" s="4">
        <v>143.69999999999999</v>
      </c>
      <c r="F179" s="4">
        <v>144.80000000000001</v>
      </c>
      <c r="G179" s="4">
        <v>141.9</v>
      </c>
      <c r="H179" s="4">
        <v>123.1</v>
      </c>
      <c r="I179" s="4">
        <v>147.19999999999999</v>
      </c>
      <c r="J179" s="4">
        <v>161</v>
      </c>
      <c r="K179" s="4">
        <v>133.80000000000001</v>
      </c>
      <c r="L179" s="4">
        <v>121.9</v>
      </c>
      <c r="M179" s="4">
        <v>135.80000000000001</v>
      </c>
      <c r="N179" s="4">
        <v>131.1</v>
      </c>
      <c r="O179" s="4">
        <v>151.4</v>
      </c>
      <c r="P179" s="4">
        <v>1672.1000000000001</v>
      </c>
      <c r="Q179" s="4">
        <v>148</v>
      </c>
      <c r="R179" s="4">
        <v>141.9</v>
      </c>
      <c r="S179" s="4">
        <v>289.89999999999998</v>
      </c>
      <c r="T179" s="4"/>
      <c r="U179" s="4">
        <v>142.6</v>
      </c>
      <c r="V179" s="4">
        <v>139.5</v>
      </c>
      <c r="W179" s="4">
        <v>282.10000000000002</v>
      </c>
      <c r="X179" s="4">
        <v>0.50549450549450547</v>
      </c>
      <c r="Y179" s="4">
        <v>0.49450549450549447</v>
      </c>
      <c r="Z179" s="4">
        <v>141.06703296703296</v>
      </c>
      <c r="AA179" s="4"/>
      <c r="AB179" s="4"/>
      <c r="AC179" s="4">
        <v>141.5</v>
      </c>
      <c r="AD179" s="4">
        <v>153.19999999999999</v>
      </c>
      <c r="AE179" s="4">
        <v>141.06703296703296</v>
      </c>
      <c r="AF179" s="4">
        <v>147.19999999999999</v>
      </c>
      <c r="AG179" s="4">
        <v>136.1</v>
      </c>
      <c r="AH179" s="4">
        <v>122</v>
      </c>
      <c r="AI179" s="4">
        <v>141.1</v>
      </c>
      <c r="AJ179" s="4">
        <v>982.16703296703304</v>
      </c>
      <c r="AK179" s="4"/>
      <c r="AL179" s="4"/>
      <c r="AM179" s="4">
        <v>153.19999999999999</v>
      </c>
      <c r="AN179" s="4">
        <v>133.4</v>
      </c>
      <c r="AO179" s="4">
        <v>127.8</v>
      </c>
      <c r="AP179" s="4">
        <f t="shared" si="2"/>
        <v>414.40000000000003</v>
      </c>
    </row>
    <row r="180" spans="1:42" x14ac:dyDescent="0.35">
      <c r="A180" s="4" t="s">
        <v>33</v>
      </c>
      <c r="B180" s="4">
        <v>2017</v>
      </c>
      <c r="C180" s="4" t="s">
        <v>46</v>
      </c>
      <c r="D180" s="4">
        <v>134.4</v>
      </c>
      <c r="E180" s="4">
        <v>142.6</v>
      </c>
      <c r="F180" s="4">
        <v>145.9</v>
      </c>
      <c r="G180" s="4">
        <v>139.5</v>
      </c>
      <c r="H180" s="4">
        <v>115.9</v>
      </c>
      <c r="I180" s="4">
        <v>135</v>
      </c>
      <c r="J180" s="4">
        <v>163.19999999999999</v>
      </c>
      <c r="K180" s="4">
        <v>119.8</v>
      </c>
      <c r="L180" s="4">
        <v>120.7</v>
      </c>
      <c r="M180" s="4">
        <v>139.69999999999999</v>
      </c>
      <c r="N180" s="4">
        <v>125.7</v>
      </c>
      <c r="O180" s="4">
        <v>146.30000000000001</v>
      </c>
      <c r="P180" s="4">
        <v>1628.7</v>
      </c>
      <c r="Q180" s="4">
        <v>135.6</v>
      </c>
      <c r="R180" s="4">
        <v>125.6</v>
      </c>
      <c r="S180" s="4">
        <v>261.2</v>
      </c>
      <c r="T180" s="4"/>
      <c r="U180" s="4">
        <v>126.8</v>
      </c>
      <c r="V180" s="4">
        <v>129.30000000000001</v>
      </c>
      <c r="W180" s="4">
        <v>256.10000000000002</v>
      </c>
      <c r="X180" s="4">
        <v>0.49511909410386562</v>
      </c>
      <c r="Y180" s="4">
        <v>0.50488090589613432</v>
      </c>
      <c r="Z180" s="4">
        <v>128.06220226474034</v>
      </c>
      <c r="AA180" s="4"/>
      <c r="AB180" s="4"/>
      <c r="AC180" s="4">
        <v>138.80000000000001</v>
      </c>
      <c r="AD180" s="4">
        <v>157</v>
      </c>
      <c r="AE180" s="4">
        <v>128.06220226474034</v>
      </c>
      <c r="AF180" s="4">
        <v>134</v>
      </c>
      <c r="AG180" s="4">
        <v>128.19999999999999</v>
      </c>
      <c r="AH180" s="4">
        <v>115.3</v>
      </c>
      <c r="AI180" s="4">
        <v>136.69999999999999</v>
      </c>
      <c r="AJ180" s="4">
        <v>938.06220226474034</v>
      </c>
      <c r="AK180" s="4"/>
      <c r="AL180" s="4"/>
      <c r="AM180" s="4">
        <v>157</v>
      </c>
      <c r="AN180" s="4">
        <v>125.6</v>
      </c>
      <c r="AO180" s="4">
        <v>124.6</v>
      </c>
      <c r="AP180" s="4">
        <f t="shared" si="2"/>
        <v>407.20000000000005</v>
      </c>
    </row>
    <row r="181" spans="1:42" x14ac:dyDescent="0.35">
      <c r="A181" s="4" t="s">
        <v>34</v>
      </c>
      <c r="B181" s="4">
        <v>2017</v>
      </c>
      <c r="C181" s="4" t="s">
        <v>46</v>
      </c>
      <c r="D181" s="4">
        <v>135.80000000000001</v>
      </c>
      <c r="E181" s="4">
        <v>143.30000000000001</v>
      </c>
      <c r="F181" s="4">
        <v>145.19999999999999</v>
      </c>
      <c r="G181" s="4">
        <v>141</v>
      </c>
      <c r="H181" s="4">
        <v>120.5</v>
      </c>
      <c r="I181" s="4">
        <v>141.5</v>
      </c>
      <c r="J181" s="4">
        <v>161.69999999999999</v>
      </c>
      <c r="K181" s="4">
        <v>129.1</v>
      </c>
      <c r="L181" s="4">
        <v>121.5</v>
      </c>
      <c r="M181" s="4">
        <v>137.1</v>
      </c>
      <c r="N181" s="4">
        <v>128.80000000000001</v>
      </c>
      <c r="O181" s="4">
        <v>149</v>
      </c>
      <c r="P181" s="4">
        <v>1654.4999999999998</v>
      </c>
      <c r="Q181" s="4">
        <v>143.1</v>
      </c>
      <c r="R181" s="4">
        <v>135.1</v>
      </c>
      <c r="S181" s="4">
        <v>278.2</v>
      </c>
      <c r="T181" s="4"/>
      <c r="U181" s="4">
        <v>136.6</v>
      </c>
      <c r="V181" s="4">
        <v>134.69999999999999</v>
      </c>
      <c r="W181" s="4">
        <v>271.29999999999995</v>
      </c>
      <c r="X181" s="4">
        <v>0.50350165868042762</v>
      </c>
      <c r="Y181" s="4">
        <v>0.49649834131957249</v>
      </c>
      <c r="Z181" s="4">
        <v>135.65665315149283</v>
      </c>
      <c r="AA181" s="4"/>
      <c r="AB181" s="4"/>
      <c r="AC181" s="4">
        <v>140.5</v>
      </c>
      <c r="AD181" s="4">
        <v>154.19999999999999</v>
      </c>
      <c r="AE181" s="4">
        <v>135.65665315149283</v>
      </c>
      <c r="AF181" s="4">
        <v>142</v>
      </c>
      <c r="AG181" s="4">
        <v>133.1</v>
      </c>
      <c r="AH181" s="4">
        <v>118.5</v>
      </c>
      <c r="AI181" s="4">
        <v>138.5</v>
      </c>
      <c r="AJ181" s="4">
        <v>962.45665315149279</v>
      </c>
      <c r="AK181" s="4"/>
      <c r="AL181" s="4"/>
      <c r="AM181" s="4">
        <v>154.19999999999999</v>
      </c>
      <c r="AN181" s="4">
        <v>129</v>
      </c>
      <c r="AO181" s="4">
        <v>126.5</v>
      </c>
      <c r="AP181" s="4">
        <f t="shared" si="2"/>
        <v>409.7</v>
      </c>
    </row>
    <row r="182" spans="1:42" x14ac:dyDescent="0.35">
      <c r="A182" s="4" t="s">
        <v>30</v>
      </c>
      <c r="B182" s="4">
        <v>2018</v>
      </c>
      <c r="C182" s="4" t="s">
        <v>31</v>
      </c>
      <c r="D182" s="4">
        <v>136.6</v>
      </c>
      <c r="E182" s="4">
        <v>144.4</v>
      </c>
      <c r="F182" s="4">
        <v>143.80000000000001</v>
      </c>
      <c r="G182" s="4">
        <v>142</v>
      </c>
      <c r="H182" s="4">
        <v>123.2</v>
      </c>
      <c r="I182" s="4">
        <v>147.9</v>
      </c>
      <c r="J182" s="4">
        <v>152.1</v>
      </c>
      <c r="K182" s="4">
        <v>131.80000000000001</v>
      </c>
      <c r="L182" s="4">
        <v>119.5</v>
      </c>
      <c r="M182" s="4">
        <v>136</v>
      </c>
      <c r="N182" s="4">
        <v>131.19999999999999</v>
      </c>
      <c r="O182" s="4">
        <v>151.80000000000001</v>
      </c>
      <c r="P182" s="4">
        <v>1660.3</v>
      </c>
      <c r="Q182" s="4">
        <v>148.30000000000001</v>
      </c>
      <c r="R182" s="4">
        <v>142.30000000000001</v>
      </c>
      <c r="S182" s="4">
        <v>290.60000000000002</v>
      </c>
      <c r="T182" s="4"/>
      <c r="U182" s="4">
        <v>142.30000000000001</v>
      </c>
      <c r="V182" s="4">
        <v>139.80000000000001</v>
      </c>
      <c r="W182" s="4">
        <v>282.10000000000002</v>
      </c>
      <c r="X182" s="4">
        <v>0.50443105281814959</v>
      </c>
      <c r="Y182" s="4">
        <v>0.49556894718185041</v>
      </c>
      <c r="Z182" s="4">
        <v>141.0610776320454</v>
      </c>
      <c r="AA182" s="4"/>
      <c r="AB182" s="4"/>
      <c r="AC182" s="4">
        <v>140.4</v>
      </c>
      <c r="AD182" s="4">
        <v>153.6</v>
      </c>
      <c r="AE182" s="4">
        <v>141.0610776320454</v>
      </c>
      <c r="AF182" s="4">
        <v>147.5</v>
      </c>
      <c r="AG182" s="4">
        <v>136</v>
      </c>
      <c r="AH182" s="4">
        <v>122.7</v>
      </c>
      <c r="AI182" s="4">
        <v>141.6</v>
      </c>
      <c r="AJ182" s="4">
        <v>982.86107763204552</v>
      </c>
      <c r="AK182" s="4"/>
      <c r="AL182" s="4"/>
      <c r="AM182" s="4">
        <v>153.6</v>
      </c>
      <c r="AN182" s="4">
        <v>134.30000000000001</v>
      </c>
      <c r="AO182" s="4">
        <v>128.6</v>
      </c>
      <c r="AP182" s="4">
        <f t="shared" si="2"/>
        <v>416.5</v>
      </c>
    </row>
    <row r="183" spans="1:42" x14ac:dyDescent="0.35">
      <c r="A183" s="4" t="s">
        <v>33</v>
      </c>
      <c r="B183" s="4">
        <v>2018</v>
      </c>
      <c r="C183" s="4" t="s">
        <v>31</v>
      </c>
      <c r="D183" s="4">
        <v>134.6</v>
      </c>
      <c r="E183" s="4">
        <v>143.69999999999999</v>
      </c>
      <c r="F183" s="4">
        <v>143.6</v>
      </c>
      <c r="G183" s="4">
        <v>139.6</v>
      </c>
      <c r="H183" s="4">
        <v>116.4</v>
      </c>
      <c r="I183" s="4">
        <v>133.80000000000001</v>
      </c>
      <c r="J183" s="4">
        <v>150.5</v>
      </c>
      <c r="K183" s="4">
        <v>118.4</v>
      </c>
      <c r="L183" s="4">
        <v>117.3</v>
      </c>
      <c r="M183" s="4">
        <v>140.5</v>
      </c>
      <c r="N183" s="4">
        <v>125.9</v>
      </c>
      <c r="O183" s="4">
        <v>146.80000000000001</v>
      </c>
      <c r="P183" s="4">
        <v>1611.1000000000001</v>
      </c>
      <c r="Q183" s="4">
        <v>136</v>
      </c>
      <c r="R183" s="4">
        <v>125.9</v>
      </c>
      <c r="S183" s="4">
        <v>261.89999999999998</v>
      </c>
      <c r="T183" s="4"/>
      <c r="U183" s="4">
        <v>127.3</v>
      </c>
      <c r="V183" s="4">
        <v>129.5</v>
      </c>
      <c r="W183" s="4">
        <v>256.8</v>
      </c>
      <c r="X183" s="4">
        <v>0.49571651090342678</v>
      </c>
      <c r="Y183" s="4">
        <v>0.50428348909657317</v>
      </c>
      <c r="Z183" s="4">
        <v>128.40942367601247</v>
      </c>
      <c r="AA183" s="4"/>
      <c r="AB183" s="4"/>
      <c r="AC183" s="4">
        <v>137.19999999999999</v>
      </c>
      <c r="AD183" s="4">
        <v>157.69999999999999</v>
      </c>
      <c r="AE183" s="4">
        <v>128.40942367601247</v>
      </c>
      <c r="AF183" s="4">
        <v>134.4</v>
      </c>
      <c r="AG183" s="4">
        <v>129</v>
      </c>
      <c r="AH183" s="4">
        <v>116.3</v>
      </c>
      <c r="AI183" s="4">
        <v>137.1</v>
      </c>
      <c r="AJ183" s="4">
        <v>940.1094236760124</v>
      </c>
      <c r="AK183" s="4"/>
      <c r="AL183" s="4"/>
      <c r="AM183" s="4">
        <v>157.69999999999999</v>
      </c>
      <c r="AN183" s="4">
        <v>126.2</v>
      </c>
      <c r="AO183" s="4">
        <v>125.5</v>
      </c>
      <c r="AP183" s="4">
        <f t="shared" si="2"/>
        <v>409.4</v>
      </c>
    </row>
    <row r="184" spans="1:42" x14ac:dyDescent="0.35">
      <c r="A184" s="4" t="s">
        <v>34</v>
      </c>
      <c r="B184" s="4">
        <v>2018</v>
      </c>
      <c r="C184" s="4" t="s">
        <v>31</v>
      </c>
      <c r="D184" s="4">
        <v>136</v>
      </c>
      <c r="E184" s="4">
        <v>144.19999999999999</v>
      </c>
      <c r="F184" s="4">
        <v>143.69999999999999</v>
      </c>
      <c r="G184" s="4">
        <v>141.1</v>
      </c>
      <c r="H184" s="4">
        <v>120.7</v>
      </c>
      <c r="I184" s="4">
        <v>141.30000000000001</v>
      </c>
      <c r="J184" s="4">
        <v>151.6</v>
      </c>
      <c r="K184" s="4">
        <v>127.3</v>
      </c>
      <c r="L184" s="4">
        <v>118.8</v>
      </c>
      <c r="M184" s="4">
        <v>137.5</v>
      </c>
      <c r="N184" s="4">
        <v>129</v>
      </c>
      <c r="O184" s="4">
        <v>149.5</v>
      </c>
      <c r="P184" s="4">
        <v>1640.7</v>
      </c>
      <c r="Q184" s="4">
        <v>143.5</v>
      </c>
      <c r="R184" s="4">
        <v>135.5</v>
      </c>
      <c r="S184" s="4">
        <v>279</v>
      </c>
      <c r="T184" s="4"/>
      <c r="U184" s="4">
        <v>136.6</v>
      </c>
      <c r="V184" s="4">
        <v>134.9</v>
      </c>
      <c r="W184" s="4">
        <v>271.5</v>
      </c>
      <c r="X184" s="4">
        <v>0.5031307550644567</v>
      </c>
      <c r="Y184" s="4">
        <v>0.4968692449355433</v>
      </c>
      <c r="Z184" s="4">
        <v>135.75532228360959</v>
      </c>
      <c r="AA184" s="4"/>
      <c r="AB184" s="4"/>
      <c r="AC184" s="4">
        <v>139.19999999999999</v>
      </c>
      <c r="AD184" s="4">
        <v>154.69999999999999</v>
      </c>
      <c r="AE184" s="4">
        <v>135.75532228360959</v>
      </c>
      <c r="AF184" s="4">
        <v>142.30000000000001</v>
      </c>
      <c r="AG184" s="4">
        <v>133.30000000000001</v>
      </c>
      <c r="AH184" s="4">
        <v>119.3</v>
      </c>
      <c r="AI184" s="4">
        <v>139</v>
      </c>
      <c r="AJ184" s="4">
        <v>963.55532228360948</v>
      </c>
      <c r="AK184" s="4"/>
      <c r="AL184" s="4"/>
      <c r="AM184" s="4">
        <v>154.69999999999999</v>
      </c>
      <c r="AN184" s="4">
        <v>129.69999999999999</v>
      </c>
      <c r="AO184" s="4">
        <v>127.3</v>
      </c>
      <c r="AP184" s="4">
        <f t="shared" si="2"/>
        <v>411.7</v>
      </c>
    </row>
    <row r="185" spans="1:42" x14ac:dyDescent="0.35">
      <c r="A185" s="4" t="s">
        <v>30</v>
      </c>
      <c r="B185" s="4">
        <v>2018</v>
      </c>
      <c r="C185" s="4" t="s">
        <v>35</v>
      </c>
      <c r="D185" s="4">
        <v>136.4</v>
      </c>
      <c r="E185" s="4">
        <v>143.69999999999999</v>
      </c>
      <c r="F185" s="4">
        <v>140.6</v>
      </c>
      <c r="G185" s="4">
        <v>141.5</v>
      </c>
      <c r="H185" s="4">
        <v>122.9</v>
      </c>
      <c r="I185" s="4">
        <v>149.4</v>
      </c>
      <c r="J185" s="4">
        <v>142.4</v>
      </c>
      <c r="K185" s="4">
        <v>130.19999999999999</v>
      </c>
      <c r="L185" s="4">
        <v>117.9</v>
      </c>
      <c r="M185" s="4">
        <v>135.6</v>
      </c>
      <c r="N185" s="4">
        <v>130.5</v>
      </c>
      <c r="O185" s="4">
        <v>151.69999999999999</v>
      </c>
      <c r="P185" s="4">
        <v>1642.8</v>
      </c>
      <c r="Q185" s="4">
        <v>148.69999999999999</v>
      </c>
      <c r="R185" s="4">
        <v>142.4</v>
      </c>
      <c r="S185" s="4">
        <v>291.10000000000002</v>
      </c>
      <c r="T185" s="4"/>
      <c r="U185" s="4">
        <v>142.4</v>
      </c>
      <c r="V185" s="4">
        <v>139.9</v>
      </c>
      <c r="W185" s="4">
        <v>282.3</v>
      </c>
      <c r="X185" s="4">
        <v>0.50442791356712713</v>
      </c>
      <c r="Y185" s="4">
        <v>0.49557208643287282</v>
      </c>
      <c r="Z185" s="4">
        <v>141.16106978391781</v>
      </c>
      <c r="AA185" s="4"/>
      <c r="AB185" s="4"/>
      <c r="AC185" s="4">
        <v>138.69999999999999</v>
      </c>
      <c r="AD185" s="4">
        <v>153.30000000000001</v>
      </c>
      <c r="AE185" s="4">
        <v>141.16106978391781</v>
      </c>
      <c r="AF185" s="4">
        <v>147.80000000000001</v>
      </c>
      <c r="AG185" s="4">
        <v>136.19999999999999</v>
      </c>
      <c r="AH185" s="4">
        <v>123.3</v>
      </c>
      <c r="AI185" s="4">
        <v>141.5</v>
      </c>
      <c r="AJ185" s="4">
        <v>981.96106978391776</v>
      </c>
      <c r="AK185" s="4"/>
      <c r="AL185" s="4"/>
      <c r="AM185" s="4">
        <v>153.30000000000001</v>
      </c>
      <c r="AN185" s="4">
        <v>134.30000000000001</v>
      </c>
      <c r="AO185" s="4">
        <v>128.80000000000001</v>
      </c>
      <c r="AP185" s="4">
        <f t="shared" si="2"/>
        <v>416.40000000000003</v>
      </c>
    </row>
    <row r="186" spans="1:42" x14ac:dyDescent="0.35">
      <c r="A186" s="4" t="s">
        <v>33</v>
      </c>
      <c r="B186" s="4">
        <v>2018</v>
      </c>
      <c r="C186" s="4" t="s">
        <v>35</v>
      </c>
      <c r="D186" s="4">
        <v>134.80000000000001</v>
      </c>
      <c r="E186" s="4">
        <v>143</v>
      </c>
      <c r="F186" s="4">
        <v>139.9</v>
      </c>
      <c r="G186" s="4">
        <v>139.9</v>
      </c>
      <c r="H186" s="4">
        <v>116.2</v>
      </c>
      <c r="I186" s="4">
        <v>135.5</v>
      </c>
      <c r="J186" s="4">
        <v>136.9</v>
      </c>
      <c r="K186" s="4">
        <v>117</v>
      </c>
      <c r="L186" s="4">
        <v>115.4</v>
      </c>
      <c r="M186" s="4">
        <v>140.69999999999999</v>
      </c>
      <c r="N186" s="4">
        <v>125.9</v>
      </c>
      <c r="O186" s="4">
        <v>147.1</v>
      </c>
      <c r="P186" s="4">
        <v>1592.3000000000002</v>
      </c>
      <c r="Q186" s="4">
        <v>136.30000000000001</v>
      </c>
      <c r="R186" s="4">
        <v>126.1</v>
      </c>
      <c r="S186" s="4">
        <v>262.39999999999998</v>
      </c>
      <c r="T186" s="4"/>
      <c r="U186" s="4">
        <v>127.3</v>
      </c>
      <c r="V186" s="4">
        <v>129.9</v>
      </c>
      <c r="W186" s="4">
        <v>257.2</v>
      </c>
      <c r="X186" s="4">
        <v>0.494945567651633</v>
      </c>
      <c r="Y186" s="4">
        <v>0.50505443234836711</v>
      </c>
      <c r="Z186" s="4">
        <v>128.61314152410577</v>
      </c>
      <c r="AA186" s="4"/>
      <c r="AB186" s="4"/>
      <c r="AC186" s="4">
        <v>135.6</v>
      </c>
      <c r="AD186" s="4">
        <v>159.30000000000001</v>
      </c>
      <c r="AE186" s="4">
        <v>128.61314152410577</v>
      </c>
      <c r="AF186" s="4">
        <v>134.69999999999999</v>
      </c>
      <c r="AG186" s="4">
        <v>129.80000000000001</v>
      </c>
      <c r="AH186" s="4">
        <v>117.4</v>
      </c>
      <c r="AI186" s="4">
        <v>137.19999999999999</v>
      </c>
      <c r="AJ186" s="4">
        <v>942.61314152410569</v>
      </c>
      <c r="AK186" s="4"/>
      <c r="AL186" s="4"/>
      <c r="AM186" s="4">
        <v>159.30000000000001</v>
      </c>
      <c r="AN186" s="4">
        <v>126.5</v>
      </c>
      <c r="AO186" s="4">
        <v>126.2</v>
      </c>
      <c r="AP186" s="4">
        <f t="shared" si="2"/>
        <v>412</v>
      </c>
    </row>
    <row r="187" spans="1:42" x14ac:dyDescent="0.35">
      <c r="A187" s="4" t="s">
        <v>34</v>
      </c>
      <c r="B187" s="4">
        <v>2018</v>
      </c>
      <c r="C187" s="4" t="s">
        <v>35</v>
      </c>
      <c r="D187" s="4">
        <v>135.9</v>
      </c>
      <c r="E187" s="4">
        <v>143.5</v>
      </c>
      <c r="F187" s="4">
        <v>140.30000000000001</v>
      </c>
      <c r="G187" s="4">
        <v>140.9</v>
      </c>
      <c r="H187" s="4">
        <v>120.4</v>
      </c>
      <c r="I187" s="4">
        <v>142.9</v>
      </c>
      <c r="J187" s="4">
        <v>140.5</v>
      </c>
      <c r="K187" s="4">
        <v>125.8</v>
      </c>
      <c r="L187" s="4">
        <v>117.1</v>
      </c>
      <c r="M187" s="4">
        <v>137.30000000000001</v>
      </c>
      <c r="N187" s="4">
        <v>128.6</v>
      </c>
      <c r="O187" s="4">
        <v>149.6</v>
      </c>
      <c r="P187" s="4">
        <v>1622.7999999999997</v>
      </c>
      <c r="Q187" s="4">
        <v>143.80000000000001</v>
      </c>
      <c r="R187" s="4">
        <v>135.6</v>
      </c>
      <c r="S187" s="4">
        <v>279.39999999999998</v>
      </c>
      <c r="T187" s="4"/>
      <c r="U187" s="4">
        <v>136.69999999999999</v>
      </c>
      <c r="V187" s="4">
        <v>135.19999999999999</v>
      </c>
      <c r="W187" s="4">
        <v>271.89999999999998</v>
      </c>
      <c r="X187" s="4">
        <v>0.5027583670467084</v>
      </c>
      <c r="Y187" s="4">
        <v>0.49724163295329166</v>
      </c>
      <c r="Z187" s="4">
        <v>135.95413755057007</v>
      </c>
      <c r="AA187" s="4"/>
      <c r="AB187" s="4"/>
      <c r="AC187" s="4">
        <v>137.6</v>
      </c>
      <c r="AD187" s="4">
        <v>154.9</v>
      </c>
      <c r="AE187" s="4">
        <v>135.95413755057007</v>
      </c>
      <c r="AF187" s="4">
        <v>142.6</v>
      </c>
      <c r="AG187" s="4">
        <v>133.80000000000001</v>
      </c>
      <c r="AH187" s="4">
        <v>120.2</v>
      </c>
      <c r="AI187" s="4">
        <v>139</v>
      </c>
      <c r="AJ187" s="4">
        <v>964.0541375505702</v>
      </c>
      <c r="AK187" s="4"/>
      <c r="AL187" s="4"/>
      <c r="AM187" s="4">
        <v>154.9</v>
      </c>
      <c r="AN187" s="4">
        <v>129.9</v>
      </c>
      <c r="AO187" s="4">
        <v>127.7</v>
      </c>
      <c r="AP187" s="4">
        <f t="shared" si="2"/>
        <v>412.5</v>
      </c>
    </row>
    <row r="188" spans="1:42" x14ac:dyDescent="0.35">
      <c r="A188" s="4" t="s">
        <v>30</v>
      </c>
      <c r="B188" s="4">
        <v>2018</v>
      </c>
      <c r="C188" s="4" t="s">
        <v>36</v>
      </c>
      <c r="D188" s="4">
        <v>136.80000000000001</v>
      </c>
      <c r="E188" s="4">
        <v>143.80000000000001</v>
      </c>
      <c r="F188" s="4">
        <v>140</v>
      </c>
      <c r="G188" s="4">
        <v>142</v>
      </c>
      <c r="H188" s="4">
        <v>123.2</v>
      </c>
      <c r="I188" s="4">
        <v>152.9</v>
      </c>
      <c r="J188" s="4">
        <v>138</v>
      </c>
      <c r="K188" s="4">
        <v>129.30000000000001</v>
      </c>
      <c r="L188" s="4">
        <v>117.1</v>
      </c>
      <c r="M188" s="4">
        <v>136.30000000000001</v>
      </c>
      <c r="N188" s="4">
        <v>131.19999999999999</v>
      </c>
      <c r="O188" s="4">
        <v>152.80000000000001</v>
      </c>
      <c r="P188" s="4">
        <v>1643.3999999999999</v>
      </c>
      <c r="Q188" s="4">
        <v>149.19999999999999</v>
      </c>
      <c r="R188" s="4">
        <v>143</v>
      </c>
      <c r="S188" s="4">
        <v>292.2</v>
      </c>
      <c r="T188" s="4"/>
      <c r="U188" s="4">
        <v>142.6</v>
      </c>
      <c r="V188" s="4">
        <v>139.9</v>
      </c>
      <c r="W188" s="4">
        <v>282.5</v>
      </c>
      <c r="X188" s="4">
        <v>0.50477876106194686</v>
      </c>
      <c r="Y188" s="4">
        <v>0.49522123893805314</v>
      </c>
      <c r="Z188" s="4">
        <v>141.26290265486728</v>
      </c>
      <c r="AA188" s="4"/>
      <c r="AB188" s="4"/>
      <c r="AC188" s="4">
        <v>138.6</v>
      </c>
      <c r="AD188" s="4">
        <v>155.1</v>
      </c>
      <c r="AE188" s="4">
        <v>141.26290265486728</v>
      </c>
      <c r="AF188" s="4">
        <v>148.30000000000001</v>
      </c>
      <c r="AG188" s="4">
        <v>136.69999999999999</v>
      </c>
      <c r="AH188" s="4">
        <v>124.6</v>
      </c>
      <c r="AI188" s="4">
        <v>142.69999999999999</v>
      </c>
      <c r="AJ188" s="4">
        <v>987.26290265486728</v>
      </c>
      <c r="AK188" s="4"/>
      <c r="AL188" s="4"/>
      <c r="AM188" s="4">
        <v>155.1</v>
      </c>
      <c r="AN188" s="4">
        <v>135.1</v>
      </c>
      <c r="AO188" s="4">
        <v>129.30000000000001</v>
      </c>
      <c r="AP188" s="4">
        <f t="shared" si="2"/>
        <v>419.5</v>
      </c>
    </row>
    <row r="189" spans="1:42" x14ac:dyDescent="0.35">
      <c r="A189" s="4" t="s">
        <v>33</v>
      </c>
      <c r="B189" s="4">
        <v>2018</v>
      </c>
      <c r="C189" s="4" t="s">
        <v>36</v>
      </c>
      <c r="D189" s="4">
        <v>135</v>
      </c>
      <c r="E189" s="4">
        <v>143.1</v>
      </c>
      <c r="F189" s="4">
        <v>135.5</v>
      </c>
      <c r="G189" s="4">
        <v>139.9</v>
      </c>
      <c r="H189" s="4">
        <v>116.5</v>
      </c>
      <c r="I189" s="4">
        <v>138.5</v>
      </c>
      <c r="J189" s="4">
        <v>128</v>
      </c>
      <c r="K189" s="4">
        <v>115.5</v>
      </c>
      <c r="L189" s="4">
        <v>114.2</v>
      </c>
      <c r="M189" s="4">
        <v>140.69999999999999</v>
      </c>
      <c r="N189" s="4">
        <v>126.2</v>
      </c>
      <c r="O189" s="4">
        <v>147.6</v>
      </c>
      <c r="P189" s="4">
        <v>1580.7</v>
      </c>
      <c r="Q189" s="4">
        <v>136.69999999999999</v>
      </c>
      <c r="R189" s="4">
        <v>126.7</v>
      </c>
      <c r="S189" s="4">
        <v>263.39999999999998</v>
      </c>
      <c r="T189" s="4"/>
      <c r="U189" s="4">
        <v>126.4</v>
      </c>
      <c r="V189" s="4">
        <v>130.80000000000001</v>
      </c>
      <c r="W189" s="4">
        <v>257.20000000000005</v>
      </c>
      <c r="X189" s="4">
        <v>0.49144634525660957</v>
      </c>
      <c r="Y189" s="4">
        <v>0.50855365474339032</v>
      </c>
      <c r="Z189" s="4">
        <v>128.63763608087092</v>
      </c>
      <c r="AA189" s="4"/>
      <c r="AB189" s="4"/>
      <c r="AC189" s="4">
        <v>134.80000000000001</v>
      </c>
      <c r="AD189" s="4">
        <v>159.69999999999999</v>
      </c>
      <c r="AE189" s="4">
        <v>128.63763608087092</v>
      </c>
      <c r="AF189" s="4">
        <v>135.19999999999999</v>
      </c>
      <c r="AG189" s="4">
        <v>130.5</v>
      </c>
      <c r="AH189" s="4">
        <v>117.8</v>
      </c>
      <c r="AI189" s="4">
        <v>137.80000000000001</v>
      </c>
      <c r="AJ189" s="4">
        <v>944.43763608087079</v>
      </c>
      <c r="AK189" s="4"/>
      <c r="AL189" s="4"/>
      <c r="AM189" s="4">
        <v>159.69999999999999</v>
      </c>
      <c r="AN189" s="4">
        <v>126.8</v>
      </c>
      <c r="AO189" s="4">
        <v>126.7</v>
      </c>
      <c r="AP189" s="4">
        <f t="shared" si="2"/>
        <v>413.2</v>
      </c>
    </row>
    <row r="190" spans="1:42" x14ac:dyDescent="0.35">
      <c r="A190" s="4" t="s">
        <v>34</v>
      </c>
      <c r="B190" s="4">
        <v>2018</v>
      </c>
      <c r="C190" s="4" t="s">
        <v>36</v>
      </c>
      <c r="D190" s="4">
        <v>136.19999999999999</v>
      </c>
      <c r="E190" s="4">
        <v>143.6</v>
      </c>
      <c r="F190" s="4">
        <v>138.30000000000001</v>
      </c>
      <c r="G190" s="4">
        <v>141.19999999999999</v>
      </c>
      <c r="H190" s="4">
        <v>120.7</v>
      </c>
      <c r="I190" s="4">
        <v>146.19999999999999</v>
      </c>
      <c r="J190" s="4">
        <v>134.6</v>
      </c>
      <c r="K190" s="4">
        <v>124.6</v>
      </c>
      <c r="L190" s="4">
        <v>116.1</v>
      </c>
      <c r="M190" s="4">
        <v>137.80000000000001</v>
      </c>
      <c r="N190" s="4">
        <v>129.1</v>
      </c>
      <c r="O190" s="4">
        <v>150.4</v>
      </c>
      <c r="P190" s="4">
        <v>1618.8</v>
      </c>
      <c r="Q190" s="4">
        <v>144.30000000000001</v>
      </c>
      <c r="R190" s="4">
        <v>136.19999999999999</v>
      </c>
      <c r="S190" s="4">
        <v>280.5</v>
      </c>
      <c r="T190" s="4"/>
      <c r="U190" s="4">
        <v>136.5</v>
      </c>
      <c r="V190" s="4">
        <v>135.6</v>
      </c>
      <c r="W190" s="4">
        <v>272.10000000000002</v>
      </c>
      <c r="X190" s="4">
        <v>0.50165380374862178</v>
      </c>
      <c r="Y190" s="4">
        <v>0.4983461962513781</v>
      </c>
      <c r="Z190" s="4">
        <v>136.05148842337374</v>
      </c>
      <c r="AA190" s="4"/>
      <c r="AB190" s="4"/>
      <c r="AC190" s="4">
        <v>137.19999999999999</v>
      </c>
      <c r="AD190" s="4">
        <v>156.30000000000001</v>
      </c>
      <c r="AE190" s="4">
        <v>136.05148842337374</v>
      </c>
      <c r="AF190" s="4">
        <v>143.1</v>
      </c>
      <c r="AG190" s="4">
        <v>134.30000000000001</v>
      </c>
      <c r="AH190" s="4">
        <v>121</v>
      </c>
      <c r="AI190" s="4">
        <v>139.80000000000001</v>
      </c>
      <c r="AJ190" s="4">
        <v>967.75148842337376</v>
      </c>
      <c r="AK190" s="4"/>
      <c r="AL190" s="4"/>
      <c r="AM190" s="4">
        <v>156.30000000000001</v>
      </c>
      <c r="AN190" s="4">
        <v>130.4</v>
      </c>
      <c r="AO190" s="4">
        <v>128.19999999999999</v>
      </c>
      <c r="AP190" s="4">
        <f t="shared" si="2"/>
        <v>414.90000000000003</v>
      </c>
    </row>
    <row r="191" spans="1:42" x14ac:dyDescent="0.35">
      <c r="A191" s="4" t="s">
        <v>30</v>
      </c>
      <c r="B191" s="4">
        <v>2018</v>
      </c>
      <c r="C191" s="4" t="s">
        <v>37</v>
      </c>
      <c r="D191" s="4">
        <v>137.1</v>
      </c>
      <c r="E191" s="4">
        <v>144.5</v>
      </c>
      <c r="F191" s="4">
        <v>135.9</v>
      </c>
      <c r="G191" s="4">
        <v>142.4</v>
      </c>
      <c r="H191" s="4">
        <v>123.5</v>
      </c>
      <c r="I191" s="4">
        <v>156.4</v>
      </c>
      <c r="J191" s="4">
        <v>135.1</v>
      </c>
      <c r="K191" s="4">
        <v>128.4</v>
      </c>
      <c r="L191" s="4">
        <v>115.2</v>
      </c>
      <c r="M191" s="4">
        <v>137.19999999999999</v>
      </c>
      <c r="N191" s="4">
        <v>131.9</v>
      </c>
      <c r="O191" s="4">
        <v>153.80000000000001</v>
      </c>
      <c r="P191" s="4">
        <v>1641.4</v>
      </c>
      <c r="Q191" s="4">
        <v>150.1</v>
      </c>
      <c r="R191" s="4">
        <v>143.30000000000001</v>
      </c>
      <c r="S191" s="4">
        <v>293.39999999999998</v>
      </c>
      <c r="T191" s="4"/>
      <c r="U191" s="4">
        <v>143.80000000000001</v>
      </c>
      <c r="V191" s="4">
        <v>140.9</v>
      </c>
      <c r="W191" s="4">
        <v>284.70000000000005</v>
      </c>
      <c r="X191" s="4">
        <v>0.50509308043554613</v>
      </c>
      <c r="Y191" s="4">
        <v>0.49490691956445376</v>
      </c>
      <c r="Z191" s="4">
        <v>142.36476993326306</v>
      </c>
      <c r="AA191" s="4"/>
      <c r="AB191" s="4"/>
      <c r="AC191" s="4">
        <v>138.6</v>
      </c>
      <c r="AD191" s="4">
        <v>156.1</v>
      </c>
      <c r="AE191" s="4">
        <v>142.36476993326306</v>
      </c>
      <c r="AF191" s="4">
        <v>149.1</v>
      </c>
      <c r="AG191" s="4">
        <v>137.6</v>
      </c>
      <c r="AH191" s="4">
        <v>125.3</v>
      </c>
      <c r="AI191" s="4">
        <v>143.69999999999999</v>
      </c>
      <c r="AJ191" s="4">
        <v>992.7647699332631</v>
      </c>
      <c r="AK191" s="4"/>
      <c r="AL191" s="4"/>
      <c r="AM191" s="4">
        <v>156.1</v>
      </c>
      <c r="AN191" s="4">
        <v>136</v>
      </c>
      <c r="AO191" s="4">
        <v>130.4</v>
      </c>
      <c r="AP191" s="4">
        <f t="shared" si="2"/>
        <v>422.5</v>
      </c>
    </row>
    <row r="192" spans="1:42" x14ac:dyDescent="0.35">
      <c r="A192" s="4" t="s">
        <v>33</v>
      </c>
      <c r="B192" s="4">
        <v>2018</v>
      </c>
      <c r="C192" s="4" t="s">
        <v>37</v>
      </c>
      <c r="D192" s="4">
        <v>135</v>
      </c>
      <c r="E192" s="4">
        <v>144.30000000000001</v>
      </c>
      <c r="F192" s="4">
        <v>130.80000000000001</v>
      </c>
      <c r="G192" s="4">
        <v>140.30000000000001</v>
      </c>
      <c r="H192" s="4">
        <v>116.6</v>
      </c>
      <c r="I192" s="4">
        <v>150.1</v>
      </c>
      <c r="J192" s="4">
        <v>127.6</v>
      </c>
      <c r="K192" s="4">
        <v>114</v>
      </c>
      <c r="L192" s="4">
        <v>110.6</v>
      </c>
      <c r="M192" s="4">
        <v>140.19999999999999</v>
      </c>
      <c r="N192" s="4">
        <v>126.5</v>
      </c>
      <c r="O192" s="4">
        <v>148.30000000000001</v>
      </c>
      <c r="P192" s="4">
        <v>1584.3000000000002</v>
      </c>
      <c r="Q192" s="4">
        <v>137.80000000000001</v>
      </c>
      <c r="R192" s="4">
        <v>127.4</v>
      </c>
      <c r="S192" s="4">
        <v>265.20000000000005</v>
      </c>
      <c r="T192" s="4"/>
      <c r="U192" s="4">
        <v>124.6</v>
      </c>
      <c r="V192" s="4">
        <v>131.80000000000001</v>
      </c>
      <c r="W192" s="4">
        <v>256.39999999999998</v>
      </c>
      <c r="X192" s="4">
        <v>0.48595943837753514</v>
      </c>
      <c r="Y192" s="4">
        <v>0.51404056162246503</v>
      </c>
      <c r="Z192" s="4">
        <v>128.30109204368176</v>
      </c>
      <c r="AA192" s="4"/>
      <c r="AB192" s="4"/>
      <c r="AC192" s="4">
        <v>135.69999999999999</v>
      </c>
      <c r="AD192" s="4">
        <v>159.19999999999999</v>
      </c>
      <c r="AE192" s="4">
        <v>128.30109204368176</v>
      </c>
      <c r="AF192" s="4">
        <v>136.19999999999999</v>
      </c>
      <c r="AG192" s="4">
        <v>131.30000000000001</v>
      </c>
      <c r="AH192" s="4">
        <v>118.9</v>
      </c>
      <c r="AI192" s="4">
        <v>139.69999999999999</v>
      </c>
      <c r="AJ192" s="4">
        <v>949.30109204368159</v>
      </c>
      <c r="AK192" s="4"/>
      <c r="AL192" s="4"/>
      <c r="AM192" s="4">
        <v>159.19999999999999</v>
      </c>
      <c r="AN192" s="4">
        <v>127.6</v>
      </c>
      <c r="AO192" s="4">
        <v>127.6</v>
      </c>
      <c r="AP192" s="4">
        <f t="shared" si="2"/>
        <v>414.4</v>
      </c>
    </row>
    <row r="193" spans="1:42" x14ac:dyDescent="0.35">
      <c r="A193" s="4" t="s">
        <v>34</v>
      </c>
      <c r="B193" s="4">
        <v>2018</v>
      </c>
      <c r="C193" s="4" t="s">
        <v>37</v>
      </c>
      <c r="D193" s="4">
        <v>136.4</v>
      </c>
      <c r="E193" s="4">
        <v>144.4</v>
      </c>
      <c r="F193" s="4">
        <v>133.9</v>
      </c>
      <c r="G193" s="4">
        <v>141.6</v>
      </c>
      <c r="H193" s="4">
        <v>121</v>
      </c>
      <c r="I193" s="4">
        <v>153.5</v>
      </c>
      <c r="J193" s="4">
        <v>132.6</v>
      </c>
      <c r="K193" s="4">
        <v>123.5</v>
      </c>
      <c r="L193" s="4">
        <v>113.7</v>
      </c>
      <c r="M193" s="4">
        <v>138.19999999999999</v>
      </c>
      <c r="N193" s="4">
        <v>129.6</v>
      </c>
      <c r="O193" s="4">
        <v>151.19999999999999</v>
      </c>
      <c r="P193" s="4">
        <v>1619.6000000000001</v>
      </c>
      <c r="Q193" s="4">
        <v>145.30000000000001</v>
      </c>
      <c r="R193" s="4">
        <v>136.69999999999999</v>
      </c>
      <c r="S193" s="4">
        <v>282</v>
      </c>
      <c r="T193" s="4"/>
      <c r="U193" s="4">
        <v>136.5</v>
      </c>
      <c r="V193" s="4">
        <v>136.6</v>
      </c>
      <c r="W193" s="4">
        <v>273.10000000000002</v>
      </c>
      <c r="X193" s="4">
        <v>0.49981691688026358</v>
      </c>
      <c r="Y193" s="4">
        <v>0.50018308311973625</v>
      </c>
      <c r="Z193" s="4">
        <v>136.55001830831196</v>
      </c>
      <c r="AA193" s="4"/>
      <c r="AB193" s="4"/>
      <c r="AC193" s="4">
        <v>137.5</v>
      </c>
      <c r="AD193" s="4">
        <v>156.9</v>
      </c>
      <c r="AE193" s="4">
        <v>136.55001830831196</v>
      </c>
      <c r="AF193" s="4">
        <v>144</v>
      </c>
      <c r="AG193" s="4">
        <v>135.19999999999999</v>
      </c>
      <c r="AH193" s="4">
        <v>121.9</v>
      </c>
      <c r="AI193" s="4">
        <v>141.4</v>
      </c>
      <c r="AJ193" s="4">
        <v>973.45001830831188</v>
      </c>
      <c r="AK193" s="4"/>
      <c r="AL193" s="4"/>
      <c r="AM193" s="4">
        <v>156.9</v>
      </c>
      <c r="AN193" s="4">
        <v>131.30000000000001</v>
      </c>
      <c r="AO193" s="4">
        <v>129.19999999999999</v>
      </c>
      <c r="AP193" s="4">
        <f t="shared" si="2"/>
        <v>417.40000000000003</v>
      </c>
    </row>
    <row r="194" spans="1:42" x14ac:dyDescent="0.35">
      <c r="A194" s="4" t="s">
        <v>30</v>
      </c>
      <c r="B194" s="4">
        <v>2018</v>
      </c>
      <c r="C194" s="4" t="s">
        <v>38</v>
      </c>
      <c r="D194" s="4">
        <v>137.4</v>
      </c>
      <c r="E194" s="4">
        <v>145.69999999999999</v>
      </c>
      <c r="F194" s="4">
        <v>135.5</v>
      </c>
      <c r="G194" s="4">
        <v>142.9</v>
      </c>
      <c r="H194" s="4">
        <v>123.6</v>
      </c>
      <c r="I194" s="4">
        <v>157.5</v>
      </c>
      <c r="J194" s="4">
        <v>137.80000000000001</v>
      </c>
      <c r="K194" s="4">
        <v>127.2</v>
      </c>
      <c r="L194" s="4">
        <v>111.8</v>
      </c>
      <c r="M194" s="4">
        <v>137.4</v>
      </c>
      <c r="N194" s="4">
        <v>132.19999999999999</v>
      </c>
      <c r="O194" s="4">
        <v>154.30000000000001</v>
      </c>
      <c r="P194" s="4">
        <v>1643.3000000000002</v>
      </c>
      <c r="Q194" s="4">
        <v>150.80000000000001</v>
      </c>
      <c r="R194" s="4">
        <v>144.1</v>
      </c>
      <c r="S194" s="4">
        <v>294.89999999999998</v>
      </c>
      <c r="T194" s="4"/>
      <c r="U194" s="4">
        <v>144.30000000000001</v>
      </c>
      <c r="V194" s="4">
        <v>141.80000000000001</v>
      </c>
      <c r="W194" s="4">
        <v>286.10000000000002</v>
      </c>
      <c r="X194" s="4">
        <v>0.5043691017126879</v>
      </c>
      <c r="Y194" s="4">
        <v>0.4956308982873121</v>
      </c>
      <c r="Z194" s="4">
        <v>143.06092275428173</v>
      </c>
      <c r="AA194" s="4"/>
      <c r="AB194" s="4"/>
      <c r="AC194" s="4">
        <v>139.1</v>
      </c>
      <c r="AD194" s="4">
        <v>157</v>
      </c>
      <c r="AE194" s="4">
        <v>143.06092275428173</v>
      </c>
      <c r="AF194" s="4">
        <v>149.80000000000001</v>
      </c>
      <c r="AG194" s="4">
        <v>138.4</v>
      </c>
      <c r="AH194" s="4">
        <v>126.4</v>
      </c>
      <c r="AI194" s="4">
        <v>144.4</v>
      </c>
      <c r="AJ194" s="4">
        <v>998.16092275428161</v>
      </c>
      <c r="AK194" s="4"/>
      <c r="AL194" s="4"/>
      <c r="AM194" s="4">
        <v>157</v>
      </c>
      <c r="AN194" s="4">
        <v>136.80000000000001</v>
      </c>
      <c r="AO194" s="4">
        <v>131.19999999999999</v>
      </c>
      <c r="AP194" s="4">
        <f t="shared" si="2"/>
        <v>425</v>
      </c>
    </row>
    <row r="195" spans="1:42" x14ac:dyDescent="0.35">
      <c r="A195" s="4" t="s">
        <v>33</v>
      </c>
      <c r="B195" s="4">
        <v>2018</v>
      </c>
      <c r="C195" s="4" t="s">
        <v>38</v>
      </c>
      <c r="D195" s="4">
        <v>135</v>
      </c>
      <c r="E195" s="4">
        <v>148.19999999999999</v>
      </c>
      <c r="F195" s="4">
        <v>130.5</v>
      </c>
      <c r="G195" s="4">
        <v>140.69999999999999</v>
      </c>
      <c r="H195" s="4">
        <v>116.4</v>
      </c>
      <c r="I195" s="4">
        <v>151.30000000000001</v>
      </c>
      <c r="J195" s="4">
        <v>131.4</v>
      </c>
      <c r="K195" s="4">
        <v>112.8</v>
      </c>
      <c r="L195" s="4">
        <v>105.3</v>
      </c>
      <c r="M195" s="4">
        <v>139.6</v>
      </c>
      <c r="N195" s="4">
        <v>126.6</v>
      </c>
      <c r="O195" s="4">
        <v>148.69999999999999</v>
      </c>
      <c r="P195" s="4">
        <v>1586.4999999999998</v>
      </c>
      <c r="Q195" s="4">
        <v>138.6</v>
      </c>
      <c r="R195" s="4">
        <v>127.9</v>
      </c>
      <c r="S195" s="4">
        <v>266.5</v>
      </c>
      <c r="T195" s="4"/>
      <c r="U195" s="4">
        <v>124.7</v>
      </c>
      <c r="V195" s="4">
        <v>132.5</v>
      </c>
      <c r="W195" s="4">
        <v>257.2</v>
      </c>
      <c r="X195" s="4">
        <v>0.48483670295489895</v>
      </c>
      <c r="Y195" s="4">
        <v>0.51516329704510111</v>
      </c>
      <c r="Z195" s="4">
        <v>128.71827371695178</v>
      </c>
      <c r="AA195" s="4"/>
      <c r="AB195" s="4"/>
      <c r="AC195" s="4">
        <v>136.4</v>
      </c>
      <c r="AD195" s="4">
        <v>160.30000000000001</v>
      </c>
      <c r="AE195" s="4">
        <v>128.71827371695178</v>
      </c>
      <c r="AF195" s="4">
        <v>137</v>
      </c>
      <c r="AG195" s="4">
        <v>132</v>
      </c>
      <c r="AH195" s="4">
        <v>119.8</v>
      </c>
      <c r="AI195" s="4">
        <v>140.4</v>
      </c>
      <c r="AJ195" s="4">
        <v>954.61827371695176</v>
      </c>
      <c r="AK195" s="4"/>
      <c r="AL195" s="4"/>
      <c r="AM195" s="4">
        <v>160.30000000000001</v>
      </c>
      <c r="AN195" s="4">
        <v>128</v>
      </c>
      <c r="AO195" s="4">
        <v>128.1</v>
      </c>
      <c r="AP195" s="4">
        <f t="shared" ref="AP195:AP258" si="3">SUM(AM195:AO195)</f>
        <v>416.4</v>
      </c>
    </row>
    <row r="196" spans="1:42" x14ac:dyDescent="0.35">
      <c r="A196" s="4" t="s">
        <v>34</v>
      </c>
      <c r="B196" s="4">
        <v>2018</v>
      </c>
      <c r="C196" s="4" t="s">
        <v>38</v>
      </c>
      <c r="D196" s="4">
        <v>136.6</v>
      </c>
      <c r="E196" s="4">
        <v>146.6</v>
      </c>
      <c r="F196" s="4">
        <v>133.6</v>
      </c>
      <c r="G196" s="4">
        <v>142.1</v>
      </c>
      <c r="H196" s="4">
        <v>121</v>
      </c>
      <c r="I196" s="4">
        <v>154.6</v>
      </c>
      <c r="J196" s="4">
        <v>135.6</v>
      </c>
      <c r="K196" s="4">
        <v>122.3</v>
      </c>
      <c r="L196" s="4">
        <v>109.6</v>
      </c>
      <c r="M196" s="4">
        <v>138.1</v>
      </c>
      <c r="N196" s="4">
        <v>129.9</v>
      </c>
      <c r="O196" s="4">
        <v>151.69999999999999</v>
      </c>
      <c r="P196" s="4">
        <v>1621.7</v>
      </c>
      <c r="Q196" s="4">
        <v>146</v>
      </c>
      <c r="R196" s="4">
        <v>137.4</v>
      </c>
      <c r="S196" s="4">
        <v>283.39999999999998</v>
      </c>
      <c r="T196" s="4"/>
      <c r="U196" s="4">
        <v>136.9</v>
      </c>
      <c r="V196" s="4">
        <v>137.4</v>
      </c>
      <c r="W196" s="4">
        <v>274.3</v>
      </c>
      <c r="X196" s="4">
        <v>0.49908858913598247</v>
      </c>
      <c r="Y196" s="4">
        <v>0.50091141086401747</v>
      </c>
      <c r="Z196" s="4">
        <v>137.15045570543199</v>
      </c>
      <c r="AA196" s="4"/>
      <c r="AB196" s="4"/>
      <c r="AC196" s="4">
        <v>138.1</v>
      </c>
      <c r="AD196" s="4">
        <v>157.9</v>
      </c>
      <c r="AE196" s="4">
        <v>137.15045570543199</v>
      </c>
      <c r="AF196" s="4">
        <v>144.69999999999999</v>
      </c>
      <c r="AG196" s="4">
        <v>136</v>
      </c>
      <c r="AH196" s="4">
        <v>122.9</v>
      </c>
      <c r="AI196" s="4">
        <v>142.1</v>
      </c>
      <c r="AJ196" s="4">
        <v>978.85045570543207</v>
      </c>
      <c r="AK196" s="4"/>
      <c r="AL196" s="4"/>
      <c r="AM196" s="4">
        <v>157.9</v>
      </c>
      <c r="AN196" s="4">
        <v>131.80000000000001</v>
      </c>
      <c r="AO196" s="4">
        <v>129.9</v>
      </c>
      <c r="AP196" s="4">
        <f t="shared" si="3"/>
        <v>419.6</v>
      </c>
    </row>
    <row r="197" spans="1:42" x14ac:dyDescent="0.35">
      <c r="A197" s="4" t="s">
        <v>30</v>
      </c>
      <c r="B197" s="4">
        <v>2018</v>
      </c>
      <c r="C197" s="4" t="s">
        <v>39</v>
      </c>
      <c r="D197" s="4">
        <v>137.6</v>
      </c>
      <c r="E197" s="4">
        <v>148.1</v>
      </c>
      <c r="F197" s="4">
        <v>136.69999999999999</v>
      </c>
      <c r="G197" s="4">
        <v>143.19999999999999</v>
      </c>
      <c r="H197" s="4">
        <v>124</v>
      </c>
      <c r="I197" s="4">
        <v>154.1</v>
      </c>
      <c r="J197" s="4">
        <v>143.5</v>
      </c>
      <c r="K197" s="4">
        <v>126</v>
      </c>
      <c r="L197" s="4">
        <v>112.4</v>
      </c>
      <c r="M197" s="4">
        <v>137.6</v>
      </c>
      <c r="N197" s="4">
        <v>132.80000000000001</v>
      </c>
      <c r="O197" s="4">
        <v>154.30000000000001</v>
      </c>
      <c r="P197" s="4">
        <v>1650.2999999999997</v>
      </c>
      <c r="Q197" s="4">
        <v>151.30000000000001</v>
      </c>
      <c r="R197" s="4">
        <v>144.69999999999999</v>
      </c>
      <c r="S197" s="4">
        <v>296</v>
      </c>
      <c r="T197" s="4"/>
      <c r="U197" s="4">
        <v>145.1</v>
      </c>
      <c r="V197" s="4">
        <v>142.19999999999999</v>
      </c>
      <c r="W197" s="4">
        <v>287.29999999999995</v>
      </c>
      <c r="X197" s="4">
        <v>0.50504698920988522</v>
      </c>
      <c r="Y197" s="4">
        <v>0.49495301079011489</v>
      </c>
      <c r="Z197" s="4">
        <v>143.66463626870868</v>
      </c>
      <c r="AA197" s="4"/>
      <c r="AB197" s="4"/>
      <c r="AC197" s="4">
        <v>140</v>
      </c>
      <c r="AD197" s="4">
        <v>157.30000000000001</v>
      </c>
      <c r="AE197" s="4">
        <v>143.66463626870868</v>
      </c>
      <c r="AF197" s="4">
        <v>150.30000000000001</v>
      </c>
      <c r="AG197" s="4">
        <v>138.4</v>
      </c>
      <c r="AH197" s="4">
        <v>127.4</v>
      </c>
      <c r="AI197" s="4">
        <v>145.1</v>
      </c>
      <c r="AJ197" s="4">
        <v>1002.1646362687087</v>
      </c>
      <c r="AK197" s="4"/>
      <c r="AL197" s="4"/>
      <c r="AM197" s="4">
        <v>157.30000000000001</v>
      </c>
      <c r="AN197" s="4">
        <v>137.80000000000001</v>
      </c>
      <c r="AO197" s="4">
        <v>131.4</v>
      </c>
      <c r="AP197" s="4">
        <f t="shared" si="3"/>
        <v>426.5</v>
      </c>
    </row>
    <row r="198" spans="1:42" x14ac:dyDescent="0.35">
      <c r="A198" s="4" t="s">
        <v>33</v>
      </c>
      <c r="B198" s="4">
        <v>2018</v>
      </c>
      <c r="C198" s="4" t="s">
        <v>39</v>
      </c>
      <c r="D198" s="4">
        <v>135.30000000000001</v>
      </c>
      <c r="E198" s="4">
        <v>149.69999999999999</v>
      </c>
      <c r="F198" s="4">
        <v>133.9</v>
      </c>
      <c r="G198" s="4">
        <v>140.80000000000001</v>
      </c>
      <c r="H198" s="4">
        <v>116.6</v>
      </c>
      <c r="I198" s="4">
        <v>152.19999999999999</v>
      </c>
      <c r="J198" s="4">
        <v>144</v>
      </c>
      <c r="K198" s="4">
        <v>112.3</v>
      </c>
      <c r="L198" s="4">
        <v>108.4</v>
      </c>
      <c r="M198" s="4">
        <v>140</v>
      </c>
      <c r="N198" s="4">
        <v>126.7</v>
      </c>
      <c r="O198" s="4">
        <v>149</v>
      </c>
      <c r="P198" s="4">
        <v>1608.9</v>
      </c>
      <c r="Q198" s="4">
        <v>138.9</v>
      </c>
      <c r="R198" s="4">
        <v>128.69999999999999</v>
      </c>
      <c r="S198" s="4">
        <v>267.60000000000002</v>
      </c>
      <c r="T198" s="4"/>
      <c r="U198" s="4">
        <v>126.5</v>
      </c>
      <c r="V198" s="4">
        <v>133.1</v>
      </c>
      <c r="W198" s="4">
        <v>259.60000000000002</v>
      </c>
      <c r="X198" s="4">
        <v>0.48728813559322032</v>
      </c>
      <c r="Y198" s="4">
        <v>0.51271186440677963</v>
      </c>
      <c r="Z198" s="4">
        <v>129.88389830508473</v>
      </c>
      <c r="AA198" s="4"/>
      <c r="AB198" s="4"/>
      <c r="AC198" s="4">
        <v>138.4</v>
      </c>
      <c r="AD198" s="4">
        <v>161</v>
      </c>
      <c r="AE198" s="4">
        <v>129.88389830508473</v>
      </c>
      <c r="AF198" s="4">
        <v>137.4</v>
      </c>
      <c r="AG198" s="4">
        <v>132.6</v>
      </c>
      <c r="AH198" s="4">
        <v>120.4</v>
      </c>
      <c r="AI198" s="4">
        <v>141.19999999999999</v>
      </c>
      <c r="AJ198" s="4">
        <v>960.88389830508459</v>
      </c>
      <c r="AK198" s="4"/>
      <c r="AL198" s="4"/>
      <c r="AM198" s="4">
        <v>161</v>
      </c>
      <c r="AN198" s="4">
        <v>128.5</v>
      </c>
      <c r="AO198" s="4">
        <v>128.19999999999999</v>
      </c>
      <c r="AP198" s="4">
        <f t="shared" si="3"/>
        <v>417.7</v>
      </c>
    </row>
    <row r="199" spans="1:42" x14ac:dyDescent="0.35">
      <c r="A199" s="4" t="s">
        <v>34</v>
      </c>
      <c r="B199" s="4">
        <v>2018</v>
      </c>
      <c r="C199" s="4" t="s">
        <v>39</v>
      </c>
      <c r="D199" s="4">
        <v>136.9</v>
      </c>
      <c r="E199" s="4">
        <v>148.69999999999999</v>
      </c>
      <c r="F199" s="4">
        <v>135.6</v>
      </c>
      <c r="G199" s="4">
        <v>142.30000000000001</v>
      </c>
      <c r="H199" s="4">
        <v>121.3</v>
      </c>
      <c r="I199" s="4">
        <v>153.19999999999999</v>
      </c>
      <c r="J199" s="4">
        <v>143.69999999999999</v>
      </c>
      <c r="K199" s="4">
        <v>121.4</v>
      </c>
      <c r="L199" s="4">
        <v>111.1</v>
      </c>
      <c r="M199" s="4">
        <v>138.4</v>
      </c>
      <c r="N199" s="4">
        <v>130.30000000000001</v>
      </c>
      <c r="O199" s="4">
        <v>151.80000000000001</v>
      </c>
      <c r="P199" s="4">
        <v>1634.7</v>
      </c>
      <c r="Q199" s="4">
        <v>146.4</v>
      </c>
      <c r="R199" s="4">
        <v>138.1</v>
      </c>
      <c r="S199" s="4">
        <v>284.5</v>
      </c>
      <c r="T199" s="4"/>
      <c r="U199" s="4">
        <v>138.1</v>
      </c>
      <c r="V199" s="4">
        <v>137.9</v>
      </c>
      <c r="W199" s="4">
        <v>276</v>
      </c>
      <c r="X199" s="4">
        <v>0.50036231884057969</v>
      </c>
      <c r="Y199" s="4">
        <v>0.49963768115942031</v>
      </c>
      <c r="Z199" s="4">
        <v>138.00007246376811</v>
      </c>
      <c r="AA199" s="4"/>
      <c r="AB199" s="4"/>
      <c r="AC199" s="4">
        <v>139.4</v>
      </c>
      <c r="AD199" s="4">
        <v>158.30000000000001</v>
      </c>
      <c r="AE199" s="4">
        <v>138.00007246376811</v>
      </c>
      <c r="AF199" s="4">
        <v>145.19999999999999</v>
      </c>
      <c r="AG199" s="4">
        <v>136.19999999999999</v>
      </c>
      <c r="AH199" s="4">
        <v>123.7</v>
      </c>
      <c r="AI199" s="4">
        <v>142.80000000000001</v>
      </c>
      <c r="AJ199" s="4">
        <v>983.60007246376813</v>
      </c>
      <c r="AK199" s="4"/>
      <c r="AL199" s="4"/>
      <c r="AM199" s="4">
        <v>158.30000000000001</v>
      </c>
      <c r="AN199" s="4">
        <v>132.6</v>
      </c>
      <c r="AO199" s="4">
        <v>130.1</v>
      </c>
      <c r="AP199" s="4">
        <f t="shared" si="3"/>
        <v>421</v>
      </c>
    </row>
    <row r="200" spans="1:42" x14ac:dyDescent="0.35">
      <c r="A200" s="4" t="s">
        <v>30</v>
      </c>
      <c r="B200" s="4">
        <v>2018</v>
      </c>
      <c r="C200" s="4" t="s">
        <v>40</v>
      </c>
      <c r="D200" s="4">
        <v>138.4</v>
      </c>
      <c r="E200" s="4">
        <v>149.30000000000001</v>
      </c>
      <c r="F200" s="4">
        <v>139.30000000000001</v>
      </c>
      <c r="G200" s="4">
        <v>143.4</v>
      </c>
      <c r="H200" s="4">
        <v>124.1</v>
      </c>
      <c r="I200" s="4">
        <v>153.30000000000001</v>
      </c>
      <c r="J200" s="4">
        <v>154.19999999999999</v>
      </c>
      <c r="K200" s="4">
        <v>126.4</v>
      </c>
      <c r="L200" s="4">
        <v>114.3</v>
      </c>
      <c r="M200" s="4">
        <v>138.19999999999999</v>
      </c>
      <c r="N200" s="4">
        <v>132.80000000000001</v>
      </c>
      <c r="O200" s="4">
        <v>154.80000000000001</v>
      </c>
      <c r="P200" s="4">
        <v>1668.5000000000002</v>
      </c>
      <c r="Q200" s="4">
        <v>151.5</v>
      </c>
      <c r="R200" s="4">
        <v>145.1</v>
      </c>
      <c r="S200" s="4">
        <v>296.60000000000002</v>
      </c>
      <c r="T200" s="4"/>
      <c r="U200" s="4">
        <v>146.80000000000001</v>
      </c>
      <c r="V200" s="4">
        <v>143.1</v>
      </c>
      <c r="W200" s="4">
        <v>289.89999999999998</v>
      </c>
      <c r="X200" s="4">
        <v>0.50638151086581584</v>
      </c>
      <c r="Y200" s="4">
        <v>0.49361848913418421</v>
      </c>
      <c r="Z200" s="4">
        <v>144.97361159020352</v>
      </c>
      <c r="AA200" s="4"/>
      <c r="AB200" s="4"/>
      <c r="AC200" s="4">
        <v>142</v>
      </c>
      <c r="AD200" s="4">
        <v>156.1</v>
      </c>
      <c r="AE200" s="4">
        <v>144.97361159020352</v>
      </c>
      <c r="AF200" s="4">
        <v>150.6</v>
      </c>
      <c r="AG200" s="4">
        <v>139</v>
      </c>
      <c r="AH200" s="4">
        <v>127.5</v>
      </c>
      <c r="AI200" s="4">
        <v>145.80000000000001</v>
      </c>
      <c r="AJ200" s="4">
        <v>1005.9736115902035</v>
      </c>
      <c r="AK200" s="4"/>
      <c r="AL200" s="4"/>
      <c r="AM200" s="4">
        <v>156.1</v>
      </c>
      <c r="AN200" s="4">
        <v>138.4</v>
      </c>
      <c r="AO200" s="4">
        <v>131.4</v>
      </c>
      <c r="AP200" s="4">
        <f t="shared" si="3"/>
        <v>425.9</v>
      </c>
    </row>
    <row r="201" spans="1:42" x14ac:dyDescent="0.35">
      <c r="A201" s="4" t="s">
        <v>33</v>
      </c>
      <c r="B201" s="4">
        <v>2018</v>
      </c>
      <c r="C201" s="4" t="s">
        <v>40</v>
      </c>
      <c r="D201" s="4">
        <v>135.6</v>
      </c>
      <c r="E201" s="4">
        <v>148.6</v>
      </c>
      <c r="F201" s="4">
        <v>139.1</v>
      </c>
      <c r="G201" s="4">
        <v>141</v>
      </c>
      <c r="H201" s="4">
        <v>116.7</v>
      </c>
      <c r="I201" s="4">
        <v>149.69999999999999</v>
      </c>
      <c r="J201" s="4">
        <v>159.19999999999999</v>
      </c>
      <c r="K201" s="4">
        <v>112.6</v>
      </c>
      <c r="L201" s="4">
        <v>111.8</v>
      </c>
      <c r="M201" s="4">
        <v>140.30000000000001</v>
      </c>
      <c r="N201" s="4">
        <v>126.8</v>
      </c>
      <c r="O201" s="4">
        <v>149.4</v>
      </c>
      <c r="P201" s="4">
        <v>1630.8</v>
      </c>
      <c r="Q201" s="4">
        <v>139.6</v>
      </c>
      <c r="R201" s="4">
        <v>128.9</v>
      </c>
      <c r="S201" s="4">
        <v>268.5</v>
      </c>
      <c r="T201" s="4"/>
      <c r="U201" s="4">
        <v>128.1</v>
      </c>
      <c r="V201" s="4">
        <v>133.6</v>
      </c>
      <c r="W201" s="4">
        <v>261.7</v>
      </c>
      <c r="X201" s="4">
        <v>0.48949178448605274</v>
      </c>
      <c r="Y201" s="4">
        <v>0.51050821551394732</v>
      </c>
      <c r="Z201" s="4">
        <v>130.90779518532671</v>
      </c>
      <c r="AA201" s="4"/>
      <c r="AB201" s="4"/>
      <c r="AC201" s="4">
        <v>140.30000000000001</v>
      </c>
      <c r="AD201" s="4">
        <v>161.4</v>
      </c>
      <c r="AE201" s="4">
        <v>130.90779518532671</v>
      </c>
      <c r="AF201" s="4">
        <v>137.9</v>
      </c>
      <c r="AG201" s="4">
        <v>133.6</v>
      </c>
      <c r="AH201" s="4">
        <v>120.1</v>
      </c>
      <c r="AI201" s="4">
        <v>144</v>
      </c>
      <c r="AJ201" s="4">
        <v>968.20779518532675</v>
      </c>
      <c r="AK201" s="4"/>
      <c r="AL201" s="4"/>
      <c r="AM201" s="4">
        <v>161.4</v>
      </c>
      <c r="AN201" s="4">
        <v>129</v>
      </c>
      <c r="AO201" s="4">
        <v>128.19999999999999</v>
      </c>
      <c r="AP201" s="4">
        <f t="shared" si="3"/>
        <v>418.59999999999997</v>
      </c>
    </row>
    <row r="202" spans="1:42" x14ac:dyDescent="0.35">
      <c r="A202" s="4" t="s">
        <v>34</v>
      </c>
      <c r="B202" s="4">
        <v>2018</v>
      </c>
      <c r="C202" s="4" t="s">
        <v>40</v>
      </c>
      <c r="D202" s="4">
        <v>137.5</v>
      </c>
      <c r="E202" s="4">
        <v>149.1</v>
      </c>
      <c r="F202" s="4">
        <v>139.19999999999999</v>
      </c>
      <c r="G202" s="4">
        <v>142.5</v>
      </c>
      <c r="H202" s="4">
        <v>121.4</v>
      </c>
      <c r="I202" s="4">
        <v>151.6</v>
      </c>
      <c r="J202" s="4">
        <v>155.9</v>
      </c>
      <c r="K202" s="4">
        <v>121.7</v>
      </c>
      <c r="L202" s="4">
        <v>113.5</v>
      </c>
      <c r="M202" s="4">
        <v>138.9</v>
      </c>
      <c r="N202" s="4">
        <v>130.30000000000001</v>
      </c>
      <c r="O202" s="4">
        <v>152.30000000000001</v>
      </c>
      <c r="P202" s="4">
        <v>1653.8999999999999</v>
      </c>
      <c r="Q202" s="4">
        <v>146.80000000000001</v>
      </c>
      <c r="R202" s="4">
        <v>138.4</v>
      </c>
      <c r="S202" s="4">
        <v>285.20000000000005</v>
      </c>
      <c r="T202" s="4"/>
      <c r="U202" s="4">
        <v>139.69999999999999</v>
      </c>
      <c r="V202" s="4">
        <v>138.6</v>
      </c>
      <c r="W202" s="4">
        <v>278.29999999999995</v>
      </c>
      <c r="X202" s="4">
        <v>0.50197628458498023</v>
      </c>
      <c r="Y202" s="4">
        <v>0.49802371541501983</v>
      </c>
      <c r="Z202" s="4">
        <v>139.1521739130435</v>
      </c>
      <c r="AA202" s="4"/>
      <c r="AB202" s="4"/>
      <c r="AC202" s="4">
        <v>141.4</v>
      </c>
      <c r="AD202" s="4">
        <v>157.5</v>
      </c>
      <c r="AE202" s="4">
        <v>139.1521739130435</v>
      </c>
      <c r="AF202" s="4">
        <v>145.6</v>
      </c>
      <c r="AG202" s="4">
        <v>137</v>
      </c>
      <c r="AH202" s="4">
        <v>123.6</v>
      </c>
      <c r="AI202" s="4">
        <v>144.69999999999999</v>
      </c>
      <c r="AJ202" s="4">
        <v>988.95217391304345</v>
      </c>
      <c r="AK202" s="4"/>
      <c r="AL202" s="4"/>
      <c r="AM202" s="4">
        <v>157.5</v>
      </c>
      <c r="AN202" s="4">
        <v>133.1</v>
      </c>
      <c r="AO202" s="4">
        <v>130.1</v>
      </c>
      <c r="AP202" s="4">
        <f t="shared" si="3"/>
        <v>420.70000000000005</v>
      </c>
    </row>
    <row r="203" spans="1:42" x14ac:dyDescent="0.35">
      <c r="A203" s="4" t="s">
        <v>30</v>
      </c>
      <c r="B203" s="4">
        <v>2018</v>
      </c>
      <c r="C203" s="4" t="s">
        <v>41</v>
      </c>
      <c r="D203" s="4">
        <v>139.19999999999999</v>
      </c>
      <c r="E203" s="4">
        <v>148.80000000000001</v>
      </c>
      <c r="F203" s="4">
        <v>139.1</v>
      </c>
      <c r="G203" s="4">
        <v>143.5</v>
      </c>
      <c r="H203" s="4">
        <v>125</v>
      </c>
      <c r="I203" s="4">
        <v>154.4</v>
      </c>
      <c r="J203" s="4">
        <v>156.30000000000001</v>
      </c>
      <c r="K203" s="4">
        <v>126.8</v>
      </c>
      <c r="L203" s="4">
        <v>115.4</v>
      </c>
      <c r="M203" s="4">
        <v>138.6</v>
      </c>
      <c r="N203" s="4">
        <v>133.80000000000001</v>
      </c>
      <c r="O203" s="4">
        <v>155.19999999999999</v>
      </c>
      <c r="P203" s="4">
        <v>1676.1</v>
      </c>
      <c r="Q203" s="4">
        <v>152.1</v>
      </c>
      <c r="R203" s="4">
        <v>145.80000000000001</v>
      </c>
      <c r="S203" s="4">
        <v>297.89999999999998</v>
      </c>
      <c r="T203" s="4"/>
      <c r="U203" s="4">
        <v>147.69999999999999</v>
      </c>
      <c r="V203" s="4">
        <v>143.80000000000001</v>
      </c>
      <c r="W203" s="4">
        <v>291.5</v>
      </c>
      <c r="X203" s="4">
        <v>0.50668953687821605</v>
      </c>
      <c r="Y203" s="4">
        <v>0.49331046312178389</v>
      </c>
      <c r="Z203" s="4">
        <v>145.77608919382504</v>
      </c>
      <c r="AA203" s="4"/>
      <c r="AB203" s="4"/>
      <c r="AC203" s="4">
        <v>142.69999999999999</v>
      </c>
      <c r="AD203" s="4">
        <v>156.4</v>
      </c>
      <c r="AE203" s="4">
        <v>145.77608919382504</v>
      </c>
      <c r="AF203" s="4">
        <v>151.30000000000001</v>
      </c>
      <c r="AG203" s="4">
        <v>139.4</v>
      </c>
      <c r="AH203" s="4">
        <v>128.30000000000001</v>
      </c>
      <c r="AI203" s="4">
        <v>146.9</v>
      </c>
      <c r="AJ203" s="4">
        <v>1010.776089193825</v>
      </c>
      <c r="AK203" s="4"/>
      <c r="AL203" s="4"/>
      <c r="AM203" s="4">
        <v>156.4</v>
      </c>
      <c r="AN203" s="4">
        <v>138.6</v>
      </c>
      <c r="AO203" s="4">
        <v>131.30000000000001</v>
      </c>
      <c r="AP203" s="4">
        <f t="shared" si="3"/>
        <v>426.3</v>
      </c>
    </row>
    <row r="204" spans="1:42" x14ac:dyDescent="0.35">
      <c r="A204" s="4" t="s">
        <v>33</v>
      </c>
      <c r="B204" s="4">
        <v>2018</v>
      </c>
      <c r="C204" s="4" t="s">
        <v>41</v>
      </c>
      <c r="D204" s="4">
        <v>136.5</v>
      </c>
      <c r="E204" s="4">
        <v>146.4</v>
      </c>
      <c r="F204" s="4">
        <v>136.6</v>
      </c>
      <c r="G204" s="4">
        <v>141.19999999999999</v>
      </c>
      <c r="H204" s="4">
        <v>117.4</v>
      </c>
      <c r="I204" s="4">
        <v>146.30000000000001</v>
      </c>
      <c r="J204" s="4">
        <v>157.30000000000001</v>
      </c>
      <c r="K204" s="4">
        <v>113.6</v>
      </c>
      <c r="L204" s="4">
        <v>113.3</v>
      </c>
      <c r="M204" s="4">
        <v>141.1</v>
      </c>
      <c r="N204" s="4">
        <v>127.4</v>
      </c>
      <c r="O204" s="4">
        <v>150.4</v>
      </c>
      <c r="P204" s="4">
        <v>1627.5</v>
      </c>
      <c r="Q204" s="4">
        <v>140</v>
      </c>
      <c r="R204" s="4">
        <v>129</v>
      </c>
      <c r="S204" s="4">
        <v>269</v>
      </c>
      <c r="T204" s="4"/>
      <c r="U204" s="4">
        <v>129.80000000000001</v>
      </c>
      <c r="V204" s="4">
        <v>134.4</v>
      </c>
      <c r="W204" s="4">
        <v>264.20000000000005</v>
      </c>
      <c r="X204" s="4">
        <v>0.49129447388342162</v>
      </c>
      <c r="Y204" s="4">
        <v>0.50870552611657827</v>
      </c>
      <c r="Z204" s="4">
        <v>132.14004542013626</v>
      </c>
      <c r="AA204" s="4"/>
      <c r="AB204" s="4"/>
      <c r="AC204" s="4">
        <v>140.1</v>
      </c>
      <c r="AD204" s="4">
        <v>162.1</v>
      </c>
      <c r="AE204" s="4">
        <v>132.14004542013626</v>
      </c>
      <c r="AF204" s="4">
        <v>138.30000000000001</v>
      </c>
      <c r="AG204" s="4">
        <v>134.9</v>
      </c>
      <c r="AH204" s="4">
        <v>120.7</v>
      </c>
      <c r="AI204" s="4">
        <v>145.30000000000001</v>
      </c>
      <c r="AJ204" s="4">
        <v>973.54004542013627</v>
      </c>
      <c r="AK204" s="4"/>
      <c r="AL204" s="4"/>
      <c r="AM204" s="4">
        <v>162.1</v>
      </c>
      <c r="AN204" s="4">
        <v>129.80000000000001</v>
      </c>
      <c r="AO204" s="4">
        <v>128.30000000000001</v>
      </c>
      <c r="AP204" s="4">
        <f t="shared" si="3"/>
        <v>420.2</v>
      </c>
    </row>
    <row r="205" spans="1:42" x14ac:dyDescent="0.35">
      <c r="A205" s="4" t="s">
        <v>34</v>
      </c>
      <c r="B205" s="4">
        <v>2018</v>
      </c>
      <c r="C205" s="4" t="s">
        <v>41</v>
      </c>
      <c r="D205" s="4">
        <v>138.30000000000001</v>
      </c>
      <c r="E205" s="4">
        <v>148</v>
      </c>
      <c r="F205" s="4">
        <v>138.1</v>
      </c>
      <c r="G205" s="4">
        <v>142.6</v>
      </c>
      <c r="H205" s="4">
        <v>122.2</v>
      </c>
      <c r="I205" s="4">
        <v>150.6</v>
      </c>
      <c r="J205" s="4">
        <v>156.6</v>
      </c>
      <c r="K205" s="4">
        <v>122.4</v>
      </c>
      <c r="L205" s="4">
        <v>114.7</v>
      </c>
      <c r="M205" s="4">
        <v>139.4</v>
      </c>
      <c r="N205" s="4">
        <v>131.1</v>
      </c>
      <c r="O205" s="4">
        <v>153</v>
      </c>
      <c r="P205" s="4">
        <v>1657.0000000000002</v>
      </c>
      <c r="Q205" s="4">
        <v>147.30000000000001</v>
      </c>
      <c r="R205" s="4">
        <v>138.80000000000001</v>
      </c>
      <c r="S205" s="4">
        <v>286.10000000000002</v>
      </c>
      <c r="T205" s="4"/>
      <c r="U205" s="4">
        <v>140.9</v>
      </c>
      <c r="V205" s="4">
        <v>139.4</v>
      </c>
      <c r="W205" s="4">
        <v>280.3</v>
      </c>
      <c r="X205" s="4">
        <v>0.50267570460221189</v>
      </c>
      <c r="Y205" s="4">
        <v>0.49732429539778811</v>
      </c>
      <c r="Z205" s="4">
        <v>140.15401355690332</v>
      </c>
      <c r="AA205" s="4"/>
      <c r="AB205" s="4"/>
      <c r="AC205" s="4">
        <v>141.69999999999999</v>
      </c>
      <c r="AD205" s="4">
        <v>157.9</v>
      </c>
      <c r="AE205" s="4">
        <v>140.15401355690332</v>
      </c>
      <c r="AF205" s="4">
        <v>146.1</v>
      </c>
      <c r="AG205" s="4">
        <v>137.69999999999999</v>
      </c>
      <c r="AH205" s="4">
        <v>124.3</v>
      </c>
      <c r="AI205" s="4">
        <v>146</v>
      </c>
      <c r="AJ205" s="4">
        <v>993.85401355690328</v>
      </c>
      <c r="AK205" s="4"/>
      <c r="AL205" s="4"/>
      <c r="AM205" s="4">
        <v>157.9</v>
      </c>
      <c r="AN205" s="4">
        <v>133.6</v>
      </c>
      <c r="AO205" s="4">
        <v>130.1</v>
      </c>
      <c r="AP205" s="4">
        <f t="shared" si="3"/>
        <v>421.6</v>
      </c>
    </row>
    <row r="206" spans="1:42" x14ac:dyDescent="0.35">
      <c r="A206" s="4" t="s">
        <v>30</v>
      </c>
      <c r="B206" s="4">
        <v>2018</v>
      </c>
      <c r="C206" s="4" t="s">
        <v>42</v>
      </c>
      <c r="D206" s="4">
        <v>139.4</v>
      </c>
      <c r="E206" s="4">
        <v>147.19999999999999</v>
      </c>
      <c r="F206" s="4">
        <v>136.6</v>
      </c>
      <c r="G206" s="4">
        <v>143.69999999999999</v>
      </c>
      <c r="H206" s="4">
        <v>124.6</v>
      </c>
      <c r="I206" s="4">
        <v>150.1</v>
      </c>
      <c r="J206" s="4">
        <v>149.4</v>
      </c>
      <c r="K206" s="4">
        <v>125.4</v>
      </c>
      <c r="L206" s="4">
        <v>114.4</v>
      </c>
      <c r="M206" s="4">
        <v>138.69999999999999</v>
      </c>
      <c r="N206" s="4">
        <v>133.1</v>
      </c>
      <c r="O206" s="4">
        <v>155.9</v>
      </c>
      <c r="P206" s="4">
        <v>1658.5000000000002</v>
      </c>
      <c r="Q206" s="4">
        <v>152.1</v>
      </c>
      <c r="R206" s="4">
        <v>146.1</v>
      </c>
      <c r="S206" s="4">
        <v>298.2</v>
      </c>
      <c r="T206" s="4"/>
      <c r="U206" s="4">
        <v>149</v>
      </c>
      <c r="V206" s="4">
        <v>144</v>
      </c>
      <c r="W206" s="4">
        <v>293</v>
      </c>
      <c r="X206" s="4">
        <v>0.50853242320819114</v>
      </c>
      <c r="Y206" s="4">
        <v>0.49146757679180886</v>
      </c>
      <c r="Z206" s="4">
        <v>146.54266211604096</v>
      </c>
      <c r="AA206" s="4"/>
      <c r="AB206" s="4"/>
      <c r="AC206" s="4">
        <v>141.30000000000001</v>
      </c>
      <c r="AD206" s="4">
        <v>157.69999999999999</v>
      </c>
      <c r="AE206" s="4">
        <v>146.54266211604096</v>
      </c>
      <c r="AF206" s="4">
        <v>151.30000000000001</v>
      </c>
      <c r="AG206" s="4">
        <v>140</v>
      </c>
      <c r="AH206" s="4">
        <v>129.9</v>
      </c>
      <c r="AI206" s="4">
        <v>147.6</v>
      </c>
      <c r="AJ206" s="4">
        <v>1014.342662116041</v>
      </c>
      <c r="AK206" s="4"/>
      <c r="AL206" s="4"/>
      <c r="AM206" s="4">
        <v>157.69999999999999</v>
      </c>
      <c r="AN206" s="4">
        <v>140</v>
      </c>
      <c r="AO206" s="4">
        <v>132</v>
      </c>
      <c r="AP206" s="4">
        <f t="shared" si="3"/>
        <v>429.7</v>
      </c>
    </row>
    <row r="207" spans="1:42" x14ac:dyDescent="0.35">
      <c r="A207" s="4" t="s">
        <v>33</v>
      </c>
      <c r="B207" s="4">
        <v>2018</v>
      </c>
      <c r="C207" s="4" t="s">
        <v>42</v>
      </c>
      <c r="D207" s="4">
        <v>137</v>
      </c>
      <c r="E207" s="4">
        <v>143.1</v>
      </c>
      <c r="F207" s="4">
        <v>132.80000000000001</v>
      </c>
      <c r="G207" s="4">
        <v>141.5</v>
      </c>
      <c r="H207" s="4">
        <v>117.8</v>
      </c>
      <c r="I207" s="4">
        <v>140</v>
      </c>
      <c r="J207" s="4">
        <v>151.30000000000001</v>
      </c>
      <c r="K207" s="4">
        <v>113.5</v>
      </c>
      <c r="L207" s="4">
        <v>112.3</v>
      </c>
      <c r="M207" s="4">
        <v>141.19999999999999</v>
      </c>
      <c r="N207" s="4">
        <v>127.7</v>
      </c>
      <c r="O207" s="4">
        <v>151.30000000000001</v>
      </c>
      <c r="P207" s="4">
        <v>1609.5</v>
      </c>
      <c r="Q207" s="4">
        <v>140.80000000000001</v>
      </c>
      <c r="R207" s="4">
        <v>129.30000000000001</v>
      </c>
      <c r="S207" s="4">
        <v>270.10000000000002</v>
      </c>
      <c r="T207" s="4"/>
      <c r="U207" s="4">
        <v>131.19999999999999</v>
      </c>
      <c r="V207" s="4">
        <v>134.9</v>
      </c>
      <c r="W207" s="4">
        <v>266.10000000000002</v>
      </c>
      <c r="X207" s="4">
        <v>0.49304772641863953</v>
      </c>
      <c r="Y207" s="4">
        <v>0.50695227358136041</v>
      </c>
      <c r="Z207" s="4">
        <v>133.07572341225102</v>
      </c>
      <c r="AA207" s="4"/>
      <c r="AB207" s="4"/>
      <c r="AC207" s="4">
        <v>138.9</v>
      </c>
      <c r="AD207" s="4">
        <v>163.30000000000001</v>
      </c>
      <c r="AE207" s="4">
        <v>133.07572341225102</v>
      </c>
      <c r="AF207" s="4">
        <v>139.1</v>
      </c>
      <c r="AG207" s="4">
        <v>135.69999999999999</v>
      </c>
      <c r="AH207" s="4">
        <v>122.5</v>
      </c>
      <c r="AI207" s="4">
        <v>145.19999999999999</v>
      </c>
      <c r="AJ207" s="4">
        <v>977.77572341225118</v>
      </c>
      <c r="AK207" s="4"/>
      <c r="AL207" s="4"/>
      <c r="AM207" s="4">
        <v>163.30000000000001</v>
      </c>
      <c r="AN207" s="4">
        <v>130.19999999999999</v>
      </c>
      <c r="AO207" s="4">
        <v>129.30000000000001</v>
      </c>
      <c r="AP207" s="4">
        <f t="shared" si="3"/>
        <v>422.8</v>
      </c>
    </row>
    <row r="208" spans="1:42" x14ac:dyDescent="0.35">
      <c r="A208" s="4" t="s">
        <v>34</v>
      </c>
      <c r="B208" s="4">
        <v>2018</v>
      </c>
      <c r="C208" s="4" t="s">
        <v>42</v>
      </c>
      <c r="D208" s="4">
        <v>138.6</v>
      </c>
      <c r="E208" s="4">
        <v>145.80000000000001</v>
      </c>
      <c r="F208" s="4">
        <v>135.1</v>
      </c>
      <c r="G208" s="4">
        <v>142.9</v>
      </c>
      <c r="H208" s="4">
        <v>122.1</v>
      </c>
      <c r="I208" s="4">
        <v>145.4</v>
      </c>
      <c r="J208" s="4">
        <v>150</v>
      </c>
      <c r="K208" s="4">
        <v>121.4</v>
      </c>
      <c r="L208" s="4">
        <v>113.7</v>
      </c>
      <c r="M208" s="4">
        <v>139.5</v>
      </c>
      <c r="N208" s="4">
        <v>130.80000000000001</v>
      </c>
      <c r="O208" s="4">
        <v>153.80000000000001</v>
      </c>
      <c r="P208" s="4">
        <v>1639.1</v>
      </c>
      <c r="Q208" s="4">
        <v>147.69999999999999</v>
      </c>
      <c r="R208" s="4">
        <v>139.1</v>
      </c>
      <c r="S208" s="4">
        <v>286.79999999999995</v>
      </c>
      <c r="T208" s="4"/>
      <c r="U208" s="4">
        <v>142.30000000000001</v>
      </c>
      <c r="V208" s="4">
        <v>139.69999999999999</v>
      </c>
      <c r="W208" s="4">
        <v>282</v>
      </c>
      <c r="X208" s="4">
        <v>0.50460992907801427</v>
      </c>
      <c r="Y208" s="4">
        <v>0.49539007092198578</v>
      </c>
      <c r="Z208" s="4">
        <v>141.01198581560283</v>
      </c>
      <c r="AA208" s="4"/>
      <c r="AB208" s="4"/>
      <c r="AC208" s="4">
        <v>140.4</v>
      </c>
      <c r="AD208" s="4">
        <v>159.19999999999999</v>
      </c>
      <c r="AE208" s="4">
        <v>141.01198581560283</v>
      </c>
      <c r="AF208" s="4">
        <v>146.5</v>
      </c>
      <c r="AG208" s="4">
        <v>138.4</v>
      </c>
      <c r="AH208" s="4">
        <v>126</v>
      </c>
      <c r="AI208" s="4">
        <v>146.19999999999999</v>
      </c>
      <c r="AJ208" s="4">
        <v>997.7119858156027</v>
      </c>
      <c r="AK208" s="4"/>
      <c r="AL208" s="4"/>
      <c r="AM208" s="4">
        <v>159.19999999999999</v>
      </c>
      <c r="AN208" s="4">
        <v>134.5</v>
      </c>
      <c r="AO208" s="4">
        <v>130.9</v>
      </c>
      <c r="AP208" s="4">
        <f t="shared" si="3"/>
        <v>424.6</v>
      </c>
    </row>
    <row r="209" spans="1:42" x14ac:dyDescent="0.35">
      <c r="A209" s="4" t="s">
        <v>30</v>
      </c>
      <c r="B209" s="4">
        <v>2018</v>
      </c>
      <c r="C209" s="4" t="s">
        <v>43</v>
      </c>
      <c r="D209" s="4">
        <v>139.30000000000001</v>
      </c>
      <c r="E209" s="4">
        <v>147.6</v>
      </c>
      <c r="F209" s="4">
        <v>134.6</v>
      </c>
      <c r="G209" s="4">
        <v>141.9</v>
      </c>
      <c r="H209" s="4">
        <v>123.5</v>
      </c>
      <c r="I209" s="4">
        <v>144.5</v>
      </c>
      <c r="J209" s="4">
        <v>147.6</v>
      </c>
      <c r="K209" s="4">
        <v>121.4</v>
      </c>
      <c r="L209" s="4">
        <v>112.3</v>
      </c>
      <c r="M209" s="4">
        <v>139.5</v>
      </c>
      <c r="N209" s="4">
        <v>134.6</v>
      </c>
      <c r="O209" s="4">
        <v>155.19999999999999</v>
      </c>
      <c r="P209" s="4">
        <v>1642</v>
      </c>
      <c r="Q209" s="4">
        <v>150.69999999999999</v>
      </c>
      <c r="R209" s="4">
        <v>144.5</v>
      </c>
      <c r="S209" s="4">
        <v>295.2</v>
      </c>
      <c r="T209" s="4"/>
      <c r="U209" s="4">
        <v>149.69999999999999</v>
      </c>
      <c r="V209" s="4">
        <v>147.5</v>
      </c>
      <c r="W209" s="4">
        <v>297.2</v>
      </c>
      <c r="X209" s="4">
        <v>0.50370121130551815</v>
      </c>
      <c r="Y209" s="4">
        <v>0.49629878869448185</v>
      </c>
      <c r="Z209" s="4">
        <v>148.60814266487213</v>
      </c>
      <c r="AA209" s="4"/>
      <c r="AB209" s="4"/>
      <c r="AC209" s="4">
        <v>140.19999999999999</v>
      </c>
      <c r="AD209" s="4">
        <v>159.6</v>
      </c>
      <c r="AE209" s="4">
        <v>148.60814266487213</v>
      </c>
      <c r="AF209" s="4">
        <v>149.80000000000001</v>
      </c>
      <c r="AG209" s="4">
        <v>144.80000000000001</v>
      </c>
      <c r="AH209" s="4">
        <v>130.80000000000001</v>
      </c>
      <c r="AI209" s="4">
        <v>148</v>
      </c>
      <c r="AJ209" s="4">
        <v>1021.8081426648721</v>
      </c>
      <c r="AK209" s="4"/>
      <c r="AL209" s="4"/>
      <c r="AM209" s="4">
        <v>159.6</v>
      </c>
      <c r="AN209" s="4">
        <v>140.1</v>
      </c>
      <c r="AO209" s="4">
        <v>134.4</v>
      </c>
      <c r="AP209" s="4">
        <f t="shared" si="3"/>
        <v>434.1</v>
      </c>
    </row>
    <row r="210" spans="1:42" x14ac:dyDescent="0.35">
      <c r="A210" s="4" t="s">
        <v>33</v>
      </c>
      <c r="B210" s="4">
        <v>2018</v>
      </c>
      <c r="C210" s="4" t="s">
        <v>43</v>
      </c>
      <c r="D210" s="4">
        <v>137.6</v>
      </c>
      <c r="E210" s="4">
        <v>144.9</v>
      </c>
      <c r="F210" s="4">
        <v>133.5</v>
      </c>
      <c r="G210" s="4">
        <v>141.5</v>
      </c>
      <c r="H210" s="4">
        <v>118</v>
      </c>
      <c r="I210" s="4">
        <v>139.5</v>
      </c>
      <c r="J210" s="4">
        <v>153</v>
      </c>
      <c r="K210" s="4">
        <v>113.2</v>
      </c>
      <c r="L210" s="4">
        <v>112.8</v>
      </c>
      <c r="M210" s="4">
        <v>141.1</v>
      </c>
      <c r="N210" s="4">
        <v>127.6</v>
      </c>
      <c r="O210" s="4">
        <v>152</v>
      </c>
      <c r="P210" s="4">
        <v>1614.6999999999998</v>
      </c>
      <c r="Q210" s="4">
        <v>141.5</v>
      </c>
      <c r="R210" s="4">
        <v>129.80000000000001</v>
      </c>
      <c r="S210" s="4">
        <v>271.3</v>
      </c>
      <c r="T210" s="4"/>
      <c r="U210" s="4">
        <v>133.4</v>
      </c>
      <c r="V210" s="4">
        <v>135.1</v>
      </c>
      <c r="W210" s="4">
        <v>268.5</v>
      </c>
      <c r="X210" s="4">
        <v>0.49683426443202983</v>
      </c>
      <c r="Y210" s="4">
        <v>0.50316573556797017</v>
      </c>
      <c r="Z210" s="4">
        <v>134.25538175046555</v>
      </c>
      <c r="AA210" s="4"/>
      <c r="AB210" s="4"/>
      <c r="AC210" s="4">
        <v>139.4</v>
      </c>
      <c r="AD210" s="4">
        <v>164</v>
      </c>
      <c r="AE210" s="4">
        <v>134.25538175046555</v>
      </c>
      <c r="AF210" s="4">
        <v>139.69999999999999</v>
      </c>
      <c r="AG210" s="4">
        <v>136.19999999999999</v>
      </c>
      <c r="AH210" s="4">
        <v>123.3</v>
      </c>
      <c r="AI210" s="4">
        <v>145.5</v>
      </c>
      <c r="AJ210" s="4">
        <v>982.35538175046554</v>
      </c>
      <c r="AK210" s="4"/>
      <c r="AL210" s="4"/>
      <c r="AM210" s="4">
        <v>164</v>
      </c>
      <c r="AN210" s="4">
        <v>130.69999999999999</v>
      </c>
      <c r="AO210" s="4">
        <v>130.4</v>
      </c>
      <c r="AP210" s="4">
        <f t="shared" si="3"/>
        <v>425.1</v>
      </c>
    </row>
    <row r="211" spans="1:42" x14ac:dyDescent="0.35">
      <c r="A211" s="4" t="s">
        <v>34</v>
      </c>
      <c r="B211" s="4">
        <v>2018</v>
      </c>
      <c r="C211" s="4" t="s">
        <v>43</v>
      </c>
      <c r="D211" s="4">
        <v>137.4</v>
      </c>
      <c r="E211" s="4">
        <v>149.5</v>
      </c>
      <c r="F211" s="4">
        <v>137.30000000000001</v>
      </c>
      <c r="G211" s="4">
        <v>141.9</v>
      </c>
      <c r="H211" s="4">
        <v>121.1</v>
      </c>
      <c r="I211" s="4">
        <v>142.5</v>
      </c>
      <c r="J211" s="4">
        <v>146.69999999999999</v>
      </c>
      <c r="K211" s="4">
        <v>119.1</v>
      </c>
      <c r="L211" s="4">
        <v>111.9</v>
      </c>
      <c r="M211" s="4">
        <v>141</v>
      </c>
      <c r="N211" s="4">
        <v>133.6</v>
      </c>
      <c r="O211" s="4">
        <v>154.5</v>
      </c>
      <c r="P211" s="4">
        <v>1636.5</v>
      </c>
      <c r="Q211" s="4">
        <v>148</v>
      </c>
      <c r="R211" s="4">
        <v>139.19999999999999</v>
      </c>
      <c r="S211" s="4">
        <v>287.2</v>
      </c>
      <c r="T211" s="4"/>
      <c r="U211" s="4">
        <v>145.30000000000001</v>
      </c>
      <c r="V211" s="4">
        <v>142.19999999999999</v>
      </c>
      <c r="W211" s="4">
        <v>287.5</v>
      </c>
      <c r="X211" s="4">
        <v>0.50539130434782609</v>
      </c>
      <c r="Y211" s="4">
        <v>0.49460869565217386</v>
      </c>
      <c r="Z211" s="4">
        <v>143.76671304347826</v>
      </c>
      <c r="AA211" s="4"/>
      <c r="AB211" s="4"/>
      <c r="AC211" s="4">
        <v>139.69999999999999</v>
      </c>
      <c r="AD211" s="4">
        <v>162.6</v>
      </c>
      <c r="AE211" s="4">
        <v>143.76671304347826</v>
      </c>
      <c r="AF211" s="4">
        <v>146.80000000000001</v>
      </c>
      <c r="AG211" s="4">
        <v>142.1</v>
      </c>
      <c r="AH211" s="4">
        <v>125.5</v>
      </c>
      <c r="AI211" s="4">
        <v>147.80000000000001</v>
      </c>
      <c r="AJ211" s="4">
        <v>1008.2667130434784</v>
      </c>
      <c r="AK211" s="4"/>
      <c r="AL211" s="4"/>
      <c r="AM211" s="4">
        <v>162.6</v>
      </c>
      <c r="AN211" s="4">
        <v>136.5</v>
      </c>
      <c r="AO211" s="4">
        <v>132</v>
      </c>
      <c r="AP211" s="4">
        <f t="shared" si="3"/>
        <v>431.1</v>
      </c>
    </row>
    <row r="212" spans="1:42" x14ac:dyDescent="0.35">
      <c r="A212" s="4" t="s">
        <v>30</v>
      </c>
      <c r="B212" s="4">
        <v>2018</v>
      </c>
      <c r="C212" s="4" t="s">
        <v>45</v>
      </c>
      <c r="D212" s="4">
        <v>137.1</v>
      </c>
      <c r="E212" s="4">
        <v>150.80000000000001</v>
      </c>
      <c r="F212" s="4">
        <v>136.69999999999999</v>
      </c>
      <c r="G212" s="4">
        <v>141.9</v>
      </c>
      <c r="H212" s="4">
        <v>122.8</v>
      </c>
      <c r="I212" s="4">
        <v>143.9</v>
      </c>
      <c r="J212" s="4">
        <v>147.5</v>
      </c>
      <c r="K212" s="4">
        <v>121</v>
      </c>
      <c r="L212" s="4">
        <v>111.6</v>
      </c>
      <c r="M212" s="4">
        <v>140.6</v>
      </c>
      <c r="N212" s="4">
        <v>137.5</v>
      </c>
      <c r="O212" s="4">
        <v>156.1</v>
      </c>
      <c r="P212" s="4">
        <v>1647.4999999999995</v>
      </c>
      <c r="Q212" s="4">
        <v>151.69999999999999</v>
      </c>
      <c r="R212" s="4">
        <v>145.5</v>
      </c>
      <c r="S212" s="4">
        <v>297.2</v>
      </c>
      <c r="T212" s="4"/>
      <c r="U212" s="4">
        <v>150.30000000000001</v>
      </c>
      <c r="V212" s="4">
        <v>148</v>
      </c>
      <c r="W212" s="4">
        <v>298.3</v>
      </c>
      <c r="X212" s="4">
        <v>0.50385517934964807</v>
      </c>
      <c r="Y212" s="4">
        <v>0.49614482065035198</v>
      </c>
      <c r="Z212" s="4">
        <v>149.15886691250421</v>
      </c>
      <c r="AA212" s="4"/>
      <c r="AB212" s="4"/>
      <c r="AC212" s="4">
        <v>140</v>
      </c>
      <c r="AD212" s="4">
        <v>161.9</v>
      </c>
      <c r="AE212" s="4">
        <v>149.15886691250421</v>
      </c>
      <c r="AF212" s="4">
        <v>150.80000000000001</v>
      </c>
      <c r="AG212" s="4">
        <v>145.4</v>
      </c>
      <c r="AH212" s="4">
        <v>130.30000000000001</v>
      </c>
      <c r="AI212" s="4">
        <v>150.19999999999999</v>
      </c>
      <c r="AJ212" s="4">
        <v>1027.7588669125043</v>
      </c>
      <c r="AK212" s="4"/>
      <c r="AL212" s="4"/>
      <c r="AM212" s="4">
        <v>161.9</v>
      </c>
      <c r="AN212" s="4">
        <v>143.1</v>
      </c>
      <c r="AO212" s="4">
        <v>133.1</v>
      </c>
      <c r="AP212" s="4">
        <f t="shared" si="3"/>
        <v>438.1</v>
      </c>
    </row>
    <row r="213" spans="1:42" x14ac:dyDescent="0.35">
      <c r="A213" s="4" t="s">
        <v>33</v>
      </c>
      <c r="B213" s="4">
        <v>2018</v>
      </c>
      <c r="C213" s="4" t="s">
        <v>45</v>
      </c>
      <c r="D213" s="4">
        <v>138.1</v>
      </c>
      <c r="E213" s="4">
        <v>146.30000000000001</v>
      </c>
      <c r="F213" s="4">
        <v>137.80000000000001</v>
      </c>
      <c r="G213" s="4">
        <v>141.6</v>
      </c>
      <c r="H213" s="4">
        <v>118.1</v>
      </c>
      <c r="I213" s="4">
        <v>141.5</v>
      </c>
      <c r="J213" s="4">
        <v>145.19999999999999</v>
      </c>
      <c r="K213" s="4">
        <v>115.3</v>
      </c>
      <c r="L213" s="4">
        <v>112.5</v>
      </c>
      <c r="M213" s="4">
        <v>141.4</v>
      </c>
      <c r="N213" s="4">
        <v>128</v>
      </c>
      <c r="O213" s="4">
        <v>152.6</v>
      </c>
      <c r="P213" s="4">
        <v>1618.3999999999999</v>
      </c>
      <c r="Q213" s="4">
        <v>142.4</v>
      </c>
      <c r="R213" s="4">
        <v>130.19999999999999</v>
      </c>
      <c r="S213" s="4">
        <v>272.60000000000002</v>
      </c>
      <c r="T213" s="4"/>
      <c r="U213" s="4">
        <v>136.69999999999999</v>
      </c>
      <c r="V213" s="4">
        <v>135.80000000000001</v>
      </c>
      <c r="W213" s="4">
        <v>272.5</v>
      </c>
      <c r="X213" s="4">
        <v>0.5016513761467889</v>
      </c>
      <c r="Y213" s="4">
        <v>0.49834862385321105</v>
      </c>
      <c r="Z213" s="4">
        <v>136.2514862385321</v>
      </c>
      <c r="AA213" s="4"/>
      <c r="AB213" s="4"/>
      <c r="AC213" s="4">
        <v>139.1</v>
      </c>
      <c r="AD213" s="4">
        <v>164.4</v>
      </c>
      <c r="AE213" s="4">
        <v>136.2514862385321</v>
      </c>
      <c r="AF213" s="4">
        <v>140.5</v>
      </c>
      <c r="AG213" s="4">
        <v>136.80000000000001</v>
      </c>
      <c r="AH213" s="4">
        <v>121.2</v>
      </c>
      <c r="AI213" s="4">
        <v>146.1</v>
      </c>
      <c r="AJ213" s="4">
        <v>984.35148623853217</v>
      </c>
      <c r="AK213" s="4"/>
      <c r="AL213" s="4"/>
      <c r="AM213" s="4">
        <v>164.4</v>
      </c>
      <c r="AN213" s="4">
        <v>131.30000000000001</v>
      </c>
      <c r="AO213" s="4">
        <v>130.5</v>
      </c>
      <c r="AP213" s="4">
        <f t="shared" si="3"/>
        <v>426.20000000000005</v>
      </c>
    </row>
    <row r="214" spans="1:42" x14ac:dyDescent="0.35">
      <c r="A214" s="4" t="s">
        <v>34</v>
      </c>
      <c r="B214" s="4">
        <v>2018</v>
      </c>
      <c r="C214" s="4" t="s">
        <v>45</v>
      </c>
      <c r="D214" s="4">
        <v>137.4</v>
      </c>
      <c r="E214" s="4">
        <v>149.19999999999999</v>
      </c>
      <c r="F214" s="4">
        <v>137.1</v>
      </c>
      <c r="G214" s="4">
        <v>141.80000000000001</v>
      </c>
      <c r="H214" s="4">
        <v>121.1</v>
      </c>
      <c r="I214" s="4">
        <v>142.80000000000001</v>
      </c>
      <c r="J214" s="4">
        <v>146.69999999999999</v>
      </c>
      <c r="K214" s="4">
        <v>119.1</v>
      </c>
      <c r="L214" s="4">
        <v>111.9</v>
      </c>
      <c r="M214" s="4">
        <v>140.9</v>
      </c>
      <c r="N214" s="4">
        <v>133.5</v>
      </c>
      <c r="O214" s="4">
        <v>154.5</v>
      </c>
      <c r="P214" s="4">
        <v>1636.0000000000002</v>
      </c>
      <c r="Q214" s="4">
        <v>148</v>
      </c>
      <c r="R214" s="4">
        <v>139.1</v>
      </c>
      <c r="S214" s="4">
        <v>287.10000000000002</v>
      </c>
      <c r="T214" s="4"/>
      <c r="U214" s="4">
        <v>145.1</v>
      </c>
      <c r="V214" s="4">
        <v>142.19999999999999</v>
      </c>
      <c r="W214" s="4">
        <v>287.29999999999995</v>
      </c>
      <c r="X214" s="4">
        <v>0.50504698920988522</v>
      </c>
      <c r="Y214" s="4">
        <v>0.49495301079011489</v>
      </c>
      <c r="Z214" s="4">
        <v>143.66463626870868</v>
      </c>
      <c r="AA214" s="4"/>
      <c r="AB214" s="4"/>
      <c r="AC214" s="4">
        <v>139.69999999999999</v>
      </c>
      <c r="AD214" s="4">
        <v>162.6</v>
      </c>
      <c r="AE214" s="4">
        <v>143.66463626870868</v>
      </c>
      <c r="AF214" s="4">
        <v>146.69999999999999</v>
      </c>
      <c r="AG214" s="4">
        <v>142.1</v>
      </c>
      <c r="AH214" s="4">
        <v>125.5</v>
      </c>
      <c r="AI214" s="4">
        <v>147.80000000000001</v>
      </c>
      <c r="AJ214" s="4">
        <v>1008.0646362687087</v>
      </c>
      <c r="AK214" s="4"/>
      <c r="AL214" s="4"/>
      <c r="AM214" s="4">
        <v>162.6</v>
      </c>
      <c r="AN214" s="4">
        <v>136.5</v>
      </c>
      <c r="AO214" s="4">
        <v>132</v>
      </c>
      <c r="AP214" s="4">
        <f t="shared" si="3"/>
        <v>431.1</v>
      </c>
    </row>
    <row r="215" spans="1:42" x14ac:dyDescent="0.35">
      <c r="A215" s="4" t="s">
        <v>30</v>
      </c>
      <c r="B215" s="4">
        <v>2018</v>
      </c>
      <c r="C215" s="4" t="s">
        <v>46</v>
      </c>
      <c r="D215" s="4">
        <v>137.1</v>
      </c>
      <c r="E215" s="4">
        <v>151.9</v>
      </c>
      <c r="F215" s="4">
        <v>137.4</v>
      </c>
      <c r="G215" s="4">
        <v>142.4</v>
      </c>
      <c r="H215" s="4">
        <v>124.2</v>
      </c>
      <c r="I215" s="4">
        <v>140.19999999999999</v>
      </c>
      <c r="J215" s="4">
        <v>136.6</v>
      </c>
      <c r="K215" s="4">
        <v>120.9</v>
      </c>
      <c r="L215" s="4">
        <v>109.9</v>
      </c>
      <c r="M215" s="4">
        <v>140.19999999999999</v>
      </c>
      <c r="N215" s="4">
        <v>137.80000000000001</v>
      </c>
      <c r="O215" s="4">
        <v>156</v>
      </c>
      <c r="P215" s="4">
        <v>1634.6000000000001</v>
      </c>
      <c r="Q215" s="4">
        <v>151.6</v>
      </c>
      <c r="R215" s="4">
        <v>145.9</v>
      </c>
      <c r="S215" s="4">
        <v>297.5</v>
      </c>
      <c r="T215" s="4"/>
      <c r="U215" s="4">
        <v>149</v>
      </c>
      <c r="V215" s="4">
        <v>149.5</v>
      </c>
      <c r="W215" s="4">
        <v>298.5</v>
      </c>
      <c r="X215" s="4">
        <v>0.49916247906197653</v>
      </c>
      <c r="Y215" s="4">
        <v>0.50083752093802347</v>
      </c>
      <c r="Z215" s="4">
        <v>149.25041876046902</v>
      </c>
      <c r="AA215" s="4"/>
      <c r="AB215" s="4"/>
      <c r="AC215" s="4">
        <v>138.5</v>
      </c>
      <c r="AD215" s="4">
        <v>162.4</v>
      </c>
      <c r="AE215" s="4">
        <v>149.25041876046902</v>
      </c>
      <c r="AF215" s="4">
        <v>150.80000000000001</v>
      </c>
      <c r="AG215" s="4">
        <v>149.6</v>
      </c>
      <c r="AH215" s="4">
        <v>128.9</v>
      </c>
      <c r="AI215" s="4">
        <v>155.1</v>
      </c>
      <c r="AJ215" s="4">
        <v>1034.550418760469</v>
      </c>
      <c r="AK215" s="4"/>
      <c r="AL215" s="4"/>
      <c r="AM215" s="4">
        <v>162.4</v>
      </c>
      <c r="AN215" s="4">
        <v>143.30000000000001</v>
      </c>
      <c r="AO215" s="4">
        <v>133.19999999999999</v>
      </c>
      <c r="AP215" s="4">
        <f t="shared" si="3"/>
        <v>438.90000000000003</v>
      </c>
    </row>
    <row r="216" spans="1:42" x14ac:dyDescent="0.35">
      <c r="A216" s="4" t="s">
        <v>33</v>
      </c>
      <c r="B216" s="4">
        <v>2018</v>
      </c>
      <c r="C216" s="4" t="s">
        <v>46</v>
      </c>
      <c r="D216" s="4">
        <v>138.5</v>
      </c>
      <c r="E216" s="4">
        <v>147.80000000000001</v>
      </c>
      <c r="F216" s="4">
        <v>141.1</v>
      </c>
      <c r="G216" s="4">
        <v>141.6</v>
      </c>
      <c r="H216" s="4">
        <v>118.1</v>
      </c>
      <c r="I216" s="4">
        <v>138.5</v>
      </c>
      <c r="J216" s="4">
        <v>132.4</v>
      </c>
      <c r="K216" s="4">
        <v>117.5</v>
      </c>
      <c r="L216" s="4">
        <v>111</v>
      </c>
      <c r="M216" s="4">
        <v>141.5</v>
      </c>
      <c r="N216" s="4">
        <v>128.1</v>
      </c>
      <c r="O216" s="4">
        <v>152.9</v>
      </c>
      <c r="P216" s="4">
        <v>1609</v>
      </c>
      <c r="Q216" s="4">
        <v>142.69999999999999</v>
      </c>
      <c r="R216" s="4">
        <v>130.30000000000001</v>
      </c>
      <c r="S216" s="4">
        <v>273</v>
      </c>
      <c r="T216" s="4"/>
      <c r="U216" s="4">
        <v>132.4</v>
      </c>
      <c r="V216" s="4">
        <v>136.19999999999999</v>
      </c>
      <c r="W216" s="4">
        <v>268.60000000000002</v>
      </c>
      <c r="X216" s="4">
        <v>0.49292628443782577</v>
      </c>
      <c r="Y216" s="4">
        <v>0.50707371556217418</v>
      </c>
      <c r="Z216" s="4">
        <v>134.32688011913626</v>
      </c>
      <c r="AA216" s="4"/>
      <c r="AB216" s="4"/>
      <c r="AC216" s="4">
        <v>137.6</v>
      </c>
      <c r="AD216" s="4">
        <v>164.6</v>
      </c>
      <c r="AE216" s="4">
        <v>134.32688011913626</v>
      </c>
      <c r="AF216" s="4">
        <v>140.80000000000001</v>
      </c>
      <c r="AG216" s="4">
        <v>137.30000000000001</v>
      </c>
      <c r="AH216" s="4">
        <v>118.8</v>
      </c>
      <c r="AI216" s="4">
        <v>146.5</v>
      </c>
      <c r="AJ216" s="4">
        <v>979.92688011913629</v>
      </c>
      <c r="AK216" s="4"/>
      <c r="AL216" s="4"/>
      <c r="AM216" s="4">
        <v>164.6</v>
      </c>
      <c r="AN216" s="4">
        <v>131.69999999999999</v>
      </c>
      <c r="AO216" s="4">
        <v>130.80000000000001</v>
      </c>
      <c r="AP216" s="4">
        <f t="shared" si="3"/>
        <v>427.09999999999997</v>
      </c>
    </row>
    <row r="217" spans="1:42" x14ac:dyDescent="0.35">
      <c r="A217" s="4" t="s">
        <v>34</v>
      </c>
      <c r="B217" s="4">
        <v>2018</v>
      </c>
      <c r="C217" s="4" t="s">
        <v>46</v>
      </c>
      <c r="D217" s="4">
        <v>137.5</v>
      </c>
      <c r="E217" s="4">
        <v>150.5</v>
      </c>
      <c r="F217" s="4">
        <v>138.80000000000001</v>
      </c>
      <c r="G217" s="4">
        <v>142.1</v>
      </c>
      <c r="H217" s="4">
        <v>122</v>
      </c>
      <c r="I217" s="4">
        <v>139.4</v>
      </c>
      <c r="J217" s="4">
        <v>135.19999999999999</v>
      </c>
      <c r="K217" s="4">
        <v>119.8</v>
      </c>
      <c r="L217" s="4">
        <v>110.3</v>
      </c>
      <c r="M217" s="4">
        <v>140.6</v>
      </c>
      <c r="N217" s="4">
        <v>133.80000000000001</v>
      </c>
      <c r="O217" s="4">
        <v>154.6</v>
      </c>
      <c r="P217" s="4">
        <v>1624.5999999999997</v>
      </c>
      <c r="Q217" s="4">
        <v>148.1</v>
      </c>
      <c r="R217" s="4">
        <v>139.4</v>
      </c>
      <c r="S217" s="4">
        <v>287.5</v>
      </c>
      <c r="T217" s="4"/>
      <c r="U217" s="4">
        <v>142.69999999999999</v>
      </c>
      <c r="V217" s="4">
        <v>143.19999999999999</v>
      </c>
      <c r="W217" s="4">
        <v>285.89999999999998</v>
      </c>
      <c r="X217" s="4">
        <v>0.49912556838055266</v>
      </c>
      <c r="Y217" s="4">
        <v>0.50087443161944734</v>
      </c>
      <c r="Z217" s="4">
        <v>142.9504372158097</v>
      </c>
      <c r="AA217" s="4"/>
      <c r="AB217" s="4"/>
      <c r="AC217" s="4">
        <v>138.19999999999999</v>
      </c>
      <c r="AD217" s="4">
        <v>163</v>
      </c>
      <c r="AE217" s="4">
        <v>142.9504372158097</v>
      </c>
      <c r="AF217" s="4">
        <v>146.80000000000001</v>
      </c>
      <c r="AG217" s="4">
        <v>144.9</v>
      </c>
      <c r="AH217" s="4">
        <v>123.6</v>
      </c>
      <c r="AI217" s="4">
        <v>150.1</v>
      </c>
      <c r="AJ217" s="4">
        <v>1009.5504372158097</v>
      </c>
      <c r="AK217" s="4"/>
      <c r="AL217" s="4"/>
      <c r="AM217" s="4">
        <v>163</v>
      </c>
      <c r="AN217" s="4">
        <v>136.80000000000001</v>
      </c>
      <c r="AO217" s="4">
        <v>132.19999999999999</v>
      </c>
      <c r="AP217" s="4">
        <f t="shared" si="3"/>
        <v>432</v>
      </c>
    </row>
    <row r="218" spans="1:42" x14ac:dyDescent="0.35">
      <c r="A218" s="4" t="s">
        <v>30</v>
      </c>
      <c r="B218" s="4">
        <v>2019</v>
      </c>
      <c r="C218" s="4" t="s">
        <v>31</v>
      </c>
      <c r="D218" s="4">
        <v>136.6</v>
      </c>
      <c r="E218" s="4">
        <v>152.5</v>
      </c>
      <c r="F218" s="4">
        <v>138.19999999999999</v>
      </c>
      <c r="G218" s="4">
        <v>142.4</v>
      </c>
      <c r="H218" s="4">
        <v>123.9</v>
      </c>
      <c r="I218" s="4">
        <v>135.5</v>
      </c>
      <c r="J218" s="4">
        <v>131.69999999999999</v>
      </c>
      <c r="K218" s="4">
        <v>121.3</v>
      </c>
      <c r="L218" s="4">
        <v>108.4</v>
      </c>
      <c r="M218" s="4">
        <v>138.9</v>
      </c>
      <c r="N218" s="4">
        <v>137</v>
      </c>
      <c r="O218" s="4">
        <v>155.80000000000001</v>
      </c>
      <c r="P218" s="4">
        <v>1622.2</v>
      </c>
      <c r="Q218" s="4">
        <v>150.6</v>
      </c>
      <c r="R218" s="4">
        <v>145.1</v>
      </c>
      <c r="S218" s="4">
        <v>295.7</v>
      </c>
      <c r="T218" s="4"/>
      <c r="U218" s="4">
        <v>146.19999999999999</v>
      </c>
      <c r="V218" s="4">
        <v>150.1</v>
      </c>
      <c r="W218" s="4">
        <v>296.29999999999995</v>
      </c>
      <c r="X218" s="4">
        <v>0.49341883226459671</v>
      </c>
      <c r="Y218" s="4">
        <v>0.5065811677354034</v>
      </c>
      <c r="Z218" s="4">
        <v>148.17566655416806</v>
      </c>
      <c r="AA218" s="4"/>
      <c r="AB218" s="4"/>
      <c r="AC218" s="4">
        <v>137.4</v>
      </c>
      <c r="AD218" s="4">
        <v>162.69999999999999</v>
      </c>
      <c r="AE218" s="4">
        <v>148.17566655416806</v>
      </c>
      <c r="AF218" s="4">
        <v>149.9</v>
      </c>
      <c r="AG218" s="4">
        <v>149.6</v>
      </c>
      <c r="AH218" s="4">
        <v>128.6</v>
      </c>
      <c r="AI218" s="4">
        <v>155.19999999999999</v>
      </c>
      <c r="AJ218" s="4">
        <v>1031.575666554168</v>
      </c>
      <c r="AK218" s="4"/>
      <c r="AL218" s="4"/>
      <c r="AM218" s="4">
        <v>162.69999999999999</v>
      </c>
      <c r="AN218" s="4">
        <v>142.9</v>
      </c>
      <c r="AO218" s="4">
        <v>133.5</v>
      </c>
      <c r="AP218" s="4">
        <f t="shared" si="3"/>
        <v>439.1</v>
      </c>
    </row>
    <row r="219" spans="1:42" x14ac:dyDescent="0.35">
      <c r="A219" s="4" t="s">
        <v>33</v>
      </c>
      <c r="B219" s="4">
        <v>2019</v>
      </c>
      <c r="C219" s="4" t="s">
        <v>31</v>
      </c>
      <c r="D219" s="4">
        <v>138.30000000000001</v>
      </c>
      <c r="E219" s="4">
        <v>149.4</v>
      </c>
      <c r="F219" s="4">
        <v>143.5</v>
      </c>
      <c r="G219" s="4">
        <v>141.69999999999999</v>
      </c>
      <c r="H219" s="4">
        <v>118.1</v>
      </c>
      <c r="I219" s="4">
        <v>135.19999999999999</v>
      </c>
      <c r="J219" s="4">
        <v>130.5</v>
      </c>
      <c r="K219" s="4">
        <v>118.2</v>
      </c>
      <c r="L219" s="4">
        <v>110.4</v>
      </c>
      <c r="M219" s="4">
        <v>140.4</v>
      </c>
      <c r="N219" s="4">
        <v>128.1</v>
      </c>
      <c r="O219" s="4">
        <v>153.19999999999999</v>
      </c>
      <c r="P219" s="4">
        <v>1607.0000000000002</v>
      </c>
      <c r="Q219" s="4">
        <v>143</v>
      </c>
      <c r="R219" s="4">
        <v>130.4</v>
      </c>
      <c r="S219" s="4">
        <v>273.39999999999998</v>
      </c>
      <c r="T219" s="4"/>
      <c r="U219" s="4">
        <v>128.6</v>
      </c>
      <c r="V219" s="4">
        <v>136.30000000000001</v>
      </c>
      <c r="W219" s="4">
        <v>264.89999999999998</v>
      </c>
      <c r="X219" s="4">
        <v>0.48546621366553416</v>
      </c>
      <c r="Y219" s="4">
        <v>0.51453378633446589</v>
      </c>
      <c r="Z219" s="4">
        <v>132.5619101547754</v>
      </c>
      <c r="AA219" s="4"/>
      <c r="AB219" s="4"/>
      <c r="AC219" s="4">
        <v>137.30000000000001</v>
      </c>
      <c r="AD219" s="4">
        <v>164.7</v>
      </c>
      <c r="AE219" s="4">
        <v>132.5619101547754</v>
      </c>
      <c r="AF219" s="4">
        <v>141.1</v>
      </c>
      <c r="AG219" s="4">
        <v>137.80000000000001</v>
      </c>
      <c r="AH219" s="4">
        <v>118.6</v>
      </c>
      <c r="AI219" s="4">
        <v>146.6</v>
      </c>
      <c r="AJ219" s="4">
        <v>978.66191015477557</v>
      </c>
      <c r="AK219" s="4"/>
      <c r="AL219" s="4"/>
      <c r="AM219" s="4">
        <v>164.7</v>
      </c>
      <c r="AN219" s="4">
        <v>131.9</v>
      </c>
      <c r="AO219" s="4">
        <v>131.69999999999999</v>
      </c>
      <c r="AP219" s="4">
        <f t="shared" si="3"/>
        <v>428.3</v>
      </c>
    </row>
    <row r="220" spans="1:42" x14ac:dyDescent="0.35">
      <c r="A220" s="4" t="s">
        <v>34</v>
      </c>
      <c r="B220" s="4">
        <v>2019</v>
      </c>
      <c r="C220" s="4" t="s">
        <v>31</v>
      </c>
      <c r="D220" s="4">
        <v>137.1</v>
      </c>
      <c r="E220" s="4">
        <v>151.4</v>
      </c>
      <c r="F220" s="4">
        <v>140.19999999999999</v>
      </c>
      <c r="G220" s="4">
        <v>142.1</v>
      </c>
      <c r="H220" s="4">
        <v>121.8</v>
      </c>
      <c r="I220" s="4">
        <v>135.4</v>
      </c>
      <c r="J220" s="4">
        <v>131.30000000000001</v>
      </c>
      <c r="K220" s="4">
        <v>120.3</v>
      </c>
      <c r="L220" s="4">
        <v>109.1</v>
      </c>
      <c r="M220" s="4">
        <v>139.4</v>
      </c>
      <c r="N220" s="4">
        <v>133.30000000000001</v>
      </c>
      <c r="O220" s="4">
        <v>154.6</v>
      </c>
      <c r="P220" s="4">
        <v>1615.9999999999998</v>
      </c>
      <c r="Q220" s="4">
        <v>147.6</v>
      </c>
      <c r="R220" s="4">
        <v>139</v>
      </c>
      <c r="S220" s="4">
        <v>286.60000000000002</v>
      </c>
      <c r="T220" s="4"/>
      <c r="U220" s="4">
        <v>139.5</v>
      </c>
      <c r="V220" s="4">
        <v>143.6</v>
      </c>
      <c r="W220" s="4">
        <v>283.10000000000002</v>
      </c>
      <c r="X220" s="4">
        <v>0.4927587424938184</v>
      </c>
      <c r="Y220" s="4">
        <v>0.50724125750618154</v>
      </c>
      <c r="Z220" s="4">
        <v>141.57968915577533</v>
      </c>
      <c r="AA220" s="4"/>
      <c r="AB220" s="4"/>
      <c r="AC220" s="4">
        <v>137.4</v>
      </c>
      <c r="AD220" s="4">
        <v>163.19999999999999</v>
      </c>
      <c r="AE220" s="4">
        <v>141.57968915577533</v>
      </c>
      <c r="AF220" s="4">
        <v>146.4</v>
      </c>
      <c r="AG220" s="4">
        <v>145.1</v>
      </c>
      <c r="AH220" s="4">
        <v>123.3</v>
      </c>
      <c r="AI220" s="4">
        <v>150.19999999999999</v>
      </c>
      <c r="AJ220" s="4">
        <v>1007.1796891557753</v>
      </c>
      <c r="AK220" s="4"/>
      <c r="AL220" s="4"/>
      <c r="AM220" s="4">
        <v>163.19999999999999</v>
      </c>
      <c r="AN220" s="4">
        <v>136.69999999999999</v>
      </c>
      <c r="AO220" s="4">
        <v>132.80000000000001</v>
      </c>
      <c r="AP220" s="4">
        <f t="shared" si="3"/>
        <v>432.7</v>
      </c>
    </row>
    <row r="221" spans="1:42" x14ac:dyDescent="0.35">
      <c r="A221" s="4" t="s">
        <v>30</v>
      </c>
      <c r="B221" s="4">
        <v>2019</v>
      </c>
      <c r="C221" s="4" t="s">
        <v>35</v>
      </c>
      <c r="D221" s="4">
        <v>136.80000000000001</v>
      </c>
      <c r="E221" s="4">
        <v>153</v>
      </c>
      <c r="F221" s="4">
        <v>139.1</v>
      </c>
      <c r="G221" s="4">
        <v>142.5</v>
      </c>
      <c r="H221" s="4">
        <v>124.1</v>
      </c>
      <c r="I221" s="4">
        <v>135.80000000000001</v>
      </c>
      <c r="J221" s="4">
        <v>128.69999999999999</v>
      </c>
      <c r="K221" s="4">
        <v>121.5</v>
      </c>
      <c r="L221" s="4">
        <v>108.3</v>
      </c>
      <c r="M221" s="4">
        <v>139.19999999999999</v>
      </c>
      <c r="N221" s="4">
        <v>137.4</v>
      </c>
      <c r="O221" s="4">
        <v>156.19999999999999</v>
      </c>
      <c r="P221" s="4">
        <v>1622.6000000000001</v>
      </c>
      <c r="Q221" s="4">
        <v>150.5</v>
      </c>
      <c r="R221" s="4">
        <v>146.1</v>
      </c>
      <c r="S221" s="4">
        <v>296.60000000000002</v>
      </c>
      <c r="T221" s="4"/>
      <c r="U221" s="4">
        <v>145.30000000000001</v>
      </c>
      <c r="V221" s="4">
        <v>150.1</v>
      </c>
      <c r="W221" s="4">
        <v>295.39999999999998</v>
      </c>
      <c r="X221" s="4">
        <v>0.49187542315504407</v>
      </c>
      <c r="Y221" s="4">
        <v>0.50812457684495604</v>
      </c>
      <c r="Z221" s="4">
        <v>147.73899796885581</v>
      </c>
      <c r="AA221" s="4"/>
      <c r="AB221" s="4"/>
      <c r="AC221" s="4">
        <v>137.19999999999999</v>
      </c>
      <c r="AD221" s="4">
        <v>162.80000000000001</v>
      </c>
      <c r="AE221" s="4">
        <v>147.73899796885581</v>
      </c>
      <c r="AF221" s="4">
        <v>149.9</v>
      </c>
      <c r="AG221" s="4">
        <v>149.9</v>
      </c>
      <c r="AH221" s="4">
        <v>129.19999999999999</v>
      </c>
      <c r="AI221" s="4">
        <v>155.5</v>
      </c>
      <c r="AJ221" s="4">
        <v>1032.2389979688558</v>
      </c>
      <c r="AK221" s="4"/>
      <c r="AL221" s="4"/>
      <c r="AM221" s="4">
        <v>162.80000000000001</v>
      </c>
      <c r="AN221" s="4">
        <v>143.4</v>
      </c>
      <c r="AO221" s="4">
        <v>134.9</v>
      </c>
      <c r="AP221" s="4">
        <f t="shared" si="3"/>
        <v>441.1</v>
      </c>
    </row>
    <row r="222" spans="1:42" x14ac:dyDescent="0.35">
      <c r="A222" s="4" t="s">
        <v>33</v>
      </c>
      <c r="B222" s="4">
        <v>2019</v>
      </c>
      <c r="C222" s="4" t="s">
        <v>35</v>
      </c>
      <c r="D222" s="4">
        <v>139.4</v>
      </c>
      <c r="E222" s="4">
        <v>150.1</v>
      </c>
      <c r="F222" s="4">
        <v>145.30000000000001</v>
      </c>
      <c r="G222" s="4">
        <v>141.69999999999999</v>
      </c>
      <c r="H222" s="4">
        <v>118.4</v>
      </c>
      <c r="I222" s="4">
        <v>137</v>
      </c>
      <c r="J222" s="4">
        <v>131.6</v>
      </c>
      <c r="K222" s="4">
        <v>119.9</v>
      </c>
      <c r="L222" s="4">
        <v>110.4</v>
      </c>
      <c r="M222" s="4">
        <v>140.80000000000001</v>
      </c>
      <c r="N222" s="4">
        <v>128.30000000000001</v>
      </c>
      <c r="O222" s="4">
        <v>153.5</v>
      </c>
      <c r="P222" s="4">
        <v>1616.4</v>
      </c>
      <c r="Q222" s="4">
        <v>143.30000000000001</v>
      </c>
      <c r="R222" s="4">
        <v>130.80000000000001</v>
      </c>
      <c r="S222" s="4">
        <v>274.10000000000002</v>
      </c>
      <c r="T222" s="4"/>
      <c r="U222" s="4">
        <v>127.1</v>
      </c>
      <c r="V222" s="4">
        <v>136.6</v>
      </c>
      <c r="W222" s="4">
        <v>263.7</v>
      </c>
      <c r="X222" s="4">
        <v>0.48198710656048538</v>
      </c>
      <c r="Y222" s="4">
        <v>0.51801289343951462</v>
      </c>
      <c r="Z222" s="4">
        <v>132.0211224876754</v>
      </c>
      <c r="AA222" s="4"/>
      <c r="AB222" s="4"/>
      <c r="AC222" s="4">
        <v>138</v>
      </c>
      <c r="AD222" s="4">
        <v>164.9</v>
      </c>
      <c r="AE222" s="4">
        <v>132.0211224876754</v>
      </c>
      <c r="AF222" s="4">
        <v>141.4</v>
      </c>
      <c r="AG222" s="4">
        <v>138.5</v>
      </c>
      <c r="AH222" s="4">
        <v>119.2</v>
      </c>
      <c r="AI222" s="4">
        <v>146.6</v>
      </c>
      <c r="AJ222" s="4">
        <v>980.62112248767539</v>
      </c>
      <c r="AK222" s="4"/>
      <c r="AL222" s="4"/>
      <c r="AM222" s="4">
        <v>164.9</v>
      </c>
      <c r="AN222" s="4">
        <v>132.19999999999999</v>
      </c>
      <c r="AO222" s="4">
        <v>133</v>
      </c>
      <c r="AP222" s="4">
        <f t="shared" si="3"/>
        <v>430.1</v>
      </c>
    </row>
    <row r="223" spans="1:42" x14ac:dyDescent="0.35">
      <c r="A223" s="4" t="s">
        <v>34</v>
      </c>
      <c r="B223" s="4">
        <v>2019</v>
      </c>
      <c r="C223" s="4" t="s">
        <v>35</v>
      </c>
      <c r="D223" s="4">
        <v>137.6</v>
      </c>
      <c r="E223" s="4">
        <v>152</v>
      </c>
      <c r="F223" s="4">
        <v>141.5</v>
      </c>
      <c r="G223" s="4">
        <v>142.19999999999999</v>
      </c>
      <c r="H223" s="4">
        <v>122</v>
      </c>
      <c r="I223" s="4">
        <v>136.4</v>
      </c>
      <c r="J223" s="4">
        <v>129.69999999999999</v>
      </c>
      <c r="K223" s="4">
        <v>121</v>
      </c>
      <c r="L223" s="4">
        <v>109</v>
      </c>
      <c r="M223" s="4">
        <v>139.69999999999999</v>
      </c>
      <c r="N223" s="4">
        <v>133.6</v>
      </c>
      <c r="O223" s="4">
        <v>154.9</v>
      </c>
      <c r="P223" s="4">
        <v>1619.6</v>
      </c>
      <c r="Q223" s="4">
        <v>147.69999999999999</v>
      </c>
      <c r="R223" s="4">
        <v>139.69999999999999</v>
      </c>
      <c r="S223" s="4">
        <v>287.39999999999998</v>
      </c>
      <c r="T223" s="4"/>
      <c r="U223" s="4">
        <v>138.4</v>
      </c>
      <c r="V223" s="4">
        <v>143.69999999999999</v>
      </c>
      <c r="W223" s="4">
        <v>282.10000000000002</v>
      </c>
      <c r="X223" s="4">
        <v>0.49060616802552287</v>
      </c>
      <c r="Y223" s="4">
        <v>0.50939383197447707</v>
      </c>
      <c r="Z223" s="4">
        <v>141.09978730946472</v>
      </c>
      <c r="AA223" s="4"/>
      <c r="AB223" s="4"/>
      <c r="AC223" s="4">
        <v>137.5</v>
      </c>
      <c r="AD223" s="4">
        <v>163.4</v>
      </c>
      <c r="AE223" s="4">
        <v>141.09978730946472</v>
      </c>
      <c r="AF223" s="4">
        <v>146.5</v>
      </c>
      <c r="AG223" s="4">
        <v>145.6</v>
      </c>
      <c r="AH223" s="4">
        <v>123.9</v>
      </c>
      <c r="AI223" s="4">
        <v>150.30000000000001</v>
      </c>
      <c r="AJ223" s="4">
        <v>1008.2997873094646</v>
      </c>
      <c r="AK223" s="4"/>
      <c r="AL223" s="4"/>
      <c r="AM223" s="4">
        <v>163.4</v>
      </c>
      <c r="AN223" s="4">
        <v>137.1</v>
      </c>
      <c r="AO223" s="4">
        <v>134.1</v>
      </c>
      <c r="AP223" s="4">
        <f t="shared" si="3"/>
        <v>434.6</v>
      </c>
    </row>
    <row r="224" spans="1:42" x14ac:dyDescent="0.35">
      <c r="A224" s="4" t="s">
        <v>30</v>
      </c>
      <c r="B224" s="4">
        <v>2019</v>
      </c>
      <c r="C224" s="4" t="s">
        <v>36</v>
      </c>
      <c r="D224" s="4">
        <v>136.9</v>
      </c>
      <c r="E224" s="4">
        <v>154.1</v>
      </c>
      <c r="F224" s="4">
        <v>138.69999999999999</v>
      </c>
      <c r="G224" s="4">
        <v>142.5</v>
      </c>
      <c r="H224" s="4">
        <v>124.1</v>
      </c>
      <c r="I224" s="4">
        <v>136.1</v>
      </c>
      <c r="J224" s="4">
        <v>128.19999999999999</v>
      </c>
      <c r="K224" s="4">
        <v>122.3</v>
      </c>
      <c r="L224" s="4">
        <v>108.3</v>
      </c>
      <c r="M224" s="4">
        <v>138.9</v>
      </c>
      <c r="N224" s="4">
        <v>137.4</v>
      </c>
      <c r="O224" s="4">
        <v>156.4</v>
      </c>
      <c r="P224" s="4">
        <v>1623.9000000000003</v>
      </c>
      <c r="Q224" s="4">
        <v>150.80000000000001</v>
      </c>
      <c r="R224" s="4">
        <v>146.1</v>
      </c>
      <c r="S224" s="4">
        <v>296.89999999999998</v>
      </c>
      <c r="T224" s="4"/>
      <c r="U224" s="4">
        <v>146.4</v>
      </c>
      <c r="V224" s="4">
        <v>150</v>
      </c>
      <c r="W224" s="4">
        <v>296.39999999999998</v>
      </c>
      <c r="X224" s="4">
        <v>0.49392712550607293</v>
      </c>
      <c r="Y224" s="4">
        <v>0.50607287449392713</v>
      </c>
      <c r="Z224" s="4">
        <v>148.22186234817815</v>
      </c>
      <c r="AA224" s="4"/>
      <c r="AB224" s="4"/>
      <c r="AC224" s="4">
        <v>137.30000000000001</v>
      </c>
      <c r="AD224" s="4">
        <v>162.9</v>
      </c>
      <c r="AE224" s="4">
        <v>148.22186234817815</v>
      </c>
      <c r="AF224" s="4">
        <v>150.1</v>
      </c>
      <c r="AG224" s="4">
        <v>150.4</v>
      </c>
      <c r="AH224" s="4">
        <v>129.9</v>
      </c>
      <c r="AI224" s="4">
        <v>155.5</v>
      </c>
      <c r="AJ224" s="4">
        <v>1034.321862348178</v>
      </c>
      <c r="AK224" s="4"/>
      <c r="AL224" s="4"/>
      <c r="AM224" s="4">
        <v>162.9</v>
      </c>
      <c r="AN224" s="4">
        <v>143.80000000000001</v>
      </c>
      <c r="AO224" s="4">
        <v>134</v>
      </c>
      <c r="AP224" s="4">
        <f t="shared" si="3"/>
        <v>440.70000000000005</v>
      </c>
    </row>
    <row r="225" spans="1:42" x14ac:dyDescent="0.35">
      <c r="A225" s="4" t="s">
        <v>33</v>
      </c>
      <c r="B225" s="4">
        <v>2019</v>
      </c>
      <c r="C225" s="4" t="s">
        <v>36</v>
      </c>
      <c r="D225" s="4">
        <v>139.69999999999999</v>
      </c>
      <c r="E225" s="4">
        <v>151.1</v>
      </c>
      <c r="F225" s="4">
        <v>142.9</v>
      </c>
      <c r="G225" s="4">
        <v>141.9</v>
      </c>
      <c r="H225" s="4">
        <v>118.4</v>
      </c>
      <c r="I225" s="4">
        <v>139.4</v>
      </c>
      <c r="J225" s="4">
        <v>141.19999999999999</v>
      </c>
      <c r="K225" s="4">
        <v>120.7</v>
      </c>
      <c r="L225" s="4">
        <v>110.4</v>
      </c>
      <c r="M225" s="4">
        <v>140.69999999999999</v>
      </c>
      <c r="N225" s="4">
        <v>128.5</v>
      </c>
      <c r="O225" s="4">
        <v>153.9</v>
      </c>
      <c r="P225" s="4">
        <v>1628.8000000000002</v>
      </c>
      <c r="Q225" s="4">
        <v>143.5</v>
      </c>
      <c r="R225" s="4">
        <v>131.19999999999999</v>
      </c>
      <c r="S225" s="4">
        <v>274.7</v>
      </c>
      <c r="T225" s="4"/>
      <c r="U225" s="4">
        <v>128.80000000000001</v>
      </c>
      <c r="V225" s="4">
        <v>136.80000000000001</v>
      </c>
      <c r="W225" s="4">
        <v>265.60000000000002</v>
      </c>
      <c r="X225" s="4">
        <v>0.48493975903614456</v>
      </c>
      <c r="Y225" s="4">
        <v>0.51506024096385539</v>
      </c>
      <c r="Z225" s="4">
        <v>132.92048192771085</v>
      </c>
      <c r="AA225" s="4"/>
      <c r="AB225" s="4"/>
      <c r="AC225" s="4">
        <v>139.6</v>
      </c>
      <c r="AD225" s="4">
        <v>165.3</v>
      </c>
      <c r="AE225" s="4">
        <v>132.92048192771085</v>
      </c>
      <c r="AF225" s="4">
        <v>141.6</v>
      </c>
      <c r="AG225" s="4">
        <v>139.19999999999999</v>
      </c>
      <c r="AH225" s="4">
        <v>119.9</v>
      </c>
      <c r="AI225" s="4">
        <v>146.69999999999999</v>
      </c>
      <c r="AJ225" s="4">
        <v>985.22048192771081</v>
      </c>
      <c r="AK225" s="4"/>
      <c r="AL225" s="4"/>
      <c r="AM225" s="4">
        <v>165.3</v>
      </c>
      <c r="AN225" s="4">
        <v>133</v>
      </c>
      <c r="AO225" s="4">
        <v>132.5</v>
      </c>
      <c r="AP225" s="4">
        <f t="shared" si="3"/>
        <v>430.8</v>
      </c>
    </row>
    <row r="226" spans="1:42" x14ac:dyDescent="0.35">
      <c r="A226" s="4" t="s">
        <v>34</v>
      </c>
      <c r="B226" s="4">
        <v>2019</v>
      </c>
      <c r="C226" s="4" t="s">
        <v>36</v>
      </c>
      <c r="D226" s="4">
        <v>137.80000000000001</v>
      </c>
      <c r="E226" s="4">
        <v>153</v>
      </c>
      <c r="F226" s="4">
        <v>140.30000000000001</v>
      </c>
      <c r="G226" s="4">
        <v>142.30000000000001</v>
      </c>
      <c r="H226" s="4">
        <v>122</v>
      </c>
      <c r="I226" s="4">
        <v>137.6</v>
      </c>
      <c r="J226" s="4">
        <v>132.6</v>
      </c>
      <c r="K226" s="4">
        <v>121.8</v>
      </c>
      <c r="L226" s="4">
        <v>109</v>
      </c>
      <c r="M226" s="4">
        <v>139.5</v>
      </c>
      <c r="N226" s="4">
        <v>133.69999999999999</v>
      </c>
      <c r="O226" s="4">
        <v>155.19999999999999</v>
      </c>
      <c r="P226" s="4">
        <v>1624.8000000000002</v>
      </c>
      <c r="Q226" s="4">
        <v>147.9</v>
      </c>
      <c r="R226" s="4">
        <v>139.9</v>
      </c>
      <c r="S226" s="4">
        <v>287.8</v>
      </c>
      <c r="T226" s="4"/>
      <c r="U226" s="4">
        <v>139.69999999999999</v>
      </c>
      <c r="V226" s="4">
        <v>143.80000000000001</v>
      </c>
      <c r="W226" s="4">
        <v>283.5</v>
      </c>
      <c r="X226" s="4">
        <v>0.49276895943562604</v>
      </c>
      <c r="Y226" s="4">
        <v>0.50723104056437396</v>
      </c>
      <c r="Z226" s="4">
        <v>141.77964726631393</v>
      </c>
      <c r="AA226" s="4"/>
      <c r="AB226" s="4"/>
      <c r="AC226" s="4">
        <v>138.1</v>
      </c>
      <c r="AD226" s="4">
        <v>163.5</v>
      </c>
      <c r="AE226" s="4">
        <v>141.77964726631393</v>
      </c>
      <c r="AF226" s="4">
        <v>146.69999999999999</v>
      </c>
      <c r="AG226" s="4">
        <v>146.19999999999999</v>
      </c>
      <c r="AH226" s="4">
        <v>124.6</v>
      </c>
      <c r="AI226" s="4">
        <v>150.30000000000001</v>
      </c>
      <c r="AJ226" s="4">
        <v>1011.1796472663141</v>
      </c>
      <c r="AK226" s="4"/>
      <c r="AL226" s="4"/>
      <c r="AM226" s="4">
        <v>163.5</v>
      </c>
      <c r="AN226" s="4">
        <v>137.69999999999999</v>
      </c>
      <c r="AO226" s="4">
        <v>133.4</v>
      </c>
      <c r="AP226" s="4">
        <f t="shared" si="3"/>
        <v>434.6</v>
      </c>
    </row>
    <row r="227" spans="1:42" x14ac:dyDescent="0.35">
      <c r="A227" s="4" t="s">
        <v>30</v>
      </c>
      <c r="B227" s="4">
        <v>2019</v>
      </c>
      <c r="C227" s="4" t="s">
        <v>38</v>
      </c>
      <c r="D227" s="4">
        <v>137.4</v>
      </c>
      <c r="E227" s="4">
        <v>159.5</v>
      </c>
      <c r="F227" s="4">
        <v>134.5</v>
      </c>
      <c r="G227" s="4">
        <v>142.6</v>
      </c>
      <c r="H227" s="4">
        <v>124</v>
      </c>
      <c r="I227" s="4">
        <v>143.69999999999999</v>
      </c>
      <c r="J227" s="4">
        <v>133.4</v>
      </c>
      <c r="K227" s="4">
        <v>125.1</v>
      </c>
      <c r="L227" s="4">
        <v>109.3</v>
      </c>
      <c r="M227" s="4">
        <v>139.30000000000001</v>
      </c>
      <c r="N227" s="4">
        <v>137.69999999999999</v>
      </c>
      <c r="O227" s="4">
        <v>156.4</v>
      </c>
      <c r="P227" s="4">
        <v>1642.9</v>
      </c>
      <c r="Q227" s="4">
        <v>151.30000000000001</v>
      </c>
      <c r="R227" s="4">
        <v>146.6</v>
      </c>
      <c r="S227" s="4">
        <v>297.89999999999998</v>
      </c>
      <c r="T227" s="4"/>
      <c r="U227" s="4">
        <v>146.9</v>
      </c>
      <c r="V227" s="4">
        <v>149.5</v>
      </c>
      <c r="W227" s="4">
        <v>296.39999999999998</v>
      </c>
      <c r="X227" s="4">
        <v>0.49561403508771934</v>
      </c>
      <c r="Y227" s="4">
        <v>0.50438596491228072</v>
      </c>
      <c r="Z227" s="4">
        <v>148.21140350877195</v>
      </c>
      <c r="AA227" s="4"/>
      <c r="AB227" s="4"/>
      <c r="AC227" s="4">
        <v>139.19999999999999</v>
      </c>
      <c r="AD227" s="4">
        <v>163.30000000000001</v>
      </c>
      <c r="AE227" s="4">
        <v>148.21140350877195</v>
      </c>
      <c r="AF227" s="4">
        <v>150.69999999999999</v>
      </c>
      <c r="AG227" s="4">
        <v>151.30000000000001</v>
      </c>
      <c r="AH227" s="4">
        <v>130.19999999999999</v>
      </c>
      <c r="AI227" s="4">
        <v>156.69999999999999</v>
      </c>
      <c r="AJ227" s="4">
        <v>1039.6114035087719</v>
      </c>
      <c r="AK227" s="4"/>
      <c r="AL227" s="4"/>
      <c r="AM227" s="4">
        <v>163.30000000000001</v>
      </c>
      <c r="AN227" s="4">
        <v>145.9</v>
      </c>
      <c r="AO227" s="4">
        <v>133.9</v>
      </c>
      <c r="AP227" s="4">
        <f t="shared" si="3"/>
        <v>443.1</v>
      </c>
    </row>
    <row r="228" spans="1:42" x14ac:dyDescent="0.35">
      <c r="A228" s="4" t="s">
        <v>33</v>
      </c>
      <c r="B228" s="4">
        <v>2019</v>
      </c>
      <c r="C228" s="4" t="s">
        <v>38</v>
      </c>
      <c r="D228" s="4">
        <v>140.4</v>
      </c>
      <c r="E228" s="4">
        <v>156.69999999999999</v>
      </c>
      <c r="F228" s="4">
        <v>138.30000000000001</v>
      </c>
      <c r="G228" s="4">
        <v>142.4</v>
      </c>
      <c r="H228" s="4">
        <v>118.6</v>
      </c>
      <c r="I228" s="4">
        <v>149.69999999999999</v>
      </c>
      <c r="J228" s="4">
        <v>161.6</v>
      </c>
      <c r="K228" s="4">
        <v>124.4</v>
      </c>
      <c r="L228" s="4">
        <v>111.2</v>
      </c>
      <c r="M228" s="4">
        <v>141</v>
      </c>
      <c r="N228" s="4">
        <v>128.9</v>
      </c>
      <c r="O228" s="4">
        <v>154.5</v>
      </c>
      <c r="P228" s="4">
        <v>1667.7000000000003</v>
      </c>
      <c r="Q228" s="4">
        <v>144</v>
      </c>
      <c r="R228" s="4">
        <v>131.69999999999999</v>
      </c>
      <c r="S228" s="4">
        <v>275.7</v>
      </c>
      <c r="T228" s="4"/>
      <c r="U228" s="4">
        <v>129.4</v>
      </c>
      <c r="V228" s="4">
        <v>137.19999999999999</v>
      </c>
      <c r="W228" s="4">
        <v>266.60000000000002</v>
      </c>
      <c r="X228" s="4">
        <v>0.48537134283570893</v>
      </c>
      <c r="Y228" s="4">
        <v>0.51462865716429096</v>
      </c>
      <c r="Z228" s="4">
        <v>133.41410352588144</v>
      </c>
      <c r="AA228" s="4"/>
      <c r="AB228" s="4"/>
      <c r="AC228" s="4">
        <v>143.80000000000001</v>
      </c>
      <c r="AD228" s="4">
        <v>166.2</v>
      </c>
      <c r="AE228" s="4">
        <v>133.41410352588144</v>
      </c>
      <c r="AF228" s="4">
        <v>142.19999999999999</v>
      </c>
      <c r="AG228" s="4">
        <v>139.80000000000001</v>
      </c>
      <c r="AH228" s="4">
        <v>120.1</v>
      </c>
      <c r="AI228" s="4">
        <v>148</v>
      </c>
      <c r="AJ228" s="4">
        <v>993.51410352588152</v>
      </c>
      <c r="AK228" s="4"/>
      <c r="AL228" s="4"/>
      <c r="AM228" s="4">
        <v>166.2</v>
      </c>
      <c r="AN228" s="4">
        <v>134</v>
      </c>
      <c r="AO228" s="4">
        <v>132.6</v>
      </c>
      <c r="AP228" s="4">
        <f t="shared" si="3"/>
        <v>432.79999999999995</v>
      </c>
    </row>
    <row r="229" spans="1:42" x14ac:dyDescent="0.35">
      <c r="A229" s="4" t="s">
        <v>34</v>
      </c>
      <c r="B229" s="4">
        <v>2019</v>
      </c>
      <c r="C229" s="4" t="s">
        <v>38</v>
      </c>
      <c r="D229" s="4">
        <v>138.30000000000001</v>
      </c>
      <c r="E229" s="4">
        <v>158.5</v>
      </c>
      <c r="F229" s="4">
        <v>136</v>
      </c>
      <c r="G229" s="4">
        <v>142.5</v>
      </c>
      <c r="H229" s="4">
        <v>122</v>
      </c>
      <c r="I229" s="4">
        <v>146.5</v>
      </c>
      <c r="J229" s="4">
        <v>143</v>
      </c>
      <c r="K229" s="4">
        <v>124.9</v>
      </c>
      <c r="L229" s="4">
        <v>109.9</v>
      </c>
      <c r="M229" s="4">
        <v>139.9</v>
      </c>
      <c r="N229" s="4">
        <v>134</v>
      </c>
      <c r="O229" s="4">
        <v>155.5</v>
      </c>
      <c r="P229" s="4">
        <v>1651.0000000000002</v>
      </c>
      <c r="Q229" s="4">
        <v>148.4</v>
      </c>
      <c r="R229" s="4">
        <v>140.4</v>
      </c>
      <c r="S229" s="4">
        <v>288.8</v>
      </c>
      <c r="T229" s="4"/>
      <c r="U229" s="4">
        <v>140.30000000000001</v>
      </c>
      <c r="V229" s="4">
        <v>143.69999999999999</v>
      </c>
      <c r="W229" s="4">
        <v>284</v>
      </c>
      <c r="X229" s="4">
        <v>0.49401408450704232</v>
      </c>
      <c r="Y229" s="4">
        <v>0.50598591549295768</v>
      </c>
      <c r="Z229" s="4">
        <v>142.02035211267605</v>
      </c>
      <c r="AA229" s="4"/>
      <c r="AB229" s="4"/>
      <c r="AC229" s="4">
        <v>140.9</v>
      </c>
      <c r="AD229" s="4">
        <v>164.1</v>
      </c>
      <c r="AE229" s="4">
        <v>142.02035211267605</v>
      </c>
      <c r="AF229" s="4">
        <v>147.30000000000001</v>
      </c>
      <c r="AG229" s="4">
        <v>146.9</v>
      </c>
      <c r="AH229" s="4">
        <v>124.9</v>
      </c>
      <c r="AI229" s="4">
        <v>151.6</v>
      </c>
      <c r="AJ229" s="4">
        <v>1017.7203521126761</v>
      </c>
      <c r="AK229" s="4"/>
      <c r="AL229" s="4"/>
      <c r="AM229" s="4">
        <v>164.1</v>
      </c>
      <c r="AN229" s="4">
        <v>139.19999999999999</v>
      </c>
      <c r="AO229" s="4">
        <v>133.4</v>
      </c>
      <c r="AP229" s="4">
        <f t="shared" si="3"/>
        <v>436.69999999999993</v>
      </c>
    </row>
    <row r="230" spans="1:42" x14ac:dyDescent="0.35">
      <c r="A230" s="4" t="s">
        <v>30</v>
      </c>
      <c r="B230" s="4">
        <v>2019</v>
      </c>
      <c r="C230" s="4" t="s">
        <v>39</v>
      </c>
      <c r="D230" s="4">
        <v>137.80000000000001</v>
      </c>
      <c r="E230" s="4">
        <v>163.5</v>
      </c>
      <c r="F230" s="4">
        <v>136.19999999999999</v>
      </c>
      <c r="G230" s="4">
        <v>143.19999999999999</v>
      </c>
      <c r="H230" s="4">
        <v>124.3</v>
      </c>
      <c r="I230" s="4">
        <v>143.30000000000001</v>
      </c>
      <c r="J230" s="4">
        <v>140.6</v>
      </c>
      <c r="K230" s="4">
        <v>128.69999999999999</v>
      </c>
      <c r="L230" s="4">
        <v>110.6</v>
      </c>
      <c r="M230" s="4">
        <v>140.4</v>
      </c>
      <c r="N230" s="4">
        <v>138</v>
      </c>
      <c r="O230" s="4">
        <v>156.6</v>
      </c>
      <c r="P230" s="4">
        <v>1663.1999999999998</v>
      </c>
      <c r="Q230" s="4">
        <v>151.4</v>
      </c>
      <c r="R230" s="4">
        <v>146.5</v>
      </c>
      <c r="S230" s="4">
        <v>297.89999999999998</v>
      </c>
      <c r="T230" s="4"/>
      <c r="U230" s="4">
        <v>147.80000000000001</v>
      </c>
      <c r="V230" s="4">
        <v>149.6</v>
      </c>
      <c r="W230" s="4">
        <v>297.39999999999998</v>
      </c>
      <c r="X230" s="4">
        <v>0.49697377269670484</v>
      </c>
      <c r="Y230" s="4">
        <v>0.50302622730329527</v>
      </c>
      <c r="Z230" s="4">
        <v>148.70544720914594</v>
      </c>
      <c r="AA230" s="4"/>
      <c r="AB230" s="4"/>
      <c r="AC230" s="4">
        <v>141</v>
      </c>
      <c r="AD230" s="4">
        <v>164.2</v>
      </c>
      <c r="AE230" s="4">
        <v>148.70544720914594</v>
      </c>
      <c r="AF230" s="4">
        <v>150.69999999999999</v>
      </c>
      <c r="AG230" s="4">
        <v>151.69999999999999</v>
      </c>
      <c r="AH230" s="4">
        <v>130.19999999999999</v>
      </c>
      <c r="AI230" s="4">
        <v>157.69999999999999</v>
      </c>
      <c r="AJ230" s="4">
        <v>1044.2054472091461</v>
      </c>
      <c r="AK230" s="4"/>
      <c r="AL230" s="4"/>
      <c r="AM230" s="4">
        <v>164.2</v>
      </c>
      <c r="AN230" s="4">
        <v>146.4</v>
      </c>
      <c r="AO230" s="4">
        <v>134.80000000000001</v>
      </c>
      <c r="AP230" s="4">
        <f t="shared" si="3"/>
        <v>445.40000000000003</v>
      </c>
    </row>
    <row r="231" spans="1:42" x14ac:dyDescent="0.35">
      <c r="A231" s="4" t="s">
        <v>33</v>
      </c>
      <c r="B231" s="4">
        <v>2019</v>
      </c>
      <c r="C231" s="4" t="s">
        <v>39</v>
      </c>
      <c r="D231" s="4">
        <v>140.69999999999999</v>
      </c>
      <c r="E231" s="4">
        <v>159.6</v>
      </c>
      <c r="F231" s="4">
        <v>140.4</v>
      </c>
      <c r="G231" s="4">
        <v>143.4</v>
      </c>
      <c r="H231" s="4">
        <v>118.6</v>
      </c>
      <c r="I231" s="4">
        <v>150.9</v>
      </c>
      <c r="J231" s="4">
        <v>169.8</v>
      </c>
      <c r="K231" s="4">
        <v>127.4</v>
      </c>
      <c r="L231" s="4">
        <v>111.8</v>
      </c>
      <c r="M231" s="4">
        <v>141</v>
      </c>
      <c r="N231" s="4">
        <v>129</v>
      </c>
      <c r="O231" s="4">
        <v>155.1</v>
      </c>
      <c r="P231" s="4">
        <v>1687.6999999999998</v>
      </c>
      <c r="Q231" s="4">
        <v>144.30000000000001</v>
      </c>
      <c r="R231" s="4">
        <v>131.69999999999999</v>
      </c>
      <c r="S231" s="4">
        <v>276</v>
      </c>
      <c r="T231" s="4"/>
      <c r="U231" s="4">
        <v>130.5</v>
      </c>
      <c r="V231" s="4">
        <v>137.4</v>
      </c>
      <c r="W231" s="4">
        <v>267.89999999999998</v>
      </c>
      <c r="X231" s="4">
        <v>0.4871220604703248</v>
      </c>
      <c r="Y231" s="4">
        <v>0.51287793952967531</v>
      </c>
      <c r="Z231" s="4">
        <v>134.03885778275477</v>
      </c>
      <c r="AA231" s="4"/>
      <c r="AB231" s="4"/>
      <c r="AC231" s="4">
        <v>145.6</v>
      </c>
      <c r="AD231" s="4">
        <v>166.7</v>
      </c>
      <c r="AE231" s="4">
        <v>134.03885778275477</v>
      </c>
      <c r="AF231" s="4">
        <v>142.4</v>
      </c>
      <c r="AG231" s="4">
        <v>140.30000000000001</v>
      </c>
      <c r="AH231" s="4">
        <v>119.6</v>
      </c>
      <c r="AI231" s="4">
        <v>148.9</v>
      </c>
      <c r="AJ231" s="4">
        <v>997.5388577827548</v>
      </c>
      <c r="AK231" s="4"/>
      <c r="AL231" s="4"/>
      <c r="AM231" s="4">
        <v>166.7</v>
      </c>
      <c r="AN231" s="4">
        <v>134.30000000000001</v>
      </c>
      <c r="AO231" s="4">
        <v>133.69999999999999</v>
      </c>
      <c r="AP231" s="4">
        <f t="shared" si="3"/>
        <v>434.7</v>
      </c>
    </row>
    <row r="232" spans="1:42" x14ac:dyDescent="0.35">
      <c r="A232" s="4" t="s">
        <v>34</v>
      </c>
      <c r="B232" s="4">
        <v>2019</v>
      </c>
      <c r="C232" s="4" t="s">
        <v>39</v>
      </c>
      <c r="D232" s="4">
        <v>138.69999999999999</v>
      </c>
      <c r="E232" s="4">
        <v>162.1</v>
      </c>
      <c r="F232" s="4">
        <v>137.80000000000001</v>
      </c>
      <c r="G232" s="4">
        <v>143.30000000000001</v>
      </c>
      <c r="H232" s="4">
        <v>122.2</v>
      </c>
      <c r="I232" s="4">
        <v>146.80000000000001</v>
      </c>
      <c r="J232" s="4">
        <v>150.5</v>
      </c>
      <c r="K232" s="4">
        <v>128.30000000000001</v>
      </c>
      <c r="L232" s="4">
        <v>111</v>
      </c>
      <c r="M232" s="4">
        <v>140.6</v>
      </c>
      <c r="N232" s="4">
        <v>134.19999999999999</v>
      </c>
      <c r="O232" s="4">
        <v>155.9</v>
      </c>
      <c r="P232" s="4">
        <v>1671.4</v>
      </c>
      <c r="Q232" s="4">
        <v>148.6</v>
      </c>
      <c r="R232" s="4">
        <v>140.4</v>
      </c>
      <c r="S232" s="4">
        <v>289</v>
      </c>
      <c r="T232" s="4"/>
      <c r="U232" s="4">
        <v>141.19999999999999</v>
      </c>
      <c r="V232" s="4">
        <v>143.80000000000001</v>
      </c>
      <c r="W232" s="4">
        <v>285</v>
      </c>
      <c r="X232" s="4">
        <v>0.49543859649122801</v>
      </c>
      <c r="Y232" s="4">
        <v>0.50456140350877199</v>
      </c>
      <c r="Z232" s="4">
        <v>142.51185964912281</v>
      </c>
      <c r="AA232" s="4"/>
      <c r="AB232" s="4"/>
      <c r="AC232" s="4">
        <v>142.69999999999999</v>
      </c>
      <c r="AD232" s="4">
        <v>164.9</v>
      </c>
      <c r="AE232" s="4">
        <v>142.51185964912281</v>
      </c>
      <c r="AF232" s="4">
        <v>147.4</v>
      </c>
      <c r="AG232" s="4">
        <v>147.4</v>
      </c>
      <c r="AH232" s="4">
        <v>124.6</v>
      </c>
      <c r="AI232" s="4">
        <v>152.5</v>
      </c>
      <c r="AJ232" s="4">
        <v>1022.0118596491228</v>
      </c>
      <c r="AK232" s="4"/>
      <c r="AL232" s="4"/>
      <c r="AM232" s="4">
        <v>164.9</v>
      </c>
      <c r="AN232" s="4">
        <v>139.6</v>
      </c>
      <c r="AO232" s="4">
        <v>134.30000000000001</v>
      </c>
      <c r="AP232" s="4">
        <f t="shared" si="3"/>
        <v>438.8</v>
      </c>
    </row>
    <row r="233" spans="1:42" x14ac:dyDescent="0.35">
      <c r="A233" s="4" t="s">
        <v>30</v>
      </c>
      <c r="B233" s="4">
        <v>2019</v>
      </c>
      <c r="C233" s="4" t="s">
        <v>40</v>
      </c>
      <c r="D233" s="4">
        <v>138.4</v>
      </c>
      <c r="E233" s="4">
        <v>164</v>
      </c>
      <c r="F233" s="4">
        <v>138.4</v>
      </c>
      <c r="G233" s="4">
        <v>143.9</v>
      </c>
      <c r="H233" s="4">
        <v>124.4</v>
      </c>
      <c r="I233" s="4">
        <v>146.4</v>
      </c>
      <c r="J233" s="4">
        <v>150.1</v>
      </c>
      <c r="K233" s="4">
        <v>130.6</v>
      </c>
      <c r="L233" s="4">
        <v>110.8</v>
      </c>
      <c r="M233" s="4">
        <v>141.69999999999999</v>
      </c>
      <c r="N233" s="4">
        <v>138.5</v>
      </c>
      <c r="O233" s="4">
        <v>156.69999999999999</v>
      </c>
      <c r="P233" s="4">
        <v>1683.8999999999999</v>
      </c>
      <c r="Q233" s="4">
        <v>151.6</v>
      </c>
      <c r="R233" s="4">
        <v>146.6</v>
      </c>
      <c r="S233" s="4">
        <v>298.2</v>
      </c>
      <c r="T233" s="4"/>
      <c r="U233" s="4">
        <v>146.80000000000001</v>
      </c>
      <c r="V233" s="4">
        <v>150</v>
      </c>
      <c r="W233" s="4">
        <v>296.8</v>
      </c>
      <c r="X233" s="4">
        <v>0.49460916442048519</v>
      </c>
      <c r="Y233" s="4">
        <v>0.50539083557951481</v>
      </c>
      <c r="Z233" s="4">
        <v>148.41725067385445</v>
      </c>
      <c r="AA233" s="4"/>
      <c r="AB233" s="4"/>
      <c r="AC233" s="4">
        <v>143</v>
      </c>
      <c r="AD233" s="4">
        <v>164.5</v>
      </c>
      <c r="AE233" s="4">
        <v>148.41725067385445</v>
      </c>
      <c r="AF233" s="4">
        <v>150.9</v>
      </c>
      <c r="AG233" s="4">
        <v>152.19999999999999</v>
      </c>
      <c r="AH233" s="4">
        <v>131.19999999999999</v>
      </c>
      <c r="AI233" s="4">
        <v>159.1</v>
      </c>
      <c r="AJ233" s="4">
        <v>1049.3172506738545</v>
      </c>
      <c r="AK233" s="4"/>
      <c r="AL233" s="4"/>
      <c r="AM233" s="4">
        <v>164.5</v>
      </c>
      <c r="AN233" s="4">
        <v>147.5</v>
      </c>
      <c r="AO233" s="4">
        <v>136.1</v>
      </c>
      <c r="AP233" s="4">
        <f t="shared" si="3"/>
        <v>448.1</v>
      </c>
    </row>
    <row r="234" spans="1:42" x14ac:dyDescent="0.35">
      <c r="A234" s="4" t="s">
        <v>33</v>
      </c>
      <c r="B234" s="4">
        <v>2019</v>
      </c>
      <c r="C234" s="4" t="s">
        <v>40</v>
      </c>
      <c r="D234" s="4">
        <v>141.4</v>
      </c>
      <c r="E234" s="4">
        <v>160.19999999999999</v>
      </c>
      <c r="F234" s="4">
        <v>142.5</v>
      </c>
      <c r="G234" s="4">
        <v>144.1</v>
      </c>
      <c r="H234" s="4">
        <v>119.3</v>
      </c>
      <c r="I234" s="4">
        <v>154.69999999999999</v>
      </c>
      <c r="J234" s="4">
        <v>180.1</v>
      </c>
      <c r="K234" s="4">
        <v>128.9</v>
      </c>
      <c r="L234" s="4">
        <v>111.8</v>
      </c>
      <c r="M234" s="4">
        <v>141.6</v>
      </c>
      <c r="N234" s="4">
        <v>129.5</v>
      </c>
      <c r="O234" s="4">
        <v>155.6</v>
      </c>
      <c r="P234" s="4">
        <v>1709.6999999999998</v>
      </c>
      <c r="Q234" s="4">
        <v>144.69999999999999</v>
      </c>
      <c r="R234" s="4">
        <v>131.9</v>
      </c>
      <c r="S234" s="4">
        <v>276.60000000000002</v>
      </c>
      <c r="T234" s="4"/>
      <c r="U234" s="4">
        <v>127</v>
      </c>
      <c r="V234" s="4">
        <v>137.69999999999999</v>
      </c>
      <c r="W234" s="4">
        <v>264.7</v>
      </c>
      <c r="X234" s="4">
        <v>0.47978843974310542</v>
      </c>
      <c r="Y234" s="4">
        <v>0.52021156025689452</v>
      </c>
      <c r="Z234" s="4">
        <v>132.56626369474876</v>
      </c>
      <c r="AA234" s="4"/>
      <c r="AB234" s="4"/>
      <c r="AC234" s="4">
        <v>147.69999999999999</v>
      </c>
      <c r="AD234" s="4">
        <v>167.2</v>
      </c>
      <c r="AE234" s="4">
        <v>132.56626369474876</v>
      </c>
      <c r="AF234" s="4">
        <v>142.69999999999999</v>
      </c>
      <c r="AG234" s="4">
        <v>140.80000000000001</v>
      </c>
      <c r="AH234" s="4">
        <v>120.6</v>
      </c>
      <c r="AI234" s="4">
        <v>150.4</v>
      </c>
      <c r="AJ234" s="4">
        <v>1001.9662636947487</v>
      </c>
      <c r="AK234" s="4"/>
      <c r="AL234" s="4"/>
      <c r="AM234" s="4">
        <v>167.2</v>
      </c>
      <c r="AN234" s="4">
        <v>135</v>
      </c>
      <c r="AO234" s="4">
        <v>135.1</v>
      </c>
      <c r="AP234" s="4">
        <f t="shared" si="3"/>
        <v>437.29999999999995</v>
      </c>
    </row>
    <row r="235" spans="1:42" x14ac:dyDescent="0.35">
      <c r="A235" s="4" t="s">
        <v>34</v>
      </c>
      <c r="B235" s="4">
        <v>2019</v>
      </c>
      <c r="C235" s="4" t="s">
        <v>40</v>
      </c>
      <c r="D235" s="4">
        <v>139.30000000000001</v>
      </c>
      <c r="E235" s="4">
        <v>162.69999999999999</v>
      </c>
      <c r="F235" s="4">
        <v>140</v>
      </c>
      <c r="G235" s="4">
        <v>144</v>
      </c>
      <c r="H235" s="4">
        <v>122.5</v>
      </c>
      <c r="I235" s="4">
        <v>150.30000000000001</v>
      </c>
      <c r="J235" s="4">
        <v>160.30000000000001</v>
      </c>
      <c r="K235" s="4">
        <v>130</v>
      </c>
      <c r="L235" s="4">
        <v>111.1</v>
      </c>
      <c r="M235" s="4">
        <v>141.69999999999999</v>
      </c>
      <c r="N235" s="4">
        <v>134.69999999999999</v>
      </c>
      <c r="O235" s="4">
        <v>156.19999999999999</v>
      </c>
      <c r="P235" s="4">
        <v>1692.8</v>
      </c>
      <c r="Q235" s="4">
        <v>148.9</v>
      </c>
      <c r="R235" s="4">
        <v>140.5</v>
      </c>
      <c r="S235" s="4">
        <v>289.39999999999998</v>
      </c>
      <c r="T235" s="4"/>
      <c r="U235" s="4">
        <v>139.30000000000001</v>
      </c>
      <c r="V235" s="4">
        <v>144.19999999999999</v>
      </c>
      <c r="W235" s="4">
        <v>283.5</v>
      </c>
      <c r="X235" s="4">
        <v>0.49135802469135809</v>
      </c>
      <c r="Y235" s="4">
        <v>0.50864197530864197</v>
      </c>
      <c r="Z235" s="4">
        <v>141.79234567901236</v>
      </c>
      <c r="AA235" s="4"/>
      <c r="AB235" s="4"/>
      <c r="AC235" s="4">
        <v>144.69999999999999</v>
      </c>
      <c r="AD235" s="4">
        <v>165.2</v>
      </c>
      <c r="AE235" s="4">
        <v>141.79234567901236</v>
      </c>
      <c r="AF235" s="4">
        <v>147.6</v>
      </c>
      <c r="AG235" s="4">
        <v>147.9</v>
      </c>
      <c r="AH235" s="4">
        <v>125.6</v>
      </c>
      <c r="AI235" s="4">
        <v>154</v>
      </c>
      <c r="AJ235" s="4">
        <v>1026.7923456790122</v>
      </c>
      <c r="AK235" s="4"/>
      <c r="AL235" s="4"/>
      <c r="AM235" s="4">
        <v>165.2</v>
      </c>
      <c r="AN235" s="4">
        <v>140.5</v>
      </c>
      <c r="AO235" s="4">
        <v>135.69999999999999</v>
      </c>
      <c r="AP235" s="4">
        <f t="shared" si="3"/>
        <v>441.4</v>
      </c>
    </row>
    <row r="236" spans="1:42" x14ac:dyDescent="0.35">
      <c r="A236" s="4" t="s">
        <v>30</v>
      </c>
      <c r="B236" s="4">
        <v>2019</v>
      </c>
      <c r="C236" s="4" t="s">
        <v>41</v>
      </c>
      <c r="D236" s="4">
        <v>139.19999999999999</v>
      </c>
      <c r="E236" s="4">
        <v>161.9</v>
      </c>
      <c r="F236" s="4">
        <v>137.1</v>
      </c>
      <c r="G236" s="4">
        <v>144.6</v>
      </c>
      <c r="H236" s="4">
        <v>124.7</v>
      </c>
      <c r="I236" s="4">
        <v>145.5</v>
      </c>
      <c r="J236" s="4">
        <v>156.19999999999999</v>
      </c>
      <c r="K236" s="4">
        <v>131.5</v>
      </c>
      <c r="L236" s="4">
        <v>111.7</v>
      </c>
      <c r="M236" s="4">
        <v>142.69999999999999</v>
      </c>
      <c r="N236" s="4">
        <v>138.5</v>
      </c>
      <c r="O236" s="4">
        <v>156.9</v>
      </c>
      <c r="P236" s="4">
        <v>1690.5000000000002</v>
      </c>
      <c r="Q236" s="4">
        <v>151.80000000000001</v>
      </c>
      <c r="R236" s="4">
        <v>146.6</v>
      </c>
      <c r="S236" s="4">
        <v>298.39999999999998</v>
      </c>
      <c r="T236" s="4"/>
      <c r="U236" s="4">
        <v>146.4</v>
      </c>
      <c r="V236" s="4">
        <v>150.19999999999999</v>
      </c>
      <c r="W236" s="4">
        <v>296.60000000000002</v>
      </c>
      <c r="X236" s="4">
        <v>0.49359406608226564</v>
      </c>
      <c r="Y236" s="4">
        <v>0.50640593391773425</v>
      </c>
      <c r="Z236" s="4">
        <v>148.32434254888739</v>
      </c>
      <c r="AA236" s="4"/>
      <c r="AB236" s="4"/>
      <c r="AC236" s="4">
        <v>144</v>
      </c>
      <c r="AD236" s="4">
        <v>165.1</v>
      </c>
      <c r="AE236" s="4">
        <v>148.32434254888739</v>
      </c>
      <c r="AF236" s="4">
        <v>151.1</v>
      </c>
      <c r="AG236" s="4">
        <v>152.69999999999999</v>
      </c>
      <c r="AH236" s="4">
        <v>131.4</v>
      </c>
      <c r="AI236" s="4">
        <v>159.69999999999999</v>
      </c>
      <c r="AJ236" s="4">
        <v>1052.3243425488872</v>
      </c>
      <c r="AK236" s="4"/>
      <c r="AL236" s="4"/>
      <c r="AM236" s="4">
        <v>165.1</v>
      </c>
      <c r="AN236" s="4">
        <v>148</v>
      </c>
      <c r="AO236" s="4">
        <v>138.80000000000001</v>
      </c>
      <c r="AP236" s="4">
        <f t="shared" si="3"/>
        <v>451.90000000000003</v>
      </c>
    </row>
    <row r="237" spans="1:42" x14ac:dyDescent="0.35">
      <c r="A237" s="4" t="s">
        <v>33</v>
      </c>
      <c r="B237" s="4">
        <v>2019</v>
      </c>
      <c r="C237" s="4" t="s">
        <v>41</v>
      </c>
      <c r="D237" s="4">
        <v>142.1</v>
      </c>
      <c r="E237" s="4">
        <v>158.30000000000001</v>
      </c>
      <c r="F237" s="4">
        <v>140.80000000000001</v>
      </c>
      <c r="G237" s="4">
        <v>144.9</v>
      </c>
      <c r="H237" s="4">
        <v>119.9</v>
      </c>
      <c r="I237" s="4">
        <v>153.9</v>
      </c>
      <c r="J237" s="4">
        <v>189.1</v>
      </c>
      <c r="K237" s="4">
        <v>129.80000000000001</v>
      </c>
      <c r="L237" s="4">
        <v>112.7</v>
      </c>
      <c r="M237" s="4">
        <v>142.5</v>
      </c>
      <c r="N237" s="4">
        <v>129.80000000000001</v>
      </c>
      <c r="O237" s="4">
        <v>156.19999999999999</v>
      </c>
      <c r="P237" s="4">
        <v>1720</v>
      </c>
      <c r="Q237" s="4">
        <v>145</v>
      </c>
      <c r="R237" s="4">
        <v>132.19999999999999</v>
      </c>
      <c r="S237" s="4">
        <v>277.2</v>
      </c>
      <c r="T237" s="4"/>
      <c r="U237" s="4">
        <v>125.5</v>
      </c>
      <c r="V237" s="4">
        <v>138.1</v>
      </c>
      <c r="W237" s="4">
        <v>263.60000000000002</v>
      </c>
      <c r="X237" s="4">
        <v>0.47610015174506826</v>
      </c>
      <c r="Y237" s="4">
        <v>0.52389984825493163</v>
      </c>
      <c r="Z237" s="4">
        <v>132.10113808801211</v>
      </c>
      <c r="AA237" s="4"/>
      <c r="AB237" s="4"/>
      <c r="AC237" s="4">
        <v>149.1</v>
      </c>
      <c r="AD237" s="4">
        <v>167.9</v>
      </c>
      <c r="AE237" s="4">
        <v>132.10113808801211</v>
      </c>
      <c r="AF237" s="4">
        <v>143</v>
      </c>
      <c r="AG237" s="4">
        <v>141.5</v>
      </c>
      <c r="AH237" s="4">
        <v>120.8</v>
      </c>
      <c r="AI237" s="4">
        <v>151.5</v>
      </c>
      <c r="AJ237" s="4">
        <v>1005.9011380880121</v>
      </c>
      <c r="AK237" s="4"/>
      <c r="AL237" s="4"/>
      <c r="AM237" s="4">
        <v>167.9</v>
      </c>
      <c r="AN237" s="4">
        <v>135.4</v>
      </c>
      <c r="AO237" s="4">
        <v>137.80000000000001</v>
      </c>
      <c r="AP237" s="4">
        <f t="shared" si="3"/>
        <v>441.1</v>
      </c>
    </row>
    <row r="238" spans="1:42" x14ac:dyDescent="0.35">
      <c r="A238" s="4" t="s">
        <v>34</v>
      </c>
      <c r="B238" s="4">
        <v>2019</v>
      </c>
      <c r="C238" s="4" t="s">
        <v>41</v>
      </c>
      <c r="D238" s="4">
        <v>140.1</v>
      </c>
      <c r="E238" s="4">
        <v>160.6</v>
      </c>
      <c r="F238" s="4">
        <v>138.5</v>
      </c>
      <c r="G238" s="4">
        <v>144.69999999999999</v>
      </c>
      <c r="H238" s="4">
        <v>122.9</v>
      </c>
      <c r="I238" s="4">
        <v>149.4</v>
      </c>
      <c r="J238" s="4">
        <v>167.4</v>
      </c>
      <c r="K238" s="4">
        <v>130.9</v>
      </c>
      <c r="L238" s="4">
        <v>112</v>
      </c>
      <c r="M238" s="4">
        <v>142.6</v>
      </c>
      <c r="N238" s="4">
        <v>134.9</v>
      </c>
      <c r="O238" s="4">
        <v>156.6</v>
      </c>
      <c r="P238" s="4">
        <v>1700.6</v>
      </c>
      <c r="Q238" s="4">
        <v>149.1</v>
      </c>
      <c r="R238" s="4">
        <v>140.6</v>
      </c>
      <c r="S238" s="4">
        <v>289.7</v>
      </c>
      <c r="T238" s="4"/>
      <c r="U238" s="4">
        <v>138.5</v>
      </c>
      <c r="V238" s="4">
        <v>144.5</v>
      </c>
      <c r="W238" s="4">
        <v>283</v>
      </c>
      <c r="X238" s="4">
        <v>0.48939929328621906</v>
      </c>
      <c r="Y238" s="4">
        <v>0.51060070671378088</v>
      </c>
      <c r="Z238" s="4">
        <v>141.56360424028267</v>
      </c>
      <c r="AA238" s="4"/>
      <c r="AB238" s="4"/>
      <c r="AC238" s="4">
        <v>145.9</v>
      </c>
      <c r="AD238" s="4">
        <v>165.8</v>
      </c>
      <c r="AE238" s="4">
        <v>141.56360424028267</v>
      </c>
      <c r="AF238" s="4">
        <v>147.9</v>
      </c>
      <c r="AG238" s="4">
        <v>148.5</v>
      </c>
      <c r="AH238" s="4">
        <v>125.8</v>
      </c>
      <c r="AI238" s="4">
        <v>154.9</v>
      </c>
      <c r="AJ238" s="4">
        <v>1030.3636042402827</v>
      </c>
      <c r="AK238" s="4"/>
      <c r="AL238" s="4"/>
      <c r="AM238" s="4">
        <v>165.8</v>
      </c>
      <c r="AN238" s="4">
        <v>140.9</v>
      </c>
      <c r="AO238" s="4">
        <v>138.4</v>
      </c>
      <c r="AP238" s="4">
        <f t="shared" si="3"/>
        <v>445.1</v>
      </c>
    </row>
    <row r="239" spans="1:42" x14ac:dyDescent="0.35">
      <c r="A239" s="4" t="s">
        <v>30</v>
      </c>
      <c r="B239" s="4">
        <v>2019</v>
      </c>
      <c r="C239" s="4" t="s">
        <v>42</v>
      </c>
      <c r="D239" s="4">
        <v>140.1</v>
      </c>
      <c r="E239" s="4">
        <v>161.9</v>
      </c>
      <c r="F239" s="4">
        <v>138.30000000000001</v>
      </c>
      <c r="G239" s="4">
        <v>145.69999999999999</v>
      </c>
      <c r="H239" s="4">
        <v>125.1</v>
      </c>
      <c r="I239" s="4">
        <v>143.80000000000001</v>
      </c>
      <c r="J239" s="4">
        <v>163.4</v>
      </c>
      <c r="K239" s="4">
        <v>132.19999999999999</v>
      </c>
      <c r="L239" s="4">
        <v>112.8</v>
      </c>
      <c r="M239" s="4">
        <v>144.19999999999999</v>
      </c>
      <c r="N239" s="4">
        <v>138.5</v>
      </c>
      <c r="O239" s="4">
        <v>157.19999999999999</v>
      </c>
      <c r="P239" s="4">
        <v>1703.2</v>
      </c>
      <c r="Q239" s="4">
        <v>151.69999999999999</v>
      </c>
      <c r="R239" s="4">
        <v>146.6</v>
      </c>
      <c r="S239" s="4">
        <v>298.29999999999995</v>
      </c>
      <c r="T239" s="4"/>
      <c r="U239" s="4">
        <v>146.9</v>
      </c>
      <c r="V239" s="4">
        <v>150.30000000000001</v>
      </c>
      <c r="W239" s="4">
        <v>297.20000000000005</v>
      </c>
      <c r="X239" s="4">
        <v>0.49427994616419912</v>
      </c>
      <c r="Y239" s="4">
        <v>0.50572005383580076</v>
      </c>
      <c r="Z239" s="4">
        <v>148.61944818304173</v>
      </c>
      <c r="AA239" s="4"/>
      <c r="AB239" s="4"/>
      <c r="AC239" s="4">
        <v>145.5</v>
      </c>
      <c r="AD239" s="4">
        <v>165.7</v>
      </c>
      <c r="AE239" s="4">
        <v>148.61944818304173</v>
      </c>
      <c r="AF239" s="4">
        <v>151</v>
      </c>
      <c r="AG239" s="4">
        <v>153.4</v>
      </c>
      <c r="AH239" s="4">
        <v>131.6</v>
      </c>
      <c r="AI239" s="4">
        <v>160.19999999999999</v>
      </c>
      <c r="AJ239" s="4">
        <v>1056.0194481830417</v>
      </c>
      <c r="AK239" s="4"/>
      <c r="AL239" s="4"/>
      <c r="AM239" s="4">
        <v>165.7</v>
      </c>
      <c r="AN239" s="4">
        <v>148.30000000000001</v>
      </c>
      <c r="AO239" s="4">
        <v>140.19999999999999</v>
      </c>
      <c r="AP239" s="4">
        <f t="shared" si="3"/>
        <v>454.2</v>
      </c>
    </row>
    <row r="240" spans="1:42" x14ac:dyDescent="0.35">
      <c r="A240" s="4" t="s">
        <v>33</v>
      </c>
      <c r="B240" s="4">
        <v>2019</v>
      </c>
      <c r="C240" s="4" t="s">
        <v>42</v>
      </c>
      <c r="D240" s="4">
        <v>142.69999999999999</v>
      </c>
      <c r="E240" s="4">
        <v>158.69999999999999</v>
      </c>
      <c r="F240" s="4">
        <v>141.6</v>
      </c>
      <c r="G240" s="4">
        <v>144.9</v>
      </c>
      <c r="H240" s="4">
        <v>120.8</v>
      </c>
      <c r="I240" s="4">
        <v>149.80000000000001</v>
      </c>
      <c r="J240" s="4">
        <v>192.4</v>
      </c>
      <c r="K240" s="4">
        <v>130.30000000000001</v>
      </c>
      <c r="L240" s="4">
        <v>114</v>
      </c>
      <c r="M240" s="4">
        <v>143.80000000000001</v>
      </c>
      <c r="N240" s="4">
        <v>130</v>
      </c>
      <c r="O240" s="4">
        <v>156.4</v>
      </c>
      <c r="P240" s="4">
        <v>1725.4</v>
      </c>
      <c r="Q240" s="4">
        <v>145.30000000000001</v>
      </c>
      <c r="R240" s="4">
        <v>132.19999999999999</v>
      </c>
      <c r="S240" s="4">
        <v>277.5</v>
      </c>
      <c r="T240" s="4"/>
      <c r="U240" s="4">
        <v>126.6</v>
      </c>
      <c r="V240" s="4">
        <v>138.30000000000001</v>
      </c>
      <c r="W240" s="4">
        <v>264.89999999999998</v>
      </c>
      <c r="X240" s="4">
        <v>0.47791619479048697</v>
      </c>
      <c r="Y240" s="4">
        <v>0.52208380520951314</v>
      </c>
      <c r="Z240" s="4">
        <v>132.70838052095132</v>
      </c>
      <c r="AA240" s="4"/>
      <c r="AB240" s="4"/>
      <c r="AC240" s="4">
        <v>149.5</v>
      </c>
      <c r="AD240" s="4">
        <v>168.6</v>
      </c>
      <c r="AE240" s="4">
        <v>132.70838052095132</v>
      </c>
      <c r="AF240" s="4">
        <v>143.30000000000001</v>
      </c>
      <c r="AG240" s="4">
        <v>141.9</v>
      </c>
      <c r="AH240" s="4">
        <v>121.2</v>
      </c>
      <c r="AI240" s="4">
        <v>151.6</v>
      </c>
      <c r="AJ240" s="4">
        <v>1008.8083805209515</v>
      </c>
      <c r="AK240" s="4"/>
      <c r="AL240" s="4"/>
      <c r="AM240" s="4">
        <v>168.6</v>
      </c>
      <c r="AN240" s="4">
        <v>135.9</v>
      </c>
      <c r="AO240" s="4">
        <v>139</v>
      </c>
      <c r="AP240" s="4">
        <f t="shared" si="3"/>
        <v>443.5</v>
      </c>
    </row>
    <row r="241" spans="1:42" x14ac:dyDescent="0.35">
      <c r="A241" s="4" t="s">
        <v>34</v>
      </c>
      <c r="B241" s="4">
        <v>2019</v>
      </c>
      <c r="C241" s="4" t="s">
        <v>42</v>
      </c>
      <c r="D241" s="4">
        <v>140.9</v>
      </c>
      <c r="E241" s="4">
        <v>160.80000000000001</v>
      </c>
      <c r="F241" s="4">
        <v>139.6</v>
      </c>
      <c r="G241" s="4">
        <v>145.4</v>
      </c>
      <c r="H241" s="4">
        <v>123.5</v>
      </c>
      <c r="I241" s="4">
        <v>146.6</v>
      </c>
      <c r="J241" s="4">
        <v>173.2</v>
      </c>
      <c r="K241" s="4">
        <v>131.6</v>
      </c>
      <c r="L241" s="4">
        <v>113.2</v>
      </c>
      <c r="M241" s="4">
        <v>144.1</v>
      </c>
      <c r="N241" s="4">
        <v>135</v>
      </c>
      <c r="O241" s="4">
        <v>156.80000000000001</v>
      </c>
      <c r="P241" s="4">
        <v>1710.6999999999998</v>
      </c>
      <c r="Q241" s="4">
        <v>149.19999999999999</v>
      </c>
      <c r="R241" s="4">
        <v>140.6</v>
      </c>
      <c r="S241" s="4">
        <v>289.79999999999995</v>
      </c>
      <c r="T241" s="4"/>
      <c r="U241" s="4">
        <v>139.19999999999999</v>
      </c>
      <c r="V241" s="4">
        <v>144.6</v>
      </c>
      <c r="W241" s="4">
        <v>283.79999999999995</v>
      </c>
      <c r="X241" s="4">
        <v>0.49048625792811845</v>
      </c>
      <c r="Y241" s="4">
        <v>0.50951374207188171</v>
      </c>
      <c r="Z241" s="4">
        <v>141.95137420718817</v>
      </c>
      <c r="AA241" s="4"/>
      <c r="AB241" s="4"/>
      <c r="AC241" s="4">
        <v>147</v>
      </c>
      <c r="AD241" s="4">
        <v>166.5</v>
      </c>
      <c r="AE241" s="4">
        <v>141.95137420718817</v>
      </c>
      <c r="AF241" s="4">
        <v>147.9</v>
      </c>
      <c r="AG241" s="4">
        <v>149</v>
      </c>
      <c r="AH241" s="4">
        <v>126.1</v>
      </c>
      <c r="AI241" s="4">
        <v>155.19999999999999</v>
      </c>
      <c r="AJ241" s="4">
        <v>1033.6513742071882</v>
      </c>
      <c r="AK241" s="4"/>
      <c r="AL241" s="4"/>
      <c r="AM241" s="4">
        <v>166.5</v>
      </c>
      <c r="AN241" s="4">
        <v>141.30000000000001</v>
      </c>
      <c r="AO241" s="4">
        <v>139.69999999999999</v>
      </c>
      <c r="AP241" s="4">
        <f t="shared" si="3"/>
        <v>447.5</v>
      </c>
    </row>
    <row r="242" spans="1:42" x14ac:dyDescent="0.35">
      <c r="A242" s="4" t="s">
        <v>30</v>
      </c>
      <c r="B242" s="4">
        <v>2019</v>
      </c>
      <c r="C242" s="4" t="s">
        <v>43</v>
      </c>
      <c r="D242" s="4">
        <v>141</v>
      </c>
      <c r="E242" s="4">
        <v>161.6</v>
      </c>
      <c r="F242" s="4">
        <v>141.19999999999999</v>
      </c>
      <c r="G242" s="4">
        <v>146.5</v>
      </c>
      <c r="H242" s="4">
        <v>125.6</v>
      </c>
      <c r="I242" s="4">
        <v>145.69999999999999</v>
      </c>
      <c r="J242" s="4">
        <v>178.8</v>
      </c>
      <c r="K242" s="4">
        <v>133.1</v>
      </c>
      <c r="L242" s="4">
        <v>113.6</v>
      </c>
      <c r="M242" s="4">
        <v>145.5</v>
      </c>
      <c r="N242" s="4">
        <v>138.6</v>
      </c>
      <c r="O242" s="4">
        <v>157.4</v>
      </c>
      <c r="P242" s="4">
        <v>1728.5999999999997</v>
      </c>
      <c r="Q242" s="4">
        <v>151.69999999999999</v>
      </c>
      <c r="R242" s="4">
        <v>146.69999999999999</v>
      </c>
      <c r="S242" s="4">
        <v>298.39999999999998</v>
      </c>
      <c r="T242" s="4"/>
      <c r="U242" s="4">
        <v>147.69999999999999</v>
      </c>
      <c r="V242" s="4">
        <v>150.6</v>
      </c>
      <c r="W242" s="4">
        <v>298.29999999999995</v>
      </c>
      <c r="X242" s="4">
        <v>0.4951391216895743</v>
      </c>
      <c r="Y242" s="4">
        <v>0.50486087831042581</v>
      </c>
      <c r="Z242" s="4">
        <v>149.16409654710026</v>
      </c>
      <c r="AA242" s="4"/>
      <c r="AB242" s="4"/>
      <c r="AC242" s="4">
        <v>148.30000000000001</v>
      </c>
      <c r="AD242" s="4">
        <v>166.3</v>
      </c>
      <c r="AE242" s="4">
        <v>149.16409654710026</v>
      </c>
      <c r="AF242" s="4">
        <v>151</v>
      </c>
      <c r="AG242" s="4">
        <v>153.69999999999999</v>
      </c>
      <c r="AH242" s="4">
        <v>131.69999999999999</v>
      </c>
      <c r="AI242" s="4">
        <v>160.69999999999999</v>
      </c>
      <c r="AJ242" s="4">
        <v>1060.8640965471004</v>
      </c>
      <c r="AK242" s="4"/>
      <c r="AL242" s="4"/>
      <c r="AM242" s="4">
        <v>166.3</v>
      </c>
      <c r="AN242" s="4">
        <v>148.69999999999999</v>
      </c>
      <c r="AO242" s="4">
        <v>140.30000000000001</v>
      </c>
      <c r="AP242" s="4">
        <f t="shared" si="3"/>
        <v>455.3</v>
      </c>
    </row>
    <row r="243" spans="1:42" x14ac:dyDescent="0.35">
      <c r="A243" s="4" t="s">
        <v>33</v>
      </c>
      <c r="B243" s="4">
        <v>2019</v>
      </c>
      <c r="C243" s="4" t="s">
        <v>43</v>
      </c>
      <c r="D243" s="4">
        <v>143.5</v>
      </c>
      <c r="E243" s="4">
        <v>159.80000000000001</v>
      </c>
      <c r="F243" s="4">
        <v>144.69999999999999</v>
      </c>
      <c r="G243" s="4">
        <v>145.6</v>
      </c>
      <c r="H243" s="4">
        <v>121.1</v>
      </c>
      <c r="I243" s="4">
        <v>150.6</v>
      </c>
      <c r="J243" s="4">
        <v>207.2</v>
      </c>
      <c r="K243" s="4">
        <v>131.19999999999999</v>
      </c>
      <c r="L243" s="4">
        <v>114.8</v>
      </c>
      <c r="M243" s="4">
        <v>145.19999999999999</v>
      </c>
      <c r="N243" s="4">
        <v>130.19999999999999</v>
      </c>
      <c r="O243" s="4">
        <v>156.80000000000001</v>
      </c>
      <c r="P243" s="4">
        <v>1750.7</v>
      </c>
      <c r="Q243" s="4">
        <v>145.9</v>
      </c>
      <c r="R243" s="4">
        <v>132.4</v>
      </c>
      <c r="S243" s="4">
        <v>278.3</v>
      </c>
      <c r="T243" s="4"/>
      <c r="U243" s="4">
        <v>128.9</v>
      </c>
      <c r="V243" s="4">
        <v>138.69999999999999</v>
      </c>
      <c r="W243" s="4">
        <v>267.60000000000002</v>
      </c>
      <c r="X243" s="4">
        <v>0.48168908819133033</v>
      </c>
      <c r="Y243" s="4">
        <v>0.51831091180866962</v>
      </c>
      <c r="Z243" s="4">
        <v>133.97944693572495</v>
      </c>
      <c r="AA243" s="4"/>
      <c r="AB243" s="4"/>
      <c r="AC243" s="4">
        <v>151.9</v>
      </c>
      <c r="AD243" s="4">
        <v>169.3</v>
      </c>
      <c r="AE243" s="4">
        <v>133.97944693572495</v>
      </c>
      <c r="AF243" s="4">
        <v>143.9</v>
      </c>
      <c r="AG243" s="4">
        <v>142.4</v>
      </c>
      <c r="AH243" s="4">
        <v>121.5</v>
      </c>
      <c r="AI243" s="4">
        <v>151.69999999999999</v>
      </c>
      <c r="AJ243" s="4">
        <v>1014.6794469357249</v>
      </c>
      <c r="AK243" s="4"/>
      <c r="AL243" s="4"/>
      <c r="AM243" s="4">
        <v>169.3</v>
      </c>
      <c r="AN243" s="4">
        <v>136.19999999999999</v>
      </c>
      <c r="AO243" s="4">
        <v>139.5</v>
      </c>
      <c r="AP243" s="4">
        <f t="shared" si="3"/>
        <v>445</v>
      </c>
    </row>
    <row r="244" spans="1:42" x14ac:dyDescent="0.35">
      <c r="A244" s="4" t="s">
        <v>34</v>
      </c>
      <c r="B244" s="4">
        <v>2019</v>
      </c>
      <c r="C244" s="4" t="s">
        <v>43</v>
      </c>
      <c r="D244" s="4">
        <v>141.80000000000001</v>
      </c>
      <c r="E244" s="4">
        <v>161</v>
      </c>
      <c r="F244" s="4">
        <v>142.6</v>
      </c>
      <c r="G244" s="4">
        <v>146.19999999999999</v>
      </c>
      <c r="H244" s="4">
        <v>123.9</v>
      </c>
      <c r="I244" s="4">
        <v>148</v>
      </c>
      <c r="J244" s="4">
        <v>188.4</v>
      </c>
      <c r="K244" s="4">
        <v>132.5</v>
      </c>
      <c r="L244" s="4">
        <v>114</v>
      </c>
      <c r="M244" s="4">
        <v>145.4</v>
      </c>
      <c r="N244" s="4">
        <v>135.1</v>
      </c>
      <c r="O244" s="4">
        <v>157.1</v>
      </c>
      <c r="P244" s="4">
        <v>1735.9999999999998</v>
      </c>
      <c r="Q244" s="4">
        <v>149.4</v>
      </c>
      <c r="R244" s="4">
        <v>140.80000000000001</v>
      </c>
      <c r="S244" s="4">
        <v>290.20000000000005</v>
      </c>
      <c r="T244" s="4"/>
      <c r="U244" s="4">
        <v>140.6</v>
      </c>
      <c r="V244" s="4">
        <v>145</v>
      </c>
      <c r="W244" s="4">
        <v>285.60000000000002</v>
      </c>
      <c r="X244" s="4">
        <v>0.49229691876750692</v>
      </c>
      <c r="Y244" s="4">
        <v>0.50770308123249297</v>
      </c>
      <c r="Z244" s="4">
        <v>142.83389355742295</v>
      </c>
      <c r="AA244" s="4"/>
      <c r="AB244" s="4"/>
      <c r="AC244" s="4">
        <v>149.6</v>
      </c>
      <c r="AD244" s="4">
        <v>167.1</v>
      </c>
      <c r="AE244" s="4">
        <v>142.83389355742295</v>
      </c>
      <c r="AF244" s="4">
        <v>148.19999999999999</v>
      </c>
      <c r="AG244" s="4">
        <v>149.4</v>
      </c>
      <c r="AH244" s="4">
        <v>126.3</v>
      </c>
      <c r="AI244" s="4">
        <v>155.4</v>
      </c>
      <c r="AJ244" s="4">
        <v>1038.8338935574229</v>
      </c>
      <c r="AK244" s="4"/>
      <c r="AL244" s="4"/>
      <c r="AM244" s="4">
        <v>167.1</v>
      </c>
      <c r="AN244" s="4">
        <v>141.69999999999999</v>
      </c>
      <c r="AO244" s="4">
        <v>140</v>
      </c>
      <c r="AP244" s="4">
        <f t="shared" si="3"/>
        <v>448.79999999999995</v>
      </c>
    </row>
    <row r="245" spans="1:42" x14ac:dyDescent="0.35">
      <c r="A245" s="4" t="s">
        <v>30</v>
      </c>
      <c r="B245" s="4">
        <v>2019</v>
      </c>
      <c r="C245" s="4" t="s">
        <v>45</v>
      </c>
      <c r="D245" s="4">
        <v>141.80000000000001</v>
      </c>
      <c r="E245" s="4">
        <v>163.69999999999999</v>
      </c>
      <c r="F245" s="4">
        <v>143.80000000000001</v>
      </c>
      <c r="G245" s="4">
        <v>147.1</v>
      </c>
      <c r="H245" s="4">
        <v>126</v>
      </c>
      <c r="I245" s="4">
        <v>146.19999999999999</v>
      </c>
      <c r="J245" s="4">
        <v>191.4</v>
      </c>
      <c r="K245" s="4">
        <v>136.19999999999999</v>
      </c>
      <c r="L245" s="4">
        <v>113.8</v>
      </c>
      <c r="M245" s="4">
        <v>147.30000000000001</v>
      </c>
      <c r="N245" s="4">
        <v>138.69999999999999</v>
      </c>
      <c r="O245" s="4">
        <v>157.69999999999999</v>
      </c>
      <c r="P245" s="4">
        <v>1753.7</v>
      </c>
      <c r="Q245" s="4">
        <v>152.30000000000001</v>
      </c>
      <c r="R245" s="4">
        <v>147</v>
      </c>
      <c r="S245" s="4">
        <v>299.3</v>
      </c>
      <c r="T245" s="4"/>
      <c r="U245" s="4">
        <v>148.4</v>
      </c>
      <c r="V245" s="4">
        <v>150.9</v>
      </c>
      <c r="W245" s="4">
        <v>299.3</v>
      </c>
      <c r="X245" s="4">
        <v>0.49582358837287005</v>
      </c>
      <c r="Y245" s="4">
        <v>0.50417641162713001</v>
      </c>
      <c r="Z245" s="4">
        <v>149.66044102906784</v>
      </c>
      <c r="AA245" s="4"/>
      <c r="AB245" s="4"/>
      <c r="AC245" s="4">
        <v>150.9</v>
      </c>
      <c r="AD245" s="4">
        <v>167.2</v>
      </c>
      <c r="AE245" s="4">
        <v>149.66044102906784</v>
      </c>
      <c r="AF245" s="4">
        <v>151.5</v>
      </c>
      <c r="AG245" s="4">
        <v>154.30000000000001</v>
      </c>
      <c r="AH245" s="4">
        <v>132.1</v>
      </c>
      <c r="AI245" s="4">
        <v>160.80000000000001</v>
      </c>
      <c r="AJ245" s="4">
        <v>1066.4604410290679</v>
      </c>
      <c r="AK245" s="4"/>
      <c r="AL245" s="4"/>
      <c r="AM245" s="4">
        <v>167.2</v>
      </c>
      <c r="AN245" s="4">
        <v>149.1</v>
      </c>
      <c r="AO245" s="4">
        <v>140.6</v>
      </c>
      <c r="AP245" s="4">
        <f t="shared" si="3"/>
        <v>456.9</v>
      </c>
    </row>
    <row r="246" spans="1:42" x14ac:dyDescent="0.35">
      <c r="A246" s="4" t="s">
        <v>33</v>
      </c>
      <c r="B246" s="4">
        <v>2019</v>
      </c>
      <c r="C246" s="4" t="s">
        <v>45</v>
      </c>
      <c r="D246" s="4">
        <v>144.1</v>
      </c>
      <c r="E246" s="4">
        <v>162.4</v>
      </c>
      <c r="F246" s="4">
        <v>148.4</v>
      </c>
      <c r="G246" s="4">
        <v>145.9</v>
      </c>
      <c r="H246" s="4">
        <v>121.5</v>
      </c>
      <c r="I246" s="4">
        <v>148.80000000000001</v>
      </c>
      <c r="J246" s="4">
        <v>215.7</v>
      </c>
      <c r="K246" s="4">
        <v>134.6</v>
      </c>
      <c r="L246" s="4">
        <v>115</v>
      </c>
      <c r="M246" s="4">
        <v>146.30000000000001</v>
      </c>
      <c r="N246" s="4">
        <v>130.5</v>
      </c>
      <c r="O246" s="4">
        <v>157.19999999999999</v>
      </c>
      <c r="P246" s="4">
        <v>1770.3999999999999</v>
      </c>
      <c r="Q246" s="4">
        <v>146.30000000000001</v>
      </c>
      <c r="R246" s="4">
        <v>132.6</v>
      </c>
      <c r="S246" s="4">
        <v>278.89999999999998</v>
      </c>
      <c r="T246" s="4"/>
      <c r="U246" s="4">
        <v>132.19999999999999</v>
      </c>
      <c r="V246" s="4">
        <v>139.1</v>
      </c>
      <c r="W246" s="4">
        <v>271.29999999999995</v>
      </c>
      <c r="X246" s="4">
        <v>0.48728345005528939</v>
      </c>
      <c r="Y246" s="4">
        <v>0.51271654994471072</v>
      </c>
      <c r="Z246" s="4">
        <v>135.7377441946185</v>
      </c>
      <c r="AA246" s="4"/>
      <c r="AB246" s="4"/>
      <c r="AC246" s="4">
        <v>153.6</v>
      </c>
      <c r="AD246" s="4">
        <v>169.9</v>
      </c>
      <c r="AE246" s="4">
        <v>135.7377441946185</v>
      </c>
      <c r="AF246" s="4">
        <v>144.19999999999999</v>
      </c>
      <c r="AG246" s="4">
        <v>142.80000000000001</v>
      </c>
      <c r="AH246" s="4">
        <v>121.7</v>
      </c>
      <c r="AI246" s="4">
        <v>151.80000000000001</v>
      </c>
      <c r="AJ246" s="4">
        <v>1019.7377441946185</v>
      </c>
      <c r="AK246" s="4"/>
      <c r="AL246" s="4"/>
      <c r="AM246" s="4">
        <v>169.9</v>
      </c>
      <c r="AN246" s="4">
        <v>136.69999999999999</v>
      </c>
      <c r="AO246" s="4">
        <v>139.80000000000001</v>
      </c>
      <c r="AP246" s="4">
        <f t="shared" si="3"/>
        <v>446.40000000000003</v>
      </c>
    </row>
    <row r="247" spans="1:42" x14ac:dyDescent="0.35">
      <c r="A247" s="4" t="s">
        <v>34</v>
      </c>
      <c r="B247" s="4">
        <v>2019</v>
      </c>
      <c r="C247" s="4" t="s">
        <v>45</v>
      </c>
      <c r="D247" s="4">
        <v>142.5</v>
      </c>
      <c r="E247" s="4">
        <v>163.19999999999999</v>
      </c>
      <c r="F247" s="4">
        <v>145.6</v>
      </c>
      <c r="G247" s="4">
        <v>146.69999999999999</v>
      </c>
      <c r="H247" s="4">
        <v>124.3</v>
      </c>
      <c r="I247" s="4">
        <v>147.4</v>
      </c>
      <c r="J247" s="4">
        <v>199.6</v>
      </c>
      <c r="K247" s="4">
        <v>135.69999999999999</v>
      </c>
      <c r="L247" s="4">
        <v>114.2</v>
      </c>
      <c r="M247" s="4">
        <v>147</v>
      </c>
      <c r="N247" s="4">
        <v>135.30000000000001</v>
      </c>
      <c r="O247" s="4">
        <v>157.5</v>
      </c>
      <c r="P247" s="4">
        <v>1759</v>
      </c>
      <c r="Q247" s="4">
        <v>149.9</v>
      </c>
      <c r="R247" s="4">
        <v>141</v>
      </c>
      <c r="S247" s="4">
        <v>290.89999999999998</v>
      </c>
      <c r="T247" s="4"/>
      <c r="U247" s="4">
        <v>142.30000000000001</v>
      </c>
      <c r="V247" s="4">
        <v>145.30000000000001</v>
      </c>
      <c r="W247" s="4">
        <v>287.60000000000002</v>
      </c>
      <c r="X247" s="4">
        <v>0.49478442280945756</v>
      </c>
      <c r="Y247" s="4">
        <v>0.50521557719054244</v>
      </c>
      <c r="Z247" s="4">
        <v>143.81564673157163</v>
      </c>
      <c r="AA247" s="4"/>
      <c r="AB247" s="4"/>
      <c r="AC247" s="4">
        <v>151.9</v>
      </c>
      <c r="AD247" s="4">
        <v>167.9</v>
      </c>
      <c r="AE247" s="4">
        <v>143.81564673157163</v>
      </c>
      <c r="AF247" s="4">
        <v>148.6</v>
      </c>
      <c r="AG247" s="4">
        <v>149.9</v>
      </c>
      <c r="AH247" s="4">
        <v>126.6</v>
      </c>
      <c r="AI247" s="4">
        <v>155.5</v>
      </c>
      <c r="AJ247" s="4">
        <v>1044.2156467315717</v>
      </c>
      <c r="AK247" s="4"/>
      <c r="AL247" s="4"/>
      <c r="AM247" s="4">
        <v>167.9</v>
      </c>
      <c r="AN247" s="4">
        <v>142.1</v>
      </c>
      <c r="AO247" s="4">
        <v>140.30000000000001</v>
      </c>
      <c r="AP247" s="4">
        <f t="shared" si="3"/>
        <v>450.3</v>
      </c>
    </row>
    <row r="248" spans="1:42" x14ac:dyDescent="0.35">
      <c r="A248" s="4" t="s">
        <v>30</v>
      </c>
      <c r="B248" s="4">
        <v>2019</v>
      </c>
      <c r="C248" s="4" t="s">
        <v>46</v>
      </c>
      <c r="D248" s="4">
        <v>142.80000000000001</v>
      </c>
      <c r="E248" s="4">
        <v>165.3</v>
      </c>
      <c r="F248" s="4">
        <v>149.5</v>
      </c>
      <c r="G248" s="4">
        <v>148.69999999999999</v>
      </c>
      <c r="H248" s="4">
        <v>127.5</v>
      </c>
      <c r="I248" s="4">
        <v>144.30000000000001</v>
      </c>
      <c r="J248" s="4">
        <v>209.5</v>
      </c>
      <c r="K248" s="4">
        <v>138.80000000000001</v>
      </c>
      <c r="L248" s="4">
        <v>113.6</v>
      </c>
      <c r="M248" s="4">
        <v>149.1</v>
      </c>
      <c r="N248" s="4">
        <v>139.30000000000001</v>
      </c>
      <c r="O248" s="4">
        <v>158.30000000000001</v>
      </c>
      <c r="P248" s="4">
        <v>1786.6999999999996</v>
      </c>
      <c r="Q248" s="4">
        <v>152.6</v>
      </c>
      <c r="R248" s="4">
        <v>147.30000000000001</v>
      </c>
      <c r="S248" s="4">
        <v>299.89999999999998</v>
      </c>
      <c r="T248" s="4"/>
      <c r="U248" s="4">
        <v>149.9</v>
      </c>
      <c r="V248" s="4">
        <v>151.19999999999999</v>
      </c>
      <c r="W248" s="4">
        <v>301.10000000000002</v>
      </c>
      <c r="X248" s="4">
        <v>0.49784124875456659</v>
      </c>
      <c r="Y248" s="4">
        <v>0.5021587512454333</v>
      </c>
      <c r="Z248" s="4">
        <v>150.55280637661906</v>
      </c>
      <c r="AA248" s="4"/>
      <c r="AB248" s="4"/>
      <c r="AC248" s="4">
        <v>154.30000000000001</v>
      </c>
      <c r="AD248" s="4">
        <v>167.8</v>
      </c>
      <c r="AE248" s="4">
        <v>150.55280637661906</v>
      </c>
      <c r="AF248" s="4">
        <v>151.9</v>
      </c>
      <c r="AG248" s="4">
        <v>154.80000000000001</v>
      </c>
      <c r="AH248" s="4">
        <v>135</v>
      </c>
      <c r="AI248" s="4">
        <v>161.1</v>
      </c>
      <c r="AJ248" s="4">
        <v>1075.452806376619</v>
      </c>
      <c r="AK248" s="4"/>
      <c r="AL248" s="4"/>
      <c r="AM248" s="4">
        <v>167.8</v>
      </c>
      <c r="AN248" s="4">
        <v>149.5</v>
      </c>
      <c r="AO248" s="4">
        <v>140.6</v>
      </c>
      <c r="AP248" s="4">
        <f t="shared" si="3"/>
        <v>457.9</v>
      </c>
    </row>
    <row r="249" spans="1:42" x14ac:dyDescent="0.35">
      <c r="A249" s="4" t="s">
        <v>33</v>
      </c>
      <c r="B249" s="4">
        <v>2019</v>
      </c>
      <c r="C249" s="4" t="s">
        <v>46</v>
      </c>
      <c r="D249" s="4">
        <v>144.9</v>
      </c>
      <c r="E249" s="4">
        <v>164.5</v>
      </c>
      <c r="F249" s="4">
        <v>153.69999999999999</v>
      </c>
      <c r="G249" s="4">
        <v>147.5</v>
      </c>
      <c r="H249" s="4">
        <v>122.7</v>
      </c>
      <c r="I249" s="4">
        <v>147.19999999999999</v>
      </c>
      <c r="J249" s="4">
        <v>231.5</v>
      </c>
      <c r="K249" s="4">
        <v>137.19999999999999</v>
      </c>
      <c r="L249" s="4">
        <v>114.7</v>
      </c>
      <c r="M249" s="4">
        <v>148</v>
      </c>
      <c r="N249" s="4">
        <v>130.80000000000001</v>
      </c>
      <c r="O249" s="4">
        <v>157.69999999999999</v>
      </c>
      <c r="P249" s="4">
        <v>1800.4</v>
      </c>
      <c r="Q249" s="4">
        <v>146.80000000000001</v>
      </c>
      <c r="R249" s="4">
        <v>132.80000000000001</v>
      </c>
      <c r="S249" s="4">
        <v>279.60000000000002</v>
      </c>
      <c r="T249" s="4"/>
      <c r="U249" s="4">
        <v>133.6</v>
      </c>
      <c r="V249" s="4">
        <v>139.80000000000001</v>
      </c>
      <c r="W249" s="4">
        <v>273.39999999999998</v>
      </c>
      <c r="X249" s="4">
        <v>0.48866130212143383</v>
      </c>
      <c r="Y249" s="4">
        <v>0.51133869787856634</v>
      </c>
      <c r="Z249" s="4">
        <v>136.77029992684714</v>
      </c>
      <c r="AA249" s="4"/>
      <c r="AB249" s="4"/>
      <c r="AC249" s="4">
        <v>156.30000000000001</v>
      </c>
      <c r="AD249" s="4">
        <v>170.4</v>
      </c>
      <c r="AE249" s="4">
        <v>136.77029992684714</v>
      </c>
      <c r="AF249" s="4">
        <v>144.6</v>
      </c>
      <c r="AG249" s="4">
        <v>143.19999999999999</v>
      </c>
      <c r="AH249" s="4">
        <v>125.2</v>
      </c>
      <c r="AI249" s="4">
        <v>151.9</v>
      </c>
      <c r="AJ249" s="4">
        <v>1028.3702999268473</v>
      </c>
      <c r="AK249" s="4"/>
      <c r="AL249" s="4"/>
      <c r="AM249" s="4">
        <v>170.4</v>
      </c>
      <c r="AN249" s="4">
        <v>136.80000000000001</v>
      </c>
      <c r="AO249" s="4">
        <v>140.19999999999999</v>
      </c>
      <c r="AP249" s="4">
        <f t="shared" si="3"/>
        <v>447.40000000000003</v>
      </c>
    </row>
    <row r="250" spans="1:42" x14ac:dyDescent="0.35">
      <c r="A250" s="4" t="s">
        <v>34</v>
      </c>
      <c r="B250" s="4">
        <v>2019</v>
      </c>
      <c r="C250" s="4" t="s">
        <v>46</v>
      </c>
      <c r="D250" s="4">
        <v>143.5</v>
      </c>
      <c r="E250" s="4">
        <v>165</v>
      </c>
      <c r="F250" s="4">
        <v>151.1</v>
      </c>
      <c r="G250" s="4">
        <v>148.30000000000001</v>
      </c>
      <c r="H250" s="4">
        <v>125.7</v>
      </c>
      <c r="I250" s="4">
        <v>145.69999999999999</v>
      </c>
      <c r="J250" s="4">
        <v>217</v>
      </c>
      <c r="K250" s="4">
        <v>138.30000000000001</v>
      </c>
      <c r="L250" s="4">
        <v>114</v>
      </c>
      <c r="M250" s="4">
        <v>148.69999999999999</v>
      </c>
      <c r="N250" s="4">
        <v>135.80000000000001</v>
      </c>
      <c r="O250" s="4">
        <v>158</v>
      </c>
      <c r="P250" s="4">
        <v>1791.1000000000001</v>
      </c>
      <c r="Q250" s="4">
        <v>150.30000000000001</v>
      </c>
      <c r="R250" s="4">
        <v>141.30000000000001</v>
      </c>
      <c r="S250" s="4">
        <v>291.60000000000002</v>
      </c>
      <c r="T250" s="4"/>
      <c r="U250" s="4">
        <v>143.69999999999999</v>
      </c>
      <c r="V250" s="4">
        <v>145.80000000000001</v>
      </c>
      <c r="W250" s="4">
        <v>289.5</v>
      </c>
      <c r="X250" s="4">
        <v>0.4963730569948186</v>
      </c>
      <c r="Y250" s="4">
        <v>0.5036269430051814</v>
      </c>
      <c r="Z250" s="4">
        <v>144.75761658031087</v>
      </c>
      <c r="AA250" s="4"/>
      <c r="AB250" s="4"/>
      <c r="AC250" s="4">
        <v>155</v>
      </c>
      <c r="AD250" s="4">
        <v>168.5</v>
      </c>
      <c r="AE250" s="4">
        <v>144.75761658031087</v>
      </c>
      <c r="AF250" s="4">
        <v>149</v>
      </c>
      <c r="AG250" s="4">
        <v>150.4</v>
      </c>
      <c r="AH250" s="4">
        <v>129.80000000000001</v>
      </c>
      <c r="AI250" s="4">
        <v>155.69999999999999</v>
      </c>
      <c r="AJ250" s="4">
        <v>1053.157616580311</v>
      </c>
      <c r="AK250" s="4"/>
      <c r="AL250" s="4"/>
      <c r="AM250" s="4">
        <v>168.5</v>
      </c>
      <c r="AN250" s="4">
        <v>142.30000000000001</v>
      </c>
      <c r="AO250" s="4">
        <v>140.4</v>
      </c>
      <c r="AP250" s="4">
        <f t="shared" si="3"/>
        <v>451.20000000000005</v>
      </c>
    </row>
    <row r="251" spans="1:42" x14ac:dyDescent="0.35">
      <c r="A251" s="4" t="s">
        <v>30</v>
      </c>
      <c r="B251" s="4">
        <v>2020</v>
      </c>
      <c r="C251" s="4" t="s">
        <v>31</v>
      </c>
      <c r="D251" s="4">
        <v>143.69999999999999</v>
      </c>
      <c r="E251" s="4">
        <v>167.3</v>
      </c>
      <c r="F251" s="4">
        <v>153.5</v>
      </c>
      <c r="G251" s="4">
        <v>150.5</v>
      </c>
      <c r="H251" s="4">
        <v>132</v>
      </c>
      <c r="I251" s="4">
        <v>142.19999999999999</v>
      </c>
      <c r="J251" s="4">
        <v>191.5</v>
      </c>
      <c r="K251" s="4">
        <v>141.1</v>
      </c>
      <c r="L251" s="4">
        <v>113.8</v>
      </c>
      <c r="M251" s="4">
        <v>151.6</v>
      </c>
      <c r="N251" s="4">
        <v>139.69999999999999</v>
      </c>
      <c r="O251" s="4">
        <v>158.69999999999999</v>
      </c>
      <c r="P251" s="4">
        <v>1785.6</v>
      </c>
      <c r="Q251" s="4">
        <v>152.80000000000001</v>
      </c>
      <c r="R251" s="4">
        <v>147.4</v>
      </c>
      <c r="S251" s="4">
        <v>300.20000000000005</v>
      </c>
      <c r="T251" s="4"/>
      <c r="U251" s="4">
        <v>150.4</v>
      </c>
      <c r="V251" s="4">
        <v>151.69999999999999</v>
      </c>
      <c r="W251" s="4">
        <v>302.10000000000002</v>
      </c>
      <c r="X251" s="4">
        <v>0.49784839457133395</v>
      </c>
      <c r="Y251" s="4">
        <v>0.50215160542866588</v>
      </c>
      <c r="Z251" s="4">
        <v>151.05279708705723</v>
      </c>
      <c r="AA251" s="4"/>
      <c r="AB251" s="4"/>
      <c r="AC251" s="4">
        <v>153</v>
      </c>
      <c r="AD251" s="4">
        <v>168.6</v>
      </c>
      <c r="AE251" s="4">
        <v>151.05279708705723</v>
      </c>
      <c r="AF251" s="4">
        <v>152.1</v>
      </c>
      <c r="AG251" s="4">
        <v>155.69999999999999</v>
      </c>
      <c r="AH251" s="4">
        <v>136.30000000000001</v>
      </c>
      <c r="AI251" s="4">
        <v>161.69999999999999</v>
      </c>
      <c r="AJ251" s="4">
        <v>1078.4527970870572</v>
      </c>
      <c r="AK251" s="4"/>
      <c r="AL251" s="4"/>
      <c r="AM251" s="4">
        <v>168.6</v>
      </c>
      <c r="AN251" s="4">
        <v>150.1</v>
      </c>
      <c r="AO251" s="4">
        <v>142.5</v>
      </c>
      <c r="AP251" s="4">
        <f t="shared" si="3"/>
        <v>461.2</v>
      </c>
    </row>
    <row r="252" spans="1:42" x14ac:dyDescent="0.35">
      <c r="A252" s="4" t="s">
        <v>33</v>
      </c>
      <c r="B252" s="4">
        <v>2020</v>
      </c>
      <c r="C252" s="4" t="s">
        <v>31</v>
      </c>
      <c r="D252" s="4">
        <v>145.6</v>
      </c>
      <c r="E252" s="4">
        <v>167.6</v>
      </c>
      <c r="F252" s="4">
        <v>157</v>
      </c>
      <c r="G252" s="4">
        <v>149.30000000000001</v>
      </c>
      <c r="H252" s="4">
        <v>126.3</v>
      </c>
      <c r="I252" s="4">
        <v>144.4</v>
      </c>
      <c r="J252" s="4">
        <v>207.8</v>
      </c>
      <c r="K252" s="4">
        <v>139.1</v>
      </c>
      <c r="L252" s="4">
        <v>114.8</v>
      </c>
      <c r="M252" s="4">
        <v>149.5</v>
      </c>
      <c r="N252" s="4">
        <v>131.1</v>
      </c>
      <c r="O252" s="4">
        <v>158.5</v>
      </c>
      <c r="P252" s="4">
        <v>1790.9999999999998</v>
      </c>
      <c r="Q252" s="4">
        <v>147</v>
      </c>
      <c r="R252" s="4">
        <v>133.19999999999999</v>
      </c>
      <c r="S252" s="4">
        <v>280.2</v>
      </c>
      <c r="T252" s="4"/>
      <c r="U252" s="4">
        <v>135.1</v>
      </c>
      <c r="V252" s="4">
        <v>140.1</v>
      </c>
      <c r="W252" s="4">
        <v>275.2</v>
      </c>
      <c r="X252" s="4">
        <v>0.49091569767441862</v>
      </c>
      <c r="Y252" s="4">
        <v>0.50908430232558144</v>
      </c>
      <c r="Z252" s="4">
        <v>137.64542151162792</v>
      </c>
      <c r="AA252" s="4"/>
      <c r="AB252" s="4"/>
      <c r="AC252" s="4">
        <v>154.4</v>
      </c>
      <c r="AD252" s="4">
        <v>170.8</v>
      </c>
      <c r="AE252" s="4">
        <v>137.64542151162792</v>
      </c>
      <c r="AF252" s="4">
        <v>144.9</v>
      </c>
      <c r="AG252" s="4">
        <v>143.80000000000001</v>
      </c>
      <c r="AH252" s="4">
        <v>126.1</v>
      </c>
      <c r="AI252" s="4">
        <v>152.1</v>
      </c>
      <c r="AJ252" s="4">
        <v>1029.7454215116279</v>
      </c>
      <c r="AK252" s="4"/>
      <c r="AL252" s="4"/>
      <c r="AM252" s="4">
        <v>170.8</v>
      </c>
      <c r="AN252" s="4">
        <v>137.19999999999999</v>
      </c>
      <c r="AO252" s="4">
        <v>142.1</v>
      </c>
      <c r="AP252" s="4">
        <f t="shared" si="3"/>
        <v>450.1</v>
      </c>
    </row>
    <row r="253" spans="1:42" x14ac:dyDescent="0.35">
      <c r="A253" s="4" t="s">
        <v>34</v>
      </c>
      <c r="B253" s="4">
        <v>2020</v>
      </c>
      <c r="C253" s="4" t="s">
        <v>31</v>
      </c>
      <c r="D253" s="4">
        <v>144.30000000000001</v>
      </c>
      <c r="E253" s="4">
        <v>167.4</v>
      </c>
      <c r="F253" s="4">
        <v>154.9</v>
      </c>
      <c r="G253" s="4">
        <v>150.1</v>
      </c>
      <c r="H253" s="4">
        <v>129.9</v>
      </c>
      <c r="I253" s="4">
        <v>143.19999999999999</v>
      </c>
      <c r="J253" s="4">
        <v>197</v>
      </c>
      <c r="K253" s="4">
        <v>140.4</v>
      </c>
      <c r="L253" s="4">
        <v>114.1</v>
      </c>
      <c r="M253" s="4">
        <v>150.9</v>
      </c>
      <c r="N253" s="4">
        <v>136.1</v>
      </c>
      <c r="O253" s="4">
        <v>158.6</v>
      </c>
      <c r="P253" s="4">
        <v>1786.8999999999999</v>
      </c>
      <c r="Q253" s="4">
        <v>150.5</v>
      </c>
      <c r="R253" s="4">
        <v>141.5</v>
      </c>
      <c r="S253" s="4">
        <v>292</v>
      </c>
      <c r="T253" s="4"/>
      <c r="U253" s="4">
        <v>144.6</v>
      </c>
      <c r="V253" s="4">
        <v>146.19999999999999</v>
      </c>
      <c r="W253" s="4">
        <v>290.79999999999995</v>
      </c>
      <c r="X253" s="4">
        <v>0.49724896836313626</v>
      </c>
      <c r="Y253" s="4">
        <v>0.50275103163686385</v>
      </c>
      <c r="Z253" s="4">
        <v>145.40440165061898</v>
      </c>
      <c r="AA253" s="4"/>
      <c r="AB253" s="4"/>
      <c r="AC253" s="4">
        <v>153.5</v>
      </c>
      <c r="AD253" s="4">
        <v>169.2</v>
      </c>
      <c r="AE253" s="4">
        <v>145.40440165061898</v>
      </c>
      <c r="AF253" s="4">
        <v>149.19999999999999</v>
      </c>
      <c r="AG253" s="4">
        <v>151.19999999999999</v>
      </c>
      <c r="AH253" s="4">
        <v>130.9</v>
      </c>
      <c r="AI253" s="4">
        <v>156.1</v>
      </c>
      <c r="AJ253" s="4">
        <v>1055.504401650619</v>
      </c>
      <c r="AK253" s="4"/>
      <c r="AL253" s="4"/>
      <c r="AM253" s="4">
        <v>169.2</v>
      </c>
      <c r="AN253" s="4">
        <v>142.80000000000001</v>
      </c>
      <c r="AO253" s="4">
        <v>142.30000000000001</v>
      </c>
      <c r="AP253" s="4">
        <f t="shared" si="3"/>
        <v>454.3</v>
      </c>
    </row>
    <row r="254" spans="1:42" x14ac:dyDescent="0.35">
      <c r="A254" s="4" t="s">
        <v>30</v>
      </c>
      <c r="B254" s="4">
        <v>2020</v>
      </c>
      <c r="C254" s="4" t="s">
        <v>35</v>
      </c>
      <c r="D254" s="4">
        <v>144.19999999999999</v>
      </c>
      <c r="E254" s="4">
        <v>167.5</v>
      </c>
      <c r="F254" s="4">
        <v>150.9</v>
      </c>
      <c r="G254" s="4">
        <v>150.9</v>
      </c>
      <c r="H254" s="4">
        <v>133.69999999999999</v>
      </c>
      <c r="I254" s="4">
        <v>140.69999999999999</v>
      </c>
      <c r="J254" s="4">
        <v>165.1</v>
      </c>
      <c r="K254" s="4">
        <v>141.80000000000001</v>
      </c>
      <c r="L254" s="4">
        <v>113.1</v>
      </c>
      <c r="M254" s="4">
        <v>152.80000000000001</v>
      </c>
      <c r="N254" s="4">
        <v>140.1</v>
      </c>
      <c r="O254" s="4">
        <v>159.19999999999999</v>
      </c>
      <c r="P254" s="4">
        <v>1759.9999999999998</v>
      </c>
      <c r="Q254" s="4">
        <v>153</v>
      </c>
      <c r="R254" s="4">
        <v>147.5</v>
      </c>
      <c r="S254" s="4">
        <v>300.5</v>
      </c>
      <c r="T254" s="4"/>
      <c r="U254" s="4">
        <v>152.30000000000001</v>
      </c>
      <c r="V254" s="4">
        <v>151.80000000000001</v>
      </c>
      <c r="W254" s="4">
        <v>304.10000000000002</v>
      </c>
      <c r="X254" s="4">
        <v>0.50082209799408084</v>
      </c>
      <c r="Y254" s="4">
        <v>0.49917790200591911</v>
      </c>
      <c r="Z254" s="4">
        <v>152.05041104899703</v>
      </c>
      <c r="AA254" s="4"/>
      <c r="AB254" s="4"/>
      <c r="AC254" s="4">
        <v>149.80000000000001</v>
      </c>
      <c r="AD254" s="4">
        <v>169.4</v>
      </c>
      <c r="AE254" s="4">
        <v>152.05041104899703</v>
      </c>
      <c r="AF254" s="4">
        <v>152.30000000000001</v>
      </c>
      <c r="AG254" s="4">
        <v>156.19999999999999</v>
      </c>
      <c r="AH254" s="4">
        <v>136</v>
      </c>
      <c r="AI254" s="4">
        <v>161.9</v>
      </c>
      <c r="AJ254" s="4">
        <v>1077.6504110489973</v>
      </c>
      <c r="AK254" s="4"/>
      <c r="AL254" s="4"/>
      <c r="AM254" s="4">
        <v>169.4</v>
      </c>
      <c r="AN254" s="4">
        <v>150.4</v>
      </c>
      <c r="AO254" s="4">
        <v>143.4</v>
      </c>
      <c r="AP254" s="4">
        <f t="shared" si="3"/>
        <v>463.20000000000005</v>
      </c>
    </row>
    <row r="255" spans="1:42" x14ac:dyDescent="0.35">
      <c r="A255" s="4" t="s">
        <v>33</v>
      </c>
      <c r="B255" s="4">
        <v>2020</v>
      </c>
      <c r="C255" s="4" t="s">
        <v>35</v>
      </c>
      <c r="D255" s="4">
        <v>146.19999999999999</v>
      </c>
      <c r="E255" s="4">
        <v>167.6</v>
      </c>
      <c r="F255" s="4">
        <v>153.1</v>
      </c>
      <c r="G255" s="4">
        <v>150.69999999999999</v>
      </c>
      <c r="H255" s="4">
        <v>127.4</v>
      </c>
      <c r="I255" s="4">
        <v>143.1</v>
      </c>
      <c r="J255" s="4">
        <v>181.7</v>
      </c>
      <c r="K255" s="4">
        <v>139.6</v>
      </c>
      <c r="L255" s="4">
        <v>114.6</v>
      </c>
      <c r="M255" s="4">
        <v>150.4</v>
      </c>
      <c r="N255" s="4">
        <v>131.5</v>
      </c>
      <c r="O255" s="4">
        <v>159</v>
      </c>
      <c r="P255" s="4">
        <v>1764.8999999999999</v>
      </c>
      <c r="Q255" s="4">
        <v>147.30000000000001</v>
      </c>
      <c r="R255" s="4">
        <v>133.5</v>
      </c>
      <c r="S255" s="4">
        <v>280.8</v>
      </c>
      <c r="T255" s="4"/>
      <c r="U255" s="4">
        <v>138.9</v>
      </c>
      <c r="V255" s="4">
        <v>140.4</v>
      </c>
      <c r="W255" s="4">
        <v>279.3</v>
      </c>
      <c r="X255" s="4">
        <v>0.49731471535982813</v>
      </c>
      <c r="Y255" s="4">
        <v>0.50268528464017181</v>
      </c>
      <c r="Z255" s="4">
        <v>139.65402792696025</v>
      </c>
      <c r="AA255" s="4"/>
      <c r="AB255" s="4"/>
      <c r="AC255" s="4">
        <v>151.69999999999999</v>
      </c>
      <c r="AD255" s="4">
        <v>172</v>
      </c>
      <c r="AE255" s="4">
        <v>139.65402792696025</v>
      </c>
      <c r="AF255" s="4">
        <v>145.19999999999999</v>
      </c>
      <c r="AG255" s="4">
        <v>144.4</v>
      </c>
      <c r="AH255" s="4">
        <v>125.2</v>
      </c>
      <c r="AI255" s="4">
        <v>152.19999999999999</v>
      </c>
      <c r="AJ255" s="4">
        <v>1030.3540279269603</v>
      </c>
      <c r="AK255" s="4"/>
      <c r="AL255" s="4"/>
      <c r="AM255" s="4">
        <v>172</v>
      </c>
      <c r="AN255" s="4">
        <v>137.69999999999999</v>
      </c>
      <c r="AO255" s="4">
        <v>143.5</v>
      </c>
      <c r="AP255" s="4">
        <f t="shared" si="3"/>
        <v>453.2</v>
      </c>
    </row>
    <row r="256" spans="1:42" x14ac:dyDescent="0.35">
      <c r="A256" s="4" t="s">
        <v>34</v>
      </c>
      <c r="B256" s="4">
        <v>2020</v>
      </c>
      <c r="C256" s="4" t="s">
        <v>35</v>
      </c>
      <c r="D256" s="4">
        <v>144.80000000000001</v>
      </c>
      <c r="E256" s="4">
        <v>167.5</v>
      </c>
      <c r="F256" s="4">
        <v>151.80000000000001</v>
      </c>
      <c r="G256" s="4">
        <v>150.80000000000001</v>
      </c>
      <c r="H256" s="4">
        <v>131.4</v>
      </c>
      <c r="I256" s="4">
        <v>141.80000000000001</v>
      </c>
      <c r="J256" s="4">
        <v>170.7</v>
      </c>
      <c r="K256" s="4">
        <v>141.1</v>
      </c>
      <c r="L256" s="4">
        <v>113.6</v>
      </c>
      <c r="M256" s="4">
        <v>152</v>
      </c>
      <c r="N256" s="4">
        <v>136.5</v>
      </c>
      <c r="O256" s="4">
        <v>159.1</v>
      </c>
      <c r="P256" s="4">
        <v>1761.1</v>
      </c>
      <c r="Q256" s="4">
        <v>150.80000000000001</v>
      </c>
      <c r="R256" s="4">
        <v>141.69999999999999</v>
      </c>
      <c r="S256" s="4">
        <v>292.5</v>
      </c>
      <c r="T256" s="4"/>
      <c r="U256" s="4">
        <v>147.19999999999999</v>
      </c>
      <c r="V256" s="4">
        <v>146.4</v>
      </c>
      <c r="W256" s="4">
        <v>293.60000000000002</v>
      </c>
      <c r="X256" s="4">
        <v>0.50136239782016345</v>
      </c>
      <c r="Y256" s="4">
        <v>0.49863760217983649</v>
      </c>
      <c r="Z256" s="4">
        <v>146.80108991825614</v>
      </c>
      <c r="AA256" s="4"/>
      <c r="AB256" s="4"/>
      <c r="AC256" s="4">
        <v>150.5</v>
      </c>
      <c r="AD256" s="4">
        <v>170.1</v>
      </c>
      <c r="AE256" s="4">
        <v>146.80108991825614</v>
      </c>
      <c r="AF256" s="4">
        <v>149.5</v>
      </c>
      <c r="AG256" s="4">
        <v>151.69999999999999</v>
      </c>
      <c r="AH256" s="4">
        <v>130.30000000000001</v>
      </c>
      <c r="AI256" s="4">
        <v>156.19999999999999</v>
      </c>
      <c r="AJ256" s="4">
        <v>1055.1010899182561</v>
      </c>
      <c r="AK256" s="4"/>
      <c r="AL256" s="4"/>
      <c r="AM256" s="4">
        <v>170.1</v>
      </c>
      <c r="AN256" s="4">
        <v>143.19999999999999</v>
      </c>
      <c r="AO256" s="4">
        <v>143.4</v>
      </c>
      <c r="AP256" s="4">
        <f t="shared" si="3"/>
        <v>456.69999999999993</v>
      </c>
    </row>
    <row r="257" spans="1:42" x14ac:dyDescent="0.35">
      <c r="A257" s="4" t="s">
        <v>30</v>
      </c>
      <c r="B257" s="4">
        <v>2020</v>
      </c>
      <c r="C257" s="4" t="s">
        <v>36</v>
      </c>
      <c r="D257" s="4">
        <v>144.4</v>
      </c>
      <c r="E257" s="4">
        <v>166.8</v>
      </c>
      <c r="F257" s="4">
        <v>147.6</v>
      </c>
      <c r="G257" s="4">
        <v>151.69999999999999</v>
      </c>
      <c r="H257" s="4">
        <v>133.30000000000001</v>
      </c>
      <c r="I257" s="4">
        <v>141.80000000000001</v>
      </c>
      <c r="J257" s="4">
        <v>152.30000000000001</v>
      </c>
      <c r="K257" s="4">
        <v>141.80000000000001</v>
      </c>
      <c r="L257" s="4">
        <v>112.6</v>
      </c>
      <c r="M257" s="4">
        <v>154</v>
      </c>
      <c r="N257" s="4">
        <v>140.1</v>
      </c>
      <c r="O257" s="4">
        <v>160</v>
      </c>
      <c r="P257" s="4">
        <v>1746.3999999999996</v>
      </c>
      <c r="Q257" s="4">
        <v>153.4</v>
      </c>
      <c r="R257" s="4">
        <v>147.6</v>
      </c>
      <c r="S257" s="4">
        <v>301</v>
      </c>
      <c r="T257" s="4"/>
      <c r="U257" s="4">
        <v>153.4</v>
      </c>
      <c r="V257" s="4">
        <v>151.5</v>
      </c>
      <c r="W257" s="4">
        <v>304.89999999999998</v>
      </c>
      <c r="X257" s="4">
        <v>0.50311577566415222</v>
      </c>
      <c r="Y257" s="4">
        <v>0.49688422433584783</v>
      </c>
      <c r="Z257" s="4">
        <v>152.45591997376189</v>
      </c>
      <c r="AA257" s="4"/>
      <c r="AB257" s="4"/>
      <c r="AC257" s="4">
        <v>148.19999999999999</v>
      </c>
      <c r="AD257" s="4">
        <v>170.5</v>
      </c>
      <c r="AE257" s="4">
        <v>152.45591997376189</v>
      </c>
      <c r="AF257" s="4">
        <v>152.5</v>
      </c>
      <c r="AG257" s="4">
        <v>156.69999999999999</v>
      </c>
      <c r="AH257" s="4">
        <v>135.80000000000001</v>
      </c>
      <c r="AI257" s="4">
        <v>161.19999999999999</v>
      </c>
      <c r="AJ257" s="4">
        <v>1077.355919973762</v>
      </c>
      <c r="AK257" s="4"/>
      <c r="AL257" s="4"/>
      <c r="AM257" s="4">
        <v>170.5</v>
      </c>
      <c r="AN257" s="4">
        <v>151.19999999999999</v>
      </c>
      <c r="AO257" s="4">
        <v>145.1</v>
      </c>
      <c r="AP257" s="4">
        <f t="shared" si="3"/>
        <v>466.79999999999995</v>
      </c>
    </row>
    <row r="258" spans="1:42" x14ac:dyDescent="0.35">
      <c r="A258" s="4" t="s">
        <v>33</v>
      </c>
      <c r="B258" s="4">
        <v>2020</v>
      </c>
      <c r="C258" s="4" t="s">
        <v>36</v>
      </c>
      <c r="D258" s="4">
        <v>146.5</v>
      </c>
      <c r="E258" s="4">
        <v>167.5</v>
      </c>
      <c r="F258" s="4">
        <v>148.9</v>
      </c>
      <c r="G258" s="4">
        <v>151.1</v>
      </c>
      <c r="H258" s="4">
        <v>127.5</v>
      </c>
      <c r="I258" s="4">
        <v>143.30000000000001</v>
      </c>
      <c r="J258" s="4">
        <v>167</v>
      </c>
      <c r="K258" s="4">
        <v>139.69999999999999</v>
      </c>
      <c r="L258" s="4">
        <v>114.4</v>
      </c>
      <c r="M258" s="4">
        <v>151.5</v>
      </c>
      <c r="N258" s="4">
        <v>131.9</v>
      </c>
      <c r="O258" s="4">
        <v>159.1</v>
      </c>
      <c r="P258" s="4">
        <v>1748.4</v>
      </c>
      <c r="Q258" s="4">
        <v>147.69999999999999</v>
      </c>
      <c r="R258" s="4">
        <v>133.80000000000001</v>
      </c>
      <c r="S258" s="4">
        <v>281.5</v>
      </c>
      <c r="T258" s="4"/>
      <c r="U258" s="4">
        <v>141.4</v>
      </c>
      <c r="V258" s="4">
        <v>140.80000000000001</v>
      </c>
      <c r="W258" s="4">
        <v>282.20000000000005</v>
      </c>
      <c r="X258" s="4">
        <v>0.50106307583274268</v>
      </c>
      <c r="Y258" s="4">
        <v>0.49893692416725721</v>
      </c>
      <c r="Z258" s="4">
        <v>141.10063784549965</v>
      </c>
      <c r="AA258" s="4"/>
      <c r="AB258" s="4"/>
      <c r="AC258" s="4">
        <v>150.1</v>
      </c>
      <c r="AD258" s="4">
        <v>173.3</v>
      </c>
      <c r="AE258" s="4">
        <v>141.10063784549965</v>
      </c>
      <c r="AF258" s="4">
        <v>145.6</v>
      </c>
      <c r="AG258" s="4">
        <v>145</v>
      </c>
      <c r="AH258" s="4">
        <v>124.6</v>
      </c>
      <c r="AI258" s="4">
        <v>152.5</v>
      </c>
      <c r="AJ258" s="4">
        <v>1032.2006378454996</v>
      </c>
      <c r="AK258" s="4"/>
      <c r="AL258" s="4"/>
      <c r="AM258" s="4">
        <v>173.3</v>
      </c>
      <c r="AN258" s="4">
        <v>137.9</v>
      </c>
      <c r="AO258" s="4">
        <v>145.30000000000001</v>
      </c>
      <c r="AP258" s="4">
        <f t="shared" si="3"/>
        <v>456.50000000000006</v>
      </c>
    </row>
    <row r="259" spans="1:42" x14ac:dyDescent="0.35">
      <c r="A259" s="4" t="s">
        <v>34</v>
      </c>
      <c r="B259" s="4">
        <v>2020</v>
      </c>
      <c r="C259" s="4" t="s">
        <v>36</v>
      </c>
      <c r="D259" s="4">
        <v>145.1</v>
      </c>
      <c r="E259" s="4">
        <v>167</v>
      </c>
      <c r="F259" s="4">
        <v>148.1</v>
      </c>
      <c r="G259" s="4">
        <v>151.5</v>
      </c>
      <c r="H259" s="4">
        <v>131.19999999999999</v>
      </c>
      <c r="I259" s="4">
        <v>142.5</v>
      </c>
      <c r="J259" s="4">
        <v>157.30000000000001</v>
      </c>
      <c r="K259" s="4">
        <v>141.1</v>
      </c>
      <c r="L259" s="4">
        <v>113.2</v>
      </c>
      <c r="M259" s="4">
        <v>153.19999999999999</v>
      </c>
      <c r="N259" s="4">
        <v>136.69999999999999</v>
      </c>
      <c r="O259" s="4">
        <v>159.6</v>
      </c>
      <c r="P259" s="4">
        <v>1746.5</v>
      </c>
      <c r="Q259" s="4">
        <v>151.19999999999999</v>
      </c>
      <c r="R259" s="4">
        <v>141.9</v>
      </c>
      <c r="S259" s="4">
        <v>293.10000000000002</v>
      </c>
      <c r="T259" s="4"/>
      <c r="U259" s="4">
        <v>148.9</v>
      </c>
      <c r="V259" s="4">
        <v>146.4</v>
      </c>
      <c r="W259" s="4">
        <v>295.3</v>
      </c>
      <c r="X259" s="4">
        <v>0.50423298340670508</v>
      </c>
      <c r="Y259" s="4">
        <v>0.49576701659329497</v>
      </c>
      <c r="Z259" s="4">
        <v>147.66058245851679</v>
      </c>
      <c r="AA259" s="4"/>
      <c r="AB259" s="4"/>
      <c r="AC259" s="4">
        <v>148.9</v>
      </c>
      <c r="AD259" s="4">
        <v>171.2</v>
      </c>
      <c r="AE259" s="4">
        <v>147.66058245851679</v>
      </c>
      <c r="AF259" s="4">
        <v>149.80000000000001</v>
      </c>
      <c r="AG259" s="4">
        <v>152.30000000000001</v>
      </c>
      <c r="AH259" s="4">
        <v>129.9</v>
      </c>
      <c r="AI259" s="4">
        <v>156.1</v>
      </c>
      <c r="AJ259" s="4">
        <v>1055.8605824585168</v>
      </c>
      <c r="AK259" s="4"/>
      <c r="AL259" s="4"/>
      <c r="AM259" s="4">
        <v>171.2</v>
      </c>
      <c r="AN259" s="4">
        <v>143.69999999999999</v>
      </c>
      <c r="AO259" s="4">
        <v>145.19999999999999</v>
      </c>
      <c r="AP259" s="4">
        <f t="shared" ref="AP259:AP322" si="4">SUM(AM259:AO259)</f>
        <v>460.09999999999997</v>
      </c>
    </row>
    <row r="260" spans="1:42" x14ac:dyDescent="0.35">
      <c r="A260" s="4" t="s">
        <v>30</v>
      </c>
      <c r="B260" s="4">
        <v>2020</v>
      </c>
      <c r="C260" s="4" t="s">
        <v>37</v>
      </c>
      <c r="D260" s="4">
        <v>147.19999999999999</v>
      </c>
      <c r="E260" s="4" t="s">
        <v>32</v>
      </c>
      <c r="F260" s="4">
        <v>146.9</v>
      </c>
      <c r="G260" s="4">
        <v>155.6</v>
      </c>
      <c r="H260" s="4">
        <v>137.1</v>
      </c>
      <c r="I260" s="4">
        <v>147.30000000000001</v>
      </c>
      <c r="J260" s="4">
        <v>162.69999999999999</v>
      </c>
      <c r="K260" s="4">
        <v>150.19999999999999</v>
      </c>
      <c r="L260" s="4">
        <v>119.8</v>
      </c>
      <c r="M260" s="4">
        <v>158.69999999999999</v>
      </c>
      <c r="N260" s="4">
        <v>139.19999999999999</v>
      </c>
      <c r="O260" s="4" t="s">
        <v>32</v>
      </c>
      <c r="P260" s="4">
        <v>1464.7000000000003</v>
      </c>
      <c r="Q260" s="4" t="s">
        <v>32</v>
      </c>
      <c r="R260" s="4" t="s">
        <v>32</v>
      </c>
      <c r="S260" s="4">
        <v>0</v>
      </c>
      <c r="T260" s="4"/>
      <c r="U260" s="4">
        <v>148.4</v>
      </c>
      <c r="V260" s="4" t="s">
        <v>32</v>
      </c>
      <c r="W260" s="4">
        <v>148.4</v>
      </c>
      <c r="X260" s="4">
        <v>1</v>
      </c>
      <c r="Y260" s="4" t="e">
        <v>#VALUE!</v>
      </c>
      <c r="Z260" s="4" t="e">
        <v>#VALUE!</v>
      </c>
      <c r="AA260" s="4"/>
      <c r="AB260" s="4"/>
      <c r="AC260" s="4">
        <v>150.1</v>
      </c>
      <c r="AD260" s="4" t="s">
        <v>32</v>
      </c>
      <c r="AE260" s="4" t="e">
        <v>#VALUE!</v>
      </c>
      <c r="AF260" s="4" t="s">
        <v>32</v>
      </c>
      <c r="AG260" s="4">
        <v>154.30000000000001</v>
      </c>
      <c r="AH260" s="4" t="s">
        <v>32</v>
      </c>
      <c r="AI260" s="4" t="s">
        <v>32</v>
      </c>
      <c r="AJ260" s="4" t="e">
        <v>#VALUE!</v>
      </c>
      <c r="AK260" s="4"/>
      <c r="AL260" s="4"/>
      <c r="AM260" s="4" t="s">
        <v>32</v>
      </c>
      <c r="AN260" s="4" t="s">
        <v>32</v>
      </c>
      <c r="AO260" s="4" t="s">
        <v>32</v>
      </c>
      <c r="AP260" s="4">
        <f t="shared" si="4"/>
        <v>0</v>
      </c>
    </row>
    <row r="261" spans="1:42" x14ac:dyDescent="0.35">
      <c r="A261" s="4" t="s">
        <v>33</v>
      </c>
      <c r="B261" s="4">
        <v>2020</v>
      </c>
      <c r="C261" s="4" t="s">
        <v>37</v>
      </c>
      <c r="D261" s="4">
        <v>151.80000000000001</v>
      </c>
      <c r="E261" s="4" t="s">
        <v>32</v>
      </c>
      <c r="F261" s="4">
        <v>151.9</v>
      </c>
      <c r="G261" s="4">
        <v>155.5</v>
      </c>
      <c r="H261" s="4">
        <v>131.6</v>
      </c>
      <c r="I261" s="4">
        <v>152.9</v>
      </c>
      <c r="J261" s="4">
        <v>180</v>
      </c>
      <c r="K261" s="4">
        <v>150.80000000000001</v>
      </c>
      <c r="L261" s="4">
        <v>121.2</v>
      </c>
      <c r="M261" s="4">
        <v>154</v>
      </c>
      <c r="N261" s="4">
        <v>133.5</v>
      </c>
      <c r="O261" s="4" t="s">
        <v>32</v>
      </c>
      <c r="P261" s="4">
        <v>1483.2</v>
      </c>
      <c r="Q261" s="4" t="s">
        <v>32</v>
      </c>
      <c r="R261" s="4" t="s">
        <v>32</v>
      </c>
      <c r="S261" s="4">
        <v>0</v>
      </c>
      <c r="T261" s="4"/>
      <c r="U261" s="4">
        <v>137.1</v>
      </c>
      <c r="V261" s="4" t="s">
        <v>32</v>
      </c>
      <c r="W261" s="4">
        <v>137.1</v>
      </c>
      <c r="X261" s="4">
        <v>1</v>
      </c>
      <c r="Y261" s="4" t="e">
        <v>#VALUE!</v>
      </c>
      <c r="Z261" s="4" t="e">
        <v>#VALUE!</v>
      </c>
      <c r="AA261" s="4"/>
      <c r="AB261" s="4"/>
      <c r="AC261" s="4">
        <v>153.5</v>
      </c>
      <c r="AD261" s="4" t="s">
        <v>32</v>
      </c>
      <c r="AE261" s="4" t="e">
        <v>#VALUE!</v>
      </c>
      <c r="AF261" s="4" t="s">
        <v>32</v>
      </c>
      <c r="AG261" s="4">
        <v>144.80000000000001</v>
      </c>
      <c r="AH261" s="4" t="s">
        <v>32</v>
      </c>
      <c r="AI261" s="4" t="s">
        <v>32</v>
      </c>
      <c r="AJ261" s="4" t="e">
        <v>#VALUE!</v>
      </c>
      <c r="AK261" s="4"/>
      <c r="AL261" s="4"/>
      <c r="AM261" s="4" t="s">
        <v>32</v>
      </c>
      <c r="AN261" s="4" t="s">
        <v>32</v>
      </c>
      <c r="AO261" s="4" t="s">
        <v>32</v>
      </c>
      <c r="AP261" s="4">
        <f t="shared" si="4"/>
        <v>0</v>
      </c>
    </row>
    <row r="262" spans="1:42" x14ac:dyDescent="0.35">
      <c r="A262" s="4" t="s">
        <v>34</v>
      </c>
      <c r="B262" s="4">
        <v>2020</v>
      </c>
      <c r="C262" s="4" t="s">
        <v>37</v>
      </c>
      <c r="D262" s="4">
        <v>148.69999999999999</v>
      </c>
      <c r="E262" s="4" t="s">
        <v>32</v>
      </c>
      <c r="F262" s="4">
        <v>148.80000000000001</v>
      </c>
      <c r="G262" s="4">
        <v>155.6</v>
      </c>
      <c r="H262" s="4">
        <v>135.1</v>
      </c>
      <c r="I262" s="4">
        <v>149.9</v>
      </c>
      <c r="J262" s="4">
        <v>168.6</v>
      </c>
      <c r="K262" s="4">
        <v>150.4</v>
      </c>
      <c r="L262" s="4">
        <v>120.3</v>
      </c>
      <c r="M262" s="4">
        <v>157.1</v>
      </c>
      <c r="N262" s="4">
        <v>136.80000000000001</v>
      </c>
      <c r="O262" s="4" t="s">
        <v>32</v>
      </c>
      <c r="P262" s="4">
        <v>1471.3</v>
      </c>
      <c r="Q262" s="4" t="s">
        <v>32</v>
      </c>
      <c r="R262" s="4" t="s">
        <v>32</v>
      </c>
      <c r="S262" s="4">
        <v>0</v>
      </c>
      <c r="T262" s="4"/>
      <c r="U262" s="4">
        <v>144.1</v>
      </c>
      <c r="V262" s="4" t="s">
        <v>32</v>
      </c>
      <c r="W262" s="4">
        <v>144.1</v>
      </c>
      <c r="X262" s="4">
        <v>1</v>
      </c>
      <c r="Y262" s="4" t="e">
        <v>#VALUE!</v>
      </c>
      <c r="Z262" s="4" t="e">
        <v>#VALUE!</v>
      </c>
      <c r="AA262" s="4"/>
      <c r="AB262" s="4"/>
      <c r="AC262" s="4">
        <v>151.4</v>
      </c>
      <c r="AD262" s="4" t="s">
        <v>32</v>
      </c>
      <c r="AE262" s="4" t="e">
        <v>#VALUE!</v>
      </c>
      <c r="AF262" s="4" t="s">
        <v>32</v>
      </c>
      <c r="AG262" s="4">
        <v>150.69999999999999</v>
      </c>
      <c r="AH262" s="4" t="s">
        <v>32</v>
      </c>
      <c r="AI262" s="4" t="s">
        <v>32</v>
      </c>
      <c r="AJ262" s="4" t="e">
        <v>#VALUE!</v>
      </c>
      <c r="AK262" s="4"/>
      <c r="AL262" s="4"/>
      <c r="AM262" s="4" t="s">
        <v>32</v>
      </c>
      <c r="AN262" s="4" t="s">
        <v>32</v>
      </c>
      <c r="AO262" s="4" t="s">
        <v>32</v>
      </c>
      <c r="AP262" s="4">
        <f t="shared" si="4"/>
        <v>0</v>
      </c>
    </row>
    <row r="263" spans="1:42" x14ac:dyDescent="0.35">
      <c r="A263" s="4" t="s">
        <v>30</v>
      </c>
      <c r="B263" s="4">
        <v>2020</v>
      </c>
      <c r="C263" s="4" t="s">
        <v>38</v>
      </c>
      <c r="D263" s="4" t="s">
        <v>32</v>
      </c>
      <c r="E263" s="4" t="s">
        <v>32</v>
      </c>
      <c r="F263" s="4" t="s">
        <v>32</v>
      </c>
      <c r="G263" s="4" t="s">
        <v>32</v>
      </c>
      <c r="H263" s="4" t="s">
        <v>32</v>
      </c>
      <c r="I263" s="4" t="s">
        <v>32</v>
      </c>
      <c r="J263" s="4" t="s">
        <v>32</v>
      </c>
      <c r="K263" s="4" t="s">
        <v>32</v>
      </c>
      <c r="L263" s="4" t="s">
        <v>32</v>
      </c>
      <c r="M263" s="4" t="s">
        <v>32</v>
      </c>
      <c r="N263" s="4" t="s">
        <v>32</v>
      </c>
      <c r="O263" s="4" t="s">
        <v>32</v>
      </c>
      <c r="P263" s="4">
        <v>0</v>
      </c>
      <c r="Q263" s="4" t="s">
        <v>32</v>
      </c>
      <c r="R263" s="4" t="s">
        <v>32</v>
      </c>
      <c r="S263" s="4">
        <v>0</v>
      </c>
      <c r="T263" s="4"/>
      <c r="U263" s="4" t="s">
        <v>32</v>
      </c>
      <c r="V263" s="4" t="s">
        <v>32</v>
      </c>
      <c r="W263" s="4">
        <v>0</v>
      </c>
      <c r="X263" s="4" t="e">
        <v>#VALUE!</v>
      </c>
      <c r="Y263" s="4" t="e">
        <v>#VALUE!</v>
      </c>
      <c r="Z263" s="4" t="e">
        <v>#VALUE!</v>
      </c>
      <c r="AA263" s="4"/>
      <c r="AB263" s="4"/>
      <c r="AC263" s="4" t="s">
        <v>32</v>
      </c>
      <c r="AD263" s="4" t="s">
        <v>32</v>
      </c>
      <c r="AE263" s="4" t="e">
        <v>#VALUE!</v>
      </c>
      <c r="AF263" s="4" t="s">
        <v>32</v>
      </c>
      <c r="AG263" s="4" t="s">
        <v>32</v>
      </c>
      <c r="AH263" s="4" t="s">
        <v>32</v>
      </c>
      <c r="AI263" s="4" t="s">
        <v>32</v>
      </c>
      <c r="AJ263" s="4" t="e">
        <v>#VALUE!</v>
      </c>
      <c r="AK263" s="4"/>
      <c r="AL263" s="4"/>
      <c r="AM263" s="4" t="s">
        <v>32</v>
      </c>
      <c r="AN263" s="4" t="s">
        <v>32</v>
      </c>
      <c r="AO263" s="4" t="s">
        <v>32</v>
      </c>
      <c r="AP263" s="4">
        <f t="shared" si="4"/>
        <v>0</v>
      </c>
    </row>
    <row r="264" spans="1:42" x14ac:dyDescent="0.35">
      <c r="A264" s="4" t="s">
        <v>33</v>
      </c>
      <c r="B264" s="4">
        <v>2020</v>
      </c>
      <c r="C264" s="4" t="s">
        <v>38</v>
      </c>
      <c r="D264" s="4" t="s">
        <v>32</v>
      </c>
      <c r="E264" s="4" t="s">
        <v>32</v>
      </c>
      <c r="F264" s="4" t="s">
        <v>32</v>
      </c>
      <c r="G264" s="4" t="s">
        <v>32</v>
      </c>
      <c r="H264" s="4" t="s">
        <v>32</v>
      </c>
      <c r="I264" s="4" t="s">
        <v>32</v>
      </c>
      <c r="J264" s="4" t="s">
        <v>32</v>
      </c>
      <c r="K264" s="4" t="s">
        <v>32</v>
      </c>
      <c r="L264" s="4" t="s">
        <v>32</v>
      </c>
      <c r="M264" s="4" t="s">
        <v>32</v>
      </c>
      <c r="N264" s="4" t="s">
        <v>32</v>
      </c>
      <c r="O264" s="4" t="s">
        <v>32</v>
      </c>
      <c r="P264" s="4">
        <v>0</v>
      </c>
      <c r="Q264" s="4" t="s">
        <v>32</v>
      </c>
      <c r="R264" s="4" t="s">
        <v>32</v>
      </c>
      <c r="S264" s="4">
        <v>0</v>
      </c>
      <c r="T264" s="4"/>
      <c r="U264" s="4" t="s">
        <v>32</v>
      </c>
      <c r="V264" s="4" t="s">
        <v>32</v>
      </c>
      <c r="W264" s="4">
        <v>0</v>
      </c>
      <c r="X264" s="4" t="e">
        <v>#VALUE!</v>
      </c>
      <c r="Y264" s="4" t="e">
        <v>#VALUE!</v>
      </c>
      <c r="Z264" s="4" t="e">
        <v>#VALUE!</v>
      </c>
      <c r="AA264" s="4"/>
      <c r="AB264" s="4"/>
      <c r="AC264" s="4" t="s">
        <v>32</v>
      </c>
      <c r="AD264" s="4" t="s">
        <v>32</v>
      </c>
      <c r="AE264" s="4" t="e">
        <v>#VALUE!</v>
      </c>
      <c r="AF264" s="4" t="s">
        <v>32</v>
      </c>
      <c r="AG264" s="4" t="s">
        <v>32</v>
      </c>
      <c r="AH264" s="4" t="s">
        <v>32</v>
      </c>
      <c r="AI264" s="4" t="s">
        <v>32</v>
      </c>
      <c r="AJ264" s="4" t="e">
        <v>#VALUE!</v>
      </c>
      <c r="AK264" s="4"/>
      <c r="AL264" s="4"/>
      <c r="AM264" s="4" t="s">
        <v>32</v>
      </c>
      <c r="AN264" s="4" t="s">
        <v>32</v>
      </c>
      <c r="AO264" s="4" t="s">
        <v>32</v>
      </c>
      <c r="AP264" s="4">
        <f t="shared" si="4"/>
        <v>0</v>
      </c>
    </row>
    <row r="265" spans="1:42" x14ac:dyDescent="0.35">
      <c r="A265" s="4" t="s">
        <v>34</v>
      </c>
      <c r="B265" s="4">
        <v>2020</v>
      </c>
      <c r="C265" s="4" t="s">
        <v>38</v>
      </c>
      <c r="D265" s="4" t="s">
        <v>32</v>
      </c>
      <c r="E265" s="4" t="s">
        <v>32</v>
      </c>
      <c r="F265" s="4" t="s">
        <v>32</v>
      </c>
      <c r="G265" s="4" t="s">
        <v>32</v>
      </c>
      <c r="H265" s="4" t="s">
        <v>32</v>
      </c>
      <c r="I265" s="4" t="s">
        <v>32</v>
      </c>
      <c r="J265" s="4" t="s">
        <v>32</v>
      </c>
      <c r="K265" s="4" t="s">
        <v>32</v>
      </c>
      <c r="L265" s="4" t="s">
        <v>32</v>
      </c>
      <c r="M265" s="4" t="s">
        <v>32</v>
      </c>
      <c r="N265" s="4" t="s">
        <v>32</v>
      </c>
      <c r="O265" s="4" t="s">
        <v>32</v>
      </c>
      <c r="P265" s="4">
        <v>0</v>
      </c>
      <c r="Q265" s="4" t="s">
        <v>32</v>
      </c>
      <c r="R265" s="4" t="s">
        <v>32</v>
      </c>
      <c r="S265" s="4">
        <v>0</v>
      </c>
      <c r="T265" s="4"/>
      <c r="U265" s="4" t="s">
        <v>32</v>
      </c>
      <c r="V265" s="4" t="s">
        <v>32</v>
      </c>
      <c r="W265" s="4">
        <v>0</v>
      </c>
      <c r="X265" s="4" t="e">
        <v>#VALUE!</v>
      </c>
      <c r="Y265" s="4" t="e">
        <v>#VALUE!</v>
      </c>
      <c r="Z265" s="4" t="e">
        <v>#VALUE!</v>
      </c>
      <c r="AA265" s="4"/>
      <c r="AB265" s="4"/>
      <c r="AC265" s="4" t="s">
        <v>32</v>
      </c>
      <c r="AD265" s="4" t="s">
        <v>32</v>
      </c>
      <c r="AE265" s="4" t="e">
        <v>#VALUE!</v>
      </c>
      <c r="AF265" s="4" t="s">
        <v>32</v>
      </c>
      <c r="AG265" s="4" t="s">
        <v>32</v>
      </c>
      <c r="AH265" s="4" t="s">
        <v>32</v>
      </c>
      <c r="AI265" s="4" t="s">
        <v>32</v>
      </c>
      <c r="AJ265" s="4" t="e">
        <v>#VALUE!</v>
      </c>
      <c r="AK265" s="4"/>
      <c r="AL265" s="4"/>
      <c r="AM265" s="4" t="s">
        <v>32</v>
      </c>
      <c r="AN265" s="4" t="s">
        <v>32</v>
      </c>
      <c r="AO265" s="4" t="s">
        <v>32</v>
      </c>
      <c r="AP265" s="4">
        <f t="shared" si="4"/>
        <v>0</v>
      </c>
    </row>
    <row r="266" spans="1:42" x14ac:dyDescent="0.35">
      <c r="A266" s="4" t="s">
        <v>30</v>
      </c>
      <c r="B266" s="4">
        <v>2020</v>
      </c>
      <c r="C266" s="4" t="s">
        <v>39</v>
      </c>
      <c r="D266" s="4">
        <v>148.19999999999999</v>
      </c>
      <c r="E266" s="4">
        <v>190.3</v>
      </c>
      <c r="F266" s="4">
        <v>149.4</v>
      </c>
      <c r="G266" s="4">
        <v>153.30000000000001</v>
      </c>
      <c r="H266" s="4">
        <v>138.19999999999999</v>
      </c>
      <c r="I266" s="4">
        <v>143.19999999999999</v>
      </c>
      <c r="J266" s="4">
        <v>148.9</v>
      </c>
      <c r="K266" s="4">
        <v>150.30000000000001</v>
      </c>
      <c r="L266" s="4">
        <v>113.2</v>
      </c>
      <c r="M266" s="4">
        <v>159.80000000000001</v>
      </c>
      <c r="N266" s="4">
        <v>142.1</v>
      </c>
      <c r="O266" s="4">
        <v>161.80000000000001</v>
      </c>
      <c r="P266" s="4">
        <v>1798.7</v>
      </c>
      <c r="Q266" s="4">
        <v>154.69999999999999</v>
      </c>
      <c r="R266" s="4">
        <v>150</v>
      </c>
      <c r="S266" s="4">
        <v>304.7</v>
      </c>
      <c r="T266" s="4"/>
      <c r="U266" s="4">
        <v>144.9</v>
      </c>
      <c r="V266" s="4">
        <v>151.69999999999999</v>
      </c>
      <c r="W266" s="4">
        <v>296.60000000000002</v>
      </c>
      <c r="X266" s="4">
        <v>0.48853674983142276</v>
      </c>
      <c r="Y266" s="4">
        <v>0.51146325016857708</v>
      </c>
      <c r="Z266" s="4">
        <v>148.3779501011463</v>
      </c>
      <c r="AA266" s="4"/>
      <c r="AB266" s="4"/>
      <c r="AC266" s="4">
        <v>152.30000000000001</v>
      </c>
      <c r="AD266" s="4">
        <v>182.4</v>
      </c>
      <c r="AE266" s="4">
        <v>148.3779501011463</v>
      </c>
      <c r="AF266" s="4">
        <v>154.1</v>
      </c>
      <c r="AG266" s="4">
        <v>158.19999999999999</v>
      </c>
      <c r="AH266" s="4">
        <v>141.4</v>
      </c>
      <c r="AI266" s="4">
        <v>161.80000000000001</v>
      </c>
      <c r="AJ266" s="4">
        <v>1098.5779501011464</v>
      </c>
      <c r="AK266" s="4"/>
      <c r="AL266" s="4"/>
      <c r="AM266" s="4">
        <v>182.4</v>
      </c>
      <c r="AN266" s="4">
        <v>153.19999999999999</v>
      </c>
      <c r="AO266" s="4">
        <v>151.19999999999999</v>
      </c>
      <c r="AP266" s="4">
        <f t="shared" si="4"/>
        <v>486.8</v>
      </c>
    </row>
    <row r="267" spans="1:42" x14ac:dyDescent="0.35">
      <c r="A267" s="4" t="s">
        <v>33</v>
      </c>
      <c r="B267" s="4">
        <v>2020</v>
      </c>
      <c r="C267" s="4" t="s">
        <v>39</v>
      </c>
      <c r="D267" s="4">
        <v>152.69999999999999</v>
      </c>
      <c r="E267" s="4">
        <v>197</v>
      </c>
      <c r="F267" s="4">
        <v>154.6</v>
      </c>
      <c r="G267" s="4">
        <v>153.4</v>
      </c>
      <c r="H267" s="4">
        <v>132.9</v>
      </c>
      <c r="I267" s="4">
        <v>151.80000000000001</v>
      </c>
      <c r="J267" s="4">
        <v>171.2</v>
      </c>
      <c r="K267" s="4">
        <v>152</v>
      </c>
      <c r="L267" s="4">
        <v>116.3</v>
      </c>
      <c r="M267" s="4">
        <v>158.80000000000001</v>
      </c>
      <c r="N267" s="4">
        <v>135.6</v>
      </c>
      <c r="O267" s="4">
        <v>161.69999999999999</v>
      </c>
      <c r="P267" s="4">
        <v>1837.9999999999998</v>
      </c>
      <c r="Q267" s="4">
        <v>149.1</v>
      </c>
      <c r="R267" s="4">
        <v>136.6</v>
      </c>
      <c r="S267" s="4">
        <v>285.7</v>
      </c>
      <c r="T267" s="4"/>
      <c r="U267" s="4">
        <v>137.1</v>
      </c>
      <c r="V267" s="4">
        <v>140.4</v>
      </c>
      <c r="W267" s="4">
        <v>277.5</v>
      </c>
      <c r="X267" s="4">
        <v>0.49405405405405406</v>
      </c>
      <c r="Y267" s="4">
        <v>0.505945945945946</v>
      </c>
      <c r="Z267" s="4">
        <v>138.76962162162164</v>
      </c>
      <c r="AA267" s="4"/>
      <c r="AB267" s="4"/>
      <c r="AC267" s="4">
        <v>157</v>
      </c>
      <c r="AD267" s="4">
        <v>186.7</v>
      </c>
      <c r="AE267" s="4">
        <v>138.76962162162164</v>
      </c>
      <c r="AF267" s="4">
        <v>147.19999999999999</v>
      </c>
      <c r="AG267" s="4">
        <v>148.1</v>
      </c>
      <c r="AH267" s="4">
        <v>129.30000000000001</v>
      </c>
      <c r="AI267" s="4">
        <v>152.5</v>
      </c>
      <c r="AJ267" s="4">
        <v>1059.5696216216218</v>
      </c>
      <c r="AK267" s="4"/>
      <c r="AL267" s="4"/>
      <c r="AM267" s="4">
        <v>186.7</v>
      </c>
      <c r="AN267" s="4">
        <v>144.5</v>
      </c>
      <c r="AO267" s="4">
        <v>152.19999999999999</v>
      </c>
      <c r="AP267" s="4">
        <f t="shared" si="4"/>
        <v>483.4</v>
      </c>
    </row>
    <row r="268" spans="1:42" x14ac:dyDescent="0.35">
      <c r="A268" s="4" t="s">
        <v>34</v>
      </c>
      <c r="B268" s="4">
        <v>2020</v>
      </c>
      <c r="C268" s="4" t="s">
        <v>39</v>
      </c>
      <c r="D268" s="4">
        <v>149.6</v>
      </c>
      <c r="E268" s="4">
        <v>192.7</v>
      </c>
      <c r="F268" s="4">
        <v>151.4</v>
      </c>
      <c r="G268" s="4">
        <v>153.30000000000001</v>
      </c>
      <c r="H268" s="4">
        <v>136.30000000000001</v>
      </c>
      <c r="I268" s="4">
        <v>147.19999999999999</v>
      </c>
      <c r="J268" s="4">
        <v>156.5</v>
      </c>
      <c r="K268" s="4">
        <v>150.9</v>
      </c>
      <c r="L268" s="4">
        <v>114.2</v>
      </c>
      <c r="M268" s="4">
        <v>159.5</v>
      </c>
      <c r="N268" s="4">
        <v>139.4</v>
      </c>
      <c r="O268" s="4">
        <v>161.80000000000001</v>
      </c>
      <c r="P268" s="4">
        <v>1812.8000000000002</v>
      </c>
      <c r="Q268" s="4">
        <v>152.5</v>
      </c>
      <c r="R268" s="4">
        <v>144.4</v>
      </c>
      <c r="S268" s="4">
        <v>296.89999999999998</v>
      </c>
      <c r="T268" s="4"/>
      <c r="U268" s="4">
        <v>141.9</v>
      </c>
      <c r="V268" s="4">
        <v>146.4</v>
      </c>
      <c r="W268" s="4">
        <v>288.3</v>
      </c>
      <c r="X268" s="4">
        <v>0.49219562955254942</v>
      </c>
      <c r="Y268" s="4">
        <v>0.50780437044745053</v>
      </c>
      <c r="Z268" s="4">
        <v>144.18511966701351</v>
      </c>
      <c r="AA268" s="4"/>
      <c r="AB268" s="4"/>
      <c r="AC268" s="4">
        <v>154</v>
      </c>
      <c r="AD268" s="4">
        <v>183.5</v>
      </c>
      <c r="AE268" s="4">
        <v>144.18511966701351</v>
      </c>
      <c r="AF268" s="4">
        <v>151.4</v>
      </c>
      <c r="AG268" s="4">
        <v>154.4</v>
      </c>
      <c r="AH268" s="4">
        <v>135</v>
      </c>
      <c r="AI268" s="4">
        <v>156.4</v>
      </c>
      <c r="AJ268" s="4">
        <v>1078.8851196670134</v>
      </c>
      <c r="AK268" s="4"/>
      <c r="AL268" s="4"/>
      <c r="AM268" s="4">
        <v>183.5</v>
      </c>
      <c r="AN268" s="4">
        <v>148.30000000000001</v>
      </c>
      <c r="AO268" s="4">
        <v>151.6</v>
      </c>
      <c r="AP268" s="4">
        <f t="shared" si="4"/>
        <v>483.4</v>
      </c>
    </row>
    <row r="269" spans="1:42" x14ac:dyDescent="0.35">
      <c r="A269" s="4" t="s">
        <v>30</v>
      </c>
      <c r="B269" s="4">
        <v>2020</v>
      </c>
      <c r="C269" s="4" t="s">
        <v>40</v>
      </c>
      <c r="D269" s="4">
        <v>148.19999999999999</v>
      </c>
      <c r="E269" s="4">
        <v>190.3</v>
      </c>
      <c r="F269" s="4">
        <v>149.4</v>
      </c>
      <c r="G269" s="4">
        <v>153.30000000000001</v>
      </c>
      <c r="H269" s="4">
        <v>138.19999999999999</v>
      </c>
      <c r="I269" s="4">
        <v>143.19999999999999</v>
      </c>
      <c r="J269" s="4">
        <v>148.9</v>
      </c>
      <c r="K269" s="4">
        <v>150.30000000000001</v>
      </c>
      <c r="L269" s="4">
        <v>113.2</v>
      </c>
      <c r="M269" s="4">
        <v>159.80000000000001</v>
      </c>
      <c r="N269" s="4">
        <v>142.1</v>
      </c>
      <c r="O269" s="4">
        <v>161.80000000000001</v>
      </c>
      <c r="P269" s="4">
        <v>1798.7</v>
      </c>
      <c r="Q269" s="4">
        <v>154.69999999999999</v>
      </c>
      <c r="R269" s="4">
        <v>150</v>
      </c>
      <c r="S269" s="4">
        <v>304.7</v>
      </c>
      <c r="T269" s="4"/>
      <c r="U269" s="4">
        <v>144.9</v>
      </c>
      <c r="V269" s="4">
        <v>151.69999999999999</v>
      </c>
      <c r="W269" s="4">
        <v>296.60000000000002</v>
      </c>
      <c r="X269" s="4">
        <v>0.48853674983142276</v>
      </c>
      <c r="Y269" s="4">
        <v>0.51146325016857708</v>
      </c>
      <c r="Z269" s="4">
        <v>148.3779501011463</v>
      </c>
      <c r="AA269" s="4"/>
      <c r="AB269" s="4"/>
      <c r="AC269" s="4">
        <v>152.30000000000001</v>
      </c>
      <c r="AD269" s="4">
        <v>182.4</v>
      </c>
      <c r="AE269" s="4">
        <v>148.3779501011463</v>
      </c>
      <c r="AF269" s="4">
        <v>154.1</v>
      </c>
      <c r="AG269" s="4">
        <v>158.19999999999999</v>
      </c>
      <c r="AH269" s="4">
        <v>141.4</v>
      </c>
      <c r="AI269" s="4">
        <v>161.80000000000001</v>
      </c>
      <c r="AJ269" s="4">
        <v>1098.5779501011464</v>
      </c>
      <c r="AK269" s="4"/>
      <c r="AL269" s="4"/>
      <c r="AM269" s="4">
        <v>182.4</v>
      </c>
      <c r="AN269" s="4">
        <v>153.19999999999999</v>
      </c>
      <c r="AO269" s="4">
        <v>151.19999999999999</v>
      </c>
      <c r="AP269" s="4">
        <f t="shared" si="4"/>
        <v>486.8</v>
      </c>
    </row>
    <row r="270" spans="1:42" x14ac:dyDescent="0.35">
      <c r="A270" s="4" t="s">
        <v>33</v>
      </c>
      <c r="B270" s="4">
        <v>2020</v>
      </c>
      <c r="C270" s="4" t="s">
        <v>40</v>
      </c>
      <c r="D270" s="4">
        <v>152.69999999999999</v>
      </c>
      <c r="E270" s="4">
        <v>197</v>
      </c>
      <c r="F270" s="4">
        <v>154.6</v>
      </c>
      <c r="G270" s="4">
        <v>153.4</v>
      </c>
      <c r="H270" s="4">
        <v>132.9</v>
      </c>
      <c r="I270" s="4">
        <v>151.80000000000001</v>
      </c>
      <c r="J270" s="4">
        <v>171.2</v>
      </c>
      <c r="K270" s="4">
        <v>152</v>
      </c>
      <c r="L270" s="4">
        <v>116.3</v>
      </c>
      <c r="M270" s="4">
        <v>158.80000000000001</v>
      </c>
      <c r="N270" s="4">
        <v>135.6</v>
      </c>
      <c r="O270" s="4">
        <v>161.69999999999999</v>
      </c>
      <c r="P270" s="4">
        <v>1837.9999999999998</v>
      </c>
      <c r="Q270" s="4">
        <v>149.1</v>
      </c>
      <c r="R270" s="4">
        <v>136.6</v>
      </c>
      <c r="S270" s="4">
        <v>285.7</v>
      </c>
      <c r="T270" s="4"/>
      <c r="U270" s="4">
        <v>137.1</v>
      </c>
      <c r="V270" s="4">
        <v>140.4</v>
      </c>
      <c r="W270" s="4">
        <v>277.5</v>
      </c>
      <c r="X270" s="4">
        <v>0.49405405405405406</v>
      </c>
      <c r="Y270" s="4">
        <v>0.505945945945946</v>
      </c>
      <c r="Z270" s="4">
        <v>138.76962162162164</v>
      </c>
      <c r="AA270" s="4"/>
      <c r="AB270" s="4"/>
      <c r="AC270" s="4">
        <v>157</v>
      </c>
      <c r="AD270" s="4">
        <v>186.7</v>
      </c>
      <c r="AE270" s="4">
        <v>138.76962162162164</v>
      </c>
      <c r="AF270" s="4">
        <v>147.19999999999999</v>
      </c>
      <c r="AG270" s="4">
        <v>148.1</v>
      </c>
      <c r="AH270" s="4">
        <v>129.30000000000001</v>
      </c>
      <c r="AI270" s="4">
        <v>152.5</v>
      </c>
      <c r="AJ270" s="4">
        <v>1059.5696216216218</v>
      </c>
      <c r="AK270" s="4"/>
      <c r="AL270" s="4"/>
      <c r="AM270" s="4">
        <v>186.7</v>
      </c>
      <c r="AN270" s="4">
        <v>144.5</v>
      </c>
      <c r="AO270" s="4">
        <v>152.19999999999999</v>
      </c>
      <c r="AP270" s="4">
        <f t="shared" si="4"/>
        <v>483.4</v>
      </c>
    </row>
    <row r="271" spans="1:42" x14ac:dyDescent="0.35">
      <c r="A271" s="4" t="s">
        <v>34</v>
      </c>
      <c r="B271" s="4">
        <v>2020</v>
      </c>
      <c r="C271" s="4" t="s">
        <v>40</v>
      </c>
      <c r="D271" s="4">
        <v>149.6</v>
      </c>
      <c r="E271" s="4">
        <v>192.7</v>
      </c>
      <c r="F271" s="4">
        <v>151.4</v>
      </c>
      <c r="G271" s="4">
        <v>153.30000000000001</v>
      </c>
      <c r="H271" s="4">
        <v>136.30000000000001</v>
      </c>
      <c r="I271" s="4">
        <v>147.19999999999999</v>
      </c>
      <c r="J271" s="4">
        <v>156.5</v>
      </c>
      <c r="K271" s="4">
        <v>150.9</v>
      </c>
      <c r="L271" s="4">
        <v>114.2</v>
      </c>
      <c r="M271" s="4">
        <v>159.5</v>
      </c>
      <c r="N271" s="4">
        <v>139.4</v>
      </c>
      <c r="O271" s="4">
        <v>161.80000000000001</v>
      </c>
      <c r="P271" s="4">
        <v>1812.8000000000002</v>
      </c>
      <c r="Q271" s="4">
        <v>152.5</v>
      </c>
      <c r="R271" s="4">
        <v>144.4</v>
      </c>
      <c r="S271" s="4">
        <v>296.89999999999998</v>
      </c>
      <c r="T271" s="4"/>
      <c r="U271" s="4">
        <v>141.9</v>
      </c>
      <c r="V271" s="4">
        <v>146.4</v>
      </c>
      <c r="W271" s="4">
        <v>288.3</v>
      </c>
      <c r="X271" s="4">
        <v>0.49219562955254942</v>
      </c>
      <c r="Y271" s="4">
        <v>0.50780437044745053</v>
      </c>
      <c r="Z271" s="4">
        <v>144.18511966701351</v>
      </c>
      <c r="AA271" s="4"/>
      <c r="AB271" s="4"/>
      <c r="AC271" s="4">
        <v>154</v>
      </c>
      <c r="AD271" s="4">
        <v>183.5</v>
      </c>
      <c r="AE271" s="4">
        <v>144.18511966701351</v>
      </c>
      <c r="AF271" s="4">
        <v>151.4</v>
      </c>
      <c r="AG271" s="4">
        <v>154.4</v>
      </c>
      <c r="AH271" s="4">
        <v>135</v>
      </c>
      <c r="AI271" s="4">
        <v>156.4</v>
      </c>
      <c r="AJ271" s="4">
        <v>1078.8851196670134</v>
      </c>
      <c r="AK271" s="4"/>
      <c r="AL271" s="4"/>
      <c r="AM271" s="4">
        <v>183.5</v>
      </c>
      <c r="AN271" s="4">
        <v>148.30000000000001</v>
      </c>
      <c r="AO271" s="4">
        <v>151.6</v>
      </c>
      <c r="AP271" s="4">
        <f t="shared" si="4"/>
        <v>483.4</v>
      </c>
    </row>
    <row r="272" spans="1:42" x14ac:dyDescent="0.35">
      <c r="A272" s="4" t="s">
        <v>30</v>
      </c>
      <c r="B272" s="4">
        <v>2020</v>
      </c>
      <c r="C272" s="4" t="s">
        <v>41</v>
      </c>
      <c r="D272" s="4">
        <v>147.6</v>
      </c>
      <c r="E272" s="4">
        <v>187.2</v>
      </c>
      <c r="F272" s="4">
        <v>148.4</v>
      </c>
      <c r="G272" s="4">
        <v>153.30000000000001</v>
      </c>
      <c r="H272" s="4">
        <v>139.80000000000001</v>
      </c>
      <c r="I272" s="4">
        <v>146.9</v>
      </c>
      <c r="J272" s="4">
        <v>171</v>
      </c>
      <c r="K272" s="4">
        <v>149.9</v>
      </c>
      <c r="L272" s="4">
        <v>114.2</v>
      </c>
      <c r="M272" s="4">
        <v>160</v>
      </c>
      <c r="N272" s="4">
        <v>143.5</v>
      </c>
      <c r="O272" s="4">
        <v>161.5</v>
      </c>
      <c r="P272" s="4">
        <v>1823.3</v>
      </c>
      <c r="Q272" s="4">
        <v>155.1</v>
      </c>
      <c r="R272" s="4">
        <v>149.30000000000001</v>
      </c>
      <c r="S272" s="4">
        <v>304.39999999999998</v>
      </c>
      <c r="T272" s="4"/>
      <c r="U272" s="4">
        <v>145.80000000000001</v>
      </c>
      <c r="V272" s="4">
        <v>151.9</v>
      </c>
      <c r="W272" s="4">
        <v>297.70000000000005</v>
      </c>
      <c r="X272" s="4">
        <v>0.48975478669801809</v>
      </c>
      <c r="Y272" s="4">
        <v>0.5102452133019818</v>
      </c>
      <c r="Z272" s="4">
        <v>148.91249580114209</v>
      </c>
      <c r="AA272" s="4"/>
      <c r="AB272" s="4"/>
      <c r="AC272" s="4">
        <v>155.30000000000001</v>
      </c>
      <c r="AD272" s="4">
        <v>180.9</v>
      </c>
      <c r="AE272" s="4">
        <v>148.91249580114209</v>
      </c>
      <c r="AF272" s="4">
        <v>154.30000000000001</v>
      </c>
      <c r="AG272" s="4">
        <v>158.80000000000001</v>
      </c>
      <c r="AH272" s="4">
        <v>143.6</v>
      </c>
      <c r="AI272" s="4">
        <v>162.69999999999999</v>
      </c>
      <c r="AJ272" s="4">
        <v>1104.512495801142</v>
      </c>
      <c r="AK272" s="4"/>
      <c r="AL272" s="4"/>
      <c r="AM272" s="4">
        <v>180.9</v>
      </c>
      <c r="AN272" s="4">
        <v>152.19999999999999</v>
      </c>
      <c r="AO272" s="4">
        <v>153.6</v>
      </c>
      <c r="AP272" s="4">
        <f t="shared" si="4"/>
        <v>486.70000000000005</v>
      </c>
    </row>
    <row r="273" spans="1:42" x14ac:dyDescent="0.35">
      <c r="A273" s="4" t="s">
        <v>33</v>
      </c>
      <c r="B273" s="4">
        <v>2020</v>
      </c>
      <c r="C273" s="4" t="s">
        <v>41</v>
      </c>
      <c r="D273" s="4">
        <v>151.6</v>
      </c>
      <c r="E273" s="4">
        <v>197.8</v>
      </c>
      <c r="F273" s="4">
        <v>154.5</v>
      </c>
      <c r="G273" s="4">
        <v>153.4</v>
      </c>
      <c r="H273" s="4">
        <v>133.4</v>
      </c>
      <c r="I273" s="4">
        <v>154.5</v>
      </c>
      <c r="J273" s="4">
        <v>191.9</v>
      </c>
      <c r="K273" s="4">
        <v>151.30000000000001</v>
      </c>
      <c r="L273" s="4">
        <v>116.8</v>
      </c>
      <c r="M273" s="4">
        <v>160</v>
      </c>
      <c r="N273" s="4">
        <v>136.5</v>
      </c>
      <c r="O273" s="4">
        <v>163.30000000000001</v>
      </c>
      <c r="P273" s="4">
        <v>1864.9999999999998</v>
      </c>
      <c r="Q273" s="4">
        <v>150</v>
      </c>
      <c r="R273" s="4">
        <v>135.19999999999999</v>
      </c>
      <c r="S273" s="4">
        <v>285.2</v>
      </c>
      <c r="T273" s="4"/>
      <c r="U273" s="4">
        <v>138.30000000000001</v>
      </c>
      <c r="V273" s="4">
        <v>144.5</v>
      </c>
      <c r="W273" s="4">
        <v>282.8</v>
      </c>
      <c r="X273" s="4">
        <v>0.48903818953323908</v>
      </c>
      <c r="Y273" s="4">
        <v>0.51096181046676092</v>
      </c>
      <c r="Z273" s="4">
        <v>141.46796322489394</v>
      </c>
      <c r="AA273" s="4"/>
      <c r="AB273" s="4"/>
      <c r="AC273" s="4">
        <v>159.9</v>
      </c>
      <c r="AD273" s="4">
        <v>187.2</v>
      </c>
      <c r="AE273" s="4">
        <v>141.46796322489394</v>
      </c>
      <c r="AF273" s="4">
        <v>147.80000000000001</v>
      </c>
      <c r="AG273" s="4">
        <v>148.69999999999999</v>
      </c>
      <c r="AH273" s="4">
        <v>133.9</v>
      </c>
      <c r="AI273" s="4">
        <v>155.5</v>
      </c>
      <c r="AJ273" s="4">
        <v>1074.467963224894</v>
      </c>
      <c r="AK273" s="4"/>
      <c r="AL273" s="4"/>
      <c r="AM273" s="4">
        <v>187.2</v>
      </c>
      <c r="AN273" s="4">
        <v>141.19999999999999</v>
      </c>
      <c r="AO273" s="4">
        <v>155.19999999999999</v>
      </c>
      <c r="AP273" s="4">
        <f t="shared" si="4"/>
        <v>483.59999999999997</v>
      </c>
    </row>
    <row r="274" spans="1:42" x14ac:dyDescent="0.35">
      <c r="A274" s="4" t="s">
        <v>34</v>
      </c>
      <c r="B274" s="4">
        <v>2020</v>
      </c>
      <c r="C274" s="4" t="s">
        <v>41</v>
      </c>
      <c r="D274" s="4">
        <v>148.9</v>
      </c>
      <c r="E274" s="4">
        <v>190.9</v>
      </c>
      <c r="F274" s="4">
        <v>150.80000000000001</v>
      </c>
      <c r="G274" s="4">
        <v>153.30000000000001</v>
      </c>
      <c r="H274" s="4">
        <v>137.4</v>
      </c>
      <c r="I274" s="4">
        <v>150.4</v>
      </c>
      <c r="J274" s="4">
        <v>178.1</v>
      </c>
      <c r="K274" s="4">
        <v>150.4</v>
      </c>
      <c r="L274" s="4">
        <v>115.1</v>
      </c>
      <c r="M274" s="4">
        <v>160</v>
      </c>
      <c r="N274" s="4">
        <v>140.6</v>
      </c>
      <c r="O274" s="4">
        <v>162.30000000000001</v>
      </c>
      <c r="P274" s="4">
        <v>1838.1999999999998</v>
      </c>
      <c r="Q274" s="4">
        <v>153.1</v>
      </c>
      <c r="R274" s="4">
        <v>143.4</v>
      </c>
      <c r="S274" s="4">
        <v>296.5</v>
      </c>
      <c r="T274" s="4"/>
      <c r="U274" s="4">
        <v>143</v>
      </c>
      <c r="V274" s="4">
        <v>148.4</v>
      </c>
      <c r="W274" s="4">
        <v>291.39999999999998</v>
      </c>
      <c r="X274" s="4">
        <v>0.49073438572409062</v>
      </c>
      <c r="Y274" s="4">
        <v>0.50926561427590944</v>
      </c>
      <c r="Z274" s="4">
        <v>145.75003431708993</v>
      </c>
      <c r="AA274" s="4"/>
      <c r="AB274" s="4"/>
      <c r="AC274" s="4">
        <v>157</v>
      </c>
      <c r="AD274" s="4">
        <v>182.6</v>
      </c>
      <c r="AE274" s="4">
        <v>145.75003431708993</v>
      </c>
      <c r="AF274" s="4">
        <v>151.69999999999999</v>
      </c>
      <c r="AG274" s="4">
        <v>155</v>
      </c>
      <c r="AH274" s="4">
        <v>138.5</v>
      </c>
      <c r="AI274" s="4">
        <v>158.5</v>
      </c>
      <c r="AJ274" s="4">
        <v>1089.05003431709</v>
      </c>
      <c r="AK274" s="4"/>
      <c r="AL274" s="4"/>
      <c r="AM274" s="4">
        <v>182.6</v>
      </c>
      <c r="AN274" s="4">
        <v>146</v>
      </c>
      <c r="AO274" s="4">
        <v>154.30000000000001</v>
      </c>
      <c r="AP274" s="4">
        <f t="shared" si="4"/>
        <v>482.90000000000003</v>
      </c>
    </row>
    <row r="275" spans="1:42" x14ac:dyDescent="0.35">
      <c r="A275" s="4" t="s">
        <v>30</v>
      </c>
      <c r="B275" s="4">
        <v>2020</v>
      </c>
      <c r="C275" s="4" t="s">
        <v>42</v>
      </c>
      <c r="D275" s="4">
        <v>146.9</v>
      </c>
      <c r="E275" s="4">
        <v>183.9</v>
      </c>
      <c r="F275" s="4">
        <v>149.5</v>
      </c>
      <c r="G275" s="4">
        <v>153.4</v>
      </c>
      <c r="H275" s="4">
        <v>140.4</v>
      </c>
      <c r="I275" s="4">
        <v>147</v>
      </c>
      <c r="J275" s="4">
        <v>178.8</v>
      </c>
      <c r="K275" s="4">
        <v>149.30000000000001</v>
      </c>
      <c r="L275" s="4">
        <v>115.1</v>
      </c>
      <c r="M275" s="4">
        <v>160</v>
      </c>
      <c r="N275" s="4">
        <v>145.4</v>
      </c>
      <c r="O275" s="4">
        <v>161.6</v>
      </c>
      <c r="P275" s="4">
        <v>1831.3</v>
      </c>
      <c r="Q275" s="4">
        <v>155.4</v>
      </c>
      <c r="R275" s="4">
        <v>149.9</v>
      </c>
      <c r="S275" s="4">
        <v>305.3</v>
      </c>
      <c r="T275" s="4"/>
      <c r="U275" s="4">
        <v>146.4</v>
      </c>
      <c r="V275" s="4">
        <v>151.6</v>
      </c>
      <c r="W275" s="4">
        <v>298</v>
      </c>
      <c r="X275" s="4">
        <v>0.49127516778523495</v>
      </c>
      <c r="Y275" s="4">
        <v>0.50872483221476505</v>
      </c>
      <c r="Z275" s="4">
        <v>149.04536912751678</v>
      </c>
      <c r="AA275" s="4"/>
      <c r="AB275" s="4"/>
      <c r="AC275" s="4">
        <v>156.1</v>
      </c>
      <c r="AD275" s="4">
        <v>182.9</v>
      </c>
      <c r="AE275" s="4">
        <v>149.04536912751678</v>
      </c>
      <c r="AF275" s="4">
        <v>154.6</v>
      </c>
      <c r="AG275" s="4">
        <v>159.1</v>
      </c>
      <c r="AH275" s="4">
        <v>144.6</v>
      </c>
      <c r="AI275" s="4">
        <v>161.1</v>
      </c>
      <c r="AJ275" s="4">
        <v>1107.4453691275169</v>
      </c>
      <c r="AK275" s="4"/>
      <c r="AL275" s="4"/>
      <c r="AM275" s="4">
        <v>182.9</v>
      </c>
      <c r="AN275" s="4">
        <v>152.80000000000001</v>
      </c>
      <c r="AO275" s="4">
        <v>157.4</v>
      </c>
      <c r="AP275" s="4">
        <f t="shared" si="4"/>
        <v>493.1</v>
      </c>
    </row>
    <row r="276" spans="1:42" x14ac:dyDescent="0.35">
      <c r="A276" s="4" t="s">
        <v>33</v>
      </c>
      <c r="B276" s="4">
        <v>2020</v>
      </c>
      <c r="C276" s="4" t="s">
        <v>42</v>
      </c>
      <c r="D276" s="4">
        <v>151.5</v>
      </c>
      <c r="E276" s="4">
        <v>193.1</v>
      </c>
      <c r="F276" s="4">
        <v>157.30000000000001</v>
      </c>
      <c r="G276" s="4">
        <v>153.9</v>
      </c>
      <c r="H276" s="4">
        <v>134.4</v>
      </c>
      <c r="I276" s="4">
        <v>155.4</v>
      </c>
      <c r="J276" s="4">
        <v>202</v>
      </c>
      <c r="K276" s="4">
        <v>150.80000000000001</v>
      </c>
      <c r="L276" s="4">
        <v>118.9</v>
      </c>
      <c r="M276" s="4">
        <v>160.9</v>
      </c>
      <c r="N276" s="4">
        <v>137.69999999999999</v>
      </c>
      <c r="O276" s="4">
        <v>164.4</v>
      </c>
      <c r="P276" s="4">
        <v>1880.3000000000002</v>
      </c>
      <c r="Q276" s="4">
        <v>150.19999999999999</v>
      </c>
      <c r="R276" s="4">
        <v>136.30000000000001</v>
      </c>
      <c r="S276" s="4">
        <v>286.5</v>
      </c>
      <c r="T276" s="4"/>
      <c r="U276" s="4">
        <v>137.19999999999999</v>
      </c>
      <c r="V276" s="4">
        <v>145.4</v>
      </c>
      <c r="W276" s="4">
        <v>282.60000000000002</v>
      </c>
      <c r="X276" s="4">
        <v>0.48549186128803956</v>
      </c>
      <c r="Y276" s="4">
        <v>0.51450813871196033</v>
      </c>
      <c r="Z276" s="4">
        <v>141.41896673743804</v>
      </c>
      <c r="AA276" s="4"/>
      <c r="AB276" s="4"/>
      <c r="AC276" s="4">
        <v>161.30000000000001</v>
      </c>
      <c r="AD276" s="4">
        <v>188.7</v>
      </c>
      <c r="AE276" s="4">
        <v>141.41896673743804</v>
      </c>
      <c r="AF276" s="4">
        <v>148.1</v>
      </c>
      <c r="AG276" s="4">
        <v>150</v>
      </c>
      <c r="AH276" s="4">
        <v>135.1</v>
      </c>
      <c r="AI276" s="4">
        <v>154.9</v>
      </c>
      <c r="AJ276" s="4">
        <v>1079.5189667374382</v>
      </c>
      <c r="AK276" s="4"/>
      <c r="AL276" s="4"/>
      <c r="AM276" s="4">
        <v>188.7</v>
      </c>
      <c r="AN276" s="4">
        <v>141.80000000000001</v>
      </c>
      <c r="AO276" s="4">
        <v>159.80000000000001</v>
      </c>
      <c r="AP276" s="4">
        <f t="shared" si="4"/>
        <v>490.3</v>
      </c>
    </row>
    <row r="277" spans="1:42" x14ac:dyDescent="0.35">
      <c r="A277" s="4" t="s">
        <v>34</v>
      </c>
      <c r="B277" s="4">
        <v>2020</v>
      </c>
      <c r="C277" s="4" t="s">
        <v>42</v>
      </c>
      <c r="D277" s="4">
        <v>148.4</v>
      </c>
      <c r="E277" s="4">
        <v>187.1</v>
      </c>
      <c r="F277" s="4">
        <v>152.5</v>
      </c>
      <c r="G277" s="4">
        <v>153.6</v>
      </c>
      <c r="H277" s="4">
        <v>138.19999999999999</v>
      </c>
      <c r="I277" s="4">
        <v>150.9</v>
      </c>
      <c r="J277" s="4">
        <v>186.7</v>
      </c>
      <c r="K277" s="4">
        <v>149.80000000000001</v>
      </c>
      <c r="L277" s="4">
        <v>116.4</v>
      </c>
      <c r="M277" s="4">
        <v>160.30000000000001</v>
      </c>
      <c r="N277" s="4">
        <v>142.19999999999999</v>
      </c>
      <c r="O277" s="4">
        <v>162.9</v>
      </c>
      <c r="P277" s="4">
        <v>1849</v>
      </c>
      <c r="Q277" s="4">
        <v>153.4</v>
      </c>
      <c r="R277" s="4">
        <v>144.30000000000001</v>
      </c>
      <c r="S277" s="4">
        <v>297.70000000000005</v>
      </c>
      <c r="T277" s="4"/>
      <c r="U277" s="4">
        <v>142.9</v>
      </c>
      <c r="V277" s="4">
        <v>148.69999999999999</v>
      </c>
      <c r="W277" s="4">
        <v>291.60000000000002</v>
      </c>
      <c r="X277" s="4">
        <v>0.49005486968449929</v>
      </c>
      <c r="Y277" s="4">
        <v>0.50994513031550059</v>
      </c>
      <c r="Z277" s="4">
        <v>145.85768175582987</v>
      </c>
      <c r="AA277" s="4"/>
      <c r="AB277" s="4"/>
      <c r="AC277" s="4">
        <v>158</v>
      </c>
      <c r="AD277" s="4">
        <v>184.4</v>
      </c>
      <c r="AE277" s="4">
        <v>145.85768175582987</v>
      </c>
      <c r="AF277" s="4">
        <v>152</v>
      </c>
      <c r="AG277" s="4">
        <v>155.6</v>
      </c>
      <c r="AH277" s="4">
        <v>139.6</v>
      </c>
      <c r="AI277" s="4">
        <v>157.5</v>
      </c>
      <c r="AJ277" s="4">
        <v>1092.95768175583</v>
      </c>
      <c r="AK277" s="4"/>
      <c r="AL277" s="4"/>
      <c r="AM277" s="4">
        <v>184.4</v>
      </c>
      <c r="AN277" s="4">
        <v>146.6</v>
      </c>
      <c r="AO277" s="4">
        <v>158.4</v>
      </c>
      <c r="AP277" s="4">
        <f t="shared" si="4"/>
        <v>489.4</v>
      </c>
    </row>
    <row r="278" spans="1:42" x14ac:dyDescent="0.35">
      <c r="A278" s="4" t="s">
        <v>30</v>
      </c>
      <c r="B278" s="4">
        <v>2020</v>
      </c>
      <c r="C278" s="4" t="s">
        <v>43</v>
      </c>
      <c r="D278" s="4">
        <v>146</v>
      </c>
      <c r="E278" s="4">
        <v>186.3</v>
      </c>
      <c r="F278" s="4">
        <v>159.19999999999999</v>
      </c>
      <c r="G278" s="4">
        <v>153.6</v>
      </c>
      <c r="H278" s="4">
        <v>142.6</v>
      </c>
      <c r="I278" s="4">
        <v>147.19999999999999</v>
      </c>
      <c r="J278" s="4">
        <v>200.6</v>
      </c>
      <c r="K278" s="4">
        <v>150.30000000000001</v>
      </c>
      <c r="L278" s="4">
        <v>115.3</v>
      </c>
      <c r="M278" s="4">
        <v>160.9</v>
      </c>
      <c r="N278" s="4">
        <v>147.4</v>
      </c>
      <c r="O278" s="4">
        <v>161.9</v>
      </c>
      <c r="P278" s="4">
        <v>1871.3000000000002</v>
      </c>
      <c r="Q278" s="4">
        <v>155.69999999999999</v>
      </c>
      <c r="R278" s="4">
        <v>150.6</v>
      </c>
      <c r="S278" s="4">
        <v>306.29999999999995</v>
      </c>
      <c r="T278" s="4"/>
      <c r="U278" s="4">
        <v>146.80000000000001</v>
      </c>
      <c r="V278" s="4">
        <v>152</v>
      </c>
      <c r="W278" s="4">
        <v>298.8</v>
      </c>
      <c r="X278" s="4">
        <v>0.49129852744310576</v>
      </c>
      <c r="Y278" s="4">
        <v>0.50870147255689424</v>
      </c>
      <c r="Z278" s="4">
        <v>149.44524765729585</v>
      </c>
      <c r="AA278" s="4"/>
      <c r="AB278" s="4"/>
      <c r="AC278" s="4">
        <v>159.6</v>
      </c>
      <c r="AD278" s="4">
        <v>182.7</v>
      </c>
      <c r="AE278" s="4">
        <v>149.44524765729585</v>
      </c>
      <c r="AF278" s="4">
        <v>155</v>
      </c>
      <c r="AG278" s="4">
        <v>159.5</v>
      </c>
      <c r="AH278" s="4">
        <v>146.4</v>
      </c>
      <c r="AI278" s="4">
        <v>162.5</v>
      </c>
      <c r="AJ278" s="4">
        <v>1115.1452476572958</v>
      </c>
      <c r="AK278" s="4"/>
      <c r="AL278" s="4"/>
      <c r="AM278" s="4">
        <v>182.7</v>
      </c>
      <c r="AN278" s="4">
        <v>152.4</v>
      </c>
      <c r="AO278" s="4">
        <v>156.19999999999999</v>
      </c>
      <c r="AP278" s="4">
        <f t="shared" si="4"/>
        <v>491.3</v>
      </c>
    </row>
    <row r="279" spans="1:42" x14ac:dyDescent="0.35">
      <c r="A279" s="4" t="s">
        <v>33</v>
      </c>
      <c r="B279" s="4">
        <v>2020</v>
      </c>
      <c r="C279" s="4" t="s">
        <v>43</v>
      </c>
      <c r="D279" s="4">
        <v>150.6</v>
      </c>
      <c r="E279" s="4">
        <v>193.7</v>
      </c>
      <c r="F279" s="4">
        <v>164.8</v>
      </c>
      <c r="G279" s="4">
        <v>153.69999999999999</v>
      </c>
      <c r="H279" s="4">
        <v>135.69999999999999</v>
      </c>
      <c r="I279" s="4">
        <v>155.69999999999999</v>
      </c>
      <c r="J279" s="4">
        <v>226</v>
      </c>
      <c r="K279" s="4">
        <v>152.19999999999999</v>
      </c>
      <c r="L279" s="4">
        <v>118.1</v>
      </c>
      <c r="M279" s="4">
        <v>161.30000000000001</v>
      </c>
      <c r="N279" s="4">
        <v>139.19999999999999</v>
      </c>
      <c r="O279" s="4">
        <v>164.8</v>
      </c>
      <c r="P279" s="4">
        <v>1915.8</v>
      </c>
      <c r="Q279" s="4">
        <v>150.5</v>
      </c>
      <c r="R279" s="4">
        <v>136.1</v>
      </c>
      <c r="S279" s="4">
        <v>286.60000000000002</v>
      </c>
      <c r="T279" s="4"/>
      <c r="U279" s="4">
        <v>137.1</v>
      </c>
      <c r="V279" s="4">
        <v>145.1</v>
      </c>
      <c r="W279" s="4">
        <v>282.2</v>
      </c>
      <c r="X279" s="4">
        <v>0.48582565556343021</v>
      </c>
      <c r="Y279" s="4">
        <v>0.51417434443656984</v>
      </c>
      <c r="Z279" s="4">
        <v>141.21339475549257</v>
      </c>
      <c r="AA279" s="4"/>
      <c r="AB279" s="4"/>
      <c r="AC279" s="4">
        <v>164.4</v>
      </c>
      <c r="AD279" s="4">
        <v>188.7</v>
      </c>
      <c r="AE279" s="4">
        <v>141.21339475549257</v>
      </c>
      <c r="AF279" s="4">
        <v>148.30000000000001</v>
      </c>
      <c r="AG279" s="4">
        <v>151</v>
      </c>
      <c r="AH279" s="4">
        <v>135.4</v>
      </c>
      <c r="AI279" s="4">
        <v>155.69999999999999</v>
      </c>
      <c r="AJ279" s="4">
        <v>1084.7133947554926</v>
      </c>
      <c r="AK279" s="4"/>
      <c r="AL279" s="4"/>
      <c r="AM279" s="4">
        <v>188.7</v>
      </c>
      <c r="AN279" s="4">
        <v>142</v>
      </c>
      <c r="AO279" s="4">
        <v>158.1</v>
      </c>
      <c r="AP279" s="4">
        <f t="shared" si="4"/>
        <v>488.79999999999995</v>
      </c>
    </row>
    <row r="280" spans="1:42" x14ac:dyDescent="0.35">
      <c r="A280" s="4" t="s">
        <v>34</v>
      </c>
      <c r="B280" s="4">
        <v>2020</v>
      </c>
      <c r="C280" s="4" t="s">
        <v>43</v>
      </c>
      <c r="D280" s="4">
        <v>147.5</v>
      </c>
      <c r="E280" s="4">
        <v>188.9</v>
      </c>
      <c r="F280" s="4">
        <v>161.4</v>
      </c>
      <c r="G280" s="4">
        <v>153.6</v>
      </c>
      <c r="H280" s="4">
        <v>140.1</v>
      </c>
      <c r="I280" s="4">
        <v>151.19999999999999</v>
      </c>
      <c r="J280" s="4">
        <v>209.2</v>
      </c>
      <c r="K280" s="4">
        <v>150.9</v>
      </c>
      <c r="L280" s="4">
        <v>116.2</v>
      </c>
      <c r="M280" s="4">
        <v>161</v>
      </c>
      <c r="N280" s="4">
        <v>144</v>
      </c>
      <c r="O280" s="4">
        <v>163.19999999999999</v>
      </c>
      <c r="P280" s="4">
        <v>1887.2000000000003</v>
      </c>
      <c r="Q280" s="4">
        <v>153.69999999999999</v>
      </c>
      <c r="R280" s="4">
        <v>144.6</v>
      </c>
      <c r="S280" s="4">
        <v>298.29999999999995</v>
      </c>
      <c r="T280" s="4"/>
      <c r="U280" s="4">
        <v>143.1</v>
      </c>
      <c r="V280" s="4">
        <v>148.69999999999999</v>
      </c>
      <c r="W280" s="4">
        <v>291.79999999999995</v>
      </c>
      <c r="X280" s="4">
        <v>0.49040438656614127</v>
      </c>
      <c r="Y280" s="4">
        <v>0.50959561343385884</v>
      </c>
      <c r="Z280" s="4">
        <v>145.95373543522962</v>
      </c>
      <c r="AA280" s="4"/>
      <c r="AB280" s="4"/>
      <c r="AC280" s="4">
        <v>161.4</v>
      </c>
      <c r="AD280" s="4">
        <v>184.3</v>
      </c>
      <c r="AE280" s="4">
        <v>145.95373543522962</v>
      </c>
      <c r="AF280" s="4">
        <v>152.30000000000001</v>
      </c>
      <c r="AG280" s="4">
        <v>156.30000000000001</v>
      </c>
      <c r="AH280" s="4">
        <v>140.6</v>
      </c>
      <c r="AI280" s="4">
        <v>158.5</v>
      </c>
      <c r="AJ280" s="4">
        <v>1099.3537354352297</v>
      </c>
      <c r="AK280" s="4"/>
      <c r="AL280" s="4"/>
      <c r="AM280" s="4">
        <v>184.3</v>
      </c>
      <c r="AN280" s="4">
        <v>146.5</v>
      </c>
      <c r="AO280" s="4">
        <v>157</v>
      </c>
      <c r="AP280" s="4">
        <f t="shared" si="4"/>
        <v>487.8</v>
      </c>
    </row>
    <row r="281" spans="1:42" x14ac:dyDescent="0.35">
      <c r="A281" s="4" t="s">
        <v>30</v>
      </c>
      <c r="B281" s="4">
        <v>2020</v>
      </c>
      <c r="C281" s="4" t="s">
        <v>45</v>
      </c>
      <c r="D281" s="4">
        <v>145.4</v>
      </c>
      <c r="E281" s="4">
        <v>188.6</v>
      </c>
      <c r="F281" s="4">
        <v>171.6</v>
      </c>
      <c r="G281" s="4">
        <v>153.80000000000001</v>
      </c>
      <c r="H281" s="4">
        <v>145.4</v>
      </c>
      <c r="I281" s="4">
        <v>146.5</v>
      </c>
      <c r="J281" s="4">
        <v>222.2</v>
      </c>
      <c r="K281" s="4">
        <v>155.9</v>
      </c>
      <c r="L281" s="4">
        <v>114.9</v>
      </c>
      <c r="M281" s="4">
        <v>162</v>
      </c>
      <c r="N281" s="4">
        <v>150</v>
      </c>
      <c r="O281" s="4">
        <v>162.69999999999999</v>
      </c>
      <c r="P281" s="4">
        <v>1919.0000000000002</v>
      </c>
      <c r="Q281" s="4">
        <v>156.30000000000001</v>
      </c>
      <c r="R281" s="4">
        <v>151</v>
      </c>
      <c r="S281" s="4">
        <v>307.3</v>
      </c>
      <c r="T281" s="4"/>
      <c r="U281" s="4">
        <v>147.5</v>
      </c>
      <c r="V281" s="4">
        <v>152.80000000000001</v>
      </c>
      <c r="W281" s="4">
        <v>300.3</v>
      </c>
      <c r="X281" s="4">
        <v>0.49117549117549114</v>
      </c>
      <c r="Y281" s="4">
        <v>0.5088245088245088</v>
      </c>
      <c r="Z281" s="4">
        <v>150.19676989676989</v>
      </c>
      <c r="AA281" s="4"/>
      <c r="AB281" s="4"/>
      <c r="AC281" s="4">
        <v>163.4</v>
      </c>
      <c r="AD281" s="4">
        <v>183.4</v>
      </c>
      <c r="AE281" s="4">
        <v>150.19676989676989</v>
      </c>
      <c r="AF281" s="4">
        <v>155.5</v>
      </c>
      <c r="AG281" s="4">
        <v>160.4</v>
      </c>
      <c r="AH281" s="4">
        <v>146.1</v>
      </c>
      <c r="AI281" s="4">
        <v>161.6</v>
      </c>
      <c r="AJ281" s="4">
        <v>1120.59676989677</v>
      </c>
      <c r="AK281" s="4"/>
      <c r="AL281" s="4"/>
      <c r="AM281" s="4">
        <v>183.4</v>
      </c>
      <c r="AN281" s="4">
        <v>153.6</v>
      </c>
      <c r="AO281" s="4">
        <v>156.19999999999999</v>
      </c>
      <c r="AP281" s="4">
        <f t="shared" si="4"/>
        <v>493.2</v>
      </c>
    </row>
    <row r="282" spans="1:42" x14ac:dyDescent="0.35">
      <c r="A282" s="4" t="s">
        <v>33</v>
      </c>
      <c r="B282" s="4">
        <v>2020</v>
      </c>
      <c r="C282" s="4" t="s">
        <v>45</v>
      </c>
      <c r="D282" s="4">
        <v>149.69999999999999</v>
      </c>
      <c r="E282" s="4">
        <v>195.5</v>
      </c>
      <c r="F282" s="4">
        <v>176.9</v>
      </c>
      <c r="G282" s="4">
        <v>153.9</v>
      </c>
      <c r="H282" s="4">
        <v>138</v>
      </c>
      <c r="I282" s="4">
        <v>150.5</v>
      </c>
      <c r="J282" s="4">
        <v>245.3</v>
      </c>
      <c r="K282" s="4">
        <v>158.69999999999999</v>
      </c>
      <c r="L282" s="4">
        <v>117.2</v>
      </c>
      <c r="M282" s="4">
        <v>161.4</v>
      </c>
      <c r="N282" s="4">
        <v>141.5</v>
      </c>
      <c r="O282" s="4">
        <v>165.1</v>
      </c>
      <c r="P282" s="4">
        <v>1953.7</v>
      </c>
      <c r="Q282" s="4">
        <v>151.1</v>
      </c>
      <c r="R282" s="4">
        <v>136.4</v>
      </c>
      <c r="S282" s="4">
        <v>287.5</v>
      </c>
      <c r="T282" s="4"/>
      <c r="U282" s="4">
        <v>137.30000000000001</v>
      </c>
      <c r="V282" s="4">
        <v>145.1</v>
      </c>
      <c r="W282" s="4">
        <v>282.39999999999998</v>
      </c>
      <c r="X282" s="4">
        <v>0.48618980169971682</v>
      </c>
      <c r="Y282" s="4">
        <v>0.51381019830028329</v>
      </c>
      <c r="Z282" s="4">
        <v>141.30771954674222</v>
      </c>
      <c r="AA282" s="4"/>
      <c r="AB282" s="4"/>
      <c r="AC282" s="4">
        <v>167</v>
      </c>
      <c r="AD282" s="4">
        <v>188.8</v>
      </c>
      <c r="AE282" s="4">
        <v>141.30771954674222</v>
      </c>
      <c r="AF282" s="4">
        <v>148.80000000000001</v>
      </c>
      <c r="AG282" s="4">
        <v>152</v>
      </c>
      <c r="AH282" s="4">
        <v>135.19999999999999</v>
      </c>
      <c r="AI282" s="4">
        <v>156.4</v>
      </c>
      <c r="AJ282" s="4">
        <v>1089.5077195467425</v>
      </c>
      <c r="AK282" s="4"/>
      <c r="AL282" s="4"/>
      <c r="AM282" s="4">
        <v>188.8</v>
      </c>
      <c r="AN282" s="4">
        <v>144.4</v>
      </c>
      <c r="AO282" s="4">
        <v>157.9</v>
      </c>
      <c r="AP282" s="4">
        <f t="shared" si="4"/>
        <v>491.1</v>
      </c>
    </row>
    <row r="283" spans="1:42" x14ac:dyDescent="0.35">
      <c r="A283" s="4" t="s">
        <v>34</v>
      </c>
      <c r="B283" s="4">
        <v>2020</v>
      </c>
      <c r="C283" s="4" t="s">
        <v>45</v>
      </c>
      <c r="D283" s="4">
        <v>146.80000000000001</v>
      </c>
      <c r="E283" s="4">
        <v>191</v>
      </c>
      <c r="F283" s="4">
        <v>173.6</v>
      </c>
      <c r="G283" s="4">
        <v>153.80000000000001</v>
      </c>
      <c r="H283" s="4">
        <v>142.69999999999999</v>
      </c>
      <c r="I283" s="4">
        <v>148.4</v>
      </c>
      <c r="J283" s="4">
        <v>230</v>
      </c>
      <c r="K283" s="4">
        <v>156.80000000000001</v>
      </c>
      <c r="L283" s="4">
        <v>115.7</v>
      </c>
      <c r="M283" s="4">
        <v>161.80000000000001</v>
      </c>
      <c r="N283" s="4">
        <v>146.5</v>
      </c>
      <c r="O283" s="4">
        <v>163.80000000000001</v>
      </c>
      <c r="P283" s="4">
        <v>1930.9</v>
      </c>
      <c r="Q283" s="4">
        <v>154.30000000000001</v>
      </c>
      <c r="R283" s="4">
        <v>144.9</v>
      </c>
      <c r="S283" s="4">
        <v>299.20000000000005</v>
      </c>
      <c r="T283" s="4"/>
      <c r="U283" s="4">
        <v>143.6</v>
      </c>
      <c r="V283" s="4">
        <v>149.19999999999999</v>
      </c>
      <c r="W283" s="4">
        <v>292.79999999999995</v>
      </c>
      <c r="X283" s="4">
        <v>0.4904371584699454</v>
      </c>
      <c r="Y283" s="4">
        <v>0.50956284153005471</v>
      </c>
      <c r="Z283" s="4">
        <v>146.45355191256832</v>
      </c>
      <c r="AA283" s="4"/>
      <c r="AB283" s="4"/>
      <c r="AC283" s="4">
        <v>164.7</v>
      </c>
      <c r="AD283" s="4">
        <v>184.8</v>
      </c>
      <c r="AE283" s="4">
        <v>146.45355191256832</v>
      </c>
      <c r="AF283" s="4">
        <v>152.80000000000001</v>
      </c>
      <c r="AG283" s="4">
        <v>157.19999999999999</v>
      </c>
      <c r="AH283" s="4">
        <v>140.4</v>
      </c>
      <c r="AI283" s="4">
        <v>158.6</v>
      </c>
      <c r="AJ283" s="4">
        <v>1104.9535519125684</v>
      </c>
      <c r="AK283" s="4"/>
      <c r="AL283" s="4"/>
      <c r="AM283" s="4">
        <v>184.8</v>
      </c>
      <c r="AN283" s="4">
        <v>148.4</v>
      </c>
      <c r="AO283" s="4">
        <v>156.9</v>
      </c>
      <c r="AP283" s="4">
        <f t="shared" si="4"/>
        <v>490.1</v>
      </c>
    </row>
    <row r="284" spans="1:42" x14ac:dyDescent="0.35">
      <c r="A284" s="4" t="s">
        <v>30</v>
      </c>
      <c r="B284" s="4">
        <v>2020</v>
      </c>
      <c r="C284" s="4" t="s">
        <v>46</v>
      </c>
      <c r="D284" s="4">
        <v>144.6</v>
      </c>
      <c r="E284" s="4">
        <v>188.5</v>
      </c>
      <c r="F284" s="4">
        <v>173.4</v>
      </c>
      <c r="G284" s="4">
        <v>154</v>
      </c>
      <c r="H284" s="4">
        <v>150</v>
      </c>
      <c r="I284" s="4">
        <v>145.9</v>
      </c>
      <c r="J284" s="4">
        <v>225.2</v>
      </c>
      <c r="K284" s="4">
        <v>159.5</v>
      </c>
      <c r="L284" s="4">
        <v>114.4</v>
      </c>
      <c r="M284" s="4">
        <v>163.5</v>
      </c>
      <c r="N284" s="4">
        <v>153.4</v>
      </c>
      <c r="O284" s="4">
        <v>163.6</v>
      </c>
      <c r="P284" s="4">
        <v>1936</v>
      </c>
      <c r="Q284" s="4">
        <v>157</v>
      </c>
      <c r="R284" s="4">
        <v>151.6</v>
      </c>
      <c r="S284" s="4">
        <v>308.60000000000002</v>
      </c>
      <c r="T284" s="4"/>
      <c r="U284" s="4">
        <v>148.69999999999999</v>
      </c>
      <c r="V284" s="4">
        <v>153.4</v>
      </c>
      <c r="W284" s="4">
        <v>302.10000000000002</v>
      </c>
      <c r="X284" s="4">
        <v>0.49222111883482284</v>
      </c>
      <c r="Y284" s="4">
        <v>0.50777888116517711</v>
      </c>
      <c r="Z284" s="4">
        <v>151.08656074147632</v>
      </c>
      <c r="AA284" s="4"/>
      <c r="AB284" s="4"/>
      <c r="AC284" s="4">
        <v>164.5</v>
      </c>
      <c r="AD284" s="4">
        <v>183.6</v>
      </c>
      <c r="AE284" s="4">
        <v>151.08656074147632</v>
      </c>
      <c r="AF284" s="4">
        <v>156.30000000000001</v>
      </c>
      <c r="AG284" s="4">
        <v>161.6</v>
      </c>
      <c r="AH284" s="4">
        <v>146.4</v>
      </c>
      <c r="AI284" s="4">
        <v>162.9</v>
      </c>
      <c r="AJ284" s="4">
        <v>1126.3865607414764</v>
      </c>
      <c r="AK284" s="4"/>
      <c r="AL284" s="4"/>
      <c r="AM284" s="4">
        <v>183.6</v>
      </c>
      <c r="AN284" s="4">
        <v>153.9</v>
      </c>
      <c r="AO284" s="4">
        <v>156.6</v>
      </c>
      <c r="AP284" s="4">
        <f t="shared" si="4"/>
        <v>494.1</v>
      </c>
    </row>
    <row r="285" spans="1:42" x14ac:dyDescent="0.35">
      <c r="A285" s="4" t="s">
        <v>33</v>
      </c>
      <c r="B285" s="4">
        <v>2020</v>
      </c>
      <c r="C285" s="4" t="s">
        <v>46</v>
      </c>
      <c r="D285" s="4">
        <v>149</v>
      </c>
      <c r="E285" s="4">
        <v>195.7</v>
      </c>
      <c r="F285" s="4">
        <v>178.3</v>
      </c>
      <c r="G285" s="4">
        <v>154.19999999999999</v>
      </c>
      <c r="H285" s="4">
        <v>140.69999999999999</v>
      </c>
      <c r="I285" s="4">
        <v>149.69999999999999</v>
      </c>
      <c r="J285" s="4">
        <v>240.9</v>
      </c>
      <c r="K285" s="4">
        <v>161.5</v>
      </c>
      <c r="L285" s="4">
        <v>117.1</v>
      </c>
      <c r="M285" s="4">
        <v>161.9</v>
      </c>
      <c r="N285" s="4">
        <v>143.30000000000001</v>
      </c>
      <c r="O285" s="4">
        <v>166.1</v>
      </c>
      <c r="P285" s="4">
        <v>1958.4</v>
      </c>
      <c r="Q285" s="4">
        <v>151.9</v>
      </c>
      <c r="R285" s="4">
        <v>136.69999999999999</v>
      </c>
      <c r="S285" s="4">
        <v>288.60000000000002</v>
      </c>
      <c r="T285" s="4"/>
      <c r="U285" s="4">
        <v>137.9</v>
      </c>
      <c r="V285" s="4">
        <v>145.5</v>
      </c>
      <c r="W285" s="4">
        <v>283.39999999999998</v>
      </c>
      <c r="X285" s="4">
        <v>0.48659139026111509</v>
      </c>
      <c r="Y285" s="4">
        <v>0.51340860973888502</v>
      </c>
      <c r="Z285" s="4">
        <v>141.80190543401554</v>
      </c>
      <c r="AA285" s="4"/>
      <c r="AB285" s="4"/>
      <c r="AC285" s="4">
        <v>167</v>
      </c>
      <c r="AD285" s="4">
        <v>190.2</v>
      </c>
      <c r="AE285" s="4">
        <v>141.80190543401554</v>
      </c>
      <c r="AF285" s="4">
        <v>149.6</v>
      </c>
      <c r="AG285" s="4">
        <v>152.9</v>
      </c>
      <c r="AH285" s="4">
        <v>135.5</v>
      </c>
      <c r="AI285" s="4">
        <v>156.9</v>
      </c>
      <c r="AJ285" s="4">
        <v>1093.9019054340156</v>
      </c>
      <c r="AK285" s="4"/>
      <c r="AL285" s="4"/>
      <c r="AM285" s="4">
        <v>190.2</v>
      </c>
      <c r="AN285" s="4">
        <v>144.30000000000001</v>
      </c>
      <c r="AO285" s="4">
        <v>157.9</v>
      </c>
      <c r="AP285" s="4">
        <f t="shared" si="4"/>
        <v>492.4</v>
      </c>
    </row>
    <row r="286" spans="1:42" x14ac:dyDescent="0.35">
      <c r="A286" s="4" t="s">
        <v>34</v>
      </c>
      <c r="B286" s="4">
        <v>2020</v>
      </c>
      <c r="C286" s="4" t="s">
        <v>46</v>
      </c>
      <c r="D286" s="4">
        <v>146</v>
      </c>
      <c r="E286" s="4">
        <v>191</v>
      </c>
      <c r="F286" s="4">
        <v>175.3</v>
      </c>
      <c r="G286" s="4">
        <v>154.1</v>
      </c>
      <c r="H286" s="4">
        <v>146.6</v>
      </c>
      <c r="I286" s="4">
        <v>147.69999999999999</v>
      </c>
      <c r="J286" s="4">
        <v>230.5</v>
      </c>
      <c r="K286" s="4">
        <v>160.19999999999999</v>
      </c>
      <c r="L286" s="4">
        <v>115.3</v>
      </c>
      <c r="M286" s="4">
        <v>163</v>
      </c>
      <c r="N286" s="4">
        <v>149.19999999999999</v>
      </c>
      <c r="O286" s="4">
        <v>164.8</v>
      </c>
      <c r="P286" s="4">
        <v>1943.7</v>
      </c>
      <c r="Q286" s="4">
        <v>155</v>
      </c>
      <c r="R286" s="4">
        <v>145.4</v>
      </c>
      <c r="S286" s="4">
        <v>300.39999999999998</v>
      </c>
      <c r="T286" s="4"/>
      <c r="U286" s="4">
        <v>144.6</v>
      </c>
      <c r="V286" s="4">
        <v>149.69999999999999</v>
      </c>
      <c r="W286" s="4">
        <v>294.29999999999995</v>
      </c>
      <c r="X286" s="4">
        <v>0.4913353720693171</v>
      </c>
      <c r="Y286" s="4">
        <v>0.50866462793068301</v>
      </c>
      <c r="Z286" s="4">
        <v>147.1941896024465</v>
      </c>
      <c r="AA286" s="4"/>
      <c r="AB286" s="4"/>
      <c r="AC286" s="4">
        <v>165.4</v>
      </c>
      <c r="AD286" s="4">
        <v>185.4</v>
      </c>
      <c r="AE286" s="4">
        <v>147.1941896024465</v>
      </c>
      <c r="AF286" s="4">
        <v>153.6</v>
      </c>
      <c r="AG286" s="4">
        <v>158.30000000000001</v>
      </c>
      <c r="AH286" s="4">
        <v>140.69999999999999</v>
      </c>
      <c r="AI286" s="4">
        <v>159.4</v>
      </c>
      <c r="AJ286" s="4">
        <v>1109.9941896024466</v>
      </c>
      <c r="AK286" s="4"/>
      <c r="AL286" s="4"/>
      <c r="AM286" s="4">
        <v>185.4</v>
      </c>
      <c r="AN286" s="4">
        <v>148.5</v>
      </c>
      <c r="AO286" s="4">
        <v>157.1</v>
      </c>
      <c r="AP286" s="4">
        <f t="shared" si="4"/>
        <v>491</v>
      </c>
    </row>
    <row r="287" spans="1:42" x14ac:dyDescent="0.35">
      <c r="A287" s="4" t="s">
        <v>30</v>
      </c>
      <c r="B287" s="4">
        <v>2021</v>
      </c>
      <c r="C287" s="4" t="s">
        <v>31</v>
      </c>
      <c r="D287" s="4">
        <v>143.4</v>
      </c>
      <c r="E287" s="4">
        <v>187.5</v>
      </c>
      <c r="F287" s="4">
        <v>173.4</v>
      </c>
      <c r="G287" s="4">
        <v>154</v>
      </c>
      <c r="H287" s="4">
        <v>154.80000000000001</v>
      </c>
      <c r="I287" s="4">
        <v>147</v>
      </c>
      <c r="J287" s="4">
        <v>187.8</v>
      </c>
      <c r="K287" s="4">
        <v>159.5</v>
      </c>
      <c r="L287" s="4">
        <v>113.8</v>
      </c>
      <c r="M287" s="4">
        <v>164.5</v>
      </c>
      <c r="N287" s="4">
        <v>156.1</v>
      </c>
      <c r="O287" s="4">
        <v>164.3</v>
      </c>
      <c r="P287" s="4">
        <v>1906.0999999999997</v>
      </c>
      <c r="Q287" s="4">
        <v>157.5</v>
      </c>
      <c r="R287" s="4">
        <v>152.4</v>
      </c>
      <c r="S287" s="4">
        <v>309.89999999999998</v>
      </c>
      <c r="T287" s="4"/>
      <c r="U287" s="4">
        <v>150.9</v>
      </c>
      <c r="V287" s="4">
        <v>153.9</v>
      </c>
      <c r="W287" s="4">
        <v>304.8</v>
      </c>
      <c r="X287" s="4">
        <v>0.49507874015748032</v>
      </c>
      <c r="Y287" s="4">
        <v>0.50492125984251968</v>
      </c>
      <c r="Z287" s="4">
        <v>152.41476377952756</v>
      </c>
      <c r="AA287" s="4"/>
      <c r="AB287" s="4"/>
      <c r="AC287" s="4">
        <v>159.6</v>
      </c>
      <c r="AD287" s="4">
        <v>184.6</v>
      </c>
      <c r="AE287" s="4">
        <v>152.41476377952756</v>
      </c>
      <c r="AF287" s="4">
        <v>156.80000000000001</v>
      </c>
      <c r="AG287" s="4">
        <v>162.5</v>
      </c>
      <c r="AH287" s="4">
        <v>147.5</v>
      </c>
      <c r="AI287" s="4">
        <v>163.5</v>
      </c>
      <c r="AJ287" s="4">
        <v>1126.9147637795277</v>
      </c>
      <c r="AK287" s="4"/>
      <c r="AL287" s="4"/>
      <c r="AM287" s="4">
        <v>184.6</v>
      </c>
      <c r="AN287" s="4">
        <v>155.1</v>
      </c>
      <c r="AO287" s="4">
        <v>156.19999999999999</v>
      </c>
      <c r="AP287" s="4">
        <f t="shared" si="4"/>
        <v>495.9</v>
      </c>
    </row>
    <row r="288" spans="1:42" x14ac:dyDescent="0.35">
      <c r="A288" s="4" t="s">
        <v>33</v>
      </c>
      <c r="B288" s="4">
        <v>2021</v>
      </c>
      <c r="C288" s="4" t="s">
        <v>31</v>
      </c>
      <c r="D288" s="4">
        <v>148</v>
      </c>
      <c r="E288" s="4">
        <v>194.8</v>
      </c>
      <c r="F288" s="4">
        <v>178.4</v>
      </c>
      <c r="G288" s="4">
        <v>154.4</v>
      </c>
      <c r="H288" s="4">
        <v>144.1</v>
      </c>
      <c r="I288" s="4">
        <v>152.6</v>
      </c>
      <c r="J288" s="4">
        <v>206.8</v>
      </c>
      <c r="K288" s="4">
        <v>162.1</v>
      </c>
      <c r="L288" s="4">
        <v>116.3</v>
      </c>
      <c r="M288" s="4">
        <v>163</v>
      </c>
      <c r="N288" s="4">
        <v>145.9</v>
      </c>
      <c r="O288" s="4">
        <v>167.2</v>
      </c>
      <c r="P288" s="4">
        <v>1933.6000000000001</v>
      </c>
      <c r="Q288" s="4">
        <v>152.5</v>
      </c>
      <c r="R288" s="4">
        <v>137.30000000000001</v>
      </c>
      <c r="S288" s="4">
        <v>289.8</v>
      </c>
      <c r="T288" s="4"/>
      <c r="U288" s="4">
        <v>142.9</v>
      </c>
      <c r="V288" s="4">
        <v>145.69999999999999</v>
      </c>
      <c r="W288" s="4">
        <v>288.60000000000002</v>
      </c>
      <c r="X288" s="4">
        <v>0.49514899514899513</v>
      </c>
      <c r="Y288" s="4">
        <v>0.50485100485100476</v>
      </c>
      <c r="Z288" s="4">
        <v>144.3135828135828</v>
      </c>
      <c r="AA288" s="4"/>
      <c r="AB288" s="4"/>
      <c r="AC288" s="4">
        <v>163.4</v>
      </c>
      <c r="AD288" s="4">
        <v>191.8</v>
      </c>
      <c r="AE288" s="4">
        <v>144.3135828135828</v>
      </c>
      <c r="AF288" s="4">
        <v>150.19999999999999</v>
      </c>
      <c r="AG288" s="4">
        <v>154.1</v>
      </c>
      <c r="AH288" s="4">
        <v>136.9</v>
      </c>
      <c r="AI288" s="4">
        <v>156.1</v>
      </c>
      <c r="AJ288" s="4">
        <v>1096.8135828135828</v>
      </c>
      <c r="AK288" s="4"/>
      <c r="AL288" s="4"/>
      <c r="AM288" s="4">
        <v>191.8</v>
      </c>
      <c r="AN288" s="4">
        <v>145.4</v>
      </c>
      <c r="AO288" s="4">
        <v>157.69999999999999</v>
      </c>
      <c r="AP288" s="4">
        <f t="shared" si="4"/>
        <v>494.90000000000003</v>
      </c>
    </row>
    <row r="289" spans="1:42" x14ac:dyDescent="0.35">
      <c r="A289" s="4" t="s">
        <v>34</v>
      </c>
      <c r="B289" s="4">
        <v>2021</v>
      </c>
      <c r="C289" s="4" t="s">
        <v>31</v>
      </c>
      <c r="D289" s="4">
        <v>144.9</v>
      </c>
      <c r="E289" s="4">
        <v>190.1</v>
      </c>
      <c r="F289" s="4">
        <v>175.3</v>
      </c>
      <c r="G289" s="4">
        <v>154.1</v>
      </c>
      <c r="H289" s="4">
        <v>150.9</v>
      </c>
      <c r="I289" s="4">
        <v>149.6</v>
      </c>
      <c r="J289" s="4">
        <v>194.2</v>
      </c>
      <c r="K289" s="4">
        <v>160.4</v>
      </c>
      <c r="L289" s="4">
        <v>114.6</v>
      </c>
      <c r="M289" s="4">
        <v>164</v>
      </c>
      <c r="N289" s="4">
        <v>151.80000000000001</v>
      </c>
      <c r="O289" s="4">
        <v>165.6</v>
      </c>
      <c r="P289" s="4">
        <v>1915.4999999999998</v>
      </c>
      <c r="Q289" s="4">
        <v>155.5</v>
      </c>
      <c r="R289" s="4">
        <v>146.1</v>
      </c>
      <c r="S289" s="4">
        <v>301.60000000000002</v>
      </c>
      <c r="T289" s="4"/>
      <c r="U289" s="4">
        <v>147.9</v>
      </c>
      <c r="V289" s="4">
        <v>150</v>
      </c>
      <c r="W289" s="4">
        <v>297.89999999999998</v>
      </c>
      <c r="X289" s="4">
        <v>0.49647532729103733</v>
      </c>
      <c r="Y289" s="4">
        <v>0.50352467270896273</v>
      </c>
      <c r="Z289" s="4">
        <v>148.95740181268883</v>
      </c>
      <c r="AA289" s="4"/>
      <c r="AB289" s="4"/>
      <c r="AC289" s="4">
        <v>161</v>
      </c>
      <c r="AD289" s="4">
        <v>186.5</v>
      </c>
      <c r="AE289" s="4">
        <v>148.95740181268883</v>
      </c>
      <c r="AF289" s="4">
        <v>154.19999999999999</v>
      </c>
      <c r="AG289" s="4">
        <v>159.30000000000001</v>
      </c>
      <c r="AH289" s="4">
        <v>141.9</v>
      </c>
      <c r="AI289" s="4">
        <v>159.19999999999999</v>
      </c>
      <c r="AJ289" s="4">
        <v>1111.0574018126888</v>
      </c>
      <c r="AK289" s="4"/>
      <c r="AL289" s="4"/>
      <c r="AM289" s="4">
        <v>186.5</v>
      </c>
      <c r="AN289" s="4">
        <v>149.6</v>
      </c>
      <c r="AO289" s="4">
        <v>156.80000000000001</v>
      </c>
      <c r="AP289" s="4">
        <f t="shared" si="4"/>
        <v>492.90000000000003</v>
      </c>
    </row>
    <row r="290" spans="1:42" x14ac:dyDescent="0.35">
      <c r="A290" s="4" t="s">
        <v>30</v>
      </c>
      <c r="B290" s="4">
        <v>2021</v>
      </c>
      <c r="C290" s="4" t="s">
        <v>35</v>
      </c>
      <c r="D290" s="4">
        <v>142.80000000000001</v>
      </c>
      <c r="E290" s="4">
        <v>184</v>
      </c>
      <c r="F290" s="4">
        <v>168</v>
      </c>
      <c r="G290" s="4">
        <v>154.4</v>
      </c>
      <c r="H290" s="4">
        <v>163</v>
      </c>
      <c r="I290" s="4">
        <v>147.80000000000001</v>
      </c>
      <c r="J290" s="4">
        <v>149.69999999999999</v>
      </c>
      <c r="K290" s="4">
        <v>158.30000000000001</v>
      </c>
      <c r="L290" s="4">
        <v>111.8</v>
      </c>
      <c r="M290" s="4">
        <v>165</v>
      </c>
      <c r="N290" s="4">
        <v>160</v>
      </c>
      <c r="O290" s="4">
        <v>165.8</v>
      </c>
      <c r="P290" s="4">
        <v>1870.6</v>
      </c>
      <c r="Q290" s="4">
        <v>159.1</v>
      </c>
      <c r="R290" s="4">
        <v>153.9</v>
      </c>
      <c r="S290" s="4">
        <v>313</v>
      </c>
      <c r="T290" s="4"/>
      <c r="U290" s="4">
        <v>154.4</v>
      </c>
      <c r="V290" s="4">
        <v>154.80000000000001</v>
      </c>
      <c r="W290" s="4">
        <v>309.20000000000005</v>
      </c>
      <c r="X290" s="4">
        <v>0.4993531694695989</v>
      </c>
      <c r="Y290" s="4">
        <v>0.50064683053040104</v>
      </c>
      <c r="Z290" s="4">
        <v>154.60025873221218</v>
      </c>
      <c r="AA290" s="4"/>
      <c r="AB290" s="4"/>
      <c r="AC290" s="4">
        <v>154.69999999999999</v>
      </c>
      <c r="AD290" s="4">
        <v>186.5</v>
      </c>
      <c r="AE290" s="4">
        <v>154.60025873221218</v>
      </c>
      <c r="AF290" s="4">
        <v>158.4</v>
      </c>
      <c r="AG290" s="4">
        <v>164.3</v>
      </c>
      <c r="AH290" s="4">
        <v>150.19999999999999</v>
      </c>
      <c r="AI290" s="4">
        <v>163.6</v>
      </c>
      <c r="AJ290" s="4">
        <v>1132.3002587322121</v>
      </c>
      <c r="AK290" s="4"/>
      <c r="AL290" s="4"/>
      <c r="AM290" s="4">
        <v>186.5</v>
      </c>
      <c r="AN290" s="4">
        <v>157</v>
      </c>
      <c r="AO290" s="4">
        <v>155.19999999999999</v>
      </c>
      <c r="AP290" s="4">
        <f t="shared" si="4"/>
        <v>498.7</v>
      </c>
    </row>
    <row r="291" spans="1:42" x14ac:dyDescent="0.35">
      <c r="A291" s="4" t="s">
        <v>33</v>
      </c>
      <c r="B291" s="4">
        <v>2021</v>
      </c>
      <c r="C291" s="4" t="s">
        <v>35</v>
      </c>
      <c r="D291" s="4">
        <v>147.6</v>
      </c>
      <c r="E291" s="4">
        <v>191.2</v>
      </c>
      <c r="F291" s="4">
        <v>169.9</v>
      </c>
      <c r="G291" s="4">
        <v>155.1</v>
      </c>
      <c r="H291" s="4">
        <v>151.4</v>
      </c>
      <c r="I291" s="4">
        <v>154</v>
      </c>
      <c r="J291" s="4">
        <v>180.2</v>
      </c>
      <c r="K291" s="4">
        <v>159.80000000000001</v>
      </c>
      <c r="L291" s="4">
        <v>114.9</v>
      </c>
      <c r="M291" s="4">
        <v>162.5</v>
      </c>
      <c r="N291" s="4">
        <v>149.19999999999999</v>
      </c>
      <c r="O291" s="4">
        <v>169.4</v>
      </c>
      <c r="P291" s="4">
        <v>1905.2</v>
      </c>
      <c r="Q291" s="4">
        <v>154.19999999999999</v>
      </c>
      <c r="R291" s="4">
        <v>138.19999999999999</v>
      </c>
      <c r="S291" s="4">
        <v>292.39999999999998</v>
      </c>
      <c r="T291" s="4"/>
      <c r="U291" s="4">
        <v>149.1</v>
      </c>
      <c r="V291" s="4">
        <v>146.5</v>
      </c>
      <c r="W291" s="4">
        <v>295.60000000000002</v>
      </c>
      <c r="X291" s="4">
        <v>0.50439783491204326</v>
      </c>
      <c r="Y291" s="4">
        <v>0.49560216508795668</v>
      </c>
      <c r="Z291" s="4">
        <v>147.81143437077131</v>
      </c>
      <c r="AA291" s="4"/>
      <c r="AB291" s="4"/>
      <c r="AC291" s="4">
        <v>160.80000000000001</v>
      </c>
      <c r="AD291" s="4">
        <v>193.3</v>
      </c>
      <c r="AE291" s="4">
        <v>147.81143437077131</v>
      </c>
      <c r="AF291" s="4">
        <v>151.80000000000001</v>
      </c>
      <c r="AG291" s="4">
        <v>156.30000000000001</v>
      </c>
      <c r="AH291" s="4">
        <v>140.5</v>
      </c>
      <c r="AI291" s="4">
        <v>156.6</v>
      </c>
      <c r="AJ291" s="4">
        <v>1107.1114343707711</v>
      </c>
      <c r="AK291" s="4"/>
      <c r="AL291" s="4"/>
      <c r="AM291" s="4">
        <v>193.3</v>
      </c>
      <c r="AN291" s="4">
        <v>147.30000000000001</v>
      </c>
      <c r="AO291" s="4">
        <v>156.69999999999999</v>
      </c>
      <c r="AP291" s="4">
        <f t="shared" si="4"/>
        <v>497.3</v>
      </c>
    </row>
    <row r="292" spans="1:42" x14ac:dyDescent="0.35">
      <c r="A292" s="4" t="s">
        <v>34</v>
      </c>
      <c r="B292" s="4">
        <v>2021</v>
      </c>
      <c r="C292" s="4" t="s">
        <v>35</v>
      </c>
      <c r="D292" s="4">
        <v>144.30000000000001</v>
      </c>
      <c r="E292" s="4">
        <v>186.5</v>
      </c>
      <c r="F292" s="4">
        <v>168.7</v>
      </c>
      <c r="G292" s="4">
        <v>154.69999999999999</v>
      </c>
      <c r="H292" s="4">
        <v>158.69999999999999</v>
      </c>
      <c r="I292" s="4">
        <v>150.69999999999999</v>
      </c>
      <c r="J292" s="4">
        <v>160</v>
      </c>
      <c r="K292" s="4">
        <v>158.80000000000001</v>
      </c>
      <c r="L292" s="4">
        <v>112.8</v>
      </c>
      <c r="M292" s="4">
        <v>164.2</v>
      </c>
      <c r="N292" s="4">
        <v>155.5</v>
      </c>
      <c r="O292" s="4">
        <v>167.5</v>
      </c>
      <c r="P292" s="4">
        <v>1882.4</v>
      </c>
      <c r="Q292" s="4">
        <v>157.19999999999999</v>
      </c>
      <c r="R292" s="4">
        <v>147.4</v>
      </c>
      <c r="S292" s="4">
        <v>304.60000000000002</v>
      </c>
      <c r="T292" s="4"/>
      <c r="U292" s="4">
        <v>152.4</v>
      </c>
      <c r="V292" s="4">
        <v>150.9</v>
      </c>
      <c r="W292" s="4">
        <v>303.3</v>
      </c>
      <c r="X292" s="4">
        <v>0.50247279920870425</v>
      </c>
      <c r="Y292" s="4">
        <v>0.49752720079129575</v>
      </c>
      <c r="Z292" s="4">
        <v>151.65370919881306</v>
      </c>
      <c r="AA292" s="4"/>
      <c r="AB292" s="4"/>
      <c r="AC292" s="4">
        <v>156.9</v>
      </c>
      <c r="AD292" s="4">
        <v>188.3</v>
      </c>
      <c r="AE292" s="4">
        <v>151.65370919881306</v>
      </c>
      <c r="AF292" s="4">
        <v>155.80000000000001</v>
      </c>
      <c r="AG292" s="4">
        <v>161.30000000000001</v>
      </c>
      <c r="AH292" s="4">
        <v>145.1</v>
      </c>
      <c r="AI292" s="4">
        <v>159.5</v>
      </c>
      <c r="AJ292" s="4">
        <v>1118.5537091988131</v>
      </c>
      <c r="AK292" s="4"/>
      <c r="AL292" s="4"/>
      <c r="AM292" s="4">
        <v>188.3</v>
      </c>
      <c r="AN292" s="4">
        <v>151.5</v>
      </c>
      <c r="AO292" s="4">
        <v>155.80000000000001</v>
      </c>
      <c r="AP292" s="4">
        <f t="shared" si="4"/>
        <v>495.6</v>
      </c>
    </row>
    <row r="293" spans="1:42" x14ac:dyDescent="0.35">
      <c r="A293" s="4" t="s">
        <v>30</v>
      </c>
      <c r="B293" s="4">
        <v>2021</v>
      </c>
      <c r="C293" s="4" t="s">
        <v>36</v>
      </c>
      <c r="D293" s="4">
        <v>142.5</v>
      </c>
      <c r="E293" s="4">
        <v>189.4</v>
      </c>
      <c r="F293" s="4">
        <v>163.19999999999999</v>
      </c>
      <c r="G293" s="4">
        <v>154.5</v>
      </c>
      <c r="H293" s="4">
        <v>168.2</v>
      </c>
      <c r="I293" s="4">
        <v>150.5</v>
      </c>
      <c r="J293" s="4">
        <v>141</v>
      </c>
      <c r="K293" s="4">
        <v>159.19999999999999</v>
      </c>
      <c r="L293" s="4">
        <v>111.7</v>
      </c>
      <c r="M293" s="4">
        <v>164</v>
      </c>
      <c r="N293" s="4">
        <v>160.6</v>
      </c>
      <c r="O293" s="4">
        <v>166.4</v>
      </c>
      <c r="P293" s="4">
        <v>1871.2</v>
      </c>
      <c r="Q293" s="4">
        <v>159.6</v>
      </c>
      <c r="R293" s="4">
        <v>154.4</v>
      </c>
      <c r="S293" s="4">
        <v>314</v>
      </c>
      <c r="T293" s="4"/>
      <c r="U293" s="4">
        <v>156</v>
      </c>
      <c r="V293" s="4">
        <v>154.80000000000001</v>
      </c>
      <c r="W293" s="4">
        <v>310.8</v>
      </c>
      <c r="X293" s="4">
        <v>0.50193050193050193</v>
      </c>
      <c r="Y293" s="4">
        <v>0.49806949806949807</v>
      </c>
      <c r="Z293" s="4">
        <v>155.4023166023166</v>
      </c>
      <c r="AA293" s="4"/>
      <c r="AB293" s="4"/>
      <c r="AC293" s="4">
        <v>154.5</v>
      </c>
      <c r="AD293" s="4">
        <v>186.1</v>
      </c>
      <c r="AE293" s="4">
        <v>155.4023166023166</v>
      </c>
      <c r="AF293" s="4">
        <v>158.9</v>
      </c>
      <c r="AG293" s="4">
        <v>164.6</v>
      </c>
      <c r="AH293" s="4">
        <v>151.30000000000001</v>
      </c>
      <c r="AI293" s="4">
        <v>163.80000000000001</v>
      </c>
      <c r="AJ293" s="4">
        <v>1134.6023166023167</v>
      </c>
      <c r="AK293" s="4"/>
      <c r="AL293" s="4"/>
      <c r="AM293" s="4">
        <v>186.1</v>
      </c>
      <c r="AN293" s="4">
        <v>157.80000000000001</v>
      </c>
      <c r="AO293" s="4">
        <v>153.1</v>
      </c>
      <c r="AP293" s="4">
        <f t="shared" si="4"/>
        <v>497</v>
      </c>
    </row>
    <row r="294" spans="1:42" x14ac:dyDescent="0.35">
      <c r="A294" s="4" t="s">
        <v>33</v>
      </c>
      <c r="B294" s="4">
        <v>2021</v>
      </c>
      <c r="C294" s="4" t="s">
        <v>36</v>
      </c>
      <c r="D294" s="4">
        <v>147.5</v>
      </c>
      <c r="E294" s="4">
        <v>197.5</v>
      </c>
      <c r="F294" s="4">
        <v>164.7</v>
      </c>
      <c r="G294" s="4">
        <v>155.6</v>
      </c>
      <c r="H294" s="4">
        <v>156.4</v>
      </c>
      <c r="I294" s="4">
        <v>157.30000000000001</v>
      </c>
      <c r="J294" s="4">
        <v>166.1</v>
      </c>
      <c r="K294" s="4">
        <v>161.1</v>
      </c>
      <c r="L294" s="4">
        <v>114.3</v>
      </c>
      <c r="M294" s="4">
        <v>162.6</v>
      </c>
      <c r="N294" s="4">
        <v>150.69999999999999</v>
      </c>
      <c r="O294" s="4">
        <v>170.3</v>
      </c>
      <c r="P294" s="4">
        <v>1904.0999999999997</v>
      </c>
      <c r="Q294" s="4">
        <v>155.1</v>
      </c>
      <c r="R294" s="4">
        <v>138.69999999999999</v>
      </c>
      <c r="S294" s="4">
        <v>293.79999999999995</v>
      </c>
      <c r="T294" s="4"/>
      <c r="U294" s="4">
        <v>154.80000000000001</v>
      </c>
      <c r="V294" s="4">
        <v>147.19999999999999</v>
      </c>
      <c r="W294" s="4">
        <v>302</v>
      </c>
      <c r="X294" s="4">
        <v>0.51258278145695368</v>
      </c>
      <c r="Y294" s="4">
        <v>0.48741721854304632</v>
      </c>
      <c r="Z294" s="4">
        <v>151.09562913907286</v>
      </c>
      <c r="AA294" s="4"/>
      <c r="AB294" s="4"/>
      <c r="AC294" s="4">
        <v>160.4</v>
      </c>
      <c r="AD294" s="4">
        <v>193.5</v>
      </c>
      <c r="AE294" s="4">
        <v>151.09562913907286</v>
      </c>
      <c r="AF294" s="4">
        <v>152.6</v>
      </c>
      <c r="AG294" s="4">
        <v>156.9</v>
      </c>
      <c r="AH294" s="4">
        <v>141.69999999999999</v>
      </c>
      <c r="AI294" s="4">
        <v>157.6</v>
      </c>
      <c r="AJ294" s="4">
        <v>1113.7956291390726</v>
      </c>
      <c r="AK294" s="4"/>
      <c r="AL294" s="4"/>
      <c r="AM294" s="4">
        <v>193.5</v>
      </c>
      <c r="AN294" s="4">
        <v>148.6</v>
      </c>
      <c r="AO294" s="4">
        <v>154.9</v>
      </c>
      <c r="AP294" s="4">
        <f t="shared" si="4"/>
        <v>497</v>
      </c>
    </row>
    <row r="295" spans="1:42" x14ac:dyDescent="0.35">
      <c r="A295" s="4" t="s">
        <v>34</v>
      </c>
      <c r="B295" s="4">
        <v>2021</v>
      </c>
      <c r="C295" s="4" t="s">
        <v>36</v>
      </c>
      <c r="D295" s="4">
        <v>144.1</v>
      </c>
      <c r="E295" s="4">
        <v>192.2</v>
      </c>
      <c r="F295" s="4">
        <v>163.80000000000001</v>
      </c>
      <c r="G295" s="4">
        <v>154.9</v>
      </c>
      <c r="H295" s="4">
        <v>163.9</v>
      </c>
      <c r="I295" s="4">
        <v>153.69999999999999</v>
      </c>
      <c r="J295" s="4">
        <v>149.5</v>
      </c>
      <c r="K295" s="4">
        <v>159.80000000000001</v>
      </c>
      <c r="L295" s="4">
        <v>112.6</v>
      </c>
      <c r="M295" s="4">
        <v>163.5</v>
      </c>
      <c r="N295" s="4">
        <v>156.5</v>
      </c>
      <c r="O295" s="4">
        <v>168.2</v>
      </c>
      <c r="P295" s="4">
        <v>1882.6999999999998</v>
      </c>
      <c r="Q295" s="4">
        <v>157.80000000000001</v>
      </c>
      <c r="R295" s="4">
        <v>147.9</v>
      </c>
      <c r="S295" s="4">
        <v>305.70000000000005</v>
      </c>
      <c r="T295" s="4"/>
      <c r="U295" s="4">
        <v>155.5</v>
      </c>
      <c r="V295" s="4">
        <v>151.19999999999999</v>
      </c>
      <c r="W295" s="4">
        <v>306.7</v>
      </c>
      <c r="X295" s="4">
        <v>0.50701010759700038</v>
      </c>
      <c r="Y295" s="4">
        <v>0.49298989240299967</v>
      </c>
      <c r="Z295" s="4">
        <v>153.38014346266709</v>
      </c>
      <c r="AA295" s="4"/>
      <c r="AB295" s="4"/>
      <c r="AC295" s="4">
        <v>156.69999999999999</v>
      </c>
      <c r="AD295" s="4">
        <v>188.1</v>
      </c>
      <c r="AE295" s="4">
        <v>153.38014346266709</v>
      </c>
      <c r="AF295" s="4">
        <v>156.4</v>
      </c>
      <c r="AG295" s="4">
        <v>161.69999999999999</v>
      </c>
      <c r="AH295" s="4">
        <v>146.19999999999999</v>
      </c>
      <c r="AI295" s="4">
        <v>160.19999999999999</v>
      </c>
      <c r="AJ295" s="4">
        <v>1122.680143462667</v>
      </c>
      <c r="AK295" s="4"/>
      <c r="AL295" s="4"/>
      <c r="AM295" s="4">
        <v>188.1</v>
      </c>
      <c r="AN295" s="4">
        <v>152.6</v>
      </c>
      <c r="AO295" s="4">
        <v>153.80000000000001</v>
      </c>
      <c r="AP295" s="4">
        <f t="shared" si="4"/>
        <v>494.5</v>
      </c>
    </row>
    <row r="296" spans="1:42" x14ac:dyDescent="0.35">
      <c r="A296" s="4" t="s">
        <v>30</v>
      </c>
      <c r="B296" s="4">
        <v>2021</v>
      </c>
      <c r="C296" s="4" t="s">
        <v>37</v>
      </c>
      <c r="D296" s="4">
        <v>142.69999999999999</v>
      </c>
      <c r="E296" s="4">
        <v>195.5</v>
      </c>
      <c r="F296" s="4">
        <v>163.4</v>
      </c>
      <c r="G296" s="4">
        <v>155</v>
      </c>
      <c r="H296" s="4">
        <v>175.2</v>
      </c>
      <c r="I296" s="4">
        <v>160.6</v>
      </c>
      <c r="J296" s="4">
        <v>135.1</v>
      </c>
      <c r="K296" s="4">
        <v>161.1</v>
      </c>
      <c r="L296" s="4">
        <v>112.2</v>
      </c>
      <c r="M296" s="4">
        <v>164.4</v>
      </c>
      <c r="N296" s="4">
        <v>161.9</v>
      </c>
      <c r="O296" s="4">
        <v>166.8</v>
      </c>
      <c r="P296" s="4">
        <v>1893.9</v>
      </c>
      <c r="Q296" s="4">
        <v>160.69999999999999</v>
      </c>
      <c r="R296" s="4">
        <v>155.1</v>
      </c>
      <c r="S296" s="4">
        <v>315.79999999999995</v>
      </c>
      <c r="T296" s="4"/>
      <c r="U296" s="4">
        <v>156</v>
      </c>
      <c r="V296" s="4">
        <v>155.5</v>
      </c>
      <c r="W296" s="4">
        <v>311.5</v>
      </c>
      <c r="X296" s="4">
        <v>0.5008025682182986</v>
      </c>
      <c r="Y296" s="4">
        <v>0.49919743178170145</v>
      </c>
      <c r="Z296" s="4">
        <v>155.75040128410916</v>
      </c>
      <c r="AA296" s="4"/>
      <c r="AB296" s="4"/>
      <c r="AC296" s="4">
        <v>155.6</v>
      </c>
      <c r="AD296" s="4">
        <v>186.8</v>
      </c>
      <c r="AE296" s="4">
        <v>155.75040128410916</v>
      </c>
      <c r="AF296" s="4">
        <v>159.9</v>
      </c>
      <c r="AG296" s="4">
        <v>165.3</v>
      </c>
      <c r="AH296" s="4">
        <v>151.69999999999999</v>
      </c>
      <c r="AI296" s="4">
        <v>164.1</v>
      </c>
      <c r="AJ296" s="4">
        <v>1139.1504012841092</v>
      </c>
      <c r="AK296" s="4"/>
      <c r="AL296" s="4"/>
      <c r="AM296" s="4">
        <v>186.8</v>
      </c>
      <c r="AN296" s="4">
        <v>158.6</v>
      </c>
      <c r="AO296" s="4">
        <v>154.6</v>
      </c>
      <c r="AP296" s="4">
        <f t="shared" si="4"/>
        <v>500</v>
      </c>
    </row>
    <row r="297" spans="1:42" x14ac:dyDescent="0.35">
      <c r="A297" s="4" t="s">
        <v>33</v>
      </c>
      <c r="B297" s="4">
        <v>2021</v>
      </c>
      <c r="C297" s="4" t="s">
        <v>37</v>
      </c>
      <c r="D297" s="4">
        <v>147.6</v>
      </c>
      <c r="E297" s="4">
        <v>202.5</v>
      </c>
      <c r="F297" s="4">
        <v>166.4</v>
      </c>
      <c r="G297" s="4">
        <v>156</v>
      </c>
      <c r="H297" s="4">
        <v>161.4</v>
      </c>
      <c r="I297" s="4">
        <v>168.8</v>
      </c>
      <c r="J297" s="4">
        <v>161.6</v>
      </c>
      <c r="K297" s="4">
        <v>162.80000000000001</v>
      </c>
      <c r="L297" s="4">
        <v>114.8</v>
      </c>
      <c r="M297" s="4">
        <v>162.80000000000001</v>
      </c>
      <c r="N297" s="4">
        <v>151.5</v>
      </c>
      <c r="O297" s="4">
        <v>171.4</v>
      </c>
      <c r="P297" s="4">
        <v>1927.6</v>
      </c>
      <c r="Q297" s="4">
        <v>155.9</v>
      </c>
      <c r="R297" s="4">
        <v>139.30000000000001</v>
      </c>
      <c r="S297" s="4">
        <v>295.20000000000005</v>
      </c>
      <c r="T297" s="4"/>
      <c r="U297" s="4">
        <v>154.9</v>
      </c>
      <c r="V297" s="4">
        <v>147.6</v>
      </c>
      <c r="W297" s="4">
        <v>302.5</v>
      </c>
      <c r="X297" s="4">
        <v>0.5120661157024794</v>
      </c>
      <c r="Y297" s="4">
        <v>0.48793388429752066</v>
      </c>
      <c r="Z297" s="4">
        <v>151.33808264462812</v>
      </c>
      <c r="AA297" s="4"/>
      <c r="AB297" s="4"/>
      <c r="AC297" s="4">
        <v>162</v>
      </c>
      <c r="AD297" s="4">
        <v>194.4</v>
      </c>
      <c r="AE297" s="4">
        <v>151.33808264462812</v>
      </c>
      <c r="AF297" s="4">
        <v>153.4</v>
      </c>
      <c r="AG297" s="4">
        <v>157.5</v>
      </c>
      <c r="AH297" s="4">
        <v>142.1</v>
      </c>
      <c r="AI297" s="4">
        <v>157.6</v>
      </c>
      <c r="AJ297" s="4">
        <v>1118.338082644628</v>
      </c>
      <c r="AK297" s="4"/>
      <c r="AL297" s="4"/>
      <c r="AM297" s="4">
        <v>194.4</v>
      </c>
      <c r="AN297" s="4">
        <v>149.1</v>
      </c>
      <c r="AO297" s="4">
        <v>156.6</v>
      </c>
      <c r="AP297" s="4">
        <f t="shared" si="4"/>
        <v>500.1</v>
      </c>
    </row>
    <row r="298" spans="1:42" x14ac:dyDescent="0.35">
      <c r="A298" s="4" t="s">
        <v>34</v>
      </c>
      <c r="B298" s="4">
        <v>2021</v>
      </c>
      <c r="C298" s="4" t="s">
        <v>37</v>
      </c>
      <c r="D298" s="4">
        <v>144.30000000000001</v>
      </c>
      <c r="E298" s="4">
        <v>198</v>
      </c>
      <c r="F298" s="4">
        <v>164.6</v>
      </c>
      <c r="G298" s="4">
        <v>155.4</v>
      </c>
      <c r="H298" s="4">
        <v>170.1</v>
      </c>
      <c r="I298" s="4">
        <v>164.4</v>
      </c>
      <c r="J298" s="4">
        <v>144.1</v>
      </c>
      <c r="K298" s="4">
        <v>161.69999999999999</v>
      </c>
      <c r="L298" s="4">
        <v>113.1</v>
      </c>
      <c r="M298" s="4">
        <v>163.9</v>
      </c>
      <c r="N298" s="4">
        <v>157.6</v>
      </c>
      <c r="O298" s="4">
        <v>168.9</v>
      </c>
      <c r="P298" s="4">
        <v>1906.1</v>
      </c>
      <c r="Q298" s="4">
        <v>158.80000000000001</v>
      </c>
      <c r="R298" s="4">
        <v>148.5</v>
      </c>
      <c r="S298" s="4">
        <v>307.3</v>
      </c>
      <c r="T298" s="4"/>
      <c r="U298" s="4">
        <v>155.6</v>
      </c>
      <c r="V298" s="4">
        <v>151.80000000000001</v>
      </c>
      <c r="W298" s="4">
        <v>307.39999999999998</v>
      </c>
      <c r="X298" s="4">
        <v>0.50618087182823679</v>
      </c>
      <c r="Y298" s="4">
        <v>0.49381912817176327</v>
      </c>
      <c r="Z298" s="4">
        <v>153.72348731294733</v>
      </c>
      <c r="AA298" s="4"/>
      <c r="AB298" s="4"/>
      <c r="AC298" s="4">
        <v>158</v>
      </c>
      <c r="AD298" s="4">
        <v>188.8</v>
      </c>
      <c r="AE298" s="4">
        <v>153.72348731294733</v>
      </c>
      <c r="AF298" s="4">
        <v>157.30000000000001</v>
      </c>
      <c r="AG298" s="4">
        <v>162.30000000000001</v>
      </c>
      <c r="AH298" s="4">
        <v>146.6</v>
      </c>
      <c r="AI298" s="4">
        <v>160.30000000000001</v>
      </c>
      <c r="AJ298" s="4">
        <v>1127.0234873129475</v>
      </c>
      <c r="AK298" s="4"/>
      <c r="AL298" s="4"/>
      <c r="AM298" s="4">
        <v>188.8</v>
      </c>
      <c r="AN298" s="4">
        <v>153.19999999999999</v>
      </c>
      <c r="AO298" s="4">
        <v>155.4</v>
      </c>
      <c r="AP298" s="4">
        <f t="shared" si="4"/>
        <v>497.4</v>
      </c>
    </row>
    <row r="299" spans="1:42" x14ac:dyDescent="0.35">
      <c r="A299" s="4" t="s">
        <v>30</v>
      </c>
      <c r="B299" s="4">
        <v>2021</v>
      </c>
      <c r="C299" s="4" t="s">
        <v>38</v>
      </c>
      <c r="D299" s="4">
        <v>145.1</v>
      </c>
      <c r="E299" s="4">
        <v>198.5</v>
      </c>
      <c r="F299" s="4">
        <v>168.6</v>
      </c>
      <c r="G299" s="4">
        <v>155.80000000000001</v>
      </c>
      <c r="H299" s="4">
        <v>184.4</v>
      </c>
      <c r="I299" s="4">
        <v>162.30000000000001</v>
      </c>
      <c r="J299" s="4">
        <v>138.4</v>
      </c>
      <c r="K299" s="4">
        <v>165.1</v>
      </c>
      <c r="L299" s="4">
        <v>114.3</v>
      </c>
      <c r="M299" s="4">
        <v>169.7</v>
      </c>
      <c r="N299" s="4">
        <v>164.6</v>
      </c>
      <c r="O299" s="4">
        <v>169.8</v>
      </c>
      <c r="P299" s="4">
        <v>1936.6</v>
      </c>
      <c r="Q299" s="4">
        <v>165.3</v>
      </c>
      <c r="R299" s="4">
        <v>160.6</v>
      </c>
      <c r="S299" s="4">
        <v>325.89999999999998</v>
      </c>
      <c r="T299" s="4"/>
      <c r="U299" s="4">
        <v>161.69999999999999</v>
      </c>
      <c r="V299" s="4">
        <v>158.80000000000001</v>
      </c>
      <c r="W299" s="4">
        <v>320.5</v>
      </c>
      <c r="X299" s="4">
        <v>0.50452418096723861</v>
      </c>
      <c r="Y299" s="4">
        <v>0.49547581903276133</v>
      </c>
      <c r="Z299" s="4">
        <v>160.26312012480497</v>
      </c>
      <c r="AA299" s="4"/>
      <c r="AB299" s="4"/>
      <c r="AC299" s="4">
        <v>158.69999999999999</v>
      </c>
      <c r="AD299" s="4">
        <v>189.6</v>
      </c>
      <c r="AE299" s="4">
        <v>160.26312012480497</v>
      </c>
      <c r="AF299" s="4">
        <v>164.5</v>
      </c>
      <c r="AG299" s="4">
        <v>169.1</v>
      </c>
      <c r="AH299" s="4">
        <v>153.19999999999999</v>
      </c>
      <c r="AI299" s="4">
        <v>167.6</v>
      </c>
      <c r="AJ299" s="4">
        <v>1162.9631201248048</v>
      </c>
      <c r="AK299" s="4"/>
      <c r="AL299" s="4"/>
      <c r="AM299" s="4">
        <v>189.6</v>
      </c>
      <c r="AN299" s="4">
        <v>160</v>
      </c>
      <c r="AO299" s="4">
        <v>159.30000000000001</v>
      </c>
      <c r="AP299" s="4">
        <f t="shared" si="4"/>
        <v>508.90000000000003</v>
      </c>
    </row>
    <row r="300" spans="1:42" x14ac:dyDescent="0.35">
      <c r="A300" s="4" t="s">
        <v>33</v>
      </c>
      <c r="B300" s="4">
        <v>2021</v>
      </c>
      <c r="C300" s="4" t="s">
        <v>38</v>
      </c>
      <c r="D300" s="4">
        <v>148.80000000000001</v>
      </c>
      <c r="E300" s="4">
        <v>204.3</v>
      </c>
      <c r="F300" s="4">
        <v>173</v>
      </c>
      <c r="G300" s="4">
        <v>156.5</v>
      </c>
      <c r="H300" s="4">
        <v>168.8</v>
      </c>
      <c r="I300" s="4">
        <v>172.5</v>
      </c>
      <c r="J300" s="4">
        <v>166.5</v>
      </c>
      <c r="K300" s="4">
        <v>165.9</v>
      </c>
      <c r="L300" s="4">
        <v>115.9</v>
      </c>
      <c r="M300" s="4">
        <v>165.2</v>
      </c>
      <c r="N300" s="4">
        <v>152</v>
      </c>
      <c r="O300" s="4">
        <v>171.1</v>
      </c>
      <c r="P300" s="4">
        <v>1960.5000000000002</v>
      </c>
      <c r="Q300" s="4">
        <v>156.5</v>
      </c>
      <c r="R300" s="4">
        <v>140.19999999999999</v>
      </c>
      <c r="S300" s="4">
        <v>296.7</v>
      </c>
      <c r="T300" s="4"/>
      <c r="U300" s="4">
        <v>155.5</v>
      </c>
      <c r="V300" s="4">
        <v>150.1</v>
      </c>
      <c r="W300" s="4">
        <v>305.60000000000002</v>
      </c>
      <c r="X300" s="4">
        <v>0.50883507853403143</v>
      </c>
      <c r="Y300" s="4">
        <v>0.49116492146596852</v>
      </c>
      <c r="Z300" s="4">
        <v>152.84770942408375</v>
      </c>
      <c r="AA300" s="4"/>
      <c r="AB300" s="4"/>
      <c r="AC300" s="4">
        <v>164.2</v>
      </c>
      <c r="AD300" s="4">
        <v>198.2</v>
      </c>
      <c r="AE300" s="4">
        <v>152.84770942408375</v>
      </c>
      <c r="AF300" s="4">
        <v>154.1</v>
      </c>
      <c r="AG300" s="4">
        <v>160.4</v>
      </c>
      <c r="AH300" s="4">
        <v>145</v>
      </c>
      <c r="AI300" s="4">
        <v>156.6</v>
      </c>
      <c r="AJ300" s="4">
        <v>1131.3477094240836</v>
      </c>
      <c r="AK300" s="4"/>
      <c r="AL300" s="4"/>
      <c r="AM300" s="4">
        <v>198.2</v>
      </c>
      <c r="AN300" s="4">
        <v>152.6</v>
      </c>
      <c r="AO300" s="4">
        <v>157.5</v>
      </c>
      <c r="AP300" s="4">
        <f t="shared" si="4"/>
        <v>508.29999999999995</v>
      </c>
    </row>
    <row r="301" spans="1:42" x14ac:dyDescent="0.35">
      <c r="A301" s="4" t="s">
        <v>34</v>
      </c>
      <c r="B301" s="4">
        <v>2021</v>
      </c>
      <c r="C301" s="4" t="s">
        <v>38</v>
      </c>
      <c r="D301" s="4">
        <v>146.30000000000001</v>
      </c>
      <c r="E301" s="4">
        <v>200.5</v>
      </c>
      <c r="F301" s="4">
        <v>170.3</v>
      </c>
      <c r="G301" s="4">
        <v>156.1</v>
      </c>
      <c r="H301" s="4">
        <v>178.7</v>
      </c>
      <c r="I301" s="4">
        <v>167.1</v>
      </c>
      <c r="J301" s="4">
        <v>147.9</v>
      </c>
      <c r="K301" s="4">
        <v>165.4</v>
      </c>
      <c r="L301" s="4">
        <v>114.8</v>
      </c>
      <c r="M301" s="4">
        <v>168.2</v>
      </c>
      <c r="N301" s="4">
        <v>159.30000000000001</v>
      </c>
      <c r="O301" s="4">
        <v>170.4</v>
      </c>
      <c r="P301" s="4">
        <v>1945.0000000000002</v>
      </c>
      <c r="Q301" s="4">
        <v>161.80000000000001</v>
      </c>
      <c r="R301" s="4">
        <v>152.1</v>
      </c>
      <c r="S301" s="4">
        <v>313.89999999999998</v>
      </c>
      <c r="T301" s="4"/>
      <c r="U301" s="4">
        <v>159.4</v>
      </c>
      <c r="V301" s="4">
        <v>154.69999999999999</v>
      </c>
      <c r="W301" s="4">
        <v>314.10000000000002</v>
      </c>
      <c r="X301" s="4">
        <v>0.50748169372811203</v>
      </c>
      <c r="Y301" s="4">
        <v>0.49251830627188786</v>
      </c>
      <c r="Z301" s="4">
        <v>157.0851639605221</v>
      </c>
      <c r="AA301" s="4"/>
      <c r="AB301" s="4"/>
      <c r="AC301" s="4">
        <v>160.69999999999999</v>
      </c>
      <c r="AD301" s="4">
        <v>191.9</v>
      </c>
      <c r="AE301" s="4">
        <v>157.0851639605221</v>
      </c>
      <c r="AF301" s="4">
        <v>160.4</v>
      </c>
      <c r="AG301" s="4">
        <v>165.8</v>
      </c>
      <c r="AH301" s="4">
        <v>148.9</v>
      </c>
      <c r="AI301" s="4">
        <v>161.19999999999999</v>
      </c>
      <c r="AJ301" s="4">
        <v>1145.985163960522</v>
      </c>
      <c r="AK301" s="4"/>
      <c r="AL301" s="4"/>
      <c r="AM301" s="4">
        <v>191.9</v>
      </c>
      <c r="AN301" s="4">
        <v>155.80000000000001</v>
      </c>
      <c r="AO301" s="4">
        <v>158.6</v>
      </c>
      <c r="AP301" s="4">
        <f t="shared" si="4"/>
        <v>506.30000000000007</v>
      </c>
    </row>
    <row r="302" spans="1:42" x14ac:dyDescent="0.35">
      <c r="A302" s="4" t="s">
        <v>30</v>
      </c>
      <c r="B302" s="4">
        <v>2021</v>
      </c>
      <c r="C302" s="4" t="s">
        <v>39</v>
      </c>
      <c r="D302" s="4">
        <v>145.6</v>
      </c>
      <c r="E302" s="4">
        <v>200.1</v>
      </c>
      <c r="F302" s="4">
        <v>179.3</v>
      </c>
      <c r="G302" s="4">
        <v>156.1</v>
      </c>
      <c r="H302" s="4">
        <v>190.4</v>
      </c>
      <c r="I302" s="4">
        <v>158.6</v>
      </c>
      <c r="J302" s="4">
        <v>144.69999999999999</v>
      </c>
      <c r="K302" s="4">
        <v>165.5</v>
      </c>
      <c r="L302" s="4">
        <v>114.6</v>
      </c>
      <c r="M302" s="4">
        <v>170</v>
      </c>
      <c r="N302" s="4">
        <v>165.5</v>
      </c>
      <c r="O302" s="4">
        <v>171.7</v>
      </c>
      <c r="P302" s="4">
        <v>1962.1</v>
      </c>
      <c r="Q302" s="4">
        <v>165.3</v>
      </c>
      <c r="R302" s="4">
        <v>159.9</v>
      </c>
      <c r="S302" s="4">
        <v>325.20000000000005</v>
      </c>
      <c r="T302" s="4"/>
      <c r="U302" s="4">
        <v>162.1</v>
      </c>
      <c r="V302" s="4">
        <v>159.19999999999999</v>
      </c>
      <c r="W302" s="4">
        <v>321.29999999999995</v>
      </c>
      <c r="X302" s="4">
        <v>0.50451291627762218</v>
      </c>
      <c r="Y302" s="4">
        <v>0.49548708372237787</v>
      </c>
      <c r="Z302" s="4">
        <v>160.66308745720511</v>
      </c>
      <c r="AA302" s="4"/>
      <c r="AB302" s="4"/>
      <c r="AC302" s="4">
        <v>160.5</v>
      </c>
      <c r="AD302" s="4">
        <v>189.1</v>
      </c>
      <c r="AE302" s="4">
        <v>160.66308745720511</v>
      </c>
      <c r="AF302" s="4">
        <v>164.6</v>
      </c>
      <c r="AG302" s="4">
        <v>169.7</v>
      </c>
      <c r="AH302" s="4">
        <v>154.19999999999999</v>
      </c>
      <c r="AI302" s="4">
        <v>166.8</v>
      </c>
      <c r="AJ302" s="4">
        <v>1165.563087457205</v>
      </c>
      <c r="AK302" s="4"/>
      <c r="AL302" s="4"/>
      <c r="AM302" s="4">
        <v>189.1</v>
      </c>
      <c r="AN302" s="4">
        <v>160.4</v>
      </c>
      <c r="AO302" s="4">
        <v>159.4</v>
      </c>
      <c r="AP302" s="4">
        <f t="shared" si="4"/>
        <v>508.9</v>
      </c>
    </row>
    <row r="303" spans="1:42" x14ac:dyDescent="0.35">
      <c r="A303" s="4" t="s">
        <v>33</v>
      </c>
      <c r="B303" s="4">
        <v>2021</v>
      </c>
      <c r="C303" s="4" t="s">
        <v>39</v>
      </c>
      <c r="D303" s="4">
        <v>149.19999999999999</v>
      </c>
      <c r="E303" s="4">
        <v>205.5</v>
      </c>
      <c r="F303" s="4">
        <v>182.8</v>
      </c>
      <c r="G303" s="4">
        <v>156.5</v>
      </c>
      <c r="H303" s="4">
        <v>172.2</v>
      </c>
      <c r="I303" s="4">
        <v>171.5</v>
      </c>
      <c r="J303" s="4">
        <v>176.2</v>
      </c>
      <c r="K303" s="4">
        <v>166.9</v>
      </c>
      <c r="L303" s="4">
        <v>116.1</v>
      </c>
      <c r="M303" s="4">
        <v>165.5</v>
      </c>
      <c r="N303" s="4">
        <v>152.30000000000001</v>
      </c>
      <c r="O303" s="4">
        <v>173.3</v>
      </c>
      <c r="P303" s="4">
        <v>1988</v>
      </c>
      <c r="Q303" s="4">
        <v>157.30000000000001</v>
      </c>
      <c r="R303" s="4">
        <v>140.5</v>
      </c>
      <c r="S303" s="4">
        <v>297.8</v>
      </c>
      <c r="T303" s="4"/>
      <c r="U303" s="4">
        <v>156.1</v>
      </c>
      <c r="V303" s="4">
        <v>149.80000000000001</v>
      </c>
      <c r="W303" s="4">
        <v>305.89999999999998</v>
      </c>
      <c r="X303" s="4">
        <v>0.51029748283752863</v>
      </c>
      <c r="Y303" s="4">
        <v>0.48970251716247148</v>
      </c>
      <c r="Z303" s="4">
        <v>153.01487414187645</v>
      </c>
      <c r="AA303" s="4"/>
      <c r="AB303" s="4"/>
      <c r="AC303" s="4">
        <v>166.2</v>
      </c>
      <c r="AD303" s="4">
        <v>195.6</v>
      </c>
      <c r="AE303" s="4">
        <v>153.01487414187645</v>
      </c>
      <c r="AF303" s="4">
        <v>154.80000000000001</v>
      </c>
      <c r="AG303" s="4">
        <v>160.80000000000001</v>
      </c>
      <c r="AH303" s="4">
        <v>147.5</v>
      </c>
      <c r="AI303" s="4">
        <v>158.1</v>
      </c>
      <c r="AJ303" s="4">
        <v>1136.0148741418764</v>
      </c>
      <c r="AK303" s="4"/>
      <c r="AL303" s="4"/>
      <c r="AM303" s="4">
        <v>195.6</v>
      </c>
      <c r="AN303" s="4">
        <v>150.69999999999999</v>
      </c>
      <c r="AO303" s="4">
        <v>158</v>
      </c>
      <c r="AP303" s="4">
        <f t="shared" si="4"/>
        <v>504.29999999999995</v>
      </c>
    </row>
    <row r="304" spans="1:42" x14ac:dyDescent="0.35">
      <c r="A304" s="4" t="s">
        <v>34</v>
      </c>
      <c r="B304" s="4">
        <v>2021</v>
      </c>
      <c r="C304" s="4" t="s">
        <v>39</v>
      </c>
      <c r="D304" s="4">
        <v>146.69999999999999</v>
      </c>
      <c r="E304" s="4">
        <v>202</v>
      </c>
      <c r="F304" s="4">
        <v>180.7</v>
      </c>
      <c r="G304" s="4">
        <v>156.19999999999999</v>
      </c>
      <c r="H304" s="4">
        <v>183.7</v>
      </c>
      <c r="I304" s="4">
        <v>164.6</v>
      </c>
      <c r="J304" s="4">
        <v>155.4</v>
      </c>
      <c r="K304" s="4">
        <v>166</v>
      </c>
      <c r="L304" s="4">
        <v>115.1</v>
      </c>
      <c r="M304" s="4">
        <v>168.5</v>
      </c>
      <c r="N304" s="4">
        <v>160</v>
      </c>
      <c r="O304" s="4">
        <v>172.4</v>
      </c>
      <c r="P304" s="4">
        <v>1971.3</v>
      </c>
      <c r="Q304" s="4">
        <v>162.19999999999999</v>
      </c>
      <c r="R304" s="4">
        <v>151.80000000000001</v>
      </c>
      <c r="S304" s="4">
        <v>314</v>
      </c>
      <c r="T304" s="4"/>
      <c r="U304" s="4">
        <v>159.80000000000001</v>
      </c>
      <c r="V304" s="4">
        <v>154.80000000000001</v>
      </c>
      <c r="W304" s="4">
        <v>314.60000000000002</v>
      </c>
      <c r="X304" s="4">
        <v>0.50794659885568971</v>
      </c>
      <c r="Y304" s="4">
        <v>0.49205340114431023</v>
      </c>
      <c r="Z304" s="4">
        <v>157.33973299427845</v>
      </c>
      <c r="AA304" s="4"/>
      <c r="AB304" s="4"/>
      <c r="AC304" s="4">
        <v>162.6</v>
      </c>
      <c r="AD304" s="4">
        <v>190.8</v>
      </c>
      <c r="AE304" s="4">
        <v>157.33973299427845</v>
      </c>
      <c r="AF304" s="4">
        <v>160.69999999999999</v>
      </c>
      <c r="AG304" s="4">
        <v>166.3</v>
      </c>
      <c r="AH304" s="4">
        <v>150.69999999999999</v>
      </c>
      <c r="AI304" s="4">
        <v>161.69999999999999</v>
      </c>
      <c r="AJ304" s="4">
        <v>1150.1397329942786</v>
      </c>
      <c r="AK304" s="4"/>
      <c r="AL304" s="4"/>
      <c r="AM304" s="4">
        <v>190.8</v>
      </c>
      <c r="AN304" s="4">
        <v>154.9</v>
      </c>
      <c r="AO304" s="4">
        <v>158.80000000000001</v>
      </c>
      <c r="AP304" s="4">
        <f t="shared" si="4"/>
        <v>504.50000000000006</v>
      </c>
    </row>
    <row r="305" spans="1:42" x14ac:dyDescent="0.35">
      <c r="A305" s="4" t="s">
        <v>30</v>
      </c>
      <c r="B305" s="4">
        <v>2021</v>
      </c>
      <c r="C305" s="4" t="s">
        <v>40</v>
      </c>
      <c r="D305" s="4">
        <v>145.1</v>
      </c>
      <c r="E305" s="4">
        <v>204.5</v>
      </c>
      <c r="F305" s="4">
        <v>180.4</v>
      </c>
      <c r="G305" s="4">
        <v>157.1</v>
      </c>
      <c r="H305" s="4">
        <v>188.7</v>
      </c>
      <c r="I305" s="4">
        <v>157.69999999999999</v>
      </c>
      <c r="J305" s="4">
        <v>152.80000000000001</v>
      </c>
      <c r="K305" s="4">
        <v>163.6</v>
      </c>
      <c r="L305" s="4">
        <v>113.9</v>
      </c>
      <c r="M305" s="4">
        <v>169.7</v>
      </c>
      <c r="N305" s="4">
        <v>166.2</v>
      </c>
      <c r="O305" s="4">
        <v>171</v>
      </c>
      <c r="P305" s="4">
        <v>1970.7</v>
      </c>
      <c r="Q305" s="4">
        <v>166</v>
      </c>
      <c r="R305" s="4">
        <v>161.1</v>
      </c>
      <c r="S305" s="4">
        <v>327.10000000000002</v>
      </c>
      <c r="T305" s="4"/>
      <c r="U305" s="4">
        <v>162.5</v>
      </c>
      <c r="V305" s="4">
        <v>160.30000000000001</v>
      </c>
      <c r="W305" s="4">
        <v>322.8</v>
      </c>
      <c r="X305" s="4">
        <v>0.50340768277571246</v>
      </c>
      <c r="Y305" s="4">
        <v>0.49659231722428748</v>
      </c>
      <c r="Z305" s="4">
        <v>161.40749690210657</v>
      </c>
      <c r="AA305" s="4"/>
      <c r="AB305" s="4"/>
      <c r="AC305" s="4">
        <v>161.69999999999999</v>
      </c>
      <c r="AD305" s="4">
        <v>189.7</v>
      </c>
      <c r="AE305" s="4">
        <v>161.40749690210657</v>
      </c>
      <c r="AF305" s="4">
        <v>165.3</v>
      </c>
      <c r="AG305" s="4">
        <v>170.4</v>
      </c>
      <c r="AH305" s="4">
        <v>157.1</v>
      </c>
      <c r="AI305" s="4">
        <v>167.2</v>
      </c>
      <c r="AJ305" s="4">
        <v>1172.8074969021065</v>
      </c>
      <c r="AK305" s="4"/>
      <c r="AL305" s="4"/>
      <c r="AM305" s="4">
        <v>189.7</v>
      </c>
      <c r="AN305" s="4">
        <v>160.69999999999999</v>
      </c>
      <c r="AO305" s="4">
        <v>160.4</v>
      </c>
      <c r="AP305" s="4">
        <f t="shared" si="4"/>
        <v>510.79999999999995</v>
      </c>
    </row>
    <row r="306" spans="1:42" x14ac:dyDescent="0.35">
      <c r="A306" s="4" t="s">
        <v>33</v>
      </c>
      <c r="B306" s="4">
        <v>2021</v>
      </c>
      <c r="C306" s="4" t="s">
        <v>40</v>
      </c>
      <c r="D306" s="4">
        <v>149.1</v>
      </c>
      <c r="E306" s="4">
        <v>210.9</v>
      </c>
      <c r="F306" s="4">
        <v>185</v>
      </c>
      <c r="G306" s="4">
        <v>158.19999999999999</v>
      </c>
      <c r="H306" s="4">
        <v>170.6</v>
      </c>
      <c r="I306" s="4">
        <v>170.9</v>
      </c>
      <c r="J306" s="4">
        <v>186.4</v>
      </c>
      <c r="K306" s="4">
        <v>164.7</v>
      </c>
      <c r="L306" s="4">
        <v>115.7</v>
      </c>
      <c r="M306" s="4">
        <v>165.5</v>
      </c>
      <c r="N306" s="4">
        <v>153.4</v>
      </c>
      <c r="O306" s="4">
        <v>173.5</v>
      </c>
      <c r="P306" s="4">
        <v>2003.9000000000003</v>
      </c>
      <c r="Q306" s="4">
        <v>157.9</v>
      </c>
      <c r="R306" s="4">
        <v>141.9</v>
      </c>
      <c r="S306" s="4">
        <v>299.8</v>
      </c>
      <c r="T306" s="4"/>
      <c r="U306" s="4">
        <v>157.69999999999999</v>
      </c>
      <c r="V306" s="4">
        <v>150.69999999999999</v>
      </c>
      <c r="W306" s="4">
        <v>308.39999999999998</v>
      </c>
      <c r="X306" s="4">
        <v>0.51134889753566792</v>
      </c>
      <c r="Y306" s="4">
        <v>0.48865110246433202</v>
      </c>
      <c r="Z306" s="4">
        <v>154.27944228274964</v>
      </c>
      <c r="AA306" s="4"/>
      <c r="AB306" s="4"/>
      <c r="AC306" s="4">
        <v>167.9</v>
      </c>
      <c r="AD306" s="4">
        <v>195.5</v>
      </c>
      <c r="AE306" s="4">
        <v>154.27944228274964</v>
      </c>
      <c r="AF306" s="4">
        <v>155.5</v>
      </c>
      <c r="AG306" s="4">
        <v>161.5</v>
      </c>
      <c r="AH306" s="4">
        <v>149.5</v>
      </c>
      <c r="AI306" s="4">
        <v>160.30000000000001</v>
      </c>
      <c r="AJ306" s="4">
        <v>1144.4794422827497</v>
      </c>
      <c r="AK306" s="4"/>
      <c r="AL306" s="4"/>
      <c r="AM306" s="4">
        <v>195.5</v>
      </c>
      <c r="AN306" s="4">
        <v>151.19999999999999</v>
      </c>
      <c r="AO306" s="4">
        <v>159.6</v>
      </c>
      <c r="AP306" s="4">
        <f t="shared" si="4"/>
        <v>506.29999999999995</v>
      </c>
    </row>
    <row r="307" spans="1:42" x14ac:dyDescent="0.35">
      <c r="A307" s="4" t="s">
        <v>34</v>
      </c>
      <c r="B307" s="4">
        <v>2021</v>
      </c>
      <c r="C307" s="4" t="s">
        <v>40</v>
      </c>
      <c r="D307" s="4">
        <v>146.4</v>
      </c>
      <c r="E307" s="4">
        <v>206.8</v>
      </c>
      <c r="F307" s="4">
        <v>182.2</v>
      </c>
      <c r="G307" s="4">
        <v>157.5</v>
      </c>
      <c r="H307" s="4">
        <v>182.1</v>
      </c>
      <c r="I307" s="4">
        <v>163.9</v>
      </c>
      <c r="J307" s="4">
        <v>164.2</v>
      </c>
      <c r="K307" s="4">
        <v>164</v>
      </c>
      <c r="L307" s="4">
        <v>114.5</v>
      </c>
      <c r="M307" s="4">
        <v>168.3</v>
      </c>
      <c r="N307" s="4">
        <v>160.9</v>
      </c>
      <c r="O307" s="4">
        <v>172.2</v>
      </c>
      <c r="P307" s="4">
        <v>1983.0000000000002</v>
      </c>
      <c r="Q307" s="4">
        <v>162.80000000000001</v>
      </c>
      <c r="R307" s="4">
        <v>153.1</v>
      </c>
      <c r="S307" s="4">
        <v>315.89999999999998</v>
      </c>
      <c r="T307" s="4"/>
      <c r="U307" s="4">
        <v>160.69999999999999</v>
      </c>
      <c r="V307" s="4">
        <v>155.80000000000001</v>
      </c>
      <c r="W307" s="4">
        <v>316.5</v>
      </c>
      <c r="X307" s="4">
        <v>0.50774091627172191</v>
      </c>
      <c r="Y307" s="4">
        <v>0.49225908372827809</v>
      </c>
      <c r="Z307" s="4">
        <v>158.28793048973142</v>
      </c>
      <c r="AA307" s="4"/>
      <c r="AB307" s="4"/>
      <c r="AC307" s="4">
        <v>164</v>
      </c>
      <c r="AD307" s="4">
        <v>191.2</v>
      </c>
      <c r="AE307" s="4">
        <v>158.28793048973142</v>
      </c>
      <c r="AF307" s="4">
        <v>161.4</v>
      </c>
      <c r="AG307" s="4">
        <v>167</v>
      </c>
      <c r="AH307" s="4">
        <v>153.1</v>
      </c>
      <c r="AI307" s="4">
        <v>163.19999999999999</v>
      </c>
      <c r="AJ307" s="4">
        <v>1158.1879304897313</v>
      </c>
      <c r="AK307" s="4"/>
      <c r="AL307" s="4"/>
      <c r="AM307" s="4">
        <v>191.2</v>
      </c>
      <c r="AN307" s="4">
        <v>155.30000000000001</v>
      </c>
      <c r="AO307" s="4">
        <v>160.1</v>
      </c>
      <c r="AP307" s="4">
        <f t="shared" si="4"/>
        <v>506.6</v>
      </c>
    </row>
    <row r="308" spans="1:42" x14ac:dyDescent="0.35">
      <c r="A308" s="4" t="s">
        <v>30</v>
      </c>
      <c r="B308" s="4">
        <v>2021</v>
      </c>
      <c r="C308" s="4" t="s">
        <v>41</v>
      </c>
      <c r="D308" s="4">
        <v>144.9</v>
      </c>
      <c r="E308" s="4">
        <v>202.3</v>
      </c>
      <c r="F308" s="4">
        <v>176.5</v>
      </c>
      <c r="G308" s="4">
        <v>157.5</v>
      </c>
      <c r="H308" s="4">
        <v>190.9</v>
      </c>
      <c r="I308" s="4">
        <v>155.69999999999999</v>
      </c>
      <c r="J308" s="4">
        <v>153.9</v>
      </c>
      <c r="K308" s="4">
        <v>162.80000000000001</v>
      </c>
      <c r="L308" s="4">
        <v>115.2</v>
      </c>
      <c r="M308" s="4">
        <v>169.8</v>
      </c>
      <c r="N308" s="4">
        <v>167.6</v>
      </c>
      <c r="O308" s="4">
        <v>171.9</v>
      </c>
      <c r="P308" s="4">
        <v>1969</v>
      </c>
      <c r="Q308" s="4">
        <v>167</v>
      </c>
      <c r="R308" s="4">
        <v>162.6</v>
      </c>
      <c r="S308" s="4">
        <v>329.6</v>
      </c>
      <c r="T308" s="4"/>
      <c r="U308" s="4">
        <v>163.1</v>
      </c>
      <c r="V308" s="4">
        <v>160.9</v>
      </c>
      <c r="W308" s="4">
        <v>324</v>
      </c>
      <c r="X308" s="4">
        <v>0.5033950617283951</v>
      </c>
      <c r="Y308" s="4">
        <v>0.49660493827160496</v>
      </c>
      <c r="Z308" s="4">
        <v>162.00746913580247</v>
      </c>
      <c r="AA308" s="4"/>
      <c r="AB308" s="4"/>
      <c r="AC308" s="4">
        <v>161.80000000000001</v>
      </c>
      <c r="AD308" s="4">
        <v>190.2</v>
      </c>
      <c r="AE308" s="4">
        <v>162.00746913580247</v>
      </c>
      <c r="AF308" s="4">
        <v>166.3</v>
      </c>
      <c r="AG308" s="4">
        <v>171.1</v>
      </c>
      <c r="AH308" s="4">
        <v>157.69999999999999</v>
      </c>
      <c r="AI308" s="4">
        <v>167.5</v>
      </c>
      <c r="AJ308" s="4">
        <v>1176.6074691358024</v>
      </c>
      <c r="AK308" s="4"/>
      <c r="AL308" s="4"/>
      <c r="AM308" s="4">
        <v>190.2</v>
      </c>
      <c r="AN308" s="4">
        <v>161.1</v>
      </c>
      <c r="AO308" s="4">
        <v>160.30000000000001</v>
      </c>
      <c r="AP308" s="4">
        <f t="shared" si="4"/>
        <v>511.59999999999997</v>
      </c>
    </row>
    <row r="309" spans="1:42" x14ac:dyDescent="0.35">
      <c r="A309" s="4" t="s">
        <v>33</v>
      </c>
      <c r="B309" s="4">
        <v>2021</v>
      </c>
      <c r="C309" s="4" t="s">
        <v>41</v>
      </c>
      <c r="D309" s="4">
        <v>149.30000000000001</v>
      </c>
      <c r="E309" s="4">
        <v>207.4</v>
      </c>
      <c r="F309" s="4">
        <v>174.1</v>
      </c>
      <c r="G309" s="4">
        <v>159.19999999999999</v>
      </c>
      <c r="H309" s="4">
        <v>175</v>
      </c>
      <c r="I309" s="4">
        <v>161.30000000000001</v>
      </c>
      <c r="J309" s="4">
        <v>183.3</v>
      </c>
      <c r="K309" s="4">
        <v>164.5</v>
      </c>
      <c r="L309" s="4">
        <v>120.4</v>
      </c>
      <c r="M309" s="4">
        <v>166.2</v>
      </c>
      <c r="N309" s="4">
        <v>154.80000000000001</v>
      </c>
      <c r="O309" s="4">
        <v>175.1</v>
      </c>
      <c r="P309" s="4">
        <v>1990.6</v>
      </c>
      <c r="Q309" s="4">
        <v>159.80000000000001</v>
      </c>
      <c r="R309" s="4">
        <v>143.6</v>
      </c>
      <c r="S309" s="4">
        <v>303.39999999999998</v>
      </c>
      <c r="T309" s="4"/>
      <c r="U309" s="4">
        <v>160.69999999999999</v>
      </c>
      <c r="V309" s="4">
        <v>153.19999999999999</v>
      </c>
      <c r="W309" s="4">
        <v>313.89999999999998</v>
      </c>
      <c r="X309" s="4">
        <v>0.51194647977062757</v>
      </c>
      <c r="Y309" s="4">
        <v>0.48805352022937243</v>
      </c>
      <c r="Z309" s="4">
        <v>157.0395985982797</v>
      </c>
      <c r="AA309" s="4"/>
      <c r="AB309" s="4"/>
      <c r="AC309" s="4">
        <v>167.3</v>
      </c>
      <c r="AD309" s="4">
        <v>196.5</v>
      </c>
      <c r="AE309" s="4">
        <v>157.0395985982797</v>
      </c>
      <c r="AF309" s="4">
        <v>157.30000000000001</v>
      </c>
      <c r="AG309" s="4">
        <v>162.80000000000001</v>
      </c>
      <c r="AH309" s="4">
        <v>150.4</v>
      </c>
      <c r="AI309" s="4">
        <v>160.4</v>
      </c>
      <c r="AJ309" s="4">
        <v>1151.7395985982796</v>
      </c>
      <c r="AK309" s="4"/>
      <c r="AL309" s="4"/>
      <c r="AM309" s="4">
        <v>196.5</v>
      </c>
      <c r="AN309" s="4">
        <v>153.69999999999999</v>
      </c>
      <c r="AO309" s="4">
        <v>159.6</v>
      </c>
      <c r="AP309" s="4">
        <f t="shared" si="4"/>
        <v>509.79999999999995</v>
      </c>
    </row>
    <row r="310" spans="1:42" x14ac:dyDescent="0.35">
      <c r="A310" s="4" t="s">
        <v>34</v>
      </c>
      <c r="B310" s="4">
        <v>2021</v>
      </c>
      <c r="C310" s="4" t="s">
        <v>41</v>
      </c>
      <c r="D310" s="4">
        <v>146.6</v>
      </c>
      <c r="E310" s="4">
        <v>204</v>
      </c>
      <c r="F310" s="4">
        <v>172.8</v>
      </c>
      <c r="G310" s="4">
        <v>158.4</v>
      </c>
      <c r="H310" s="4">
        <v>188</v>
      </c>
      <c r="I310" s="4">
        <v>156.80000000000001</v>
      </c>
      <c r="J310" s="4">
        <v>162.19999999999999</v>
      </c>
      <c r="K310" s="4">
        <v>164.1</v>
      </c>
      <c r="L310" s="4">
        <v>119.7</v>
      </c>
      <c r="M310" s="4">
        <v>168.8</v>
      </c>
      <c r="N310" s="4">
        <v>162.69999999999999</v>
      </c>
      <c r="O310" s="4">
        <v>173.9</v>
      </c>
      <c r="P310" s="4">
        <v>1978.0000000000002</v>
      </c>
      <c r="Q310" s="4">
        <v>164.5</v>
      </c>
      <c r="R310" s="4">
        <v>155.30000000000001</v>
      </c>
      <c r="S310" s="4">
        <v>319.8</v>
      </c>
      <c r="T310" s="4"/>
      <c r="U310" s="4">
        <v>162.6</v>
      </c>
      <c r="V310" s="4">
        <v>157.5</v>
      </c>
      <c r="W310" s="4">
        <v>320.10000000000002</v>
      </c>
      <c r="X310" s="4">
        <v>0.50796626054358007</v>
      </c>
      <c r="Y310" s="4">
        <v>0.49203373945641982</v>
      </c>
      <c r="Z310" s="4">
        <v>160.09062792877225</v>
      </c>
      <c r="AA310" s="4"/>
      <c r="AB310" s="4"/>
      <c r="AC310" s="4">
        <v>164</v>
      </c>
      <c r="AD310" s="4">
        <v>192.1</v>
      </c>
      <c r="AE310" s="4">
        <v>160.09062792877225</v>
      </c>
      <c r="AF310" s="4">
        <v>163.19999999999999</v>
      </c>
      <c r="AG310" s="4">
        <v>168.4</v>
      </c>
      <c r="AH310" s="4">
        <v>154</v>
      </c>
      <c r="AI310" s="4">
        <v>163.80000000000001</v>
      </c>
      <c r="AJ310" s="4">
        <v>1165.5906279287724</v>
      </c>
      <c r="AK310" s="4"/>
      <c r="AL310" s="4"/>
      <c r="AM310" s="4">
        <v>192.1</v>
      </c>
      <c r="AN310" s="4">
        <v>157.6</v>
      </c>
      <c r="AO310" s="4">
        <v>160</v>
      </c>
      <c r="AP310" s="4">
        <f t="shared" si="4"/>
        <v>509.7</v>
      </c>
    </row>
    <row r="311" spans="1:42" x14ac:dyDescent="0.35">
      <c r="A311" s="4" t="s">
        <v>30</v>
      </c>
      <c r="B311" s="4">
        <v>2021</v>
      </c>
      <c r="C311" s="4" t="s">
        <v>42</v>
      </c>
      <c r="D311" s="4">
        <v>145.4</v>
      </c>
      <c r="E311" s="4">
        <v>202.1</v>
      </c>
      <c r="F311" s="4">
        <v>172</v>
      </c>
      <c r="G311" s="4">
        <v>158</v>
      </c>
      <c r="H311" s="4">
        <v>195.5</v>
      </c>
      <c r="I311" s="4">
        <v>152.69999999999999</v>
      </c>
      <c r="J311" s="4">
        <v>151.4</v>
      </c>
      <c r="K311" s="4">
        <v>163.9</v>
      </c>
      <c r="L311" s="4">
        <v>119.3</v>
      </c>
      <c r="M311" s="4">
        <v>170.1</v>
      </c>
      <c r="N311" s="4">
        <v>168.3</v>
      </c>
      <c r="O311" s="4">
        <v>172.8</v>
      </c>
      <c r="P311" s="4">
        <v>1971.5</v>
      </c>
      <c r="Q311" s="4">
        <v>167.7</v>
      </c>
      <c r="R311" s="4">
        <v>163.6</v>
      </c>
      <c r="S311" s="4">
        <v>331.29999999999995</v>
      </c>
      <c r="T311" s="4"/>
      <c r="U311" s="4">
        <v>163.69999999999999</v>
      </c>
      <c r="V311" s="4">
        <v>161.30000000000001</v>
      </c>
      <c r="W311" s="4">
        <v>325</v>
      </c>
      <c r="X311" s="4">
        <v>0.50369230769230766</v>
      </c>
      <c r="Y311" s="4">
        <v>0.49630769230769234</v>
      </c>
      <c r="Z311" s="4">
        <v>162.50886153846153</v>
      </c>
      <c r="AA311" s="4"/>
      <c r="AB311" s="4"/>
      <c r="AC311" s="4">
        <v>162.1</v>
      </c>
      <c r="AD311" s="4">
        <v>190.5</v>
      </c>
      <c r="AE311" s="4">
        <v>162.50886153846153</v>
      </c>
      <c r="AF311" s="4">
        <v>167.1</v>
      </c>
      <c r="AG311" s="4">
        <v>171.9</v>
      </c>
      <c r="AH311" s="4">
        <v>157.80000000000001</v>
      </c>
      <c r="AI311" s="4">
        <v>168.5</v>
      </c>
      <c r="AJ311" s="4">
        <v>1180.4088615384615</v>
      </c>
      <c r="AK311" s="4"/>
      <c r="AL311" s="4"/>
      <c r="AM311" s="4">
        <v>190.5</v>
      </c>
      <c r="AN311" s="4">
        <v>162.69999999999999</v>
      </c>
      <c r="AO311" s="4">
        <v>160.19999999999999</v>
      </c>
      <c r="AP311" s="4">
        <f t="shared" si="4"/>
        <v>513.4</v>
      </c>
    </row>
    <row r="312" spans="1:42" x14ac:dyDescent="0.35">
      <c r="A312" s="4" t="s">
        <v>33</v>
      </c>
      <c r="B312" s="4">
        <v>2021</v>
      </c>
      <c r="C312" s="4" t="s">
        <v>42</v>
      </c>
      <c r="D312" s="4">
        <v>149.30000000000001</v>
      </c>
      <c r="E312" s="4">
        <v>207.4</v>
      </c>
      <c r="F312" s="4">
        <v>174.1</v>
      </c>
      <c r="G312" s="4">
        <v>159.1</v>
      </c>
      <c r="H312" s="4">
        <v>175</v>
      </c>
      <c r="I312" s="4">
        <v>161.19999999999999</v>
      </c>
      <c r="J312" s="4">
        <v>183.5</v>
      </c>
      <c r="K312" s="4">
        <v>164.5</v>
      </c>
      <c r="L312" s="4">
        <v>120.4</v>
      </c>
      <c r="M312" s="4">
        <v>166.2</v>
      </c>
      <c r="N312" s="4">
        <v>154.80000000000001</v>
      </c>
      <c r="O312" s="4">
        <v>175.1</v>
      </c>
      <c r="P312" s="4">
        <v>1990.6000000000001</v>
      </c>
      <c r="Q312" s="4">
        <v>159.80000000000001</v>
      </c>
      <c r="R312" s="4">
        <v>143.6</v>
      </c>
      <c r="S312" s="4">
        <v>303.39999999999998</v>
      </c>
      <c r="T312" s="4"/>
      <c r="U312" s="4">
        <v>160.80000000000001</v>
      </c>
      <c r="V312" s="4">
        <v>153.30000000000001</v>
      </c>
      <c r="W312" s="4">
        <v>314.10000000000002</v>
      </c>
      <c r="X312" s="4">
        <v>0.51193887297039165</v>
      </c>
      <c r="Y312" s="4">
        <v>0.48806112702960841</v>
      </c>
      <c r="Z312" s="4">
        <v>157.13954154727796</v>
      </c>
      <c r="AA312" s="4"/>
      <c r="AB312" s="4"/>
      <c r="AC312" s="4">
        <v>167.3</v>
      </c>
      <c r="AD312" s="4">
        <v>196.5</v>
      </c>
      <c r="AE312" s="4">
        <v>157.13954154727796</v>
      </c>
      <c r="AF312" s="4">
        <v>157.4</v>
      </c>
      <c r="AG312" s="4">
        <v>162.80000000000001</v>
      </c>
      <c r="AH312" s="4">
        <v>150.5</v>
      </c>
      <c r="AI312" s="4">
        <v>160.30000000000001</v>
      </c>
      <c r="AJ312" s="4">
        <v>1151.9395415472779</v>
      </c>
      <c r="AK312" s="4"/>
      <c r="AL312" s="4"/>
      <c r="AM312" s="4">
        <v>196.5</v>
      </c>
      <c r="AN312" s="4">
        <v>153.9</v>
      </c>
      <c r="AO312" s="4">
        <v>159.6</v>
      </c>
      <c r="AP312" s="4">
        <f t="shared" si="4"/>
        <v>510</v>
      </c>
    </row>
    <row r="313" spans="1:42" x14ac:dyDescent="0.35">
      <c r="A313" s="4" t="s">
        <v>34</v>
      </c>
      <c r="B313" s="4">
        <v>2021</v>
      </c>
      <c r="C313" s="4" t="s">
        <v>42</v>
      </c>
      <c r="D313" s="4">
        <v>146.6</v>
      </c>
      <c r="E313" s="4">
        <v>204</v>
      </c>
      <c r="F313" s="4">
        <v>172.8</v>
      </c>
      <c r="G313" s="4">
        <v>158.4</v>
      </c>
      <c r="H313" s="4">
        <v>188</v>
      </c>
      <c r="I313" s="4">
        <v>156.69999999999999</v>
      </c>
      <c r="J313" s="4">
        <v>162.30000000000001</v>
      </c>
      <c r="K313" s="4">
        <v>164.1</v>
      </c>
      <c r="L313" s="4">
        <v>119.7</v>
      </c>
      <c r="M313" s="4">
        <v>168.8</v>
      </c>
      <c r="N313" s="4">
        <v>162.69999999999999</v>
      </c>
      <c r="O313" s="4">
        <v>173.9</v>
      </c>
      <c r="P313" s="4">
        <v>1978</v>
      </c>
      <c r="Q313" s="4">
        <v>164.6</v>
      </c>
      <c r="R313" s="4">
        <v>155.30000000000001</v>
      </c>
      <c r="S313" s="4">
        <v>319.89999999999998</v>
      </c>
      <c r="T313" s="4"/>
      <c r="U313" s="4">
        <v>162.6</v>
      </c>
      <c r="V313" s="4">
        <v>157.5</v>
      </c>
      <c r="W313" s="4">
        <v>320.10000000000002</v>
      </c>
      <c r="X313" s="4">
        <v>0.50796626054358007</v>
      </c>
      <c r="Y313" s="4">
        <v>0.49203373945641982</v>
      </c>
      <c r="Z313" s="4">
        <v>160.09062792877225</v>
      </c>
      <c r="AA313" s="4"/>
      <c r="AB313" s="4"/>
      <c r="AC313" s="4">
        <v>164</v>
      </c>
      <c r="AD313" s="4">
        <v>192.1</v>
      </c>
      <c r="AE313" s="4">
        <v>160.09062792877225</v>
      </c>
      <c r="AF313" s="4">
        <v>163.30000000000001</v>
      </c>
      <c r="AG313" s="4">
        <v>168.4</v>
      </c>
      <c r="AH313" s="4">
        <v>154</v>
      </c>
      <c r="AI313" s="4">
        <v>163.69999999999999</v>
      </c>
      <c r="AJ313" s="4">
        <v>1165.5906279287722</v>
      </c>
      <c r="AK313" s="4"/>
      <c r="AL313" s="4"/>
      <c r="AM313" s="4">
        <v>192.1</v>
      </c>
      <c r="AN313" s="4">
        <v>157.69999999999999</v>
      </c>
      <c r="AO313" s="4">
        <v>160</v>
      </c>
      <c r="AP313" s="4">
        <f t="shared" si="4"/>
        <v>509.79999999999995</v>
      </c>
    </row>
    <row r="314" spans="1:42" x14ac:dyDescent="0.35">
      <c r="A314" s="4" t="s">
        <v>30</v>
      </c>
      <c r="B314" s="4">
        <v>2021</v>
      </c>
      <c r="C314" s="4" t="s">
        <v>43</v>
      </c>
      <c r="D314" s="4">
        <v>146.1</v>
      </c>
      <c r="E314" s="4">
        <v>202.5</v>
      </c>
      <c r="F314" s="4">
        <v>170.1</v>
      </c>
      <c r="G314" s="4">
        <v>158.4</v>
      </c>
      <c r="H314" s="4">
        <v>198.8</v>
      </c>
      <c r="I314" s="4">
        <v>152.6</v>
      </c>
      <c r="J314" s="4">
        <v>170.4</v>
      </c>
      <c r="K314" s="4">
        <v>165.2</v>
      </c>
      <c r="L314" s="4">
        <v>121.6</v>
      </c>
      <c r="M314" s="4">
        <v>170.6</v>
      </c>
      <c r="N314" s="4">
        <v>168.8</v>
      </c>
      <c r="O314" s="4">
        <v>173.6</v>
      </c>
      <c r="P314" s="4">
        <v>1998.6999999999998</v>
      </c>
      <c r="Q314" s="4">
        <v>168.9</v>
      </c>
      <c r="R314" s="4">
        <v>164.8</v>
      </c>
      <c r="S314" s="4">
        <v>333.70000000000005</v>
      </c>
      <c r="T314" s="4"/>
      <c r="U314" s="4">
        <v>165.5</v>
      </c>
      <c r="V314" s="4">
        <v>162</v>
      </c>
      <c r="W314" s="4">
        <v>327.5</v>
      </c>
      <c r="X314" s="4">
        <v>0.5053435114503817</v>
      </c>
      <c r="Y314" s="4">
        <v>0.4946564885496183</v>
      </c>
      <c r="Z314" s="4">
        <v>163.76870229007633</v>
      </c>
      <c r="AA314" s="4"/>
      <c r="AB314" s="4"/>
      <c r="AC314" s="4">
        <v>165.5</v>
      </c>
      <c r="AD314" s="4">
        <v>191.2</v>
      </c>
      <c r="AE314" s="4">
        <v>163.76870229007633</v>
      </c>
      <c r="AF314" s="4">
        <v>168.3</v>
      </c>
      <c r="AG314" s="4">
        <v>172.5</v>
      </c>
      <c r="AH314" s="4">
        <v>159.5</v>
      </c>
      <c r="AI314" s="4">
        <v>169</v>
      </c>
      <c r="AJ314" s="4">
        <v>1189.7687022900764</v>
      </c>
      <c r="AK314" s="4"/>
      <c r="AL314" s="4"/>
      <c r="AM314" s="4">
        <v>191.2</v>
      </c>
      <c r="AN314" s="4">
        <v>163.19999999999999</v>
      </c>
      <c r="AO314" s="4">
        <v>161.1</v>
      </c>
      <c r="AP314" s="4">
        <f t="shared" si="4"/>
        <v>515.5</v>
      </c>
    </row>
    <row r="315" spans="1:42" x14ac:dyDescent="0.35">
      <c r="A315" s="4" t="s">
        <v>33</v>
      </c>
      <c r="B315" s="4">
        <v>2021</v>
      </c>
      <c r="C315" s="4" t="s">
        <v>43</v>
      </c>
      <c r="D315" s="4">
        <v>150.1</v>
      </c>
      <c r="E315" s="4">
        <v>208.4</v>
      </c>
      <c r="F315" s="4">
        <v>173</v>
      </c>
      <c r="G315" s="4">
        <v>159.19999999999999</v>
      </c>
      <c r="H315" s="4">
        <v>176.6</v>
      </c>
      <c r="I315" s="4">
        <v>159.30000000000001</v>
      </c>
      <c r="J315" s="4">
        <v>214.4</v>
      </c>
      <c r="K315" s="4">
        <v>165.3</v>
      </c>
      <c r="L315" s="4">
        <v>122.5</v>
      </c>
      <c r="M315" s="4">
        <v>166.8</v>
      </c>
      <c r="N315" s="4">
        <v>155.4</v>
      </c>
      <c r="O315" s="4">
        <v>175.9</v>
      </c>
      <c r="P315" s="4">
        <v>2026.9000000000003</v>
      </c>
      <c r="Q315" s="4">
        <v>160.80000000000001</v>
      </c>
      <c r="R315" s="4">
        <v>144.4</v>
      </c>
      <c r="S315" s="4">
        <v>305.20000000000005</v>
      </c>
      <c r="T315" s="4"/>
      <c r="U315" s="4">
        <v>162.19999999999999</v>
      </c>
      <c r="V315" s="4">
        <v>154.30000000000001</v>
      </c>
      <c r="W315" s="4">
        <v>316.5</v>
      </c>
      <c r="X315" s="4">
        <v>0.51248025276461295</v>
      </c>
      <c r="Y315" s="4">
        <v>0.4875197472353871</v>
      </c>
      <c r="Z315" s="4">
        <v>158.34859399684046</v>
      </c>
      <c r="AA315" s="4"/>
      <c r="AB315" s="4"/>
      <c r="AC315" s="4">
        <v>171.5</v>
      </c>
      <c r="AD315" s="4">
        <v>197</v>
      </c>
      <c r="AE315" s="4">
        <v>158.34859399684046</v>
      </c>
      <c r="AF315" s="4">
        <v>158.30000000000001</v>
      </c>
      <c r="AG315" s="4">
        <v>163.5</v>
      </c>
      <c r="AH315" s="4">
        <v>152.19999999999999</v>
      </c>
      <c r="AI315" s="4">
        <v>160.30000000000001</v>
      </c>
      <c r="AJ315" s="4">
        <v>1161.1485939968404</v>
      </c>
      <c r="AK315" s="4"/>
      <c r="AL315" s="4"/>
      <c r="AM315" s="4">
        <v>197</v>
      </c>
      <c r="AN315" s="4">
        <v>155.1</v>
      </c>
      <c r="AO315" s="4">
        <v>160.30000000000001</v>
      </c>
      <c r="AP315" s="4">
        <f t="shared" si="4"/>
        <v>512.40000000000009</v>
      </c>
    </row>
    <row r="316" spans="1:42" x14ac:dyDescent="0.35">
      <c r="A316" s="4" t="s">
        <v>34</v>
      </c>
      <c r="B316" s="4">
        <v>2021</v>
      </c>
      <c r="C316" s="4" t="s">
        <v>43</v>
      </c>
      <c r="D316" s="4">
        <v>147.4</v>
      </c>
      <c r="E316" s="4">
        <v>204.6</v>
      </c>
      <c r="F316" s="4">
        <v>171.2</v>
      </c>
      <c r="G316" s="4">
        <v>158.69999999999999</v>
      </c>
      <c r="H316" s="4">
        <v>190.6</v>
      </c>
      <c r="I316" s="4">
        <v>155.69999999999999</v>
      </c>
      <c r="J316" s="4">
        <v>185.3</v>
      </c>
      <c r="K316" s="4">
        <v>165.2</v>
      </c>
      <c r="L316" s="4">
        <v>121.9</v>
      </c>
      <c r="M316" s="4">
        <v>169.3</v>
      </c>
      <c r="N316" s="4">
        <v>163.19999999999999</v>
      </c>
      <c r="O316" s="4">
        <v>174.7</v>
      </c>
      <c r="P316" s="4">
        <v>2007.8000000000002</v>
      </c>
      <c r="Q316" s="4">
        <v>165.7</v>
      </c>
      <c r="R316" s="4">
        <v>156.30000000000001</v>
      </c>
      <c r="S316" s="4">
        <v>322</v>
      </c>
      <c r="T316" s="4"/>
      <c r="U316" s="4">
        <v>164.2</v>
      </c>
      <c r="V316" s="4">
        <v>158.4</v>
      </c>
      <c r="W316" s="4">
        <v>322.60000000000002</v>
      </c>
      <c r="X316" s="4">
        <v>0.50898946063236195</v>
      </c>
      <c r="Y316" s="4">
        <v>0.49101053936763794</v>
      </c>
      <c r="Z316" s="4">
        <v>161.35213887166768</v>
      </c>
      <c r="AA316" s="4"/>
      <c r="AB316" s="4"/>
      <c r="AC316" s="4">
        <v>167.7</v>
      </c>
      <c r="AD316" s="4">
        <v>192.7</v>
      </c>
      <c r="AE316" s="4">
        <v>161.35213887166768</v>
      </c>
      <c r="AF316" s="4">
        <v>164.3</v>
      </c>
      <c r="AG316" s="4">
        <v>169.1</v>
      </c>
      <c r="AH316" s="4">
        <v>155.69999999999999</v>
      </c>
      <c r="AI316" s="4">
        <v>163.9</v>
      </c>
      <c r="AJ316" s="4">
        <v>1174.7521388716677</v>
      </c>
      <c r="AK316" s="4"/>
      <c r="AL316" s="4"/>
      <c r="AM316" s="4">
        <v>192.7</v>
      </c>
      <c r="AN316" s="4">
        <v>158.6</v>
      </c>
      <c r="AO316" s="4">
        <v>160.80000000000001</v>
      </c>
      <c r="AP316" s="4">
        <f t="shared" si="4"/>
        <v>512.09999999999991</v>
      </c>
    </row>
    <row r="317" spans="1:42" x14ac:dyDescent="0.35">
      <c r="A317" s="4" t="s">
        <v>30</v>
      </c>
      <c r="B317" s="4">
        <v>2021</v>
      </c>
      <c r="C317" s="4" t="s">
        <v>45</v>
      </c>
      <c r="D317" s="4">
        <v>146.9</v>
      </c>
      <c r="E317" s="4">
        <v>199.8</v>
      </c>
      <c r="F317" s="4">
        <v>171.5</v>
      </c>
      <c r="G317" s="4">
        <v>159.1</v>
      </c>
      <c r="H317" s="4">
        <v>198.4</v>
      </c>
      <c r="I317" s="4">
        <v>153.19999999999999</v>
      </c>
      <c r="J317" s="4">
        <v>183.9</v>
      </c>
      <c r="K317" s="4">
        <v>165.4</v>
      </c>
      <c r="L317" s="4">
        <v>122.1</v>
      </c>
      <c r="M317" s="4">
        <v>170.8</v>
      </c>
      <c r="N317" s="4">
        <v>169.1</v>
      </c>
      <c r="O317" s="4">
        <v>174.3</v>
      </c>
      <c r="P317" s="4">
        <v>2014.5</v>
      </c>
      <c r="Q317" s="4">
        <v>170.4</v>
      </c>
      <c r="R317" s="4">
        <v>166</v>
      </c>
      <c r="S317" s="4">
        <v>336.4</v>
      </c>
      <c r="T317" s="4"/>
      <c r="U317" s="4">
        <v>165.3</v>
      </c>
      <c r="V317" s="4">
        <v>162.9</v>
      </c>
      <c r="W317" s="4">
        <v>328.20000000000005</v>
      </c>
      <c r="X317" s="4">
        <v>0.50365630712979892</v>
      </c>
      <c r="Y317" s="4">
        <v>0.49634369287020103</v>
      </c>
      <c r="Z317" s="4">
        <v>164.10877513711154</v>
      </c>
      <c r="AA317" s="4"/>
      <c r="AB317" s="4"/>
      <c r="AC317" s="4">
        <v>167.5</v>
      </c>
      <c r="AD317" s="4">
        <v>191.4</v>
      </c>
      <c r="AE317" s="4">
        <v>164.10877513711154</v>
      </c>
      <c r="AF317" s="4">
        <v>169.8</v>
      </c>
      <c r="AG317" s="4">
        <v>173.4</v>
      </c>
      <c r="AH317" s="4">
        <v>158.9</v>
      </c>
      <c r="AI317" s="4">
        <v>169.3</v>
      </c>
      <c r="AJ317" s="4">
        <v>1194.4087751371114</v>
      </c>
      <c r="AK317" s="4"/>
      <c r="AL317" s="4"/>
      <c r="AM317" s="4">
        <v>191.4</v>
      </c>
      <c r="AN317" s="4">
        <v>163.80000000000001</v>
      </c>
      <c r="AO317" s="4">
        <v>162.4</v>
      </c>
      <c r="AP317" s="4">
        <f t="shared" si="4"/>
        <v>517.6</v>
      </c>
    </row>
    <row r="318" spans="1:42" x14ac:dyDescent="0.35">
      <c r="A318" s="4" t="s">
        <v>33</v>
      </c>
      <c r="B318" s="4">
        <v>2021</v>
      </c>
      <c r="C318" s="4" t="s">
        <v>45</v>
      </c>
      <c r="D318" s="4">
        <v>151</v>
      </c>
      <c r="E318" s="4">
        <v>204.9</v>
      </c>
      <c r="F318" s="4">
        <v>175.4</v>
      </c>
      <c r="G318" s="4">
        <v>159.6</v>
      </c>
      <c r="H318" s="4">
        <v>175.8</v>
      </c>
      <c r="I318" s="4">
        <v>160.30000000000001</v>
      </c>
      <c r="J318" s="4">
        <v>229.1</v>
      </c>
      <c r="K318" s="4">
        <v>165.1</v>
      </c>
      <c r="L318" s="4">
        <v>123.1</v>
      </c>
      <c r="M318" s="4">
        <v>167.2</v>
      </c>
      <c r="N318" s="4">
        <v>156.1</v>
      </c>
      <c r="O318" s="4">
        <v>176.8</v>
      </c>
      <c r="P318" s="4">
        <v>2044.3999999999996</v>
      </c>
      <c r="Q318" s="4">
        <v>162.30000000000001</v>
      </c>
      <c r="R318" s="4">
        <v>145.30000000000001</v>
      </c>
      <c r="S318" s="4">
        <v>307.60000000000002</v>
      </c>
      <c r="T318" s="4"/>
      <c r="U318" s="4">
        <v>161.6</v>
      </c>
      <c r="V318" s="4">
        <v>155.19999999999999</v>
      </c>
      <c r="W318" s="4">
        <v>316.79999999999995</v>
      </c>
      <c r="X318" s="4">
        <v>0.51010101010101017</v>
      </c>
      <c r="Y318" s="4">
        <v>0.48989898989898994</v>
      </c>
      <c r="Z318" s="4">
        <v>158.46464646464648</v>
      </c>
      <c r="AA318" s="4"/>
      <c r="AB318" s="4"/>
      <c r="AC318" s="4">
        <v>173.5</v>
      </c>
      <c r="AD318" s="4">
        <v>197</v>
      </c>
      <c r="AE318" s="4">
        <v>158.46464646464648</v>
      </c>
      <c r="AF318" s="4">
        <v>159.69999999999999</v>
      </c>
      <c r="AG318" s="4">
        <v>164.2</v>
      </c>
      <c r="AH318" s="4">
        <v>151.19999999999999</v>
      </c>
      <c r="AI318" s="4">
        <v>160.80000000000001</v>
      </c>
      <c r="AJ318" s="4">
        <v>1164.8646464646465</v>
      </c>
      <c r="AK318" s="4"/>
      <c r="AL318" s="4"/>
      <c r="AM318" s="4">
        <v>197</v>
      </c>
      <c r="AN318" s="4">
        <v>156.69999999999999</v>
      </c>
      <c r="AO318" s="4">
        <v>161.80000000000001</v>
      </c>
      <c r="AP318" s="4">
        <f t="shared" si="4"/>
        <v>515.5</v>
      </c>
    </row>
    <row r="319" spans="1:42" x14ac:dyDescent="0.35">
      <c r="A319" s="4" t="s">
        <v>34</v>
      </c>
      <c r="B319" s="4">
        <v>2021</v>
      </c>
      <c r="C319" s="4" t="s">
        <v>45</v>
      </c>
      <c r="D319" s="4">
        <v>148.19999999999999</v>
      </c>
      <c r="E319" s="4">
        <v>201.6</v>
      </c>
      <c r="F319" s="4">
        <v>173</v>
      </c>
      <c r="G319" s="4">
        <v>159.30000000000001</v>
      </c>
      <c r="H319" s="4">
        <v>190.1</v>
      </c>
      <c r="I319" s="4">
        <v>156.5</v>
      </c>
      <c r="J319" s="4">
        <v>199.2</v>
      </c>
      <c r="K319" s="4">
        <v>165.3</v>
      </c>
      <c r="L319" s="4">
        <v>122.4</v>
      </c>
      <c r="M319" s="4">
        <v>169.6</v>
      </c>
      <c r="N319" s="4">
        <v>163.69999999999999</v>
      </c>
      <c r="O319" s="4">
        <v>175.5</v>
      </c>
      <c r="P319" s="4">
        <v>2024.3999999999999</v>
      </c>
      <c r="Q319" s="4">
        <v>167.2</v>
      </c>
      <c r="R319" s="4">
        <v>157.4</v>
      </c>
      <c r="S319" s="4">
        <v>324.60000000000002</v>
      </c>
      <c r="T319" s="4"/>
      <c r="U319" s="4">
        <v>163.9</v>
      </c>
      <c r="V319" s="4">
        <v>159.30000000000001</v>
      </c>
      <c r="W319" s="4">
        <v>323.20000000000005</v>
      </c>
      <c r="X319" s="4">
        <v>0.50711633663366329</v>
      </c>
      <c r="Y319" s="4">
        <v>0.4928836633663366</v>
      </c>
      <c r="Z319" s="4">
        <v>161.63273514851483</v>
      </c>
      <c r="AA319" s="4"/>
      <c r="AB319" s="4"/>
      <c r="AC319" s="4">
        <v>169.7</v>
      </c>
      <c r="AD319" s="4">
        <v>192.9</v>
      </c>
      <c r="AE319" s="4">
        <v>161.63273514851483</v>
      </c>
      <c r="AF319" s="4">
        <v>165.8</v>
      </c>
      <c r="AG319" s="4">
        <v>169.9</v>
      </c>
      <c r="AH319" s="4">
        <v>154.80000000000001</v>
      </c>
      <c r="AI319" s="4">
        <v>164.3</v>
      </c>
      <c r="AJ319" s="4">
        <v>1179.0327351485148</v>
      </c>
      <c r="AK319" s="4"/>
      <c r="AL319" s="4"/>
      <c r="AM319" s="4">
        <v>192.9</v>
      </c>
      <c r="AN319" s="4">
        <v>159.80000000000001</v>
      </c>
      <c r="AO319" s="4">
        <v>162.19999999999999</v>
      </c>
      <c r="AP319" s="4">
        <f t="shared" si="4"/>
        <v>514.90000000000009</v>
      </c>
    </row>
    <row r="320" spans="1:42" x14ac:dyDescent="0.35">
      <c r="A320" s="4" t="s">
        <v>30</v>
      </c>
      <c r="B320" s="4">
        <v>2021</v>
      </c>
      <c r="C320" s="4" t="s">
        <v>46</v>
      </c>
      <c r="D320" s="4">
        <v>147.4</v>
      </c>
      <c r="E320" s="4">
        <v>197</v>
      </c>
      <c r="F320" s="4">
        <v>176.5</v>
      </c>
      <c r="G320" s="4">
        <v>159.80000000000001</v>
      </c>
      <c r="H320" s="4">
        <v>195.8</v>
      </c>
      <c r="I320" s="4">
        <v>152</v>
      </c>
      <c r="J320" s="4">
        <v>172.3</v>
      </c>
      <c r="K320" s="4">
        <v>164.5</v>
      </c>
      <c r="L320" s="4">
        <v>120.6</v>
      </c>
      <c r="M320" s="4">
        <v>171.7</v>
      </c>
      <c r="N320" s="4">
        <v>169.7</v>
      </c>
      <c r="O320" s="4">
        <v>175.1</v>
      </c>
      <c r="P320" s="4">
        <v>2002.3999999999999</v>
      </c>
      <c r="Q320" s="4">
        <v>171.8</v>
      </c>
      <c r="R320" s="4">
        <v>167.3</v>
      </c>
      <c r="S320" s="4">
        <v>339.1</v>
      </c>
      <c r="T320" s="4"/>
      <c r="U320" s="4">
        <v>165.6</v>
      </c>
      <c r="V320" s="4">
        <v>163.9</v>
      </c>
      <c r="W320" s="4">
        <v>329.5</v>
      </c>
      <c r="X320" s="4">
        <v>0.5025796661608497</v>
      </c>
      <c r="Y320" s="4">
        <v>0.49742033383915024</v>
      </c>
      <c r="Z320" s="4">
        <v>164.75438543247344</v>
      </c>
      <c r="AA320" s="4"/>
      <c r="AB320" s="4"/>
      <c r="AC320" s="4">
        <v>165.8</v>
      </c>
      <c r="AD320" s="4">
        <v>190.8</v>
      </c>
      <c r="AE320" s="4">
        <v>164.75438543247344</v>
      </c>
      <c r="AF320" s="4">
        <v>171.2</v>
      </c>
      <c r="AG320" s="4">
        <v>174</v>
      </c>
      <c r="AH320" s="4">
        <v>160.1</v>
      </c>
      <c r="AI320" s="4">
        <v>169.7</v>
      </c>
      <c r="AJ320" s="4">
        <v>1196.3543854324735</v>
      </c>
      <c r="AK320" s="4"/>
      <c r="AL320" s="4"/>
      <c r="AM320" s="4">
        <v>190.8</v>
      </c>
      <c r="AN320" s="4">
        <v>164.5</v>
      </c>
      <c r="AO320" s="4">
        <v>162.80000000000001</v>
      </c>
      <c r="AP320" s="4">
        <f t="shared" si="4"/>
        <v>518.1</v>
      </c>
    </row>
    <row r="321" spans="1:42" x14ac:dyDescent="0.35">
      <c r="A321" s="4" t="s">
        <v>33</v>
      </c>
      <c r="B321" s="4">
        <v>2021</v>
      </c>
      <c r="C321" s="4" t="s">
        <v>46</v>
      </c>
      <c r="D321" s="4">
        <v>151.6</v>
      </c>
      <c r="E321" s="4">
        <v>202.2</v>
      </c>
      <c r="F321" s="4">
        <v>180</v>
      </c>
      <c r="G321" s="4">
        <v>160</v>
      </c>
      <c r="H321" s="4">
        <v>173.5</v>
      </c>
      <c r="I321" s="4">
        <v>158.30000000000001</v>
      </c>
      <c r="J321" s="4">
        <v>219.5</v>
      </c>
      <c r="K321" s="4">
        <v>164.2</v>
      </c>
      <c r="L321" s="4">
        <v>121.9</v>
      </c>
      <c r="M321" s="4">
        <v>168.2</v>
      </c>
      <c r="N321" s="4">
        <v>156.5</v>
      </c>
      <c r="O321" s="4">
        <v>178.2</v>
      </c>
      <c r="P321" s="4">
        <v>2034.1000000000001</v>
      </c>
      <c r="Q321" s="4">
        <v>163.30000000000001</v>
      </c>
      <c r="R321" s="4">
        <v>146.69999999999999</v>
      </c>
      <c r="S321" s="4">
        <v>310</v>
      </c>
      <c r="T321" s="4"/>
      <c r="U321" s="4">
        <v>161.69999999999999</v>
      </c>
      <c r="V321" s="4">
        <v>156</v>
      </c>
      <c r="W321" s="4">
        <v>317.7</v>
      </c>
      <c r="X321" s="4">
        <v>0.50897072710103874</v>
      </c>
      <c r="Y321" s="4">
        <v>0.49102927289896131</v>
      </c>
      <c r="Z321" s="4">
        <v>158.90113314447592</v>
      </c>
      <c r="AA321" s="4"/>
      <c r="AB321" s="4"/>
      <c r="AC321" s="4">
        <v>172.2</v>
      </c>
      <c r="AD321" s="4">
        <v>196.8</v>
      </c>
      <c r="AE321" s="4">
        <v>158.90113314447592</v>
      </c>
      <c r="AF321" s="4">
        <v>160.69999999999999</v>
      </c>
      <c r="AG321" s="4">
        <v>165.1</v>
      </c>
      <c r="AH321" s="4">
        <v>151.80000000000001</v>
      </c>
      <c r="AI321" s="4">
        <v>160.6</v>
      </c>
      <c r="AJ321" s="4">
        <v>1166.1011331444759</v>
      </c>
      <c r="AK321" s="4"/>
      <c r="AL321" s="4"/>
      <c r="AM321" s="4">
        <v>196.8</v>
      </c>
      <c r="AN321" s="4">
        <v>157.6</v>
      </c>
      <c r="AO321" s="4">
        <v>162.4</v>
      </c>
      <c r="AP321" s="4">
        <f t="shared" si="4"/>
        <v>516.79999999999995</v>
      </c>
    </row>
    <row r="322" spans="1:42" x14ac:dyDescent="0.35">
      <c r="A322" s="4" t="s">
        <v>34</v>
      </c>
      <c r="B322" s="4">
        <v>2021</v>
      </c>
      <c r="C322" s="4" t="s">
        <v>46</v>
      </c>
      <c r="D322" s="4">
        <v>148.69999999999999</v>
      </c>
      <c r="E322" s="4">
        <v>198.8</v>
      </c>
      <c r="F322" s="4">
        <v>177.9</v>
      </c>
      <c r="G322" s="4">
        <v>159.9</v>
      </c>
      <c r="H322" s="4">
        <v>187.6</v>
      </c>
      <c r="I322" s="4">
        <v>154.9</v>
      </c>
      <c r="J322" s="4">
        <v>188.3</v>
      </c>
      <c r="K322" s="4">
        <v>164.4</v>
      </c>
      <c r="L322" s="4">
        <v>121</v>
      </c>
      <c r="M322" s="4">
        <v>170.5</v>
      </c>
      <c r="N322" s="4">
        <v>164.2</v>
      </c>
      <c r="O322" s="4">
        <v>176.5</v>
      </c>
      <c r="P322" s="4">
        <v>2012.7</v>
      </c>
      <c r="Q322" s="4">
        <v>168.5</v>
      </c>
      <c r="R322" s="4">
        <v>158.69999999999999</v>
      </c>
      <c r="S322" s="4">
        <v>327.2</v>
      </c>
      <c r="T322" s="4"/>
      <c r="U322" s="4">
        <v>164.1</v>
      </c>
      <c r="V322" s="4">
        <v>160.19999999999999</v>
      </c>
      <c r="W322" s="4">
        <v>324.29999999999995</v>
      </c>
      <c r="X322" s="4">
        <v>0.50601295097132293</v>
      </c>
      <c r="Y322" s="4">
        <v>0.49398704902867718</v>
      </c>
      <c r="Z322" s="4">
        <v>162.17345050878816</v>
      </c>
      <c r="AA322" s="4"/>
      <c r="AB322" s="4"/>
      <c r="AC322" s="4">
        <v>168.2</v>
      </c>
      <c r="AD322" s="4">
        <v>192.4</v>
      </c>
      <c r="AE322" s="4">
        <v>162.17345050878816</v>
      </c>
      <c r="AF322" s="4">
        <v>167</v>
      </c>
      <c r="AG322" s="4">
        <v>170.6</v>
      </c>
      <c r="AH322" s="4">
        <v>155.69999999999999</v>
      </c>
      <c r="AI322" s="4">
        <v>164.4</v>
      </c>
      <c r="AJ322" s="4">
        <v>1180.4734505087883</v>
      </c>
      <c r="AK322" s="4"/>
      <c r="AL322" s="4"/>
      <c r="AM322" s="4">
        <v>192.4</v>
      </c>
      <c r="AN322" s="4">
        <v>160.6</v>
      </c>
      <c r="AO322" s="4">
        <v>162.6</v>
      </c>
      <c r="AP322" s="4">
        <f t="shared" si="4"/>
        <v>515.6</v>
      </c>
    </row>
    <row r="323" spans="1:42" x14ac:dyDescent="0.35">
      <c r="A323" s="4" t="s">
        <v>30</v>
      </c>
      <c r="B323" s="4">
        <v>2022</v>
      </c>
      <c r="C323" s="4" t="s">
        <v>31</v>
      </c>
      <c r="D323" s="4">
        <v>148.30000000000001</v>
      </c>
      <c r="E323" s="4">
        <v>196.9</v>
      </c>
      <c r="F323" s="4">
        <v>178</v>
      </c>
      <c r="G323" s="4">
        <v>160.5</v>
      </c>
      <c r="H323" s="4">
        <v>192.6</v>
      </c>
      <c r="I323" s="4">
        <v>151.19999999999999</v>
      </c>
      <c r="J323" s="4">
        <v>159.19999999999999</v>
      </c>
      <c r="K323" s="4">
        <v>164</v>
      </c>
      <c r="L323" s="4">
        <v>119.3</v>
      </c>
      <c r="M323" s="4">
        <v>173.3</v>
      </c>
      <c r="N323" s="4">
        <v>169.8</v>
      </c>
      <c r="O323" s="4">
        <v>175.8</v>
      </c>
      <c r="P323" s="4">
        <v>1988.8999999999999</v>
      </c>
      <c r="Q323" s="4">
        <v>173.2</v>
      </c>
      <c r="R323" s="4">
        <v>169.3</v>
      </c>
      <c r="S323" s="4">
        <v>342.5</v>
      </c>
      <c r="T323" s="4"/>
      <c r="U323" s="4">
        <v>165.8</v>
      </c>
      <c r="V323" s="4">
        <v>164.9</v>
      </c>
      <c r="W323" s="4">
        <v>330.70000000000005</v>
      </c>
      <c r="X323" s="4">
        <v>0.50136074992440272</v>
      </c>
      <c r="Y323" s="4">
        <v>0.49863925007559717</v>
      </c>
      <c r="Z323" s="4">
        <v>165.35122467493196</v>
      </c>
      <c r="AA323" s="4"/>
      <c r="AB323" s="4"/>
      <c r="AC323" s="4">
        <v>164.1</v>
      </c>
      <c r="AD323" s="4">
        <v>190.7</v>
      </c>
      <c r="AE323" s="4">
        <v>165.35122467493196</v>
      </c>
      <c r="AF323" s="4">
        <v>172.7</v>
      </c>
      <c r="AG323" s="4">
        <v>174.7</v>
      </c>
      <c r="AH323" s="4">
        <v>160.80000000000001</v>
      </c>
      <c r="AI323" s="4">
        <v>169.9</v>
      </c>
      <c r="AJ323" s="4">
        <v>1198.251224674932</v>
      </c>
      <c r="AK323" s="4"/>
      <c r="AL323" s="4"/>
      <c r="AM323" s="4">
        <v>190.7</v>
      </c>
      <c r="AN323" s="4">
        <v>164.9</v>
      </c>
      <c r="AO323" s="4">
        <v>163.19999999999999</v>
      </c>
      <c r="AP323" s="4">
        <f t="shared" ref="AP323:AP373" si="5">SUM(AM323:AO323)</f>
        <v>518.79999999999995</v>
      </c>
    </row>
    <row r="324" spans="1:42" x14ac:dyDescent="0.35">
      <c r="A324" s="4" t="s">
        <v>33</v>
      </c>
      <c r="B324" s="4">
        <v>2022</v>
      </c>
      <c r="C324" s="4" t="s">
        <v>31</v>
      </c>
      <c r="D324" s="4">
        <v>152.19999999999999</v>
      </c>
      <c r="E324" s="4">
        <v>202.1</v>
      </c>
      <c r="F324" s="4">
        <v>180.1</v>
      </c>
      <c r="G324" s="4">
        <v>160.4</v>
      </c>
      <c r="H324" s="4">
        <v>171</v>
      </c>
      <c r="I324" s="4">
        <v>156.5</v>
      </c>
      <c r="J324" s="4">
        <v>203.6</v>
      </c>
      <c r="K324" s="4">
        <v>163.80000000000001</v>
      </c>
      <c r="L324" s="4">
        <v>121.3</v>
      </c>
      <c r="M324" s="4">
        <v>169.8</v>
      </c>
      <c r="N324" s="4">
        <v>156.6</v>
      </c>
      <c r="O324" s="4">
        <v>179</v>
      </c>
      <c r="P324" s="4">
        <v>2016.3999999999996</v>
      </c>
      <c r="Q324" s="4">
        <v>164.7</v>
      </c>
      <c r="R324" s="4">
        <v>148.5</v>
      </c>
      <c r="S324" s="4">
        <v>313.2</v>
      </c>
      <c r="T324" s="4"/>
      <c r="U324" s="4">
        <v>161.6</v>
      </c>
      <c r="V324" s="4">
        <v>156.80000000000001</v>
      </c>
      <c r="W324" s="4">
        <v>318.39999999999998</v>
      </c>
      <c r="X324" s="4">
        <v>0.50753768844221103</v>
      </c>
      <c r="Y324" s="4">
        <v>0.49246231155778902</v>
      </c>
      <c r="Z324" s="4">
        <v>159.23618090452263</v>
      </c>
      <c r="AA324" s="4"/>
      <c r="AB324" s="4"/>
      <c r="AC324" s="4">
        <v>170.3</v>
      </c>
      <c r="AD324" s="4">
        <v>196.4</v>
      </c>
      <c r="AE324" s="4">
        <v>159.23618090452263</v>
      </c>
      <c r="AF324" s="4">
        <v>162.19999999999999</v>
      </c>
      <c r="AG324" s="4">
        <v>166.1</v>
      </c>
      <c r="AH324" s="4">
        <v>152.69999999999999</v>
      </c>
      <c r="AI324" s="4">
        <v>161</v>
      </c>
      <c r="AJ324" s="4">
        <v>1167.9361809045226</v>
      </c>
      <c r="AK324" s="4"/>
      <c r="AL324" s="4"/>
      <c r="AM324" s="4">
        <v>196.4</v>
      </c>
      <c r="AN324" s="4">
        <v>158.4</v>
      </c>
      <c r="AO324" s="4">
        <v>162.80000000000001</v>
      </c>
      <c r="AP324" s="4">
        <f t="shared" si="5"/>
        <v>517.6</v>
      </c>
    </row>
    <row r="325" spans="1:42" x14ac:dyDescent="0.35">
      <c r="A325" s="4" t="s">
        <v>34</v>
      </c>
      <c r="B325" s="4">
        <v>2022</v>
      </c>
      <c r="C325" s="4" t="s">
        <v>31</v>
      </c>
      <c r="D325" s="4">
        <v>149.5</v>
      </c>
      <c r="E325" s="4">
        <v>198.7</v>
      </c>
      <c r="F325" s="4">
        <v>178.8</v>
      </c>
      <c r="G325" s="4">
        <v>160.5</v>
      </c>
      <c r="H325" s="4">
        <v>184.7</v>
      </c>
      <c r="I325" s="4">
        <v>153.69999999999999</v>
      </c>
      <c r="J325" s="4">
        <v>174.3</v>
      </c>
      <c r="K325" s="4">
        <v>163.9</v>
      </c>
      <c r="L325" s="4">
        <v>120</v>
      </c>
      <c r="M325" s="4">
        <v>172.1</v>
      </c>
      <c r="N325" s="4">
        <v>164.3</v>
      </c>
      <c r="O325" s="4">
        <v>177.3</v>
      </c>
      <c r="P325" s="4">
        <v>1997.8</v>
      </c>
      <c r="Q325" s="4">
        <v>169.9</v>
      </c>
      <c r="R325" s="4">
        <v>160.69999999999999</v>
      </c>
      <c r="S325" s="4">
        <v>330.6</v>
      </c>
      <c r="T325" s="4"/>
      <c r="U325" s="4">
        <v>164.2</v>
      </c>
      <c r="V325" s="4">
        <v>161.1</v>
      </c>
      <c r="W325" s="4">
        <v>325.29999999999995</v>
      </c>
      <c r="X325" s="4">
        <v>0.50476483246234249</v>
      </c>
      <c r="Y325" s="4">
        <v>0.49523516753765762</v>
      </c>
      <c r="Z325" s="4">
        <v>162.66477098063328</v>
      </c>
      <c r="AA325" s="4"/>
      <c r="AB325" s="4"/>
      <c r="AC325" s="4">
        <v>166.4</v>
      </c>
      <c r="AD325" s="4">
        <v>192.2</v>
      </c>
      <c r="AE325" s="4">
        <v>162.66477098063328</v>
      </c>
      <c r="AF325" s="4">
        <v>168.5</v>
      </c>
      <c r="AG325" s="4">
        <v>171.4</v>
      </c>
      <c r="AH325" s="4">
        <v>156.5</v>
      </c>
      <c r="AI325" s="4">
        <v>164.7</v>
      </c>
      <c r="AJ325" s="4">
        <v>1182.3647709806332</v>
      </c>
      <c r="AK325" s="4"/>
      <c r="AL325" s="4"/>
      <c r="AM325" s="4">
        <v>192.2</v>
      </c>
      <c r="AN325" s="4">
        <v>161.19999999999999</v>
      </c>
      <c r="AO325" s="4">
        <v>163</v>
      </c>
      <c r="AP325" s="4">
        <f t="shared" si="5"/>
        <v>516.4</v>
      </c>
    </row>
    <row r="326" spans="1:42" x14ac:dyDescent="0.35">
      <c r="A326" s="4" t="s">
        <v>30</v>
      </c>
      <c r="B326" s="4">
        <v>2022</v>
      </c>
      <c r="C326" s="4" t="s">
        <v>35</v>
      </c>
      <c r="D326" s="4">
        <v>148.80000000000001</v>
      </c>
      <c r="E326" s="4">
        <v>198.1</v>
      </c>
      <c r="F326" s="4">
        <v>175.5</v>
      </c>
      <c r="G326" s="4">
        <v>160.69999999999999</v>
      </c>
      <c r="H326" s="4">
        <v>192.6</v>
      </c>
      <c r="I326" s="4">
        <v>151.4</v>
      </c>
      <c r="J326" s="4">
        <v>155.19999999999999</v>
      </c>
      <c r="K326" s="4">
        <v>163.9</v>
      </c>
      <c r="L326" s="4">
        <v>118.1</v>
      </c>
      <c r="M326" s="4">
        <v>175.4</v>
      </c>
      <c r="N326" s="4">
        <v>170.5</v>
      </c>
      <c r="O326" s="4">
        <v>176.3</v>
      </c>
      <c r="P326" s="4">
        <v>1986.5</v>
      </c>
      <c r="Q326" s="4">
        <v>174.1</v>
      </c>
      <c r="R326" s="4">
        <v>171</v>
      </c>
      <c r="S326" s="4">
        <v>345.1</v>
      </c>
      <c r="T326" s="4"/>
      <c r="U326" s="4">
        <v>167.4</v>
      </c>
      <c r="V326" s="4">
        <v>165.7</v>
      </c>
      <c r="W326" s="4">
        <v>333.1</v>
      </c>
      <c r="X326" s="4">
        <v>0.50255178625037522</v>
      </c>
      <c r="Y326" s="4">
        <v>0.49744821374962467</v>
      </c>
      <c r="Z326" s="4">
        <v>166.55433803662561</v>
      </c>
      <c r="AA326" s="4"/>
      <c r="AB326" s="4"/>
      <c r="AC326" s="4">
        <v>163.9</v>
      </c>
      <c r="AD326" s="4">
        <v>191.5</v>
      </c>
      <c r="AE326" s="4">
        <v>166.55433803662561</v>
      </c>
      <c r="AF326" s="4">
        <v>173.7</v>
      </c>
      <c r="AG326" s="4">
        <v>175.3</v>
      </c>
      <c r="AH326" s="4">
        <v>161.19999999999999</v>
      </c>
      <c r="AI326" s="4">
        <v>170.3</v>
      </c>
      <c r="AJ326" s="4">
        <v>1202.4543380366256</v>
      </c>
      <c r="AK326" s="4"/>
      <c r="AL326" s="4"/>
      <c r="AM326" s="4">
        <v>191.5</v>
      </c>
      <c r="AN326" s="4">
        <v>165.5</v>
      </c>
      <c r="AO326" s="4">
        <v>164.5</v>
      </c>
      <c r="AP326" s="4">
        <f t="shared" si="5"/>
        <v>521.5</v>
      </c>
    </row>
    <row r="327" spans="1:42" x14ac:dyDescent="0.35">
      <c r="A327" s="4" t="s">
        <v>33</v>
      </c>
      <c r="B327" s="4">
        <v>2022</v>
      </c>
      <c r="C327" s="4" t="s">
        <v>35</v>
      </c>
      <c r="D327" s="4">
        <v>152.5</v>
      </c>
      <c r="E327" s="4">
        <v>205.2</v>
      </c>
      <c r="F327" s="4">
        <v>176.4</v>
      </c>
      <c r="G327" s="4">
        <v>160.6</v>
      </c>
      <c r="H327" s="4">
        <v>171.5</v>
      </c>
      <c r="I327" s="4">
        <v>156.4</v>
      </c>
      <c r="J327" s="4">
        <v>198</v>
      </c>
      <c r="K327" s="4">
        <v>163.19999999999999</v>
      </c>
      <c r="L327" s="4">
        <v>120.6</v>
      </c>
      <c r="M327" s="4">
        <v>172.2</v>
      </c>
      <c r="N327" s="4">
        <v>156.69999999999999</v>
      </c>
      <c r="O327" s="4">
        <v>180</v>
      </c>
      <c r="P327" s="4">
        <v>2013.3</v>
      </c>
      <c r="Q327" s="4">
        <v>165.7</v>
      </c>
      <c r="R327" s="4">
        <v>150.4</v>
      </c>
      <c r="S327" s="4">
        <v>316.10000000000002</v>
      </c>
      <c r="T327" s="4"/>
      <c r="U327" s="4">
        <v>163</v>
      </c>
      <c r="V327" s="4">
        <v>157.4</v>
      </c>
      <c r="W327" s="4">
        <v>320.39999999999998</v>
      </c>
      <c r="X327" s="4">
        <v>0.50873907615480651</v>
      </c>
      <c r="Y327" s="4">
        <v>0.49126092384519354</v>
      </c>
      <c r="Z327" s="4">
        <v>160.24893882646694</v>
      </c>
      <c r="AA327" s="4"/>
      <c r="AB327" s="4"/>
      <c r="AC327" s="4">
        <v>170.2</v>
      </c>
      <c r="AD327" s="4">
        <v>196.5</v>
      </c>
      <c r="AE327" s="4">
        <v>160.24893882646694</v>
      </c>
      <c r="AF327" s="4">
        <v>163.4</v>
      </c>
      <c r="AG327" s="4">
        <v>167.2</v>
      </c>
      <c r="AH327" s="4">
        <v>153.1</v>
      </c>
      <c r="AI327" s="4">
        <v>162</v>
      </c>
      <c r="AJ327" s="4">
        <v>1172.6489388264667</v>
      </c>
      <c r="AK327" s="4"/>
      <c r="AL327" s="4"/>
      <c r="AM327" s="4">
        <v>196.5</v>
      </c>
      <c r="AN327" s="4">
        <v>159.5</v>
      </c>
      <c r="AO327" s="4">
        <v>164.2</v>
      </c>
      <c r="AP327" s="4">
        <f t="shared" si="5"/>
        <v>520.20000000000005</v>
      </c>
    </row>
    <row r="328" spans="1:42" x14ac:dyDescent="0.35">
      <c r="A328" s="4" t="s">
        <v>34</v>
      </c>
      <c r="B328" s="4">
        <v>2022</v>
      </c>
      <c r="C328" s="4" t="s">
        <v>35</v>
      </c>
      <c r="D328" s="4">
        <v>150</v>
      </c>
      <c r="E328" s="4">
        <v>200.6</v>
      </c>
      <c r="F328" s="4">
        <v>175.8</v>
      </c>
      <c r="G328" s="4">
        <v>160.69999999999999</v>
      </c>
      <c r="H328" s="4">
        <v>184.9</v>
      </c>
      <c r="I328" s="4">
        <v>153.69999999999999</v>
      </c>
      <c r="J328" s="4">
        <v>169.7</v>
      </c>
      <c r="K328" s="4">
        <v>163.69999999999999</v>
      </c>
      <c r="L328" s="4">
        <v>118.9</v>
      </c>
      <c r="M328" s="4">
        <v>174.3</v>
      </c>
      <c r="N328" s="4">
        <v>164.7</v>
      </c>
      <c r="O328" s="4">
        <v>178</v>
      </c>
      <c r="P328" s="4">
        <v>1995.0000000000002</v>
      </c>
      <c r="Q328" s="4">
        <v>170.8</v>
      </c>
      <c r="R328" s="4">
        <v>162.4</v>
      </c>
      <c r="S328" s="4">
        <v>333.20000000000005</v>
      </c>
      <c r="T328" s="4"/>
      <c r="U328" s="4">
        <v>165.7</v>
      </c>
      <c r="V328" s="4">
        <v>161.80000000000001</v>
      </c>
      <c r="W328" s="4">
        <v>327.5</v>
      </c>
      <c r="X328" s="4">
        <v>0.50595419847328238</v>
      </c>
      <c r="Y328" s="4">
        <v>0.49404580152671757</v>
      </c>
      <c r="Z328" s="4">
        <v>163.77322137404579</v>
      </c>
      <c r="AA328" s="4"/>
      <c r="AB328" s="4"/>
      <c r="AC328" s="4">
        <v>166.2</v>
      </c>
      <c r="AD328" s="4">
        <v>192.8</v>
      </c>
      <c r="AE328" s="4">
        <v>163.77322137404579</v>
      </c>
      <c r="AF328" s="4">
        <v>169.6</v>
      </c>
      <c r="AG328" s="4">
        <v>172.2</v>
      </c>
      <c r="AH328" s="4">
        <v>156.9</v>
      </c>
      <c r="AI328" s="4">
        <v>165.4</v>
      </c>
      <c r="AJ328" s="4">
        <v>1186.8732213740457</v>
      </c>
      <c r="AK328" s="4"/>
      <c r="AL328" s="4"/>
      <c r="AM328" s="4">
        <v>192.8</v>
      </c>
      <c r="AN328" s="4">
        <v>162.1</v>
      </c>
      <c r="AO328" s="4">
        <v>164.4</v>
      </c>
      <c r="AP328" s="4">
        <f t="shared" si="5"/>
        <v>519.29999999999995</v>
      </c>
    </row>
    <row r="329" spans="1:42" x14ac:dyDescent="0.35">
      <c r="A329" s="4" t="s">
        <v>30</v>
      </c>
      <c r="B329" s="4">
        <v>2022</v>
      </c>
      <c r="C329" s="4" t="s">
        <v>36</v>
      </c>
      <c r="D329" s="4">
        <v>150.19999999999999</v>
      </c>
      <c r="E329" s="4">
        <v>208</v>
      </c>
      <c r="F329" s="4">
        <v>167.9</v>
      </c>
      <c r="G329" s="4">
        <v>162</v>
      </c>
      <c r="H329" s="4">
        <v>203.1</v>
      </c>
      <c r="I329" s="4">
        <v>155.9</v>
      </c>
      <c r="J329" s="4">
        <v>155.80000000000001</v>
      </c>
      <c r="K329" s="4">
        <v>164.2</v>
      </c>
      <c r="L329" s="4">
        <v>118.1</v>
      </c>
      <c r="M329" s="4">
        <v>178.7</v>
      </c>
      <c r="N329" s="4">
        <v>171.2</v>
      </c>
      <c r="O329" s="4">
        <v>177.4</v>
      </c>
      <c r="P329" s="4">
        <v>2012.5000000000002</v>
      </c>
      <c r="Q329" s="4">
        <v>175.4</v>
      </c>
      <c r="R329" s="4">
        <v>173.2</v>
      </c>
      <c r="S329" s="4">
        <v>348.6</v>
      </c>
      <c r="T329" s="4"/>
      <c r="U329" s="4">
        <v>168.9</v>
      </c>
      <c r="V329" s="4">
        <v>166.5</v>
      </c>
      <c r="W329" s="4">
        <v>335.4</v>
      </c>
      <c r="X329" s="4">
        <v>0.50357781753130593</v>
      </c>
      <c r="Y329" s="4">
        <v>0.49642218246869413</v>
      </c>
      <c r="Z329" s="4">
        <v>167.70858676207513</v>
      </c>
      <c r="AA329" s="4"/>
      <c r="AB329" s="4"/>
      <c r="AC329" s="4">
        <v>166.6</v>
      </c>
      <c r="AD329" s="4">
        <v>192.3</v>
      </c>
      <c r="AE329" s="4">
        <v>167.70858676207513</v>
      </c>
      <c r="AF329" s="4">
        <v>175.1</v>
      </c>
      <c r="AG329" s="4">
        <v>176</v>
      </c>
      <c r="AH329" s="4">
        <v>162</v>
      </c>
      <c r="AI329" s="4">
        <v>170.6</v>
      </c>
      <c r="AJ329" s="4">
        <v>1210.308586762075</v>
      </c>
      <c r="AK329" s="4"/>
      <c r="AL329" s="4"/>
      <c r="AM329" s="4">
        <v>192.3</v>
      </c>
      <c r="AN329" s="4">
        <v>166.6</v>
      </c>
      <c r="AO329" s="4">
        <v>167.4</v>
      </c>
      <c r="AP329" s="4">
        <f t="shared" si="5"/>
        <v>526.29999999999995</v>
      </c>
    </row>
    <row r="330" spans="1:42" x14ac:dyDescent="0.35">
      <c r="A330" s="4" t="s">
        <v>33</v>
      </c>
      <c r="B330" s="4">
        <v>2022</v>
      </c>
      <c r="C330" s="4" t="s">
        <v>36</v>
      </c>
      <c r="D330" s="4">
        <v>153.69999999999999</v>
      </c>
      <c r="E330" s="4">
        <v>215.8</v>
      </c>
      <c r="F330" s="4">
        <v>167.7</v>
      </c>
      <c r="G330" s="4">
        <v>162.6</v>
      </c>
      <c r="H330" s="4">
        <v>180</v>
      </c>
      <c r="I330" s="4">
        <v>159.6</v>
      </c>
      <c r="J330" s="4">
        <v>188.4</v>
      </c>
      <c r="K330" s="4">
        <v>163.4</v>
      </c>
      <c r="L330" s="4">
        <v>120.3</v>
      </c>
      <c r="M330" s="4">
        <v>174.7</v>
      </c>
      <c r="N330" s="4">
        <v>157.1</v>
      </c>
      <c r="O330" s="4">
        <v>181.5</v>
      </c>
      <c r="P330" s="4">
        <v>2024.8000000000002</v>
      </c>
      <c r="Q330" s="4">
        <v>167.1</v>
      </c>
      <c r="R330" s="4">
        <v>152.6</v>
      </c>
      <c r="S330" s="4">
        <v>319.7</v>
      </c>
      <c r="T330" s="4"/>
      <c r="U330" s="4">
        <v>164.5</v>
      </c>
      <c r="V330" s="4">
        <v>158.6</v>
      </c>
      <c r="W330" s="4">
        <v>323.10000000000002</v>
      </c>
      <c r="X330" s="4">
        <v>0.50913030021665118</v>
      </c>
      <c r="Y330" s="4">
        <v>0.49086969978334877</v>
      </c>
      <c r="Z330" s="4">
        <v>161.60386877127823</v>
      </c>
      <c r="AA330" s="4"/>
      <c r="AB330" s="4"/>
      <c r="AC330" s="4">
        <v>171.5</v>
      </c>
      <c r="AD330" s="4">
        <v>197.5</v>
      </c>
      <c r="AE330" s="4">
        <v>161.60386877127823</v>
      </c>
      <c r="AF330" s="4">
        <v>164.9</v>
      </c>
      <c r="AG330" s="4">
        <v>168.2</v>
      </c>
      <c r="AH330" s="4">
        <v>154.19999999999999</v>
      </c>
      <c r="AI330" s="4">
        <v>162.69999999999999</v>
      </c>
      <c r="AJ330" s="4">
        <v>1180.6038687712783</v>
      </c>
      <c r="AK330" s="4"/>
      <c r="AL330" s="4"/>
      <c r="AM330" s="4">
        <v>197.5</v>
      </c>
      <c r="AN330" s="4">
        <v>160.80000000000001</v>
      </c>
      <c r="AO330" s="4">
        <v>166.8</v>
      </c>
      <c r="AP330" s="4">
        <f t="shared" si="5"/>
        <v>525.1</v>
      </c>
    </row>
    <row r="331" spans="1:42" x14ac:dyDescent="0.35">
      <c r="A331" s="4" t="s">
        <v>34</v>
      </c>
      <c r="B331" s="4">
        <v>2022</v>
      </c>
      <c r="C331" s="4" t="s">
        <v>36</v>
      </c>
      <c r="D331" s="4">
        <v>151.30000000000001</v>
      </c>
      <c r="E331" s="4">
        <v>210.7</v>
      </c>
      <c r="F331" s="4">
        <v>167.8</v>
      </c>
      <c r="G331" s="4">
        <v>162.19999999999999</v>
      </c>
      <c r="H331" s="4">
        <v>194.6</v>
      </c>
      <c r="I331" s="4">
        <v>157.6</v>
      </c>
      <c r="J331" s="4">
        <v>166.9</v>
      </c>
      <c r="K331" s="4">
        <v>163.9</v>
      </c>
      <c r="L331" s="4">
        <v>118.8</v>
      </c>
      <c r="M331" s="4">
        <v>177.4</v>
      </c>
      <c r="N331" s="4">
        <v>165.3</v>
      </c>
      <c r="O331" s="4">
        <v>179.3</v>
      </c>
      <c r="P331" s="4">
        <v>2015.8000000000002</v>
      </c>
      <c r="Q331" s="4">
        <v>172.1</v>
      </c>
      <c r="R331" s="4">
        <v>164.6</v>
      </c>
      <c r="S331" s="4">
        <v>336.7</v>
      </c>
      <c r="T331" s="4"/>
      <c r="U331" s="4">
        <v>167.2</v>
      </c>
      <c r="V331" s="4">
        <v>162.80000000000001</v>
      </c>
      <c r="W331" s="4">
        <v>330</v>
      </c>
      <c r="X331" s="4">
        <v>0.5066666666666666</v>
      </c>
      <c r="Y331" s="4">
        <v>0.49333333333333335</v>
      </c>
      <c r="Z331" s="4">
        <v>165.02933333333331</v>
      </c>
      <c r="AA331" s="4"/>
      <c r="AB331" s="4"/>
      <c r="AC331" s="4">
        <v>168.4</v>
      </c>
      <c r="AD331" s="4">
        <v>193.7</v>
      </c>
      <c r="AE331" s="4">
        <v>165.02933333333331</v>
      </c>
      <c r="AF331" s="4">
        <v>171.1</v>
      </c>
      <c r="AG331" s="4">
        <v>173</v>
      </c>
      <c r="AH331" s="4">
        <v>157.9</v>
      </c>
      <c r="AI331" s="4">
        <v>166</v>
      </c>
      <c r="AJ331" s="4">
        <v>1195.1293333333333</v>
      </c>
      <c r="AK331" s="4"/>
      <c r="AL331" s="4"/>
      <c r="AM331" s="4">
        <v>193.7</v>
      </c>
      <c r="AN331" s="4">
        <v>163.30000000000001</v>
      </c>
      <c r="AO331" s="4">
        <v>167.2</v>
      </c>
      <c r="AP331" s="4">
        <f t="shared" si="5"/>
        <v>524.20000000000005</v>
      </c>
    </row>
    <row r="332" spans="1:42" x14ac:dyDescent="0.35">
      <c r="A332" s="4" t="s">
        <v>30</v>
      </c>
      <c r="B332" s="4">
        <v>2022</v>
      </c>
      <c r="C332" s="4" t="s">
        <v>37</v>
      </c>
      <c r="D332" s="4">
        <v>151.80000000000001</v>
      </c>
      <c r="E332" s="4">
        <v>209.7</v>
      </c>
      <c r="F332" s="4">
        <v>164.5</v>
      </c>
      <c r="G332" s="4">
        <v>163.80000000000001</v>
      </c>
      <c r="H332" s="4">
        <v>207.4</v>
      </c>
      <c r="I332" s="4">
        <v>169.7</v>
      </c>
      <c r="J332" s="4">
        <v>153.6</v>
      </c>
      <c r="K332" s="4">
        <v>165.1</v>
      </c>
      <c r="L332" s="4">
        <v>118.2</v>
      </c>
      <c r="M332" s="4">
        <v>182.9</v>
      </c>
      <c r="N332" s="4">
        <v>172.4</v>
      </c>
      <c r="O332" s="4">
        <v>178.9</v>
      </c>
      <c r="P332" s="4">
        <v>2038</v>
      </c>
      <c r="Q332" s="4">
        <v>177.5</v>
      </c>
      <c r="R332" s="4">
        <v>175.1</v>
      </c>
      <c r="S332" s="4">
        <v>352.6</v>
      </c>
      <c r="T332" s="4"/>
      <c r="U332" s="4">
        <v>173.3</v>
      </c>
      <c r="V332" s="4">
        <v>167.7</v>
      </c>
      <c r="W332" s="4">
        <v>341</v>
      </c>
      <c r="X332" s="4">
        <v>0.50821114369501474</v>
      </c>
      <c r="Y332" s="4">
        <v>0.49178885630498531</v>
      </c>
      <c r="Z332" s="4">
        <v>170.5459824046921</v>
      </c>
      <c r="AA332" s="4"/>
      <c r="AB332" s="4"/>
      <c r="AC332" s="4">
        <v>168.6</v>
      </c>
      <c r="AD332" s="4">
        <v>192.8</v>
      </c>
      <c r="AE332" s="4">
        <v>170.5459824046921</v>
      </c>
      <c r="AF332" s="4">
        <v>177.1</v>
      </c>
      <c r="AG332" s="4">
        <v>177</v>
      </c>
      <c r="AH332" s="4">
        <v>166.2</v>
      </c>
      <c r="AI332" s="4">
        <v>170.9</v>
      </c>
      <c r="AJ332" s="4">
        <v>1223.1459824046922</v>
      </c>
      <c r="AK332" s="4"/>
      <c r="AL332" s="4"/>
      <c r="AM332" s="4">
        <v>192.8</v>
      </c>
      <c r="AN332" s="4">
        <v>167.2</v>
      </c>
      <c r="AO332" s="4">
        <v>169</v>
      </c>
      <c r="AP332" s="4">
        <f t="shared" si="5"/>
        <v>529</v>
      </c>
    </row>
    <row r="333" spans="1:42" x14ac:dyDescent="0.35">
      <c r="A333" s="4" t="s">
        <v>33</v>
      </c>
      <c r="B333" s="4">
        <v>2022</v>
      </c>
      <c r="C333" s="4" t="s">
        <v>37</v>
      </c>
      <c r="D333" s="4">
        <v>155.4</v>
      </c>
      <c r="E333" s="4">
        <v>215.8</v>
      </c>
      <c r="F333" s="4">
        <v>164.6</v>
      </c>
      <c r="G333" s="4">
        <v>164.2</v>
      </c>
      <c r="H333" s="4">
        <v>186</v>
      </c>
      <c r="I333" s="4">
        <v>175.9</v>
      </c>
      <c r="J333" s="4">
        <v>190.7</v>
      </c>
      <c r="K333" s="4">
        <v>164</v>
      </c>
      <c r="L333" s="4">
        <v>120.5</v>
      </c>
      <c r="M333" s="4">
        <v>178</v>
      </c>
      <c r="N333" s="4">
        <v>157.5</v>
      </c>
      <c r="O333" s="4">
        <v>183.3</v>
      </c>
      <c r="P333" s="4">
        <v>2055.9</v>
      </c>
      <c r="Q333" s="4">
        <v>168.4</v>
      </c>
      <c r="R333" s="4">
        <v>154.5</v>
      </c>
      <c r="S333" s="4">
        <v>322.89999999999998</v>
      </c>
      <c r="T333" s="4"/>
      <c r="U333" s="4">
        <v>170.5</v>
      </c>
      <c r="V333" s="4">
        <v>159.80000000000001</v>
      </c>
      <c r="W333" s="4">
        <v>330.3</v>
      </c>
      <c r="X333" s="4">
        <v>0.51619739630638817</v>
      </c>
      <c r="Y333" s="4">
        <v>0.48380260369361189</v>
      </c>
      <c r="Z333" s="4">
        <v>165.32331214047838</v>
      </c>
      <c r="AA333" s="4"/>
      <c r="AB333" s="4"/>
      <c r="AC333" s="4">
        <v>174.5</v>
      </c>
      <c r="AD333" s="4">
        <v>197.1</v>
      </c>
      <c r="AE333" s="4">
        <v>165.32331214047838</v>
      </c>
      <c r="AF333" s="4">
        <v>166.3</v>
      </c>
      <c r="AG333" s="4">
        <v>169</v>
      </c>
      <c r="AH333" s="4">
        <v>159.30000000000001</v>
      </c>
      <c r="AI333" s="4">
        <v>164</v>
      </c>
      <c r="AJ333" s="4">
        <v>1195.5233121404783</v>
      </c>
      <c r="AK333" s="4"/>
      <c r="AL333" s="4"/>
      <c r="AM333" s="4">
        <v>197.1</v>
      </c>
      <c r="AN333" s="4">
        <v>162.19999999999999</v>
      </c>
      <c r="AO333" s="4">
        <v>168.4</v>
      </c>
      <c r="AP333" s="4">
        <f t="shared" si="5"/>
        <v>527.69999999999993</v>
      </c>
    </row>
    <row r="334" spans="1:42" x14ac:dyDescent="0.35">
      <c r="A334" s="4" t="s">
        <v>34</v>
      </c>
      <c r="B334" s="4">
        <v>2022</v>
      </c>
      <c r="C334" s="4" t="s">
        <v>37</v>
      </c>
      <c r="D334" s="4">
        <v>152.9</v>
      </c>
      <c r="E334" s="4">
        <v>211.8</v>
      </c>
      <c r="F334" s="4">
        <v>164.5</v>
      </c>
      <c r="G334" s="4">
        <v>163.9</v>
      </c>
      <c r="H334" s="4">
        <v>199.5</v>
      </c>
      <c r="I334" s="4">
        <v>172.6</v>
      </c>
      <c r="J334" s="4">
        <v>166.2</v>
      </c>
      <c r="K334" s="4">
        <v>164.7</v>
      </c>
      <c r="L334" s="4">
        <v>119</v>
      </c>
      <c r="M334" s="4">
        <v>181.3</v>
      </c>
      <c r="N334" s="4">
        <v>166.2</v>
      </c>
      <c r="O334" s="4">
        <v>180.9</v>
      </c>
      <c r="P334" s="4">
        <v>2043.5000000000002</v>
      </c>
      <c r="Q334" s="4">
        <v>173.9</v>
      </c>
      <c r="R334" s="4">
        <v>166.5</v>
      </c>
      <c r="S334" s="4">
        <v>340.4</v>
      </c>
      <c r="T334" s="4"/>
      <c r="U334" s="4">
        <v>172.2</v>
      </c>
      <c r="V334" s="4">
        <v>164</v>
      </c>
      <c r="W334" s="4">
        <v>336.2</v>
      </c>
      <c r="X334" s="4">
        <v>0.51219512195121952</v>
      </c>
      <c r="Y334" s="4">
        <v>0.48780487804878048</v>
      </c>
      <c r="Z334" s="4">
        <v>168.2</v>
      </c>
      <c r="AA334" s="4"/>
      <c r="AB334" s="4"/>
      <c r="AC334" s="4">
        <v>170.8</v>
      </c>
      <c r="AD334" s="4">
        <v>193.9</v>
      </c>
      <c r="AE334" s="4">
        <v>168.2</v>
      </c>
      <c r="AF334" s="4">
        <v>172.8</v>
      </c>
      <c r="AG334" s="4">
        <v>174</v>
      </c>
      <c r="AH334" s="4">
        <v>162.6</v>
      </c>
      <c r="AI334" s="4">
        <v>166.9</v>
      </c>
      <c r="AJ334" s="4">
        <v>1209.2</v>
      </c>
      <c r="AK334" s="4"/>
      <c r="AL334" s="4"/>
      <c r="AM334" s="4">
        <v>193.9</v>
      </c>
      <c r="AN334" s="4">
        <v>164.4</v>
      </c>
      <c r="AO334" s="4">
        <v>168.8</v>
      </c>
      <c r="AP334" s="4">
        <f t="shared" si="5"/>
        <v>527.1</v>
      </c>
    </row>
    <row r="335" spans="1:42" x14ac:dyDescent="0.35">
      <c r="A335" s="4" t="s">
        <v>30</v>
      </c>
      <c r="B335" s="4">
        <v>2022</v>
      </c>
      <c r="C335" s="4" t="s">
        <v>38</v>
      </c>
      <c r="D335" s="4">
        <v>152.9</v>
      </c>
      <c r="E335" s="4">
        <v>214.7</v>
      </c>
      <c r="F335" s="4">
        <v>161.4</v>
      </c>
      <c r="G335" s="4">
        <v>164.6</v>
      </c>
      <c r="H335" s="4">
        <v>209.9</v>
      </c>
      <c r="I335" s="4">
        <v>168</v>
      </c>
      <c r="J335" s="4">
        <v>160.4</v>
      </c>
      <c r="K335" s="4">
        <v>165</v>
      </c>
      <c r="L335" s="4">
        <v>118.9</v>
      </c>
      <c r="M335" s="4">
        <v>186.6</v>
      </c>
      <c r="N335" s="4">
        <v>173.2</v>
      </c>
      <c r="O335" s="4">
        <v>180.4</v>
      </c>
      <c r="P335" s="4">
        <v>2056</v>
      </c>
      <c r="Q335" s="4">
        <v>179.3</v>
      </c>
      <c r="R335" s="4">
        <v>177.2</v>
      </c>
      <c r="S335" s="4">
        <v>356.5</v>
      </c>
      <c r="T335" s="4"/>
      <c r="U335" s="4">
        <v>175.3</v>
      </c>
      <c r="V335" s="4">
        <v>168.9</v>
      </c>
      <c r="W335" s="4">
        <v>344.20000000000005</v>
      </c>
      <c r="X335" s="4">
        <v>0.50929692039511909</v>
      </c>
      <c r="Y335" s="4">
        <v>0.49070307960488085</v>
      </c>
      <c r="Z335" s="4">
        <v>172.15950029052877</v>
      </c>
      <c r="AA335" s="4"/>
      <c r="AB335" s="4"/>
      <c r="AC335" s="4">
        <v>170.8</v>
      </c>
      <c r="AD335" s="4">
        <v>192.9</v>
      </c>
      <c r="AE335" s="4">
        <v>172.15950029052877</v>
      </c>
      <c r="AF335" s="4">
        <v>179</v>
      </c>
      <c r="AG335" s="4">
        <v>177.7</v>
      </c>
      <c r="AH335" s="4">
        <v>167.1</v>
      </c>
      <c r="AI335" s="4">
        <v>171.8</v>
      </c>
      <c r="AJ335" s="4">
        <v>1231.4595002905287</v>
      </c>
      <c r="AK335" s="4"/>
      <c r="AL335" s="4"/>
      <c r="AM335" s="4">
        <v>192.9</v>
      </c>
      <c r="AN335" s="4">
        <v>167.6</v>
      </c>
      <c r="AO335" s="4">
        <v>168.5</v>
      </c>
      <c r="AP335" s="4">
        <f t="shared" si="5"/>
        <v>529</v>
      </c>
    </row>
    <row r="336" spans="1:42" x14ac:dyDescent="0.35">
      <c r="A336" s="4" t="s">
        <v>33</v>
      </c>
      <c r="B336" s="4">
        <v>2022</v>
      </c>
      <c r="C336" s="4" t="s">
        <v>38</v>
      </c>
      <c r="D336" s="4">
        <v>156.69999999999999</v>
      </c>
      <c r="E336" s="4">
        <v>221.2</v>
      </c>
      <c r="F336" s="4">
        <v>164.1</v>
      </c>
      <c r="G336" s="4">
        <v>165.4</v>
      </c>
      <c r="H336" s="4">
        <v>189.5</v>
      </c>
      <c r="I336" s="4">
        <v>174.5</v>
      </c>
      <c r="J336" s="4">
        <v>203.2</v>
      </c>
      <c r="K336" s="4">
        <v>164.1</v>
      </c>
      <c r="L336" s="4">
        <v>121.2</v>
      </c>
      <c r="M336" s="4">
        <v>181.4</v>
      </c>
      <c r="N336" s="4">
        <v>158.5</v>
      </c>
      <c r="O336" s="4">
        <v>184.9</v>
      </c>
      <c r="P336" s="4">
        <v>2084.7000000000003</v>
      </c>
      <c r="Q336" s="4">
        <v>170</v>
      </c>
      <c r="R336" s="4">
        <v>155.9</v>
      </c>
      <c r="S336" s="4">
        <v>325.89999999999998</v>
      </c>
      <c r="T336" s="4"/>
      <c r="U336" s="4">
        <v>173.5</v>
      </c>
      <c r="V336" s="4">
        <v>161.1</v>
      </c>
      <c r="W336" s="4">
        <v>334.6</v>
      </c>
      <c r="X336" s="4">
        <v>0.51852958756724443</v>
      </c>
      <c r="Y336" s="4">
        <v>0.48147041243275546</v>
      </c>
      <c r="Z336" s="4">
        <v>167.52976688583379</v>
      </c>
      <c r="AA336" s="4"/>
      <c r="AB336" s="4"/>
      <c r="AC336" s="4">
        <v>177.5</v>
      </c>
      <c r="AD336" s="4">
        <v>197.5</v>
      </c>
      <c r="AE336" s="4">
        <v>167.52976688583379</v>
      </c>
      <c r="AF336" s="4">
        <v>167.8</v>
      </c>
      <c r="AG336" s="4">
        <v>170.1</v>
      </c>
      <c r="AH336" s="4">
        <v>159.4</v>
      </c>
      <c r="AI336" s="4">
        <v>165.2</v>
      </c>
      <c r="AJ336" s="4">
        <v>1205.0297668858339</v>
      </c>
      <c r="AK336" s="4"/>
      <c r="AL336" s="4"/>
      <c r="AM336" s="4">
        <v>197.5</v>
      </c>
      <c r="AN336" s="4">
        <v>163.19999999999999</v>
      </c>
      <c r="AO336" s="4">
        <v>168.2</v>
      </c>
      <c r="AP336" s="4">
        <f t="shared" si="5"/>
        <v>528.9</v>
      </c>
    </row>
    <row r="337" spans="1:42" x14ac:dyDescent="0.35">
      <c r="A337" s="4" t="s">
        <v>34</v>
      </c>
      <c r="B337" s="4">
        <v>2022</v>
      </c>
      <c r="C337" s="4" t="s">
        <v>38</v>
      </c>
      <c r="D337" s="4">
        <v>154.1</v>
      </c>
      <c r="E337" s="4">
        <v>217</v>
      </c>
      <c r="F337" s="4">
        <v>162.4</v>
      </c>
      <c r="G337" s="4">
        <v>164.9</v>
      </c>
      <c r="H337" s="4">
        <v>202.4</v>
      </c>
      <c r="I337" s="4">
        <v>171</v>
      </c>
      <c r="J337" s="4">
        <v>174.9</v>
      </c>
      <c r="K337" s="4">
        <v>164.7</v>
      </c>
      <c r="L337" s="4">
        <v>119.7</v>
      </c>
      <c r="M337" s="4">
        <v>184.9</v>
      </c>
      <c r="N337" s="4">
        <v>167.1</v>
      </c>
      <c r="O337" s="4">
        <v>182.5</v>
      </c>
      <c r="P337" s="4">
        <v>2065.6000000000004</v>
      </c>
      <c r="Q337" s="4">
        <v>175.6</v>
      </c>
      <c r="R337" s="4">
        <v>168.4</v>
      </c>
      <c r="S337" s="4">
        <v>344</v>
      </c>
      <c r="T337" s="4"/>
      <c r="U337" s="4">
        <v>174.6</v>
      </c>
      <c r="V337" s="4">
        <v>165.2</v>
      </c>
      <c r="W337" s="4">
        <v>339.79999999999995</v>
      </c>
      <c r="X337" s="4">
        <v>0.51383166568569749</v>
      </c>
      <c r="Y337" s="4">
        <v>0.48616833431430256</v>
      </c>
      <c r="Z337" s="4">
        <v>170.03001765744557</v>
      </c>
      <c r="AA337" s="4"/>
      <c r="AB337" s="4"/>
      <c r="AC337" s="4">
        <v>173.3</v>
      </c>
      <c r="AD337" s="4">
        <v>194.1</v>
      </c>
      <c r="AE337" s="4">
        <v>170.03001765744557</v>
      </c>
      <c r="AF337" s="4">
        <v>174.6</v>
      </c>
      <c r="AG337" s="4">
        <v>174.8</v>
      </c>
      <c r="AH337" s="4">
        <v>163</v>
      </c>
      <c r="AI337" s="4">
        <v>167.9</v>
      </c>
      <c r="AJ337" s="4">
        <v>1217.7300176574456</v>
      </c>
      <c r="AK337" s="4"/>
      <c r="AL337" s="4"/>
      <c r="AM337" s="4">
        <v>194.1</v>
      </c>
      <c r="AN337" s="4">
        <v>165.1</v>
      </c>
      <c r="AO337" s="4">
        <v>168.4</v>
      </c>
      <c r="AP337" s="4">
        <f t="shared" si="5"/>
        <v>527.6</v>
      </c>
    </row>
    <row r="338" spans="1:42" x14ac:dyDescent="0.35">
      <c r="A338" s="4" t="s">
        <v>30</v>
      </c>
      <c r="B338" s="4">
        <v>2022</v>
      </c>
      <c r="C338" s="4" t="s">
        <v>39</v>
      </c>
      <c r="D338" s="4">
        <v>153.80000000000001</v>
      </c>
      <c r="E338" s="4">
        <v>217.2</v>
      </c>
      <c r="F338" s="4">
        <v>169.6</v>
      </c>
      <c r="G338" s="4">
        <v>165.4</v>
      </c>
      <c r="H338" s="4">
        <v>208.1</v>
      </c>
      <c r="I338" s="4">
        <v>165.8</v>
      </c>
      <c r="J338" s="4">
        <v>167.3</v>
      </c>
      <c r="K338" s="4">
        <v>164.6</v>
      </c>
      <c r="L338" s="4">
        <v>119.1</v>
      </c>
      <c r="M338" s="4">
        <v>188.9</v>
      </c>
      <c r="N338" s="4">
        <v>174.2</v>
      </c>
      <c r="O338" s="4">
        <v>181.9</v>
      </c>
      <c r="P338" s="4">
        <v>2075.9</v>
      </c>
      <c r="Q338" s="4">
        <v>180.7</v>
      </c>
      <c r="R338" s="4">
        <v>178.7</v>
      </c>
      <c r="S338" s="4">
        <v>359.4</v>
      </c>
      <c r="T338" s="4"/>
      <c r="U338" s="4">
        <v>176.7</v>
      </c>
      <c r="V338" s="4">
        <v>170.3</v>
      </c>
      <c r="W338" s="4">
        <v>347</v>
      </c>
      <c r="X338" s="4">
        <v>0.50922190201729101</v>
      </c>
      <c r="Y338" s="4">
        <v>0.49077809798270899</v>
      </c>
      <c r="Z338" s="4">
        <v>173.55902017291066</v>
      </c>
      <c r="AA338" s="4"/>
      <c r="AB338" s="4"/>
      <c r="AC338" s="4">
        <v>172.4</v>
      </c>
      <c r="AD338" s="4">
        <v>192.9</v>
      </c>
      <c r="AE338" s="4">
        <v>173.55902017291066</v>
      </c>
      <c r="AF338" s="4">
        <v>180.4</v>
      </c>
      <c r="AG338" s="4">
        <v>178.2</v>
      </c>
      <c r="AH338" s="4">
        <v>165.5</v>
      </c>
      <c r="AI338" s="4">
        <v>172.6</v>
      </c>
      <c r="AJ338" s="4">
        <v>1235.5590201729106</v>
      </c>
      <c r="AK338" s="4"/>
      <c r="AL338" s="4"/>
      <c r="AM338" s="4">
        <v>192.9</v>
      </c>
      <c r="AN338" s="4">
        <v>168</v>
      </c>
      <c r="AO338" s="4">
        <v>169.5</v>
      </c>
      <c r="AP338" s="4">
        <f t="shared" si="5"/>
        <v>530.4</v>
      </c>
    </row>
    <row r="339" spans="1:42" x14ac:dyDescent="0.35">
      <c r="A339" s="4" t="s">
        <v>33</v>
      </c>
      <c r="B339" s="4">
        <v>2022</v>
      </c>
      <c r="C339" s="4" t="s">
        <v>39</v>
      </c>
      <c r="D339" s="4">
        <v>157.5</v>
      </c>
      <c r="E339" s="4">
        <v>223.4</v>
      </c>
      <c r="F339" s="4">
        <v>172.8</v>
      </c>
      <c r="G339" s="4">
        <v>166.4</v>
      </c>
      <c r="H339" s="4">
        <v>188.6</v>
      </c>
      <c r="I339" s="4">
        <v>174.1</v>
      </c>
      <c r="J339" s="4">
        <v>211.5</v>
      </c>
      <c r="K339" s="4">
        <v>163.6</v>
      </c>
      <c r="L339" s="4">
        <v>121.4</v>
      </c>
      <c r="M339" s="4">
        <v>183.5</v>
      </c>
      <c r="N339" s="4">
        <v>159.1</v>
      </c>
      <c r="O339" s="4">
        <v>186.3</v>
      </c>
      <c r="P339" s="4">
        <v>2108.1999999999998</v>
      </c>
      <c r="Q339" s="4">
        <v>171.6</v>
      </c>
      <c r="R339" s="4">
        <v>157.4</v>
      </c>
      <c r="S339" s="4">
        <v>329</v>
      </c>
      <c r="T339" s="4"/>
      <c r="U339" s="4">
        <v>174.9</v>
      </c>
      <c r="V339" s="4">
        <v>162.1</v>
      </c>
      <c r="W339" s="4">
        <v>337</v>
      </c>
      <c r="X339" s="4">
        <v>0.5189910979228487</v>
      </c>
      <c r="Y339" s="4">
        <v>0.4810089020771513</v>
      </c>
      <c r="Z339" s="4">
        <v>168.74308605341247</v>
      </c>
      <c r="AA339" s="4"/>
      <c r="AB339" s="4"/>
      <c r="AC339" s="4">
        <v>179.3</v>
      </c>
      <c r="AD339" s="4">
        <v>198.3</v>
      </c>
      <c r="AE339" s="4">
        <v>168.74308605341247</v>
      </c>
      <c r="AF339" s="4">
        <v>169.4</v>
      </c>
      <c r="AG339" s="4">
        <v>170.9</v>
      </c>
      <c r="AH339" s="4">
        <v>157.19999999999999</v>
      </c>
      <c r="AI339" s="4">
        <v>166.5</v>
      </c>
      <c r="AJ339" s="4">
        <v>1210.3430860534124</v>
      </c>
      <c r="AK339" s="4"/>
      <c r="AL339" s="4"/>
      <c r="AM339" s="4">
        <v>198.3</v>
      </c>
      <c r="AN339" s="4">
        <v>164.1</v>
      </c>
      <c r="AO339" s="4">
        <v>169.2</v>
      </c>
      <c r="AP339" s="4">
        <f t="shared" si="5"/>
        <v>531.59999999999991</v>
      </c>
    </row>
    <row r="340" spans="1:42" x14ac:dyDescent="0.35">
      <c r="A340" s="4" t="s">
        <v>34</v>
      </c>
      <c r="B340" s="4">
        <v>2022</v>
      </c>
      <c r="C340" s="4" t="s">
        <v>39</v>
      </c>
      <c r="D340" s="4">
        <v>155</v>
      </c>
      <c r="E340" s="4">
        <v>219.4</v>
      </c>
      <c r="F340" s="4">
        <v>170.8</v>
      </c>
      <c r="G340" s="4">
        <v>165.8</v>
      </c>
      <c r="H340" s="4">
        <v>200.9</v>
      </c>
      <c r="I340" s="4">
        <v>169.7</v>
      </c>
      <c r="J340" s="4">
        <v>182.3</v>
      </c>
      <c r="K340" s="4">
        <v>164.3</v>
      </c>
      <c r="L340" s="4">
        <v>119.9</v>
      </c>
      <c r="M340" s="4">
        <v>187.1</v>
      </c>
      <c r="N340" s="4">
        <v>167.9</v>
      </c>
      <c r="O340" s="4">
        <v>183.9</v>
      </c>
      <c r="P340" s="4">
        <v>2087</v>
      </c>
      <c r="Q340" s="4">
        <v>177.1</v>
      </c>
      <c r="R340" s="4">
        <v>169.9</v>
      </c>
      <c r="S340" s="4">
        <v>347</v>
      </c>
      <c r="T340" s="4"/>
      <c r="U340" s="4">
        <v>176</v>
      </c>
      <c r="V340" s="4">
        <v>166.4</v>
      </c>
      <c r="W340" s="4">
        <v>342.4</v>
      </c>
      <c r="X340" s="4">
        <v>0.5140186915887851</v>
      </c>
      <c r="Y340" s="4">
        <v>0.48598130841121501</v>
      </c>
      <c r="Z340" s="4">
        <v>171.33457943925237</v>
      </c>
      <c r="AA340" s="4"/>
      <c r="AB340" s="4"/>
      <c r="AC340" s="4">
        <v>174.9</v>
      </c>
      <c r="AD340" s="4">
        <v>194.3</v>
      </c>
      <c r="AE340" s="4">
        <v>171.33457943925237</v>
      </c>
      <c r="AF340" s="4">
        <v>176</v>
      </c>
      <c r="AG340" s="4">
        <v>175.4</v>
      </c>
      <c r="AH340" s="4">
        <v>161.1</v>
      </c>
      <c r="AI340" s="4">
        <v>169</v>
      </c>
      <c r="AJ340" s="4">
        <v>1222.0345794392524</v>
      </c>
      <c r="AK340" s="4"/>
      <c r="AL340" s="4"/>
      <c r="AM340" s="4">
        <v>194.3</v>
      </c>
      <c r="AN340" s="4">
        <v>165.8</v>
      </c>
      <c r="AO340" s="4">
        <v>169.4</v>
      </c>
      <c r="AP340" s="4">
        <f t="shared" si="5"/>
        <v>529.5</v>
      </c>
    </row>
    <row r="341" spans="1:42" x14ac:dyDescent="0.35">
      <c r="A341" s="4" t="s">
        <v>30</v>
      </c>
      <c r="B341" s="4">
        <v>2022</v>
      </c>
      <c r="C341" s="4" t="s">
        <v>40</v>
      </c>
      <c r="D341" s="4">
        <v>155.19999999999999</v>
      </c>
      <c r="E341" s="4">
        <v>210.8</v>
      </c>
      <c r="F341" s="4">
        <v>174.3</v>
      </c>
      <c r="G341" s="4">
        <v>166.3</v>
      </c>
      <c r="H341" s="4">
        <v>202.2</v>
      </c>
      <c r="I341" s="4">
        <v>169.6</v>
      </c>
      <c r="J341" s="4">
        <v>168.6</v>
      </c>
      <c r="K341" s="4">
        <v>164.4</v>
      </c>
      <c r="L341" s="4">
        <v>119.2</v>
      </c>
      <c r="M341" s="4">
        <v>191.8</v>
      </c>
      <c r="N341" s="4">
        <v>174.5</v>
      </c>
      <c r="O341" s="4">
        <v>183.1</v>
      </c>
      <c r="P341" s="4">
        <v>2080</v>
      </c>
      <c r="Q341" s="4">
        <v>182</v>
      </c>
      <c r="R341" s="4">
        <v>180.3</v>
      </c>
      <c r="S341" s="4">
        <v>362.3</v>
      </c>
      <c r="T341" s="4"/>
      <c r="U341" s="4">
        <v>179.6</v>
      </c>
      <c r="V341" s="4">
        <v>171.3</v>
      </c>
      <c r="W341" s="4">
        <v>350.9</v>
      </c>
      <c r="X341" s="4">
        <v>0.51182673126246792</v>
      </c>
      <c r="Y341" s="4">
        <v>0.48817326873753214</v>
      </c>
      <c r="Z341" s="4">
        <v>175.54816186947849</v>
      </c>
      <c r="AA341" s="4"/>
      <c r="AB341" s="4"/>
      <c r="AC341" s="4">
        <v>172.5</v>
      </c>
      <c r="AD341" s="4">
        <v>193.2</v>
      </c>
      <c r="AE341" s="4">
        <v>175.54816186947849</v>
      </c>
      <c r="AF341" s="4">
        <v>181.7</v>
      </c>
      <c r="AG341" s="4">
        <v>178.8</v>
      </c>
      <c r="AH341" s="4">
        <v>166.3</v>
      </c>
      <c r="AI341" s="4">
        <v>174.7</v>
      </c>
      <c r="AJ341" s="4">
        <v>1242.7481618694785</v>
      </c>
      <c r="AK341" s="4"/>
      <c r="AL341" s="4"/>
      <c r="AM341" s="4">
        <v>193.2</v>
      </c>
      <c r="AN341" s="4">
        <v>168.6</v>
      </c>
      <c r="AO341" s="4">
        <v>169.7</v>
      </c>
      <c r="AP341" s="4">
        <f t="shared" si="5"/>
        <v>531.5</v>
      </c>
    </row>
    <row r="342" spans="1:42" x14ac:dyDescent="0.35">
      <c r="A342" s="4" t="s">
        <v>33</v>
      </c>
      <c r="B342" s="4">
        <v>2022</v>
      </c>
      <c r="C342" s="4" t="s">
        <v>40</v>
      </c>
      <c r="D342" s="4">
        <v>159.30000000000001</v>
      </c>
      <c r="E342" s="4">
        <v>217.1</v>
      </c>
      <c r="F342" s="4">
        <v>176.6</v>
      </c>
      <c r="G342" s="4">
        <v>167.1</v>
      </c>
      <c r="H342" s="4">
        <v>184.8</v>
      </c>
      <c r="I342" s="4">
        <v>179.5</v>
      </c>
      <c r="J342" s="4">
        <v>208.5</v>
      </c>
      <c r="K342" s="4">
        <v>164</v>
      </c>
      <c r="L342" s="4">
        <v>121.5</v>
      </c>
      <c r="M342" s="4">
        <v>186.3</v>
      </c>
      <c r="N342" s="4">
        <v>159.80000000000001</v>
      </c>
      <c r="O342" s="4">
        <v>187.7</v>
      </c>
      <c r="P342" s="4">
        <v>2112.1999999999998</v>
      </c>
      <c r="Q342" s="4">
        <v>172.7</v>
      </c>
      <c r="R342" s="4">
        <v>158.69999999999999</v>
      </c>
      <c r="S342" s="4">
        <v>331.4</v>
      </c>
      <c r="T342" s="4"/>
      <c r="U342" s="4">
        <v>179.5</v>
      </c>
      <c r="V342" s="4">
        <v>163.1</v>
      </c>
      <c r="W342" s="4">
        <v>342.6</v>
      </c>
      <c r="X342" s="4">
        <v>0.52393461762988902</v>
      </c>
      <c r="Y342" s="4">
        <v>0.47606538237011087</v>
      </c>
      <c r="Z342" s="4">
        <v>171.69252772913018</v>
      </c>
      <c r="AA342" s="4"/>
      <c r="AB342" s="4"/>
      <c r="AC342" s="4">
        <v>179.4</v>
      </c>
      <c r="AD342" s="4">
        <v>198.6</v>
      </c>
      <c r="AE342" s="4">
        <v>171.69252772913018</v>
      </c>
      <c r="AF342" s="4">
        <v>170.6</v>
      </c>
      <c r="AG342" s="4">
        <v>171.7</v>
      </c>
      <c r="AH342" s="4">
        <v>157.4</v>
      </c>
      <c r="AI342" s="4">
        <v>169.1</v>
      </c>
      <c r="AJ342" s="4">
        <v>1218.4925277291302</v>
      </c>
      <c r="AK342" s="4"/>
      <c r="AL342" s="4"/>
      <c r="AM342" s="4">
        <v>198.6</v>
      </c>
      <c r="AN342" s="4">
        <v>164.6</v>
      </c>
      <c r="AO342" s="4">
        <v>169.8</v>
      </c>
      <c r="AP342" s="4">
        <f t="shared" si="5"/>
        <v>533</v>
      </c>
    </row>
    <row r="343" spans="1:42" x14ac:dyDescent="0.35">
      <c r="A343" s="4" t="s">
        <v>34</v>
      </c>
      <c r="B343" s="4">
        <v>2022</v>
      </c>
      <c r="C343" s="4" t="s">
        <v>40</v>
      </c>
      <c r="D343" s="4">
        <v>156.5</v>
      </c>
      <c r="E343" s="4">
        <v>213</v>
      </c>
      <c r="F343" s="4">
        <v>175.2</v>
      </c>
      <c r="G343" s="4">
        <v>166.6</v>
      </c>
      <c r="H343" s="4">
        <v>195.8</v>
      </c>
      <c r="I343" s="4">
        <v>174.2</v>
      </c>
      <c r="J343" s="4">
        <v>182.1</v>
      </c>
      <c r="K343" s="4">
        <v>164.3</v>
      </c>
      <c r="L343" s="4">
        <v>120</v>
      </c>
      <c r="M343" s="4">
        <v>190</v>
      </c>
      <c r="N343" s="4">
        <v>168.4</v>
      </c>
      <c r="O343" s="4">
        <v>185.2</v>
      </c>
      <c r="P343" s="4">
        <v>2091.3000000000002</v>
      </c>
      <c r="Q343" s="4">
        <v>178.3</v>
      </c>
      <c r="R343" s="4">
        <v>171.3</v>
      </c>
      <c r="S343" s="4">
        <v>349.6</v>
      </c>
      <c r="T343" s="4"/>
      <c r="U343" s="4">
        <v>179.6</v>
      </c>
      <c r="V343" s="4">
        <v>167.4</v>
      </c>
      <c r="W343" s="4">
        <v>347</v>
      </c>
      <c r="X343" s="4">
        <v>0.51757925072046107</v>
      </c>
      <c r="Y343" s="4">
        <v>0.48242074927953893</v>
      </c>
      <c r="Z343" s="4">
        <v>173.71446685878962</v>
      </c>
      <c r="AA343" s="4"/>
      <c r="AB343" s="4"/>
      <c r="AC343" s="4">
        <v>175</v>
      </c>
      <c r="AD343" s="4">
        <v>194.6</v>
      </c>
      <c r="AE343" s="4">
        <v>173.71446685878962</v>
      </c>
      <c r="AF343" s="4">
        <v>177.3</v>
      </c>
      <c r="AG343" s="4">
        <v>176.1</v>
      </c>
      <c r="AH343" s="4">
        <v>161.6</v>
      </c>
      <c r="AI343" s="4">
        <v>171.4</v>
      </c>
      <c r="AJ343" s="4">
        <v>1229.7144668587898</v>
      </c>
      <c r="AK343" s="4"/>
      <c r="AL343" s="4"/>
      <c r="AM343" s="4">
        <v>194.6</v>
      </c>
      <c r="AN343" s="4">
        <v>166.3</v>
      </c>
      <c r="AO343" s="4">
        <v>169.7</v>
      </c>
      <c r="AP343" s="4">
        <f t="shared" si="5"/>
        <v>530.59999999999991</v>
      </c>
    </row>
    <row r="344" spans="1:42" x14ac:dyDescent="0.35">
      <c r="A344" s="4" t="s">
        <v>30</v>
      </c>
      <c r="B344" s="4">
        <v>2022</v>
      </c>
      <c r="C344" s="4" t="s">
        <v>41</v>
      </c>
      <c r="D344" s="4">
        <v>159.5</v>
      </c>
      <c r="E344" s="4">
        <v>204.1</v>
      </c>
      <c r="F344" s="4">
        <v>168.3</v>
      </c>
      <c r="G344" s="4">
        <v>167.9</v>
      </c>
      <c r="H344" s="4">
        <v>198.1</v>
      </c>
      <c r="I344" s="4">
        <v>169.2</v>
      </c>
      <c r="J344" s="4">
        <v>173.1</v>
      </c>
      <c r="K344" s="4">
        <v>167.1</v>
      </c>
      <c r="L344" s="4">
        <v>120.2</v>
      </c>
      <c r="M344" s="4">
        <v>195.6</v>
      </c>
      <c r="N344" s="4">
        <v>174.8</v>
      </c>
      <c r="O344" s="4">
        <v>184</v>
      </c>
      <c r="P344" s="4">
        <v>2081.8999999999996</v>
      </c>
      <c r="Q344" s="4">
        <v>183.2</v>
      </c>
      <c r="R344" s="4">
        <v>181.7</v>
      </c>
      <c r="S344" s="4">
        <v>364.9</v>
      </c>
      <c r="T344" s="4"/>
      <c r="U344" s="4">
        <v>179.1</v>
      </c>
      <c r="V344" s="4">
        <v>172.3</v>
      </c>
      <c r="W344" s="4">
        <v>351.4</v>
      </c>
      <c r="X344" s="4">
        <v>0.50967558338076269</v>
      </c>
      <c r="Y344" s="4">
        <v>0.49032441661923742</v>
      </c>
      <c r="Z344" s="4">
        <v>175.76579396698921</v>
      </c>
      <c r="AA344" s="4"/>
      <c r="AB344" s="4"/>
      <c r="AC344" s="4">
        <v>173.9</v>
      </c>
      <c r="AD344" s="4">
        <v>193.7</v>
      </c>
      <c r="AE344" s="4">
        <v>175.76579396698921</v>
      </c>
      <c r="AF344" s="4">
        <v>183</v>
      </c>
      <c r="AG344" s="4">
        <v>179.4</v>
      </c>
      <c r="AH344" s="4">
        <v>166.6</v>
      </c>
      <c r="AI344" s="4">
        <v>175.7</v>
      </c>
      <c r="AJ344" s="4">
        <v>1248.0657939669893</v>
      </c>
      <c r="AK344" s="4"/>
      <c r="AL344" s="4"/>
      <c r="AM344" s="4">
        <v>193.7</v>
      </c>
      <c r="AN344" s="4">
        <v>169.3</v>
      </c>
      <c r="AO344" s="4">
        <v>171.1</v>
      </c>
      <c r="AP344" s="4">
        <f t="shared" si="5"/>
        <v>534.1</v>
      </c>
    </row>
    <row r="345" spans="1:42" x14ac:dyDescent="0.35">
      <c r="A345" s="4" t="s">
        <v>33</v>
      </c>
      <c r="B345" s="4">
        <v>2022</v>
      </c>
      <c r="C345" s="4" t="s">
        <v>41</v>
      </c>
      <c r="D345" s="4">
        <v>162.1</v>
      </c>
      <c r="E345" s="4">
        <v>210.9</v>
      </c>
      <c r="F345" s="4">
        <v>170.6</v>
      </c>
      <c r="G345" s="4">
        <v>168.4</v>
      </c>
      <c r="H345" s="4">
        <v>182.5</v>
      </c>
      <c r="I345" s="4">
        <v>177.1</v>
      </c>
      <c r="J345" s="4">
        <v>213.1</v>
      </c>
      <c r="K345" s="4">
        <v>167.3</v>
      </c>
      <c r="L345" s="4">
        <v>122.2</v>
      </c>
      <c r="M345" s="4">
        <v>189.7</v>
      </c>
      <c r="N345" s="4">
        <v>160.5</v>
      </c>
      <c r="O345" s="4">
        <v>188.9</v>
      </c>
      <c r="P345" s="4">
        <v>2113.2999999999997</v>
      </c>
      <c r="Q345" s="4">
        <v>173.7</v>
      </c>
      <c r="R345" s="4">
        <v>160</v>
      </c>
      <c r="S345" s="4">
        <v>333.7</v>
      </c>
      <c r="T345" s="4"/>
      <c r="U345" s="4">
        <v>178.4</v>
      </c>
      <c r="V345" s="4">
        <v>164.2</v>
      </c>
      <c r="W345" s="4">
        <v>342.6</v>
      </c>
      <c r="X345" s="4">
        <v>0.52072387624051375</v>
      </c>
      <c r="Y345" s="4">
        <v>0.47927612375948619</v>
      </c>
      <c r="Z345" s="4">
        <v>171.59427904261528</v>
      </c>
      <c r="AA345" s="4"/>
      <c r="AB345" s="4"/>
      <c r="AC345" s="4">
        <v>180.4</v>
      </c>
      <c r="AD345" s="4">
        <v>198.7</v>
      </c>
      <c r="AE345" s="4">
        <v>171.59427904261528</v>
      </c>
      <c r="AF345" s="4">
        <v>171.6</v>
      </c>
      <c r="AG345" s="4">
        <v>172.6</v>
      </c>
      <c r="AH345" s="4">
        <v>157.69999999999999</v>
      </c>
      <c r="AI345" s="4">
        <v>169.9</v>
      </c>
      <c r="AJ345" s="4">
        <v>1222.4942790426155</v>
      </c>
      <c r="AK345" s="4"/>
      <c r="AL345" s="4"/>
      <c r="AM345" s="4">
        <v>198.7</v>
      </c>
      <c r="AN345" s="4">
        <v>165.1</v>
      </c>
      <c r="AO345" s="4">
        <v>171.4</v>
      </c>
      <c r="AP345" s="4">
        <f t="shared" si="5"/>
        <v>535.19999999999993</v>
      </c>
    </row>
    <row r="346" spans="1:42" x14ac:dyDescent="0.35">
      <c r="A346" s="4" t="s">
        <v>34</v>
      </c>
      <c r="B346" s="4">
        <v>2022</v>
      </c>
      <c r="C346" s="4" t="s">
        <v>41</v>
      </c>
      <c r="D346" s="4">
        <v>160.30000000000001</v>
      </c>
      <c r="E346" s="4">
        <v>206.5</v>
      </c>
      <c r="F346" s="4">
        <v>169.2</v>
      </c>
      <c r="G346" s="4">
        <v>168.1</v>
      </c>
      <c r="H346" s="4">
        <v>192.4</v>
      </c>
      <c r="I346" s="4">
        <v>172.9</v>
      </c>
      <c r="J346" s="4">
        <v>186.7</v>
      </c>
      <c r="K346" s="4">
        <v>167.2</v>
      </c>
      <c r="L346" s="4">
        <v>120.9</v>
      </c>
      <c r="M346" s="4">
        <v>193.6</v>
      </c>
      <c r="N346" s="4">
        <v>168.8</v>
      </c>
      <c r="O346" s="4">
        <v>186.3</v>
      </c>
      <c r="P346" s="4">
        <v>2092.9</v>
      </c>
      <c r="Q346" s="4">
        <v>179.5</v>
      </c>
      <c r="R346" s="4">
        <v>172.7</v>
      </c>
      <c r="S346" s="4">
        <v>352.2</v>
      </c>
      <c r="T346" s="4"/>
      <c r="U346" s="4">
        <v>178.8</v>
      </c>
      <c r="V346" s="4">
        <v>168.5</v>
      </c>
      <c r="W346" s="4">
        <v>347.3</v>
      </c>
      <c r="X346" s="4">
        <v>0.51482867837604374</v>
      </c>
      <c r="Y346" s="4">
        <v>0.48517132162395621</v>
      </c>
      <c r="Z346" s="4">
        <v>173.80273538727323</v>
      </c>
      <c r="AA346" s="4"/>
      <c r="AB346" s="4"/>
      <c r="AC346" s="4">
        <v>176.3</v>
      </c>
      <c r="AD346" s="4">
        <v>195</v>
      </c>
      <c r="AE346" s="4">
        <v>173.80273538727323</v>
      </c>
      <c r="AF346" s="4">
        <v>178.5</v>
      </c>
      <c r="AG346" s="4">
        <v>176.8</v>
      </c>
      <c r="AH346" s="4">
        <v>161.9</v>
      </c>
      <c r="AI346" s="4">
        <v>172.3</v>
      </c>
      <c r="AJ346" s="4">
        <v>1234.6027353872732</v>
      </c>
      <c r="AK346" s="4"/>
      <c r="AL346" s="4"/>
      <c r="AM346" s="4">
        <v>195</v>
      </c>
      <c r="AN346" s="4">
        <v>166.9</v>
      </c>
      <c r="AO346" s="4">
        <v>171.2</v>
      </c>
      <c r="AP346" s="4">
        <f t="shared" si="5"/>
        <v>533.09999999999991</v>
      </c>
    </row>
    <row r="347" spans="1:42" x14ac:dyDescent="0.35">
      <c r="A347" s="4" t="s">
        <v>30</v>
      </c>
      <c r="B347" s="4">
        <v>2022</v>
      </c>
      <c r="C347" s="4" t="s">
        <v>42</v>
      </c>
      <c r="D347" s="4">
        <v>162.9</v>
      </c>
      <c r="E347" s="4">
        <v>206.7</v>
      </c>
      <c r="F347" s="4">
        <v>169</v>
      </c>
      <c r="G347" s="4">
        <v>169.5</v>
      </c>
      <c r="H347" s="4">
        <v>194.1</v>
      </c>
      <c r="I347" s="4">
        <v>164.1</v>
      </c>
      <c r="J347" s="4">
        <v>176.9</v>
      </c>
      <c r="K347" s="4">
        <v>169</v>
      </c>
      <c r="L347" s="4">
        <v>120.8</v>
      </c>
      <c r="M347" s="4">
        <v>199.1</v>
      </c>
      <c r="N347" s="4">
        <v>175.4</v>
      </c>
      <c r="O347" s="4">
        <v>184.8</v>
      </c>
      <c r="P347" s="4">
        <v>2092.3000000000002</v>
      </c>
      <c r="Q347" s="4">
        <v>184.7</v>
      </c>
      <c r="R347" s="4">
        <v>183.3</v>
      </c>
      <c r="S347" s="4">
        <v>368</v>
      </c>
      <c r="T347" s="4"/>
      <c r="U347" s="4">
        <v>179.7</v>
      </c>
      <c r="V347" s="4">
        <v>173.6</v>
      </c>
      <c r="W347" s="4">
        <v>353.29999999999995</v>
      </c>
      <c r="X347" s="4">
        <v>0.50863288989527322</v>
      </c>
      <c r="Y347" s="4">
        <v>0.49136711010472689</v>
      </c>
      <c r="Z347" s="4">
        <v>176.70266062836117</v>
      </c>
      <c r="AA347" s="4"/>
      <c r="AB347" s="4"/>
      <c r="AC347" s="4">
        <v>175.5</v>
      </c>
      <c r="AD347" s="4">
        <v>194.5</v>
      </c>
      <c r="AE347" s="4">
        <v>176.70266062836117</v>
      </c>
      <c r="AF347" s="4">
        <v>184.5</v>
      </c>
      <c r="AG347" s="4">
        <v>180.2</v>
      </c>
      <c r="AH347" s="4">
        <v>166.9</v>
      </c>
      <c r="AI347" s="4">
        <v>176.2</v>
      </c>
      <c r="AJ347" s="4">
        <v>1254.5026606283614</v>
      </c>
      <c r="AK347" s="4"/>
      <c r="AL347" s="4"/>
      <c r="AM347" s="4">
        <v>194.5</v>
      </c>
      <c r="AN347" s="4">
        <v>170</v>
      </c>
      <c r="AO347" s="4">
        <v>170.8</v>
      </c>
      <c r="AP347" s="4">
        <f t="shared" si="5"/>
        <v>535.29999999999995</v>
      </c>
    </row>
    <row r="348" spans="1:42" x14ac:dyDescent="0.35">
      <c r="A348" s="4" t="s">
        <v>33</v>
      </c>
      <c r="B348" s="4">
        <v>2022</v>
      </c>
      <c r="C348" s="4" t="s">
        <v>42</v>
      </c>
      <c r="D348" s="4">
        <v>164.9</v>
      </c>
      <c r="E348" s="4">
        <v>213.7</v>
      </c>
      <c r="F348" s="4">
        <v>170.9</v>
      </c>
      <c r="G348" s="4">
        <v>170.1</v>
      </c>
      <c r="H348" s="4">
        <v>179.3</v>
      </c>
      <c r="I348" s="4">
        <v>167.5</v>
      </c>
      <c r="J348" s="4">
        <v>220.8</v>
      </c>
      <c r="K348" s="4">
        <v>169.2</v>
      </c>
      <c r="L348" s="4">
        <v>123.1</v>
      </c>
      <c r="M348" s="4">
        <v>193.6</v>
      </c>
      <c r="N348" s="4">
        <v>161.1</v>
      </c>
      <c r="O348" s="4">
        <v>190.4</v>
      </c>
      <c r="P348" s="4">
        <v>2124.6</v>
      </c>
      <c r="Q348" s="4">
        <v>175</v>
      </c>
      <c r="R348" s="4">
        <v>161.69999999999999</v>
      </c>
      <c r="S348" s="4">
        <v>336.7</v>
      </c>
      <c r="T348" s="4"/>
      <c r="U348" s="4">
        <v>179.2</v>
      </c>
      <c r="V348" s="4">
        <v>165</v>
      </c>
      <c r="W348" s="4">
        <v>344.2</v>
      </c>
      <c r="X348" s="4">
        <v>0.52062754212667051</v>
      </c>
      <c r="Y348" s="4">
        <v>0.47937245787332949</v>
      </c>
      <c r="Z348" s="4">
        <v>172.39291109819871</v>
      </c>
      <c r="AA348" s="4"/>
      <c r="AB348" s="4"/>
      <c r="AC348" s="4">
        <v>181.8</v>
      </c>
      <c r="AD348" s="4">
        <v>199.7</v>
      </c>
      <c r="AE348" s="4">
        <v>172.39291109819871</v>
      </c>
      <c r="AF348" s="4">
        <v>173</v>
      </c>
      <c r="AG348" s="4">
        <v>173.8</v>
      </c>
      <c r="AH348" s="4">
        <v>158.19999999999999</v>
      </c>
      <c r="AI348" s="4">
        <v>170.9</v>
      </c>
      <c r="AJ348" s="4">
        <v>1229.7929110981988</v>
      </c>
      <c r="AK348" s="4"/>
      <c r="AL348" s="4"/>
      <c r="AM348" s="4">
        <v>199.7</v>
      </c>
      <c r="AN348" s="4">
        <v>165.8</v>
      </c>
      <c r="AO348" s="4">
        <v>171.1</v>
      </c>
      <c r="AP348" s="4">
        <f t="shared" si="5"/>
        <v>536.6</v>
      </c>
    </row>
    <row r="349" spans="1:42" x14ac:dyDescent="0.35">
      <c r="A349" s="4" t="s">
        <v>34</v>
      </c>
      <c r="B349" s="4">
        <v>2022</v>
      </c>
      <c r="C349" s="4" t="s">
        <v>42</v>
      </c>
      <c r="D349" s="4">
        <v>163.5</v>
      </c>
      <c r="E349" s="4">
        <v>209.2</v>
      </c>
      <c r="F349" s="4">
        <v>169.7</v>
      </c>
      <c r="G349" s="4">
        <v>169.7</v>
      </c>
      <c r="H349" s="4">
        <v>188.7</v>
      </c>
      <c r="I349" s="4">
        <v>165.7</v>
      </c>
      <c r="J349" s="4">
        <v>191.8</v>
      </c>
      <c r="K349" s="4">
        <v>169.1</v>
      </c>
      <c r="L349" s="4">
        <v>121.6</v>
      </c>
      <c r="M349" s="4">
        <v>197.3</v>
      </c>
      <c r="N349" s="4">
        <v>169.4</v>
      </c>
      <c r="O349" s="4">
        <v>187.4</v>
      </c>
      <c r="P349" s="4">
        <v>2103.1</v>
      </c>
      <c r="Q349" s="4">
        <v>180.9</v>
      </c>
      <c r="R349" s="4">
        <v>174.3</v>
      </c>
      <c r="S349" s="4">
        <v>355.20000000000005</v>
      </c>
      <c r="T349" s="4"/>
      <c r="U349" s="4">
        <v>179.5</v>
      </c>
      <c r="V349" s="4">
        <v>169.5</v>
      </c>
      <c r="W349" s="4">
        <v>349</v>
      </c>
      <c r="X349" s="4">
        <v>0.51432664756446989</v>
      </c>
      <c r="Y349" s="4">
        <v>0.48567335243553006</v>
      </c>
      <c r="Z349" s="4">
        <v>174.64326647564468</v>
      </c>
      <c r="AA349" s="4"/>
      <c r="AB349" s="4"/>
      <c r="AC349" s="4">
        <v>177.8</v>
      </c>
      <c r="AD349" s="4">
        <v>195.9</v>
      </c>
      <c r="AE349" s="4">
        <v>174.64326647564468</v>
      </c>
      <c r="AF349" s="4">
        <v>179.9</v>
      </c>
      <c r="AG349" s="4">
        <v>177.8</v>
      </c>
      <c r="AH349" s="4">
        <v>162.30000000000001</v>
      </c>
      <c r="AI349" s="4">
        <v>173.1</v>
      </c>
      <c r="AJ349" s="4">
        <v>1241.4432664756446</v>
      </c>
      <c r="AK349" s="4"/>
      <c r="AL349" s="4"/>
      <c r="AM349" s="4">
        <v>195.9</v>
      </c>
      <c r="AN349" s="4">
        <v>167.6</v>
      </c>
      <c r="AO349" s="4">
        <v>170.9</v>
      </c>
      <c r="AP349" s="4">
        <f t="shared" si="5"/>
        <v>534.4</v>
      </c>
    </row>
    <row r="350" spans="1:42" x14ac:dyDescent="0.35">
      <c r="A350" s="4" t="s">
        <v>30</v>
      </c>
      <c r="B350" s="4">
        <v>2022</v>
      </c>
      <c r="C350" s="4" t="s">
        <v>43</v>
      </c>
      <c r="D350" s="4">
        <v>164.7</v>
      </c>
      <c r="E350" s="4">
        <v>208.8</v>
      </c>
      <c r="F350" s="4">
        <v>170.3</v>
      </c>
      <c r="G350" s="4">
        <v>170.9</v>
      </c>
      <c r="H350" s="4">
        <v>191.6</v>
      </c>
      <c r="I350" s="4">
        <v>162.19999999999999</v>
      </c>
      <c r="J350" s="4">
        <v>184.8</v>
      </c>
      <c r="K350" s="4">
        <v>169.7</v>
      </c>
      <c r="L350" s="4">
        <v>121.1</v>
      </c>
      <c r="M350" s="4">
        <v>201.6</v>
      </c>
      <c r="N350" s="4">
        <v>175.8</v>
      </c>
      <c r="O350" s="4">
        <v>185.6</v>
      </c>
      <c r="P350" s="4">
        <v>2107.1</v>
      </c>
      <c r="Q350" s="4">
        <v>186.1</v>
      </c>
      <c r="R350" s="4">
        <v>184.4</v>
      </c>
      <c r="S350" s="4">
        <v>370.5</v>
      </c>
      <c r="T350" s="4"/>
      <c r="U350" s="4">
        <v>180.8</v>
      </c>
      <c r="V350" s="4">
        <v>174.4</v>
      </c>
      <c r="W350" s="4">
        <v>355.20000000000005</v>
      </c>
      <c r="X350" s="4">
        <v>0.50900900900900903</v>
      </c>
      <c r="Y350" s="4">
        <v>0.49099099099099092</v>
      </c>
      <c r="Z350" s="4">
        <v>177.65765765765764</v>
      </c>
      <c r="AA350" s="4"/>
      <c r="AB350" s="4"/>
      <c r="AC350" s="4">
        <v>177.4</v>
      </c>
      <c r="AD350" s="4">
        <v>194.9</v>
      </c>
      <c r="AE350" s="4">
        <v>177.65765765765764</v>
      </c>
      <c r="AF350" s="4">
        <v>185.9</v>
      </c>
      <c r="AG350" s="4">
        <v>181.2</v>
      </c>
      <c r="AH350" s="4">
        <v>167.4</v>
      </c>
      <c r="AI350" s="4">
        <v>176.5</v>
      </c>
      <c r="AJ350" s="4">
        <v>1260.9576576576576</v>
      </c>
      <c r="AK350" s="4"/>
      <c r="AL350" s="4"/>
      <c r="AM350" s="4">
        <v>194.9</v>
      </c>
      <c r="AN350" s="4">
        <v>170.6</v>
      </c>
      <c r="AO350" s="4">
        <v>172</v>
      </c>
      <c r="AP350" s="4">
        <f t="shared" si="5"/>
        <v>537.5</v>
      </c>
    </row>
    <row r="351" spans="1:42" x14ac:dyDescent="0.35">
      <c r="A351" s="4" t="s">
        <v>33</v>
      </c>
      <c r="B351" s="4">
        <v>2022</v>
      </c>
      <c r="C351" s="4" t="s">
        <v>43</v>
      </c>
      <c r="D351" s="4">
        <v>166.4</v>
      </c>
      <c r="E351" s="4">
        <v>214.9</v>
      </c>
      <c r="F351" s="4">
        <v>171.9</v>
      </c>
      <c r="G351" s="4">
        <v>171</v>
      </c>
      <c r="H351" s="4">
        <v>177.7</v>
      </c>
      <c r="I351" s="4">
        <v>165.7</v>
      </c>
      <c r="J351" s="4">
        <v>228.6</v>
      </c>
      <c r="K351" s="4">
        <v>169.9</v>
      </c>
      <c r="L351" s="4">
        <v>123.4</v>
      </c>
      <c r="M351" s="4">
        <v>196.4</v>
      </c>
      <c r="N351" s="4">
        <v>161.6</v>
      </c>
      <c r="O351" s="4">
        <v>191.5</v>
      </c>
      <c r="P351" s="4">
        <v>2139</v>
      </c>
      <c r="Q351" s="4">
        <v>175.5</v>
      </c>
      <c r="R351" s="4">
        <v>162.6</v>
      </c>
      <c r="S351" s="4">
        <v>338.1</v>
      </c>
      <c r="T351" s="4"/>
      <c r="U351" s="4">
        <v>180</v>
      </c>
      <c r="V351" s="4">
        <v>166</v>
      </c>
      <c r="W351" s="4">
        <v>346</v>
      </c>
      <c r="X351" s="4">
        <v>0.52023121387283233</v>
      </c>
      <c r="Y351" s="4">
        <v>0.47976878612716761</v>
      </c>
      <c r="Z351" s="4">
        <v>173.28323699421964</v>
      </c>
      <c r="AA351" s="4"/>
      <c r="AB351" s="4"/>
      <c r="AC351" s="4">
        <v>183.3</v>
      </c>
      <c r="AD351" s="4">
        <v>200.1</v>
      </c>
      <c r="AE351" s="4">
        <v>173.28323699421964</v>
      </c>
      <c r="AF351" s="4">
        <v>173.6</v>
      </c>
      <c r="AG351" s="4">
        <v>174.7</v>
      </c>
      <c r="AH351" s="4">
        <v>158.80000000000001</v>
      </c>
      <c r="AI351" s="4">
        <v>171.2</v>
      </c>
      <c r="AJ351" s="4">
        <v>1234.9832369942196</v>
      </c>
      <c r="AK351" s="4"/>
      <c r="AL351" s="4"/>
      <c r="AM351" s="4">
        <v>200.1</v>
      </c>
      <c r="AN351" s="4">
        <v>166.3</v>
      </c>
      <c r="AO351" s="4">
        <v>172.3</v>
      </c>
      <c r="AP351" s="4">
        <f t="shared" si="5"/>
        <v>538.70000000000005</v>
      </c>
    </row>
    <row r="352" spans="1:42" x14ac:dyDescent="0.35">
      <c r="A352" s="4" t="s">
        <v>34</v>
      </c>
      <c r="B352" s="4">
        <v>2022</v>
      </c>
      <c r="C352" s="4" t="s">
        <v>43</v>
      </c>
      <c r="D352" s="4">
        <v>165.2</v>
      </c>
      <c r="E352" s="4">
        <v>210.9</v>
      </c>
      <c r="F352" s="4">
        <v>170.9</v>
      </c>
      <c r="G352" s="4">
        <v>170.9</v>
      </c>
      <c r="H352" s="4">
        <v>186.5</v>
      </c>
      <c r="I352" s="4">
        <v>163.80000000000001</v>
      </c>
      <c r="J352" s="4">
        <v>199.7</v>
      </c>
      <c r="K352" s="4">
        <v>169.8</v>
      </c>
      <c r="L352" s="4">
        <v>121.9</v>
      </c>
      <c r="M352" s="4">
        <v>199.9</v>
      </c>
      <c r="N352" s="4">
        <v>169.9</v>
      </c>
      <c r="O352" s="4">
        <v>188.3</v>
      </c>
      <c r="P352" s="4">
        <v>2117.7000000000003</v>
      </c>
      <c r="Q352" s="4">
        <v>181.9</v>
      </c>
      <c r="R352" s="4">
        <v>175.3</v>
      </c>
      <c r="S352" s="4">
        <v>357.20000000000005</v>
      </c>
      <c r="T352" s="4"/>
      <c r="U352" s="4">
        <v>180.5</v>
      </c>
      <c r="V352" s="4">
        <v>170.4</v>
      </c>
      <c r="W352" s="4">
        <v>350.9</v>
      </c>
      <c r="X352" s="4">
        <v>0.51439156454830437</v>
      </c>
      <c r="Y352" s="4">
        <v>0.48560843545169569</v>
      </c>
      <c r="Z352" s="4">
        <v>175.5953548019379</v>
      </c>
      <c r="AA352" s="4"/>
      <c r="AB352" s="4"/>
      <c r="AC352" s="4">
        <v>179.6</v>
      </c>
      <c r="AD352" s="4">
        <v>196.3</v>
      </c>
      <c r="AE352" s="4">
        <v>175.5953548019379</v>
      </c>
      <c r="AF352" s="4">
        <v>181</v>
      </c>
      <c r="AG352" s="4">
        <v>178.7</v>
      </c>
      <c r="AH352" s="4">
        <v>162.9</v>
      </c>
      <c r="AI352" s="4">
        <v>173.4</v>
      </c>
      <c r="AJ352" s="4">
        <v>1247.495354801938</v>
      </c>
      <c r="AK352" s="4"/>
      <c r="AL352" s="4"/>
      <c r="AM352" s="4">
        <v>196.3</v>
      </c>
      <c r="AN352" s="4">
        <v>168.2</v>
      </c>
      <c r="AO352" s="4">
        <v>172.1</v>
      </c>
      <c r="AP352" s="4">
        <f t="shared" si="5"/>
        <v>536.6</v>
      </c>
    </row>
    <row r="353" spans="1:42" x14ac:dyDescent="0.35">
      <c r="A353" s="4" t="s">
        <v>30</v>
      </c>
      <c r="B353" s="4">
        <v>2022</v>
      </c>
      <c r="C353" s="4" t="s">
        <v>45</v>
      </c>
      <c r="D353" s="4">
        <v>166.9</v>
      </c>
      <c r="E353" s="4">
        <v>207.2</v>
      </c>
      <c r="F353" s="4">
        <v>180.2</v>
      </c>
      <c r="G353" s="4">
        <v>172.3</v>
      </c>
      <c r="H353" s="4">
        <v>194</v>
      </c>
      <c r="I353" s="4">
        <v>159.1</v>
      </c>
      <c r="J353" s="4">
        <v>171.6</v>
      </c>
      <c r="K353" s="4">
        <v>170.2</v>
      </c>
      <c r="L353" s="4">
        <v>121.5</v>
      </c>
      <c r="M353" s="4">
        <v>204.8</v>
      </c>
      <c r="N353" s="4">
        <v>176.4</v>
      </c>
      <c r="O353" s="4">
        <v>186.9</v>
      </c>
      <c r="P353" s="4">
        <v>2111.1</v>
      </c>
      <c r="Q353" s="4">
        <v>187.2</v>
      </c>
      <c r="R353" s="4">
        <v>185.2</v>
      </c>
      <c r="S353" s="4">
        <v>372.4</v>
      </c>
      <c r="T353" s="4"/>
      <c r="U353" s="4">
        <v>181.9</v>
      </c>
      <c r="V353" s="4">
        <v>175.5</v>
      </c>
      <c r="W353" s="4">
        <v>357.4</v>
      </c>
      <c r="X353" s="4">
        <v>0.50895355344152216</v>
      </c>
      <c r="Y353" s="4">
        <v>0.4910464465584779</v>
      </c>
      <c r="Z353" s="4">
        <v>178.75730274202576</v>
      </c>
      <c r="AA353" s="4"/>
      <c r="AB353" s="4"/>
      <c r="AC353" s="4">
        <v>176.6</v>
      </c>
      <c r="AD353" s="4">
        <v>195.5</v>
      </c>
      <c r="AE353" s="4">
        <v>178.75730274202576</v>
      </c>
      <c r="AF353" s="4">
        <v>186.9</v>
      </c>
      <c r="AG353" s="4">
        <v>182.3</v>
      </c>
      <c r="AH353" s="4">
        <v>167.5</v>
      </c>
      <c r="AI353" s="4">
        <v>176.9</v>
      </c>
      <c r="AJ353" s="4">
        <v>1264.4573027420258</v>
      </c>
      <c r="AK353" s="4"/>
      <c r="AL353" s="4"/>
      <c r="AM353" s="4">
        <v>195.5</v>
      </c>
      <c r="AN353" s="4">
        <v>170.8</v>
      </c>
      <c r="AO353" s="4">
        <v>173.4</v>
      </c>
      <c r="AP353" s="4">
        <f t="shared" si="5"/>
        <v>539.70000000000005</v>
      </c>
    </row>
    <row r="354" spans="1:42" x14ac:dyDescent="0.35">
      <c r="A354" s="4" t="s">
        <v>33</v>
      </c>
      <c r="B354" s="4">
        <v>2022</v>
      </c>
      <c r="C354" s="4" t="s">
        <v>45</v>
      </c>
      <c r="D354" s="4">
        <v>168.4</v>
      </c>
      <c r="E354" s="4">
        <v>213.4</v>
      </c>
      <c r="F354" s="4">
        <v>183.2</v>
      </c>
      <c r="G354" s="4">
        <v>172.3</v>
      </c>
      <c r="H354" s="4">
        <v>180</v>
      </c>
      <c r="I354" s="4">
        <v>162.6</v>
      </c>
      <c r="J354" s="4">
        <v>205.5</v>
      </c>
      <c r="K354" s="4">
        <v>171</v>
      </c>
      <c r="L354" s="4">
        <v>123.4</v>
      </c>
      <c r="M354" s="4">
        <v>198.8</v>
      </c>
      <c r="N354" s="4">
        <v>162.1</v>
      </c>
      <c r="O354" s="4">
        <v>192.4</v>
      </c>
      <c r="P354" s="4">
        <v>2133.1</v>
      </c>
      <c r="Q354" s="4">
        <v>176.7</v>
      </c>
      <c r="R354" s="4">
        <v>163.5</v>
      </c>
      <c r="S354" s="4">
        <v>340.2</v>
      </c>
      <c r="T354" s="4"/>
      <c r="U354" s="4">
        <v>180.3</v>
      </c>
      <c r="V354" s="4">
        <v>166.9</v>
      </c>
      <c r="W354" s="4">
        <v>347.20000000000005</v>
      </c>
      <c r="X354" s="4">
        <v>0.51929723502304148</v>
      </c>
      <c r="Y354" s="4">
        <v>0.48070276497695846</v>
      </c>
      <c r="Z354" s="4">
        <v>173.85858294930875</v>
      </c>
      <c r="AA354" s="4"/>
      <c r="AB354" s="4"/>
      <c r="AC354" s="4">
        <v>181.3</v>
      </c>
      <c r="AD354" s="4">
        <v>200.6</v>
      </c>
      <c r="AE354" s="4">
        <v>173.85858294930875</v>
      </c>
      <c r="AF354" s="4">
        <v>174.7</v>
      </c>
      <c r="AG354" s="4">
        <v>175.8</v>
      </c>
      <c r="AH354" s="4">
        <v>158.9</v>
      </c>
      <c r="AI354" s="4">
        <v>171.5</v>
      </c>
      <c r="AJ354" s="4">
        <v>1236.6585829493088</v>
      </c>
      <c r="AK354" s="4"/>
      <c r="AL354" s="4"/>
      <c r="AM354" s="4">
        <v>200.6</v>
      </c>
      <c r="AN354" s="4">
        <v>166.7</v>
      </c>
      <c r="AO354" s="4">
        <v>173.8</v>
      </c>
      <c r="AP354" s="4">
        <f t="shared" si="5"/>
        <v>541.09999999999991</v>
      </c>
    </row>
    <row r="355" spans="1:42" x14ac:dyDescent="0.35">
      <c r="A355" s="4" t="s">
        <v>34</v>
      </c>
      <c r="B355" s="4">
        <v>2022</v>
      </c>
      <c r="C355" s="4" t="s">
        <v>45</v>
      </c>
      <c r="D355" s="4">
        <v>167.4</v>
      </c>
      <c r="E355" s="4">
        <v>209.4</v>
      </c>
      <c r="F355" s="4">
        <v>181.4</v>
      </c>
      <c r="G355" s="4">
        <v>172.3</v>
      </c>
      <c r="H355" s="4">
        <v>188.9</v>
      </c>
      <c r="I355" s="4">
        <v>160.69999999999999</v>
      </c>
      <c r="J355" s="4">
        <v>183.1</v>
      </c>
      <c r="K355" s="4">
        <v>170.5</v>
      </c>
      <c r="L355" s="4">
        <v>122.1</v>
      </c>
      <c r="M355" s="4">
        <v>202.8</v>
      </c>
      <c r="N355" s="4">
        <v>170.4</v>
      </c>
      <c r="O355" s="4">
        <v>189.5</v>
      </c>
      <c r="P355" s="4">
        <v>2118.5</v>
      </c>
      <c r="Q355" s="4">
        <v>183.1</v>
      </c>
      <c r="R355" s="4">
        <v>176.2</v>
      </c>
      <c r="S355" s="4">
        <v>359.29999999999995</v>
      </c>
      <c r="T355" s="4"/>
      <c r="U355" s="4">
        <v>181.3</v>
      </c>
      <c r="V355" s="4">
        <v>171.4</v>
      </c>
      <c r="W355" s="4">
        <v>352.70000000000005</v>
      </c>
      <c r="X355" s="4">
        <v>0.51403459030337395</v>
      </c>
      <c r="Y355" s="4">
        <v>0.48596540969662599</v>
      </c>
      <c r="Z355" s="4">
        <v>176.48894244400341</v>
      </c>
      <c r="AA355" s="4"/>
      <c r="AB355" s="4"/>
      <c r="AC355" s="4">
        <v>178.3</v>
      </c>
      <c r="AD355" s="4">
        <v>196.9</v>
      </c>
      <c r="AE355" s="4">
        <v>176.48894244400341</v>
      </c>
      <c r="AF355" s="4">
        <v>182.1</v>
      </c>
      <c r="AG355" s="4">
        <v>179.8</v>
      </c>
      <c r="AH355" s="4">
        <v>163</v>
      </c>
      <c r="AI355" s="4">
        <v>173.7</v>
      </c>
      <c r="AJ355" s="4">
        <v>1250.2889424440036</v>
      </c>
      <c r="AK355" s="4"/>
      <c r="AL355" s="4"/>
      <c r="AM355" s="4">
        <v>196.9</v>
      </c>
      <c r="AN355" s="4">
        <v>168.5</v>
      </c>
      <c r="AO355" s="4">
        <v>173.6</v>
      </c>
      <c r="AP355" s="4">
        <f t="shared" si="5"/>
        <v>539</v>
      </c>
    </row>
    <row r="356" spans="1:42" x14ac:dyDescent="0.35">
      <c r="A356" s="4" t="s">
        <v>30</v>
      </c>
      <c r="B356" s="4">
        <v>2022</v>
      </c>
      <c r="C356" s="4" t="s">
        <v>46</v>
      </c>
      <c r="D356" s="4">
        <v>168.8</v>
      </c>
      <c r="E356" s="4">
        <v>206.9</v>
      </c>
      <c r="F356" s="4">
        <v>189.1</v>
      </c>
      <c r="G356" s="4">
        <v>173.4</v>
      </c>
      <c r="H356" s="4">
        <v>193.9</v>
      </c>
      <c r="I356" s="4">
        <v>156.69999999999999</v>
      </c>
      <c r="J356" s="4">
        <v>150.19999999999999</v>
      </c>
      <c r="K356" s="4">
        <v>170.5</v>
      </c>
      <c r="L356" s="4">
        <v>121.2</v>
      </c>
      <c r="M356" s="4">
        <v>207.5</v>
      </c>
      <c r="N356" s="4">
        <v>176.8</v>
      </c>
      <c r="O356" s="4">
        <v>187.7</v>
      </c>
      <c r="P356" s="4">
        <v>2102.6999999999998</v>
      </c>
      <c r="Q356" s="4">
        <v>188.1</v>
      </c>
      <c r="R356" s="4">
        <v>185.9</v>
      </c>
      <c r="S356" s="4">
        <v>374</v>
      </c>
      <c r="T356" s="4"/>
      <c r="U356" s="4">
        <v>182.8</v>
      </c>
      <c r="V356" s="4">
        <v>176.4</v>
      </c>
      <c r="W356" s="4">
        <v>359.20000000000005</v>
      </c>
      <c r="X356" s="4">
        <v>0.50890868596881955</v>
      </c>
      <c r="Y356" s="4">
        <v>0.49109131403118034</v>
      </c>
      <c r="Z356" s="4">
        <v>179.65701559020044</v>
      </c>
      <c r="AA356" s="4"/>
      <c r="AB356" s="4"/>
      <c r="AC356" s="4">
        <v>174.4</v>
      </c>
      <c r="AD356" s="4">
        <v>195.9</v>
      </c>
      <c r="AE356" s="4">
        <v>179.65701559020044</v>
      </c>
      <c r="AF356" s="4">
        <v>187.8</v>
      </c>
      <c r="AG356" s="4">
        <v>183.5</v>
      </c>
      <c r="AH356" s="4">
        <v>167.8</v>
      </c>
      <c r="AI356" s="4">
        <v>177.3</v>
      </c>
      <c r="AJ356" s="4">
        <v>1266.3570155902003</v>
      </c>
      <c r="AK356" s="4"/>
      <c r="AL356" s="4"/>
      <c r="AM356" s="4">
        <v>195.9</v>
      </c>
      <c r="AN356" s="4">
        <v>171.2</v>
      </c>
      <c r="AO356" s="4">
        <v>175.7</v>
      </c>
      <c r="AP356" s="4">
        <f t="shared" si="5"/>
        <v>542.79999999999995</v>
      </c>
    </row>
    <row r="357" spans="1:42" x14ac:dyDescent="0.35">
      <c r="A357" s="4" t="s">
        <v>33</v>
      </c>
      <c r="B357" s="4">
        <v>2022</v>
      </c>
      <c r="C357" s="4" t="s">
        <v>46</v>
      </c>
      <c r="D357" s="4">
        <v>170.2</v>
      </c>
      <c r="E357" s="4">
        <v>212.9</v>
      </c>
      <c r="F357" s="4">
        <v>191.9</v>
      </c>
      <c r="G357" s="4">
        <v>173.9</v>
      </c>
      <c r="H357" s="4">
        <v>179.1</v>
      </c>
      <c r="I357" s="4">
        <v>159.5</v>
      </c>
      <c r="J357" s="4">
        <v>178.7</v>
      </c>
      <c r="K357" s="4">
        <v>171.3</v>
      </c>
      <c r="L357" s="4">
        <v>123.1</v>
      </c>
      <c r="M357" s="4">
        <v>200.5</v>
      </c>
      <c r="N357" s="4">
        <v>162.80000000000001</v>
      </c>
      <c r="O357" s="4">
        <v>193.3</v>
      </c>
      <c r="P357" s="4">
        <v>2117.1999999999998</v>
      </c>
      <c r="Q357" s="4">
        <v>177.7</v>
      </c>
      <c r="R357" s="4">
        <v>164.5</v>
      </c>
      <c r="S357" s="4">
        <v>342.2</v>
      </c>
      <c r="T357" s="4"/>
      <c r="U357" s="4">
        <v>180.6</v>
      </c>
      <c r="V357" s="4">
        <v>167.3</v>
      </c>
      <c r="W357" s="4">
        <v>347.9</v>
      </c>
      <c r="X357" s="4">
        <v>0.51911468812877271</v>
      </c>
      <c r="Y357" s="4">
        <v>0.48088531187122741</v>
      </c>
      <c r="Z357" s="4">
        <v>174.2042253521127</v>
      </c>
      <c r="AA357" s="4"/>
      <c r="AB357" s="4"/>
      <c r="AC357" s="4">
        <v>178.6</v>
      </c>
      <c r="AD357" s="4">
        <v>201.1</v>
      </c>
      <c r="AE357" s="4">
        <v>174.2042253521127</v>
      </c>
      <c r="AF357" s="4">
        <v>175.7</v>
      </c>
      <c r="AG357" s="4">
        <v>177.2</v>
      </c>
      <c r="AH357" s="4">
        <v>159.4</v>
      </c>
      <c r="AI357" s="4">
        <v>171.8</v>
      </c>
      <c r="AJ357" s="4">
        <v>1238.0042253521128</v>
      </c>
      <c r="AK357" s="4"/>
      <c r="AL357" s="4"/>
      <c r="AM357" s="4">
        <v>201.1</v>
      </c>
      <c r="AN357" s="4">
        <v>167.1</v>
      </c>
      <c r="AO357" s="4">
        <v>176</v>
      </c>
      <c r="AP357" s="4">
        <f t="shared" si="5"/>
        <v>544.20000000000005</v>
      </c>
    </row>
    <row r="358" spans="1:42" x14ac:dyDescent="0.35">
      <c r="A358" s="4" t="s">
        <v>34</v>
      </c>
      <c r="B358" s="4">
        <v>2022</v>
      </c>
      <c r="C358" s="4" t="s">
        <v>46</v>
      </c>
      <c r="D358" s="4">
        <v>169.2</v>
      </c>
      <c r="E358" s="4">
        <v>209</v>
      </c>
      <c r="F358" s="4">
        <v>190.2</v>
      </c>
      <c r="G358" s="4">
        <v>173.6</v>
      </c>
      <c r="H358" s="4">
        <v>188.5</v>
      </c>
      <c r="I358" s="4">
        <v>158</v>
      </c>
      <c r="J358" s="4">
        <v>159.9</v>
      </c>
      <c r="K358" s="4">
        <v>170.8</v>
      </c>
      <c r="L358" s="4">
        <v>121.8</v>
      </c>
      <c r="M358" s="4">
        <v>205.2</v>
      </c>
      <c r="N358" s="4">
        <v>171</v>
      </c>
      <c r="O358" s="4">
        <v>190.3</v>
      </c>
      <c r="P358" s="4">
        <v>2107.5</v>
      </c>
      <c r="Q358" s="4">
        <v>184</v>
      </c>
      <c r="R358" s="4">
        <v>177</v>
      </c>
      <c r="S358" s="4">
        <v>361</v>
      </c>
      <c r="T358" s="4"/>
      <c r="U358" s="4">
        <v>182</v>
      </c>
      <c r="V358" s="4">
        <v>172.1</v>
      </c>
      <c r="W358" s="4">
        <v>354.1</v>
      </c>
      <c r="X358" s="4">
        <v>0.51397910194860208</v>
      </c>
      <c r="Y358" s="4">
        <v>0.48602089805139786</v>
      </c>
      <c r="Z358" s="4">
        <v>177.18839310929116</v>
      </c>
      <c r="AA358" s="4"/>
      <c r="AB358" s="4"/>
      <c r="AC358" s="4">
        <v>175.9</v>
      </c>
      <c r="AD358" s="4">
        <v>197.3</v>
      </c>
      <c r="AE358" s="4">
        <v>177.18839310929116</v>
      </c>
      <c r="AF358" s="4">
        <v>183</v>
      </c>
      <c r="AG358" s="4">
        <v>181.1</v>
      </c>
      <c r="AH358" s="4">
        <v>163.4</v>
      </c>
      <c r="AI358" s="4">
        <v>174.1</v>
      </c>
      <c r="AJ358" s="4">
        <v>1251.9883931092911</v>
      </c>
      <c r="AK358" s="4"/>
      <c r="AL358" s="4"/>
      <c r="AM358" s="4">
        <v>197.3</v>
      </c>
      <c r="AN358" s="4">
        <v>168.9</v>
      </c>
      <c r="AO358" s="4">
        <v>175.8</v>
      </c>
      <c r="AP358" s="4">
        <f t="shared" si="5"/>
        <v>542</v>
      </c>
    </row>
    <row r="359" spans="1:42" x14ac:dyDescent="0.35">
      <c r="A359" s="4" t="s">
        <v>30</v>
      </c>
      <c r="B359" s="4">
        <v>2023</v>
      </c>
      <c r="C359" s="4" t="s">
        <v>31</v>
      </c>
      <c r="D359" s="4">
        <v>174</v>
      </c>
      <c r="E359" s="4">
        <v>208.3</v>
      </c>
      <c r="F359" s="4">
        <v>192.9</v>
      </c>
      <c r="G359" s="4">
        <v>174.3</v>
      </c>
      <c r="H359" s="4">
        <v>192.6</v>
      </c>
      <c r="I359" s="4">
        <v>156.30000000000001</v>
      </c>
      <c r="J359" s="4">
        <v>142.9</v>
      </c>
      <c r="K359" s="4">
        <v>170.7</v>
      </c>
      <c r="L359" s="4">
        <v>120.3</v>
      </c>
      <c r="M359" s="4">
        <v>210.5</v>
      </c>
      <c r="N359" s="4">
        <v>176.9</v>
      </c>
      <c r="O359" s="4">
        <v>188.5</v>
      </c>
      <c r="P359" s="4">
        <v>2108.2000000000003</v>
      </c>
      <c r="Q359" s="4">
        <v>189</v>
      </c>
      <c r="R359" s="4">
        <v>186.3</v>
      </c>
      <c r="S359" s="4">
        <v>375.3</v>
      </c>
      <c r="T359" s="4"/>
      <c r="U359" s="4">
        <v>183.2</v>
      </c>
      <c r="V359" s="4">
        <v>177.2</v>
      </c>
      <c r="W359" s="4">
        <v>360.4</v>
      </c>
      <c r="X359" s="4">
        <v>0.50832408435072141</v>
      </c>
      <c r="Y359" s="4">
        <v>0.49167591564927859</v>
      </c>
      <c r="Z359" s="4">
        <v>180.24994450610433</v>
      </c>
      <c r="AA359" s="4"/>
      <c r="AB359" s="4"/>
      <c r="AC359" s="4">
        <v>175</v>
      </c>
      <c r="AD359" s="4">
        <v>196.9</v>
      </c>
      <c r="AE359" s="4">
        <v>180.24994450610433</v>
      </c>
      <c r="AF359" s="4">
        <v>188.6</v>
      </c>
      <c r="AG359" s="4">
        <v>184.7</v>
      </c>
      <c r="AH359" s="4">
        <v>168.2</v>
      </c>
      <c r="AI359" s="4">
        <v>177.8</v>
      </c>
      <c r="AJ359" s="4">
        <v>1271.4499445061042</v>
      </c>
      <c r="AK359" s="4"/>
      <c r="AL359" s="4"/>
      <c r="AM359" s="4">
        <v>196.9</v>
      </c>
      <c r="AN359" s="4">
        <v>171.8</v>
      </c>
      <c r="AO359" s="4">
        <v>178.4</v>
      </c>
      <c r="AP359" s="4">
        <f t="shared" si="5"/>
        <v>547.1</v>
      </c>
    </row>
    <row r="360" spans="1:42" x14ac:dyDescent="0.35">
      <c r="A360" s="4" t="s">
        <v>33</v>
      </c>
      <c r="B360" s="4">
        <v>2023</v>
      </c>
      <c r="C360" s="4" t="s">
        <v>31</v>
      </c>
      <c r="D360" s="4">
        <v>173.3</v>
      </c>
      <c r="E360" s="4">
        <v>215.2</v>
      </c>
      <c r="F360" s="4">
        <v>197</v>
      </c>
      <c r="G360" s="4">
        <v>175.2</v>
      </c>
      <c r="H360" s="4">
        <v>178</v>
      </c>
      <c r="I360" s="4">
        <v>160.5</v>
      </c>
      <c r="J360" s="4">
        <v>175.3</v>
      </c>
      <c r="K360" s="4">
        <v>171.2</v>
      </c>
      <c r="L360" s="4">
        <v>122.7</v>
      </c>
      <c r="M360" s="4">
        <v>204.3</v>
      </c>
      <c r="N360" s="4">
        <v>163.69999999999999</v>
      </c>
      <c r="O360" s="4">
        <v>194.3</v>
      </c>
      <c r="P360" s="4">
        <v>2130.7000000000003</v>
      </c>
      <c r="Q360" s="4">
        <v>178.7</v>
      </c>
      <c r="R360" s="4">
        <v>165.3</v>
      </c>
      <c r="S360" s="4">
        <v>344</v>
      </c>
      <c r="T360" s="4"/>
      <c r="U360" s="4">
        <v>180.1</v>
      </c>
      <c r="V360" s="4">
        <v>168</v>
      </c>
      <c r="W360" s="4">
        <v>348.1</v>
      </c>
      <c r="X360" s="4">
        <v>0.51738006320022978</v>
      </c>
      <c r="Y360" s="4">
        <v>0.48261993679977017</v>
      </c>
      <c r="Z360" s="4">
        <v>174.26029876472276</v>
      </c>
      <c r="AA360" s="4"/>
      <c r="AB360" s="4"/>
      <c r="AC360" s="4">
        <v>179.5</v>
      </c>
      <c r="AD360" s="4">
        <v>201.6</v>
      </c>
      <c r="AE360" s="4">
        <v>174.26029876472276</v>
      </c>
      <c r="AF360" s="4">
        <v>176.6</v>
      </c>
      <c r="AG360" s="4">
        <v>178.5</v>
      </c>
      <c r="AH360" s="4">
        <v>159.5</v>
      </c>
      <c r="AI360" s="4">
        <v>171.8</v>
      </c>
      <c r="AJ360" s="4">
        <v>1241.7602987647226</v>
      </c>
      <c r="AK360" s="4"/>
      <c r="AL360" s="4"/>
      <c r="AM360" s="4">
        <v>201.6</v>
      </c>
      <c r="AN360" s="4">
        <v>167.8</v>
      </c>
      <c r="AO360" s="4">
        <v>178.8</v>
      </c>
      <c r="AP360" s="4">
        <f t="shared" si="5"/>
        <v>548.20000000000005</v>
      </c>
    </row>
    <row r="361" spans="1:42" x14ac:dyDescent="0.35">
      <c r="A361" s="4" t="s">
        <v>34</v>
      </c>
      <c r="B361" s="4">
        <v>2023</v>
      </c>
      <c r="C361" s="4" t="s">
        <v>31</v>
      </c>
      <c r="D361" s="4">
        <v>173.8</v>
      </c>
      <c r="E361" s="4">
        <v>210.7</v>
      </c>
      <c r="F361" s="4">
        <v>194.5</v>
      </c>
      <c r="G361" s="4">
        <v>174.6</v>
      </c>
      <c r="H361" s="4">
        <v>187.2</v>
      </c>
      <c r="I361" s="4">
        <v>158.30000000000001</v>
      </c>
      <c r="J361" s="4">
        <v>153.9</v>
      </c>
      <c r="K361" s="4">
        <v>170.9</v>
      </c>
      <c r="L361" s="4">
        <v>121.1</v>
      </c>
      <c r="M361" s="4">
        <v>208.4</v>
      </c>
      <c r="N361" s="4">
        <v>171.4</v>
      </c>
      <c r="O361" s="4">
        <v>191.2</v>
      </c>
      <c r="P361" s="4">
        <v>2116</v>
      </c>
      <c r="Q361" s="4">
        <v>184.9</v>
      </c>
      <c r="R361" s="4">
        <v>177.6</v>
      </c>
      <c r="S361" s="4">
        <v>362.5</v>
      </c>
      <c r="T361" s="4"/>
      <c r="U361" s="4">
        <v>182</v>
      </c>
      <c r="V361" s="4">
        <v>172.9</v>
      </c>
      <c r="W361" s="4">
        <v>354.9</v>
      </c>
      <c r="X361" s="4">
        <v>0.51282051282051289</v>
      </c>
      <c r="Y361" s="4">
        <v>0.48717948717948723</v>
      </c>
      <c r="Z361" s="4">
        <v>177.56666666666669</v>
      </c>
      <c r="AA361" s="4"/>
      <c r="AB361" s="4"/>
      <c r="AC361" s="4">
        <v>176.7</v>
      </c>
      <c r="AD361" s="4">
        <v>198.2</v>
      </c>
      <c r="AE361" s="4">
        <v>177.56666666666669</v>
      </c>
      <c r="AF361" s="4">
        <v>183.8</v>
      </c>
      <c r="AG361" s="4">
        <v>182.3</v>
      </c>
      <c r="AH361" s="4">
        <v>163.6</v>
      </c>
      <c r="AI361" s="4">
        <v>174.3</v>
      </c>
      <c r="AJ361" s="4">
        <v>1256.4666666666665</v>
      </c>
      <c r="AK361" s="4"/>
      <c r="AL361" s="4"/>
      <c r="AM361" s="4">
        <v>198.2</v>
      </c>
      <c r="AN361" s="4">
        <v>169.5</v>
      </c>
      <c r="AO361" s="4">
        <v>178.6</v>
      </c>
      <c r="AP361" s="4">
        <f t="shared" si="5"/>
        <v>546.29999999999995</v>
      </c>
    </row>
    <row r="362" spans="1:42" x14ac:dyDescent="0.35">
      <c r="A362" s="4" t="s">
        <v>30</v>
      </c>
      <c r="B362" s="4">
        <v>2023</v>
      </c>
      <c r="C362" s="4" t="s">
        <v>35</v>
      </c>
      <c r="D362" s="4">
        <v>174.2</v>
      </c>
      <c r="E362" s="4">
        <v>205.2</v>
      </c>
      <c r="F362" s="4">
        <v>173.9</v>
      </c>
      <c r="G362" s="4">
        <v>177</v>
      </c>
      <c r="H362" s="4">
        <v>183.4</v>
      </c>
      <c r="I362" s="4">
        <v>167.2</v>
      </c>
      <c r="J362" s="4">
        <v>140.9</v>
      </c>
      <c r="K362" s="4">
        <v>170.4</v>
      </c>
      <c r="L362" s="4">
        <v>119.1</v>
      </c>
      <c r="M362" s="4">
        <v>212.1</v>
      </c>
      <c r="N362" s="4">
        <v>177.6</v>
      </c>
      <c r="O362" s="4">
        <v>189.9</v>
      </c>
      <c r="P362" s="4">
        <v>2090.8999999999996</v>
      </c>
      <c r="Q362" s="4">
        <v>190</v>
      </c>
      <c r="R362" s="4">
        <v>187</v>
      </c>
      <c r="S362" s="4">
        <v>377</v>
      </c>
      <c r="T362" s="4"/>
      <c r="U362" s="4">
        <v>181.6</v>
      </c>
      <c r="V362" s="4">
        <v>178.6</v>
      </c>
      <c r="W362" s="4">
        <v>360.2</v>
      </c>
      <c r="X362" s="4">
        <v>0.50416435313714603</v>
      </c>
      <c r="Y362" s="4">
        <v>0.49583564686285397</v>
      </c>
      <c r="Z362" s="4">
        <v>180.11249305941143</v>
      </c>
      <c r="AA362" s="4"/>
      <c r="AB362" s="4"/>
      <c r="AC362" s="4">
        <v>174.8</v>
      </c>
      <c r="AD362" s="4">
        <v>198.3</v>
      </c>
      <c r="AE362" s="4">
        <v>180.11249305941143</v>
      </c>
      <c r="AF362" s="4">
        <v>189.6</v>
      </c>
      <c r="AG362" s="4">
        <v>186.6</v>
      </c>
      <c r="AH362" s="4">
        <v>169</v>
      </c>
      <c r="AI362" s="4">
        <v>178.5</v>
      </c>
      <c r="AJ362" s="4">
        <v>1276.9124930594116</v>
      </c>
      <c r="AK362" s="4"/>
      <c r="AL362" s="4"/>
      <c r="AM362" s="4">
        <v>198.3</v>
      </c>
      <c r="AN362" s="4">
        <v>172.8</v>
      </c>
      <c r="AO362" s="4">
        <v>180.7</v>
      </c>
      <c r="AP362" s="4">
        <f t="shared" si="5"/>
        <v>551.79999999999995</v>
      </c>
    </row>
    <row r="363" spans="1:42" x14ac:dyDescent="0.35">
      <c r="A363" s="4" t="s">
        <v>33</v>
      </c>
      <c r="B363" s="4">
        <v>2023</v>
      </c>
      <c r="C363" s="4" t="s">
        <v>35</v>
      </c>
      <c r="D363" s="4">
        <v>174.7</v>
      </c>
      <c r="E363" s="4">
        <v>212.2</v>
      </c>
      <c r="F363" s="4">
        <v>177.2</v>
      </c>
      <c r="G363" s="4">
        <v>177.9</v>
      </c>
      <c r="H363" s="4">
        <v>172.2</v>
      </c>
      <c r="I363" s="4">
        <v>172.1</v>
      </c>
      <c r="J363" s="4">
        <v>175.8</v>
      </c>
      <c r="K363" s="4">
        <v>172.2</v>
      </c>
      <c r="L363" s="4">
        <v>121.9</v>
      </c>
      <c r="M363" s="4">
        <v>204.8</v>
      </c>
      <c r="N363" s="4">
        <v>164.9</v>
      </c>
      <c r="O363" s="4">
        <v>196.6</v>
      </c>
      <c r="P363" s="4">
        <v>2122.5</v>
      </c>
      <c r="Q363" s="4">
        <v>180.3</v>
      </c>
      <c r="R363" s="4">
        <v>167</v>
      </c>
      <c r="S363" s="4">
        <v>347.3</v>
      </c>
      <c r="T363" s="4"/>
      <c r="U363" s="4">
        <v>182.8</v>
      </c>
      <c r="V363" s="4">
        <v>169.2</v>
      </c>
      <c r="W363" s="4">
        <v>352</v>
      </c>
      <c r="X363" s="4">
        <v>0.5193181818181819</v>
      </c>
      <c r="Y363" s="4">
        <v>0.48068181818181815</v>
      </c>
      <c r="Z363" s="4">
        <v>176.26272727272726</v>
      </c>
      <c r="AA363" s="4"/>
      <c r="AB363" s="4"/>
      <c r="AC363" s="4">
        <v>180.7</v>
      </c>
      <c r="AD363" s="4">
        <v>202.7</v>
      </c>
      <c r="AE363" s="4">
        <v>176.26272727272726</v>
      </c>
      <c r="AF363" s="4">
        <v>178.2</v>
      </c>
      <c r="AG363" s="4">
        <v>180.8</v>
      </c>
      <c r="AH363" s="4">
        <v>159.80000000000001</v>
      </c>
      <c r="AI363" s="4">
        <v>172.5</v>
      </c>
      <c r="AJ363" s="4">
        <v>1250.9627272727271</v>
      </c>
      <c r="AK363" s="4"/>
      <c r="AL363" s="4"/>
      <c r="AM363" s="4">
        <v>202.7</v>
      </c>
      <c r="AN363" s="4">
        <v>168.4</v>
      </c>
      <c r="AO363" s="4">
        <v>181.4</v>
      </c>
      <c r="AP363" s="4">
        <f t="shared" si="5"/>
        <v>552.5</v>
      </c>
    </row>
    <row r="364" spans="1:42" x14ac:dyDescent="0.35">
      <c r="A364" s="4" t="s">
        <v>34</v>
      </c>
      <c r="B364" s="4">
        <v>2023</v>
      </c>
      <c r="C364" s="4" t="s">
        <v>35</v>
      </c>
      <c r="D364" s="4">
        <v>174.4</v>
      </c>
      <c r="E364" s="4">
        <v>207.7</v>
      </c>
      <c r="F364" s="4">
        <v>175.2</v>
      </c>
      <c r="G364" s="4">
        <v>177.3</v>
      </c>
      <c r="H364" s="4">
        <v>179.3</v>
      </c>
      <c r="I364" s="4">
        <v>169.5</v>
      </c>
      <c r="J364" s="4">
        <v>152.69999999999999</v>
      </c>
      <c r="K364" s="4">
        <v>171</v>
      </c>
      <c r="L364" s="4">
        <v>120</v>
      </c>
      <c r="M364" s="4">
        <v>209.7</v>
      </c>
      <c r="N364" s="4">
        <v>172.3</v>
      </c>
      <c r="O364" s="4">
        <v>193</v>
      </c>
      <c r="P364" s="4">
        <v>2102.1</v>
      </c>
      <c r="Q364" s="4">
        <v>186.2</v>
      </c>
      <c r="R364" s="4">
        <v>178.7</v>
      </c>
      <c r="S364" s="4">
        <v>364.9</v>
      </c>
      <c r="T364" s="4"/>
      <c r="U364" s="4">
        <v>182.1</v>
      </c>
      <c r="V364" s="4">
        <v>174.2</v>
      </c>
      <c r="W364" s="4">
        <v>356.29999999999995</v>
      </c>
      <c r="X364" s="4">
        <v>0.51108616334549539</v>
      </c>
      <c r="Y364" s="4">
        <v>0.48891383665450466</v>
      </c>
      <c r="Z364" s="4">
        <v>178.23758069042941</v>
      </c>
      <c r="AA364" s="4"/>
      <c r="AB364" s="4"/>
      <c r="AC364" s="4">
        <v>177</v>
      </c>
      <c r="AD364" s="4">
        <v>199.5</v>
      </c>
      <c r="AE364" s="4">
        <v>178.23758069042941</v>
      </c>
      <c r="AF364" s="4">
        <v>185.1</v>
      </c>
      <c r="AG364" s="4">
        <v>184.4</v>
      </c>
      <c r="AH364" s="4">
        <v>164.2</v>
      </c>
      <c r="AI364" s="4">
        <v>175</v>
      </c>
      <c r="AJ364" s="4">
        <v>1263.4375806904295</v>
      </c>
      <c r="AK364" s="4"/>
      <c r="AL364" s="4"/>
      <c r="AM364" s="4">
        <v>199.5</v>
      </c>
      <c r="AN364" s="4">
        <v>170.3</v>
      </c>
      <c r="AO364" s="4">
        <v>181</v>
      </c>
      <c r="AP364" s="4">
        <f t="shared" si="5"/>
        <v>550.79999999999995</v>
      </c>
    </row>
    <row r="365" spans="1:42" x14ac:dyDescent="0.35">
      <c r="A365" s="4" t="s">
        <v>30</v>
      </c>
      <c r="B365" s="4">
        <v>2023</v>
      </c>
      <c r="C365" s="4" t="s">
        <v>36</v>
      </c>
      <c r="D365" s="4">
        <v>174.3</v>
      </c>
      <c r="E365" s="4">
        <v>205.2</v>
      </c>
      <c r="F365" s="4">
        <v>173.9</v>
      </c>
      <c r="G365" s="4">
        <v>177</v>
      </c>
      <c r="H365" s="4">
        <v>183.3</v>
      </c>
      <c r="I365" s="4">
        <v>167.2</v>
      </c>
      <c r="J365" s="4">
        <v>140.9</v>
      </c>
      <c r="K365" s="4">
        <v>170.5</v>
      </c>
      <c r="L365" s="4">
        <v>119.1</v>
      </c>
      <c r="M365" s="4">
        <v>212.1</v>
      </c>
      <c r="N365" s="4">
        <v>177.6</v>
      </c>
      <c r="O365" s="4">
        <v>189.9</v>
      </c>
      <c r="P365" s="4">
        <v>2091</v>
      </c>
      <c r="Q365" s="4">
        <v>190</v>
      </c>
      <c r="R365" s="4">
        <v>187</v>
      </c>
      <c r="S365" s="4">
        <v>377</v>
      </c>
      <c r="T365" s="4"/>
      <c r="U365" s="4">
        <v>181.4</v>
      </c>
      <c r="V365" s="4">
        <v>178.6</v>
      </c>
      <c r="W365" s="4">
        <v>360</v>
      </c>
      <c r="X365" s="4">
        <v>0.50388888888888894</v>
      </c>
      <c r="Y365" s="4">
        <v>0.49611111111111111</v>
      </c>
      <c r="Z365" s="4">
        <v>180.0108888888889</v>
      </c>
      <c r="AA365" s="4"/>
      <c r="AB365" s="4"/>
      <c r="AC365" s="4">
        <v>174.8</v>
      </c>
      <c r="AD365" s="4">
        <v>198.4</v>
      </c>
      <c r="AE365" s="4">
        <v>180.0108888888889</v>
      </c>
      <c r="AF365" s="4">
        <v>189.6</v>
      </c>
      <c r="AG365" s="4">
        <v>186.6</v>
      </c>
      <c r="AH365" s="4">
        <v>169</v>
      </c>
      <c r="AI365" s="4">
        <v>178.5</v>
      </c>
      <c r="AJ365" s="4">
        <v>1276.9108888888891</v>
      </c>
      <c r="AK365" s="4"/>
      <c r="AL365" s="4"/>
      <c r="AM365" s="4">
        <v>198.4</v>
      </c>
      <c r="AN365" s="4">
        <v>172.8</v>
      </c>
      <c r="AO365" s="4">
        <v>180.7</v>
      </c>
      <c r="AP365" s="4">
        <f t="shared" si="5"/>
        <v>551.90000000000009</v>
      </c>
    </row>
    <row r="366" spans="1:42" x14ac:dyDescent="0.35">
      <c r="A366" s="4" t="s">
        <v>33</v>
      </c>
      <c r="B366" s="4">
        <v>2023</v>
      </c>
      <c r="C366" s="4" t="s">
        <v>36</v>
      </c>
      <c r="D366" s="4">
        <v>174.7</v>
      </c>
      <c r="E366" s="4">
        <v>212.2</v>
      </c>
      <c r="F366" s="4">
        <v>177.2</v>
      </c>
      <c r="G366" s="4">
        <v>177.9</v>
      </c>
      <c r="H366" s="4">
        <v>172.2</v>
      </c>
      <c r="I366" s="4">
        <v>172.1</v>
      </c>
      <c r="J366" s="4">
        <v>175.9</v>
      </c>
      <c r="K366" s="4">
        <v>172.2</v>
      </c>
      <c r="L366" s="4">
        <v>121.9</v>
      </c>
      <c r="M366" s="4">
        <v>204.8</v>
      </c>
      <c r="N366" s="4">
        <v>164.9</v>
      </c>
      <c r="O366" s="4">
        <v>196.6</v>
      </c>
      <c r="P366" s="4">
        <v>2122.6</v>
      </c>
      <c r="Q366" s="4">
        <v>180.2</v>
      </c>
      <c r="R366" s="4">
        <v>167</v>
      </c>
      <c r="S366" s="4">
        <v>347.2</v>
      </c>
      <c r="T366" s="4"/>
      <c r="U366" s="4">
        <v>182.6</v>
      </c>
      <c r="V366" s="4">
        <v>169.2</v>
      </c>
      <c r="W366" s="4">
        <v>351.79999999999995</v>
      </c>
      <c r="X366" s="4">
        <v>0.51904491188175106</v>
      </c>
      <c r="Y366" s="4">
        <v>0.48095508811824905</v>
      </c>
      <c r="Z366" s="4">
        <v>176.15520181921548</v>
      </c>
      <c r="AA366" s="4"/>
      <c r="AB366" s="4"/>
      <c r="AC366" s="4">
        <v>180.8</v>
      </c>
      <c r="AD366" s="4">
        <v>202.7</v>
      </c>
      <c r="AE366" s="4">
        <v>176.15520181921548</v>
      </c>
      <c r="AF366" s="4">
        <v>178.2</v>
      </c>
      <c r="AG366" s="4">
        <v>180.8</v>
      </c>
      <c r="AH366" s="4">
        <v>159.80000000000001</v>
      </c>
      <c r="AI366" s="4">
        <v>172.5</v>
      </c>
      <c r="AJ366" s="4">
        <v>1250.9552018192153</v>
      </c>
      <c r="AK366" s="4"/>
      <c r="AL366" s="4"/>
      <c r="AM366" s="4">
        <v>202.7</v>
      </c>
      <c r="AN366" s="4">
        <v>168.4</v>
      </c>
      <c r="AO366" s="4">
        <v>181.5</v>
      </c>
      <c r="AP366" s="4">
        <f t="shared" si="5"/>
        <v>552.6</v>
      </c>
    </row>
    <row r="367" spans="1:42" x14ac:dyDescent="0.35">
      <c r="A367" s="4" t="s">
        <v>34</v>
      </c>
      <c r="B367" s="4">
        <v>2023</v>
      </c>
      <c r="C367" s="4" t="s">
        <v>36</v>
      </c>
      <c r="D367" s="4">
        <v>174.4</v>
      </c>
      <c r="E367" s="4">
        <v>207.7</v>
      </c>
      <c r="F367" s="4">
        <v>175.2</v>
      </c>
      <c r="G367" s="4">
        <v>177.3</v>
      </c>
      <c r="H367" s="4">
        <v>179.2</v>
      </c>
      <c r="I367" s="4">
        <v>169.5</v>
      </c>
      <c r="J367" s="4">
        <v>152.80000000000001</v>
      </c>
      <c r="K367" s="4">
        <v>171.1</v>
      </c>
      <c r="L367" s="4">
        <v>120</v>
      </c>
      <c r="M367" s="4">
        <v>209.7</v>
      </c>
      <c r="N367" s="4">
        <v>172.3</v>
      </c>
      <c r="O367" s="4">
        <v>193</v>
      </c>
      <c r="P367" s="4">
        <v>2102.1999999999998</v>
      </c>
      <c r="Q367" s="4">
        <v>186.1</v>
      </c>
      <c r="R367" s="4">
        <v>178.7</v>
      </c>
      <c r="S367" s="4">
        <v>364.79999999999995</v>
      </c>
      <c r="T367" s="4"/>
      <c r="U367" s="4">
        <v>181.9</v>
      </c>
      <c r="V367" s="4">
        <v>174.2</v>
      </c>
      <c r="W367" s="4">
        <v>356.1</v>
      </c>
      <c r="X367" s="4">
        <v>0.51081156978376863</v>
      </c>
      <c r="Y367" s="4">
        <v>0.48918843021623132</v>
      </c>
      <c r="Z367" s="4">
        <v>178.133249087335</v>
      </c>
      <c r="AA367" s="4"/>
      <c r="AB367" s="4"/>
      <c r="AC367" s="4">
        <v>177</v>
      </c>
      <c r="AD367" s="4">
        <v>199.5</v>
      </c>
      <c r="AE367" s="4">
        <v>178.133249087335</v>
      </c>
      <c r="AF367" s="4">
        <v>185.1</v>
      </c>
      <c r="AG367" s="4">
        <v>184.4</v>
      </c>
      <c r="AH367" s="4">
        <v>164.2</v>
      </c>
      <c r="AI367" s="4">
        <v>175</v>
      </c>
      <c r="AJ367" s="4">
        <v>1263.3332490873349</v>
      </c>
      <c r="AK367" s="4"/>
      <c r="AL367" s="4"/>
      <c r="AM367" s="4">
        <v>199.5</v>
      </c>
      <c r="AN367" s="4">
        <v>170.3</v>
      </c>
      <c r="AO367" s="4">
        <v>181</v>
      </c>
      <c r="AP367" s="4">
        <f t="shared" si="5"/>
        <v>550.79999999999995</v>
      </c>
    </row>
    <row r="368" spans="1:42" x14ac:dyDescent="0.35">
      <c r="A368" s="4" t="s">
        <v>30</v>
      </c>
      <c r="B368" s="4">
        <v>2023</v>
      </c>
      <c r="C368" s="4" t="s">
        <v>37</v>
      </c>
      <c r="D368" s="4">
        <v>173.3</v>
      </c>
      <c r="E368" s="4">
        <v>206.9</v>
      </c>
      <c r="F368" s="4">
        <v>167.9</v>
      </c>
      <c r="G368" s="4">
        <v>178.2</v>
      </c>
      <c r="H368" s="4">
        <v>178.5</v>
      </c>
      <c r="I368" s="4">
        <v>173.7</v>
      </c>
      <c r="J368" s="4">
        <v>142.80000000000001</v>
      </c>
      <c r="K368" s="4">
        <v>172.8</v>
      </c>
      <c r="L368" s="4">
        <v>120.4</v>
      </c>
      <c r="M368" s="4">
        <v>215.5</v>
      </c>
      <c r="N368" s="4">
        <v>178.2</v>
      </c>
      <c r="O368" s="4">
        <v>190.5</v>
      </c>
      <c r="P368" s="4">
        <v>2098.6999999999998</v>
      </c>
      <c r="Q368" s="4">
        <v>190.7</v>
      </c>
      <c r="R368" s="4">
        <v>187.3</v>
      </c>
      <c r="S368" s="4">
        <v>378</v>
      </c>
      <c r="T368" s="4"/>
      <c r="U368" s="4">
        <v>181.5</v>
      </c>
      <c r="V368" s="4">
        <v>179.1</v>
      </c>
      <c r="W368" s="4">
        <v>360.6</v>
      </c>
      <c r="X368" s="4">
        <v>0.50332778702163061</v>
      </c>
      <c r="Y368" s="4">
        <v>0.49667221297836933</v>
      </c>
      <c r="Z368" s="4">
        <v>180.30798668885188</v>
      </c>
      <c r="AA368" s="4"/>
      <c r="AB368" s="4"/>
      <c r="AC368" s="4">
        <v>175.5</v>
      </c>
      <c r="AD368" s="4">
        <v>199.5</v>
      </c>
      <c r="AE368" s="4">
        <v>180.30798668885188</v>
      </c>
      <c r="AF368" s="4">
        <v>190.2</v>
      </c>
      <c r="AG368" s="4">
        <v>187.2</v>
      </c>
      <c r="AH368" s="4">
        <v>169.4</v>
      </c>
      <c r="AI368" s="4">
        <v>179.4</v>
      </c>
      <c r="AJ368" s="4">
        <v>1281.507986688852</v>
      </c>
      <c r="AK368" s="4"/>
      <c r="AL368" s="4"/>
      <c r="AM368" s="4">
        <v>199.5</v>
      </c>
      <c r="AN368" s="4">
        <v>173.2</v>
      </c>
      <c r="AO368" s="4">
        <v>183.8</v>
      </c>
      <c r="AP368" s="4">
        <f t="shared" si="5"/>
        <v>556.5</v>
      </c>
    </row>
    <row r="369" spans="1:42" x14ac:dyDescent="0.35">
      <c r="A369" s="4" t="s">
        <v>33</v>
      </c>
      <c r="B369" s="4">
        <v>2023</v>
      </c>
      <c r="C369" s="4" t="s">
        <v>37</v>
      </c>
      <c r="D369" s="4">
        <v>174.8</v>
      </c>
      <c r="E369" s="4">
        <v>213.7</v>
      </c>
      <c r="F369" s="4">
        <v>172.4</v>
      </c>
      <c r="G369" s="4">
        <v>178.8</v>
      </c>
      <c r="H369" s="4">
        <v>168.7</v>
      </c>
      <c r="I369" s="4">
        <v>179.2</v>
      </c>
      <c r="J369" s="4">
        <v>179.9</v>
      </c>
      <c r="K369" s="4">
        <v>174.7</v>
      </c>
      <c r="L369" s="4">
        <v>123.1</v>
      </c>
      <c r="M369" s="4">
        <v>207.8</v>
      </c>
      <c r="N369" s="4">
        <v>165.5</v>
      </c>
      <c r="O369" s="4">
        <v>197</v>
      </c>
      <c r="P369" s="4">
        <v>2135.6000000000004</v>
      </c>
      <c r="Q369" s="4">
        <v>181</v>
      </c>
      <c r="R369" s="4">
        <v>167.7</v>
      </c>
      <c r="S369" s="4">
        <v>348.7</v>
      </c>
      <c r="T369" s="4"/>
      <c r="U369" s="4">
        <v>182.1</v>
      </c>
      <c r="V369" s="4">
        <v>169.6</v>
      </c>
      <c r="W369" s="4">
        <v>351.7</v>
      </c>
      <c r="X369" s="4">
        <v>0.51777082740972424</v>
      </c>
      <c r="Y369" s="4">
        <v>0.48222917259027581</v>
      </c>
      <c r="Z369" s="4">
        <v>176.07213534262155</v>
      </c>
      <c r="AA369" s="4"/>
      <c r="AB369" s="4"/>
      <c r="AC369" s="4">
        <v>182.1</v>
      </c>
      <c r="AD369" s="4">
        <v>203.5</v>
      </c>
      <c r="AE369" s="4">
        <v>176.07213534262155</v>
      </c>
      <c r="AF369" s="4">
        <v>178.9</v>
      </c>
      <c r="AG369" s="4">
        <v>181.5</v>
      </c>
      <c r="AH369" s="4">
        <v>160.1</v>
      </c>
      <c r="AI369" s="4">
        <v>174.2</v>
      </c>
      <c r="AJ369" s="4">
        <v>1256.3721353426215</v>
      </c>
      <c r="AK369" s="4"/>
      <c r="AL369" s="4"/>
      <c r="AM369" s="4">
        <v>203.5</v>
      </c>
      <c r="AN369" s="4">
        <v>168.8</v>
      </c>
      <c r="AO369" s="4">
        <v>184.4</v>
      </c>
      <c r="AP369" s="4">
        <f t="shared" si="5"/>
        <v>556.70000000000005</v>
      </c>
    </row>
    <row r="370" spans="1:42" x14ac:dyDescent="0.35">
      <c r="A370" s="4" t="s">
        <v>34</v>
      </c>
      <c r="B370" s="4">
        <v>2023</v>
      </c>
      <c r="C370" s="4" t="s">
        <v>37</v>
      </c>
      <c r="D370" s="4">
        <v>173.8</v>
      </c>
      <c r="E370" s="4">
        <v>209.3</v>
      </c>
      <c r="F370" s="4">
        <v>169.6</v>
      </c>
      <c r="G370" s="4">
        <v>178.4</v>
      </c>
      <c r="H370" s="4">
        <v>174.9</v>
      </c>
      <c r="I370" s="4">
        <v>176.3</v>
      </c>
      <c r="J370" s="4">
        <v>155.4</v>
      </c>
      <c r="K370" s="4">
        <v>173.4</v>
      </c>
      <c r="L370" s="4">
        <v>121.3</v>
      </c>
      <c r="M370" s="4">
        <v>212.9</v>
      </c>
      <c r="N370" s="4">
        <v>172.9</v>
      </c>
      <c r="O370" s="4">
        <v>193.5</v>
      </c>
      <c r="P370" s="4">
        <v>2111.7000000000003</v>
      </c>
      <c r="Q370" s="4">
        <v>186.9</v>
      </c>
      <c r="R370" s="4">
        <v>179.2</v>
      </c>
      <c r="S370" s="4">
        <v>366.1</v>
      </c>
      <c r="T370" s="4"/>
      <c r="U370" s="4">
        <v>181.7</v>
      </c>
      <c r="V370" s="4">
        <v>174.6</v>
      </c>
      <c r="W370" s="4">
        <v>356.29999999999995</v>
      </c>
      <c r="X370" s="4">
        <v>0.50996351389278705</v>
      </c>
      <c r="Y370" s="4">
        <v>0.49003648610721307</v>
      </c>
      <c r="Z370" s="4">
        <v>178.22074094863882</v>
      </c>
      <c r="AA370" s="4"/>
      <c r="AB370" s="4"/>
      <c r="AC370" s="4">
        <v>177.9</v>
      </c>
      <c r="AD370" s="4">
        <v>200.6</v>
      </c>
      <c r="AE370" s="4">
        <v>178.22074094863882</v>
      </c>
      <c r="AF370" s="4">
        <v>185.7</v>
      </c>
      <c r="AG370" s="4">
        <v>185</v>
      </c>
      <c r="AH370" s="4">
        <v>164.5</v>
      </c>
      <c r="AI370" s="4">
        <v>176.4</v>
      </c>
      <c r="AJ370" s="4">
        <v>1268.320740948639</v>
      </c>
      <c r="AK370" s="4"/>
      <c r="AL370" s="4"/>
      <c r="AM370" s="4">
        <v>200.6</v>
      </c>
      <c r="AN370" s="4">
        <v>170.7</v>
      </c>
      <c r="AO370" s="4">
        <v>184</v>
      </c>
      <c r="AP370" s="4">
        <f t="shared" si="5"/>
        <v>555.29999999999995</v>
      </c>
    </row>
    <row r="371" spans="1:42" x14ac:dyDescent="0.35">
      <c r="A371" s="4" t="s">
        <v>30</v>
      </c>
      <c r="B371" s="4">
        <v>2023</v>
      </c>
      <c r="C371" s="4" t="s">
        <v>38</v>
      </c>
      <c r="D371" s="4">
        <v>173.2</v>
      </c>
      <c r="E371" s="4">
        <v>211.5</v>
      </c>
      <c r="F371" s="4">
        <v>171</v>
      </c>
      <c r="G371" s="4">
        <v>179.6</v>
      </c>
      <c r="H371" s="4">
        <v>173.3</v>
      </c>
      <c r="I371" s="4">
        <v>169</v>
      </c>
      <c r="J371" s="4">
        <v>148.69999999999999</v>
      </c>
      <c r="K371" s="4">
        <v>174.9</v>
      </c>
      <c r="L371" s="4">
        <v>121.9</v>
      </c>
      <c r="M371" s="4">
        <v>221</v>
      </c>
      <c r="N371" s="4">
        <v>178.7</v>
      </c>
      <c r="O371" s="4">
        <v>191.1</v>
      </c>
      <c r="P371" s="4">
        <v>2113.9000000000005</v>
      </c>
      <c r="Q371" s="4">
        <v>191.2</v>
      </c>
      <c r="R371" s="4">
        <v>187.9</v>
      </c>
      <c r="S371" s="4">
        <v>379.1</v>
      </c>
      <c r="T371" s="4"/>
      <c r="U371" s="4">
        <v>182.5</v>
      </c>
      <c r="V371" s="4">
        <v>179.8</v>
      </c>
      <c r="W371" s="4">
        <v>362.3</v>
      </c>
      <c r="X371" s="4">
        <v>0.50372619376207561</v>
      </c>
      <c r="Y371" s="4">
        <v>0.49627380623792439</v>
      </c>
      <c r="Z371" s="4">
        <v>181.16006072315761</v>
      </c>
      <c r="AA371" s="4"/>
      <c r="AB371" s="4"/>
      <c r="AC371" s="4">
        <v>176.8</v>
      </c>
      <c r="AD371" s="4">
        <v>199.9</v>
      </c>
      <c r="AE371" s="4">
        <v>181.16006072315761</v>
      </c>
      <c r="AF371" s="4">
        <v>190.8</v>
      </c>
      <c r="AG371" s="4">
        <v>187.8</v>
      </c>
      <c r="AH371" s="4">
        <v>169.7</v>
      </c>
      <c r="AI371" s="4">
        <v>180.3</v>
      </c>
      <c r="AJ371" s="4">
        <v>1286.4600607231575</v>
      </c>
      <c r="AK371" s="4"/>
      <c r="AL371" s="4"/>
      <c r="AM371" s="4">
        <v>199.9</v>
      </c>
      <c r="AN371" s="4">
        <v>173.8</v>
      </c>
      <c r="AO371" s="4">
        <v>184.9</v>
      </c>
      <c r="AP371" s="4">
        <f t="shared" si="5"/>
        <v>558.6</v>
      </c>
    </row>
    <row r="372" spans="1:42" x14ac:dyDescent="0.35">
      <c r="A372" s="4" t="s">
        <v>33</v>
      </c>
      <c r="B372" s="4">
        <v>2023</v>
      </c>
      <c r="C372" s="4" t="s">
        <v>38</v>
      </c>
      <c r="D372" s="4">
        <v>174.7</v>
      </c>
      <c r="E372" s="4">
        <v>219.4</v>
      </c>
      <c r="F372" s="4">
        <v>176.7</v>
      </c>
      <c r="G372" s="4">
        <v>179.4</v>
      </c>
      <c r="H372" s="4">
        <v>164.4</v>
      </c>
      <c r="I372" s="4">
        <v>175.8</v>
      </c>
      <c r="J372" s="4">
        <v>185</v>
      </c>
      <c r="K372" s="4">
        <v>176.9</v>
      </c>
      <c r="L372" s="4">
        <v>124.2</v>
      </c>
      <c r="M372" s="4">
        <v>211.9</v>
      </c>
      <c r="N372" s="4">
        <v>165.9</v>
      </c>
      <c r="O372" s="4">
        <v>197.7</v>
      </c>
      <c r="P372" s="4">
        <v>2152</v>
      </c>
      <c r="Q372" s="4">
        <v>181.3</v>
      </c>
      <c r="R372" s="4">
        <v>168.1</v>
      </c>
      <c r="S372" s="4">
        <v>349.4</v>
      </c>
      <c r="T372" s="4"/>
      <c r="U372" s="4">
        <v>183.4</v>
      </c>
      <c r="V372" s="4">
        <v>170.1</v>
      </c>
      <c r="W372" s="4">
        <v>353.5</v>
      </c>
      <c r="X372" s="4">
        <v>0.51881188118811883</v>
      </c>
      <c r="Y372" s="4">
        <v>0.48118811881188117</v>
      </c>
      <c r="Z372" s="4">
        <v>177.00019801980199</v>
      </c>
      <c r="AA372" s="4"/>
      <c r="AB372" s="4"/>
      <c r="AC372" s="4">
        <v>183.1</v>
      </c>
      <c r="AD372" s="4">
        <v>204.2</v>
      </c>
      <c r="AE372" s="4">
        <v>177.00019801980199</v>
      </c>
      <c r="AF372" s="4">
        <v>179.3</v>
      </c>
      <c r="AG372" s="4">
        <v>182.2</v>
      </c>
      <c r="AH372" s="4">
        <v>160.4</v>
      </c>
      <c r="AI372" s="4">
        <v>174.8</v>
      </c>
      <c r="AJ372" s="4">
        <v>1261.0001980198019</v>
      </c>
      <c r="AK372" s="4"/>
      <c r="AL372" s="4"/>
      <c r="AM372" s="4">
        <v>204.2</v>
      </c>
      <c r="AN372" s="4">
        <v>169.2</v>
      </c>
      <c r="AO372" s="4">
        <v>185.6</v>
      </c>
      <c r="AP372" s="4">
        <f t="shared" si="5"/>
        <v>559</v>
      </c>
    </row>
    <row r="373" spans="1:42" x14ac:dyDescent="0.35">
      <c r="A373" s="4" t="s">
        <v>34</v>
      </c>
      <c r="B373" s="4">
        <v>2023</v>
      </c>
      <c r="C373" s="4" t="s">
        <v>38</v>
      </c>
      <c r="D373" s="4">
        <v>173.7</v>
      </c>
      <c r="E373" s="4">
        <v>214.3</v>
      </c>
      <c r="F373" s="4">
        <v>173.2</v>
      </c>
      <c r="G373" s="4">
        <v>179.5</v>
      </c>
      <c r="H373" s="4">
        <v>170</v>
      </c>
      <c r="I373" s="4">
        <v>172.2</v>
      </c>
      <c r="J373" s="4">
        <v>161</v>
      </c>
      <c r="K373" s="4">
        <v>175.6</v>
      </c>
      <c r="L373" s="4">
        <v>122.7</v>
      </c>
      <c r="M373" s="4">
        <v>218</v>
      </c>
      <c r="N373" s="4">
        <v>173.4</v>
      </c>
      <c r="O373" s="4">
        <v>194.2</v>
      </c>
      <c r="P373" s="4">
        <v>2127.8000000000002</v>
      </c>
      <c r="Q373" s="4">
        <v>187.3</v>
      </c>
      <c r="R373" s="4">
        <v>179.7</v>
      </c>
      <c r="S373" s="4">
        <v>367</v>
      </c>
      <c r="T373" s="4"/>
      <c r="U373" s="4">
        <v>182.8</v>
      </c>
      <c r="V373" s="4">
        <v>175.2</v>
      </c>
      <c r="W373" s="4">
        <v>358</v>
      </c>
      <c r="X373" s="4">
        <v>0.51061452513966488</v>
      </c>
      <c r="Y373" s="4">
        <v>0.48938547486033518</v>
      </c>
      <c r="Z373" s="4">
        <v>179.08067039106146</v>
      </c>
      <c r="AA373" s="4"/>
      <c r="AB373" s="4"/>
      <c r="AC373" s="4">
        <v>179.1</v>
      </c>
      <c r="AD373" s="4">
        <v>201</v>
      </c>
      <c r="AE373" s="4">
        <v>179.08067039106146</v>
      </c>
      <c r="AF373" s="4">
        <v>186.2</v>
      </c>
      <c r="AG373" s="4">
        <v>185.7</v>
      </c>
      <c r="AH373" s="4">
        <v>164.8</v>
      </c>
      <c r="AI373" s="4">
        <v>177.1</v>
      </c>
      <c r="AJ373" s="4">
        <v>1272.9806703910615</v>
      </c>
      <c r="AK373" s="4"/>
      <c r="AL373" s="4"/>
      <c r="AM373" s="4">
        <v>201</v>
      </c>
      <c r="AN373" s="4">
        <v>171.2</v>
      </c>
      <c r="AO373" s="4">
        <v>185.2</v>
      </c>
      <c r="AP373" s="4">
        <f t="shared" si="5"/>
        <v>557.4</v>
      </c>
    </row>
  </sheetData>
  <autoFilter ref="A1:AP37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workbookViewId="0"/>
  </sheetViews>
  <sheetFormatPr defaultRowHeight="14.5" x14ac:dyDescent="0.35"/>
  <sheetData>
    <row r="1" spans="1:16"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35">
      <c r="A2" s="4" t="s">
        <v>34</v>
      </c>
      <c r="B2" s="4">
        <v>2022</v>
      </c>
      <c r="C2" s="4" t="s">
        <v>38</v>
      </c>
      <c r="D2" s="4">
        <v>154.1</v>
      </c>
      <c r="E2" s="4">
        <v>217</v>
      </c>
      <c r="F2" s="4">
        <v>162.4</v>
      </c>
      <c r="G2" s="4">
        <v>164.9</v>
      </c>
      <c r="H2" s="4">
        <v>202.4</v>
      </c>
      <c r="I2" s="4">
        <v>171</v>
      </c>
      <c r="J2" s="4">
        <v>174.9</v>
      </c>
      <c r="K2" s="4">
        <v>164.7</v>
      </c>
      <c r="L2" s="4">
        <v>119.7</v>
      </c>
      <c r="M2" s="4">
        <v>184.9</v>
      </c>
      <c r="N2" s="4">
        <v>167.1</v>
      </c>
      <c r="O2" s="4">
        <v>182.5</v>
      </c>
      <c r="P2" s="4">
        <v>173.3</v>
      </c>
    </row>
    <row r="3" spans="1:16" x14ac:dyDescent="0.35">
      <c r="A3" s="4" t="s">
        <v>34</v>
      </c>
      <c r="B3" s="4">
        <v>2022</v>
      </c>
      <c r="C3" s="4" t="s">
        <v>39</v>
      </c>
      <c r="D3" s="4">
        <v>155</v>
      </c>
      <c r="E3" s="4">
        <v>219.4</v>
      </c>
      <c r="F3" s="4">
        <v>170.8</v>
      </c>
      <c r="G3" s="4">
        <v>165.8</v>
      </c>
      <c r="H3" s="4">
        <v>200.9</v>
      </c>
      <c r="I3" s="4">
        <v>169.7</v>
      </c>
      <c r="J3" s="4">
        <v>182.3</v>
      </c>
      <c r="K3" s="4">
        <v>164.3</v>
      </c>
      <c r="L3" s="4">
        <v>119.9</v>
      </c>
      <c r="M3" s="4">
        <v>187.1</v>
      </c>
      <c r="N3" s="4">
        <v>167.9</v>
      </c>
      <c r="O3" s="4">
        <v>183.9</v>
      </c>
      <c r="P3" s="4">
        <v>174.9</v>
      </c>
    </row>
    <row r="4" spans="1:16" x14ac:dyDescent="0.35">
      <c r="A4" s="4" t="s">
        <v>34</v>
      </c>
      <c r="B4" s="4">
        <v>2022</v>
      </c>
      <c r="C4" s="4" t="s">
        <v>40</v>
      </c>
      <c r="D4" s="4">
        <v>156.5</v>
      </c>
      <c r="E4" s="4">
        <v>213</v>
      </c>
      <c r="F4" s="4">
        <v>175.2</v>
      </c>
      <c r="G4" s="4">
        <v>166.6</v>
      </c>
      <c r="H4" s="4">
        <v>195.8</v>
      </c>
      <c r="I4" s="4">
        <v>174.2</v>
      </c>
      <c r="J4" s="4">
        <v>182.1</v>
      </c>
      <c r="K4" s="4">
        <v>164.3</v>
      </c>
      <c r="L4" s="4">
        <v>120</v>
      </c>
      <c r="M4" s="4">
        <v>190</v>
      </c>
      <c r="N4" s="4">
        <v>168.4</v>
      </c>
      <c r="O4" s="4">
        <v>185.2</v>
      </c>
      <c r="P4" s="4">
        <v>175</v>
      </c>
    </row>
    <row r="5" spans="1:16" x14ac:dyDescent="0.35">
      <c r="A5" s="4" t="s">
        <v>34</v>
      </c>
      <c r="B5" s="4">
        <v>2022</v>
      </c>
      <c r="C5" s="4" t="s">
        <v>41</v>
      </c>
      <c r="D5" s="4">
        <v>160.30000000000001</v>
      </c>
      <c r="E5" s="4">
        <v>206.5</v>
      </c>
      <c r="F5" s="4">
        <v>169.2</v>
      </c>
      <c r="G5" s="4">
        <v>168.1</v>
      </c>
      <c r="H5" s="4">
        <v>192.4</v>
      </c>
      <c r="I5" s="4">
        <v>172.9</v>
      </c>
      <c r="J5" s="4">
        <v>186.7</v>
      </c>
      <c r="K5" s="4">
        <v>167.2</v>
      </c>
      <c r="L5" s="4">
        <v>120.9</v>
      </c>
      <c r="M5" s="4">
        <v>193.6</v>
      </c>
      <c r="N5" s="4">
        <v>168.8</v>
      </c>
      <c r="O5" s="4">
        <v>186.3</v>
      </c>
      <c r="P5" s="4">
        <v>176.3</v>
      </c>
    </row>
    <row r="6" spans="1:16" x14ac:dyDescent="0.35">
      <c r="A6" s="4" t="s">
        <v>34</v>
      </c>
      <c r="B6" s="4">
        <v>2022</v>
      </c>
      <c r="C6" s="4" t="s">
        <v>42</v>
      </c>
      <c r="D6" s="4">
        <v>163.5</v>
      </c>
      <c r="E6" s="4">
        <v>209.2</v>
      </c>
      <c r="F6" s="4">
        <v>169.7</v>
      </c>
      <c r="G6" s="4">
        <v>169.7</v>
      </c>
      <c r="H6" s="4">
        <v>188.7</v>
      </c>
      <c r="I6" s="4">
        <v>165.7</v>
      </c>
      <c r="J6" s="4">
        <v>191.8</v>
      </c>
      <c r="K6" s="4">
        <v>169.1</v>
      </c>
      <c r="L6" s="4">
        <v>121.6</v>
      </c>
      <c r="M6" s="4">
        <v>197.3</v>
      </c>
      <c r="N6" s="4">
        <v>169.4</v>
      </c>
      <c r="O6" s="4">
        <v>187.4</v>
      </c>
      <c r="P6" s="4">
        <v>177.8</v>
      </c>
    </row>
    <row r="7" spans="1:16" x14ac:dyDescent="0.35">
      <c r="A7" s="4" t="s">
        <v>34</v>
      </c>
      <c r="B7" s="4">
        <v>2022</v>
      </c>
      <c r="C7" s="4" t="s">
        <v>43</v>
      </c>
      <c r="D7" s="4">
        <v>165.2</v>
      </c>
      <c r="E7" s="4">
        <v>210.9</v>
      </c>
      <c r="F7" s="4">
        <v>170.9</v>
      </c>
      <c r="G7" s="4">
        <v>170.9</v>
      </c>
      <c r="H7" s="4">
        <v>186.5</v>
      </c>
      <c r="I7" s="4">
        <v>163.80000000000001</v>
      </c>
      <c r="J7" s="4">
        <v>199.7</v>
      </c>
      <c r="K7" s="4">
        <v>169.8</v>
      </c>
      <c r="L7" s="4">
        <v>121.9</v>
      </c>
      <c r="M7" s="4">
        <v>199.9</v>
      </c>
      <c r="N7" s="4">
        <v>169.9</v>
      </c>
      <c r="O7" s="4">
        <v>188.3</v>
      </c>
      <c r="P7" s="4">
        <v>179.6</v>
      </c>
    </row>
    <row r="8" spans="1:16" x14ac:dyDescent="0.35">
      <c r="A8" s="4" t="s">
        <v>34</v>
      </c>
      <c r="B8" s="4">
        <v>2022</v>
      </c>
      <c r="C8" s="4" t="s">
        <v>45</v>
      </c>
      <c r="D8" s="4">
        <v>167.4</v>
      </c>
      <c r="E8" s="4">
        <v>209.4</v>
      </c>
      <c r="F8" s="4">
        <v>181.4</v>
      </c>
      <c r="G8" s="4">
        <v>172.3</v>
      </c>
      <c r="H8" s="4">
        <v>188.9</v>
      </c>
      <c r="I8" s="4">
        <v>160.69999999999999</v>
      </c>
      <c r="J8" s="4">
        <v>183.1</v>
      </c>
      <c r="K8" s="4">
        <v>170.5</v>
      </c>
      <c r="L8" s="4">
        <v>122.1</v>
      </c>
      <c r="M8" s="4">
        <v>202.8</v>
      </c>
      <c r="N8" s="4">
        <v>170.4</v>
      </c>
      <c r="O8" s="4">
        <v>189.5</v>
      </c>
      <c r="P8" s="4">
        <v>178.3</v>
      </c>
    </row>
    <row r="9" spans="1:16" x14ac:dyDescent="0.35">
      <c r="A9" s="4" t="s">
        <v>34</v>
      </c>
      <c r="B9" s="4">
        <v>2022</v>
      </c>
      <c r="C9" s="4" t="s">
        <v>46</v>
      </c>
      <c r="D9" s="4">
        <v>169.2</v>
      </c>
      <c r="E9" s="4">
        <v>209</v>
      </c>
      <c r="F9" s="4">
        <v>190.2</v>
      </c>
      <c r="G9" s="4">
        <v>173.6</v>
      </c>
      <c r="H9" s="4">
        <v>188.5</v>
      </c>
      <c r="I9" s="4">
        <v>158</v>
      </c>
      <c r="J9" s="4">
        <v>159.9</v>
      </c>
      <c r="K9" s="4">
        <v>170.8</v>
      </c>
      <c r="L9" s="4">
        <v>121.8</v>
      </c>
      <c r="M9" s="4">
        <v>205.2</v>
      </c>
      <c r="N9" s="4">
        <v>171</v>
      </c>
      <c r="O9" s="4">
        <v>190.3</v>
      </c>
      <c r="P9" s="4">
        <v>175.9</v>
      </c>
    </row>
    <row r="10" spans="1:16" x14ac:dyDescent="0.35">
      <c r="A10" s="4" t="s">
        <v>34</v>
      </c>
      <c r="B10" s="4">
        <v>2023</v>
      </c>
      <c r="C10" s="4" t="s">
        <v>31</v>
      </c>
      <c r="D10" s="4">
        <v>173.8</v>
      </c>
      <c r="E10" s="4">
        <v>210.7</v>
      </c>
      <c r="F10" s="4">
        <v>194.5</v>
      </c>
      <c r="G10" s="4">
        <v>174.6</v>
      </c>
      <c r="H10" s="4">
        <v>187.2</v>
      </c>
      <c r="I10" s="4">
        <v>158.30000000000001</v>
      </c>
      <c r="J10" s="4">
        <v>153.9</v>
      </c>
      <c r="K10" s="4">
        <v>170.9</v>
      </c>
      <c r="L10" s="4">
        <v>121.1</v>
      </c>
      <c r="M10" s="4">
        <v>208.4</v>
      </c>
      <c r="N10" s="4">
        <v>171.4</v>
      </c>
      <c r="O10" s="4">
        <v>191.2</v>
      </c>
      <c r="P10" s="4">
        <v>176.7</v>
      </c>
    </row>
    <row r="11" spans="1:16" x14ac:dyDescent="0.35">
      <c r="A11" s="4" t="s">
        <v>34</v>
      </c>
      <c r="B11" s="4">
        <v>2023</v>
      </c>
      <c r="C11" s="4" t="s">
        <v>35</v>
      </c>
      <c r="D11" s="4">
        <v>174.4</v>
      </c>
      <c r="E11" s="4">
        <v>207.7</v>
      </c>
      <c r="F11" s="4">
        <v>175.2</v>
      </c>
      <c r="G11" s="4">
        <v>177.3</v>
      </c>
      <c r="H11" s="4">
        <v>179.3</v>
      </c>
      <c r="I11" s="4">
        <v>169.5</v>
      </c>
      <c r="J11" s="4">
        <v>152.69999999999999</v>
      </c>
      <c r="K11" s="4">
        <v>171</v>
      </c>
      <c r="L11" s="4">
        <v>120</v>
      </c>
      <c r="M11" s="4">
        <v>209.7</v>
      </c>
      <c r="N11" s="4">
        <v>172.3</v>
      </c>
      <c r="O11" s="4">
        <v>193</v>
      </c>
      <c r="P11" s="4">
        <v>177</v>
      </c>
    </row>
    <row r="12" spans="1:16" x14ac:dyDescent="0.35">
      <c r="A12" s="4" t="s">
        <v>34</v>
      </c>
      <c r="B12" s="4">
        <v>2023</v>
      </c>
      <c r="C12" s="4" t="s">
        <v>36</v>
      </c>
      <c r="D12" s="4">
        <v>174.4</v>
      </c>
      <c r="E12" s="4">
        <v>207.7</v>
      </c>
      <c r="F12" s="4">
        <v>175.2</v>
      </c>
      <c r="G12" s="4">
        <v>177.3</v>
      </c>
      <c r="H12" s="4">
        <v>179.2</v>
      </c>
      <c r="I12" s="4">
        <v>169.5</v>
      </c>
      <c r="J12" s="4">
        <v>152.80000000000001</v>
      </c>
      <c r="K12" s="4">
        <v>171.1</v>
      </c>
      <c r="L12" s="4">
        <v>120</v>
      </c>
      <c r="M12" s="4">
        <v>209.7</v>
      </c>
      <c r="N12" s="4">
        <v>172.3</v>
      </c>
      <c r="O12" s="4">
        <v>193</v>
      </c>
      <c r="P12" s="4">
        <v>177</v>
      </c>
    </row>
    <row r="13" spans="1:16" x14ac:dyDescent="0.35">
      <c r="A13" s="4" t="s">
        <v>34</v>
      </c>
      <c r="B13" s="4">
        <v>2023</v>
      </c>
      <c r="C13" s="4" t="s">
        <v>37</v>
      </c>
      <c r="D13" s="4">
        <v>173.8</v>
      </c>
      <c r="E13" s="4">
        <v>209.3</v>
      </c>
      <c r="F13" s="4">
        <v>169.6</v>
      </c>
      <c r="G13" s="4">
        <v>178.4</v>
      </c>
      <c r="H13" s="4">
        <v>174.9</v>
      </c>
      <c r="I13" s="4">
        <v>176.3</v>
      </c>
      <c r="J13" s="4">
        <v>155.4</v>
      </c>
      <c r="K13" s="4">
        <v>173.4</v>
      </c>
      <c r="L13" s="4">
        <v>121.3</v>
      </c>
      <c r="M13" s="4">
        <v>212.9</v>
      </c>
      <c r="N13" s="4">
        <v>172.9</v>
      </c>
      <c r="O13" s="4">
        <v>193.5</v>
      </c>
      <c r="P13" s="4">
        <v>177.9</v>
      </c>
    </row>
    <row r="14" spans="1:16" x14ac:dyDescent="0.35">
      <c r="A14" s="4" t="s">
        <v>34</v>
      </c>
      <c r="B14" s="4">
        <v>2023</v>
      </c>
      <c r="C14" s="4" t="s">
        <v>38</v>
      </c>
      <c r="D14" s="4">
        <v>173.7</v>
      </c>
      <c r="E14" s="4">
        <v>214.3</v>
      </c>
      <c r="F14" s="4">
        <v>173.2</v>
      </c>
      <c r="G14" s="4">
        <v>179.5</v>
      </c>
      <c r="H14" s="4">
        <v>170</v>
      </c>
      <c r="I14" s="4">
        <v>172.2</v>
      </c>
      <c r="J14" s="4">
        <v>161</v>
      </c>
      <c r="K14" s="4">
        <v>175.6</v>
      </c>
      <c r="L14" s="4">
        <v>122.7</v>
      </c>
      <c r="M14" s="4">
        <v>218</v>
      </c>
      <c r="N14" s="4">
        <v>173.4</v>
      </c>
      <c r="O14" s="4">
        <v>194.2</v>
      </c>
      <c r="P14" s="4">
        <v>179.1</v>
      </c>
    </row>
    <row r="22" spans="3:17" x14ac:dyDescent="0.35">
      <c r="C22" s="3" t="s">
        <v>1</v>
      </c>
      <c r="D22" s="3" t="s">
        <v>2</v>
      </c>
      <c r="E22" s="3" t="s">
        <v>3</v>
      </c>
      <c r="F22" s="3" t="s">
        <v>4</v>
      </c>
      <c r="G22" s="3" t="s">
        <v>5</v>
      </c>
      <c r="H22" s="3" t="s">
        <v>6</v>
      </c>
      <c r="I22" s="3" t="s">
        <v>7</v>
      </c>
      <c r="J22" s="3" t="s">
        <v>8</v>
      </c>
      <c r="K22" s="3" t="s">
        <v>9</v>
      </c>
      <c r="L22" s="3" t="s">
        <v>10</v>
      </c>
      <c r="M22" s="3" t="s">
        <v>11</v>
      </c>
      <c r="N22" s="3" t="s">
        <v>12</v>
      </c>
      <c r="O22" s="3" t="s">
        <v>13</v>
      </c>
      <c r="P22" s="3" t="s">
        <v>14</v>
      </c>
      <c r="Q22" s="3" t="s">
        <v>15</v>
      </c>
    </row>
    <row r="23" spans="3:17" x14ac:dyDescent="0.35">
      <c r="C23" s="4">
        <v>2022</v>
      </c>
      <c r="D23" s="4" t="s">
        <v>39</v>
      </c>
      <c r="E23" s="2">
        <v>5.8403634003893947E-3</v>
      </c>
      <c r="F23" s="2">
        <v>1.1059907834101408E-2</v>
      </c>
      <c r="G23" s="2">
        <v>5.1724137931034517E-2</v>
      </c>
      <c r="H23" s="2">
        <v>5.4578532443905741E-3</v>
      </c>
      <c r="I23" s="2">
        <v>-7.411067193675889E-3</v>
      </c>
      <c r="J23" s="2">
        <v>-7.6023391812866164E-3</v>
      </c>
      <c r="K23" s="2">
        <v>4.230989136649517E-2</v>
      </c>
      <c r="L23" s="2">
        <v>-2.4286581663629466E-3</v>
      </c>
      <c r="M23" s="2">
        <v>1.6708437761069578E-3</v>
      </c>
      <c r="N23" s="2">
        <v>1.1898323418063756E-2</v>
      </c>
      <c r="O23" s="2">
        <v>4.7875523638540481E-3</v>
      </c>
      <c r="P23" s="2">
        <v>7.6712328767123599E-3</v>
      </c>
      <c r="Q23" s="2">
        <v>9.2325447201384546E-3</v>
      </c>
    </row>
    <row r="24" spans="3:17" x14ac:dyDescent="0.35">
      <c r="C24" s="4">
        <v>2022</v>
      </c>
      <c r="D24" s="4" t="s">
        <v>40</v>
      </c>
      <c r="E24" s="2">
        <v>9.6774193548387101E-3</v>
      </c>
      <c r="F24" s="2">
        <v>-2.9170464904284436E-2</v>
      </c>
      <c r="G24" s="2">
        <v>2.5761124121779725E-2</v>
      </c>
      <c r="H24" s="2">
        <v>4.8250904704462173E-3</v>
      </c>
      <c r="I24" s="2">
        <v>-2.5385764061722219E-2</v>
      </c>
      <c r="J24" s="2">
        <v>2.6517383618149679E-2</v>
      </c>
      <c r="K24" s="2">
        <v>-1.0970927043336097E-3</v>
      </c>
      <c r="L24" s="2">
        <v>0</v>
      </c>
      <c r="M24" s="2">
        <v>8.3402835696408937E-4</v>
      </c>
      <c r="N24" s="2">
        <v>1.5499732763228252E-2</v>
      </c>
      <c r="O24" s="2">
        <v>2.9779630732578916E-3</v>
      </c>
      <c r="P24" s="2">
        <v>7.0690592713430287E-3</v>
      </c>
      <c r="Q24" s="2">
        <v>5.7175528873638828E-4</v>
      </c>
    </row>
    <row r="25" spans="3:17" x14ac:dyDescent="0.35">
      <c r="C25" s="4">
        <v>2022</v>
      </c>
      <c r="D25" s="4" t="s">
        <v>41</v>
      </c>
      <c r="E25" s="2">
        <v>2.4281150159744483E-2</v>
      </c>
      <c r="F25" s="2">
        <v>-3.0516431924882629E-2</v>
      </c>
      <c r="G25" s="2">
        <v>-3.4246575342465758E-2</v>
      </c>
      <c r="H25" s="2">
        <v>9.00360144057623E-3</v>
      </c>
      <c r="I25" s="2">
        <v>-1.7364657814096043E-2</v>
      </c>
      <c r="J25" s="2">
        <v>-7.4626865671640818E-3</v>
      </c>
      <c r="K25" s="2">
        <v>2.5260845689181737E-2</v>
      </c>
      <c r="L25" s="2">
        <v>1.7650639074862917E-2</v>
      </c>
      <c r="M25" s="2">
        <v>7.5000000000000474E-3</v>
      </c>
      <c r="N25" s="2">
        <v>1.8947368421052602E-2</v>
      </c>
      <c r="O25" s="2">
        <v>2.3752969121140478E-3</v>
      </c>
      <c r="P25" s="2">
        <v>5.9395248380130824E-3</v>
      </c>
      <c r="Q25" s="2">
        <v>7.4285714285714935E-3</v>
      </c>
    </row>
    <row r="26" spans="3:17" x14ac:dyDescent="0.35">
      <c r="C26" s="4">
        <v>2022</v>
      </c>
      <c r="D26" s="4" t="s">
        <v>42</v>
      </c>
      <c r="E26" s="2">
        <v>1.9962570180910719E-2</v>
      </c>
      <c r="F26" s="2">
        <v>1.3075060532687597E-2</v>
      </c>
      <c r="G26" s="2">
        <v>2.9550827423167852E-3</v>
      </c>
      <c r="H26" s="2">
        <v>9.5181439619273899E-3</v>
      </c>
      <c r="I26" s="2">
        <v>-1.9230769230769319E-2</v>
      </c>
      <c r="J26" s="2">
        <v>-4.1642567958357531E-2</v>
      </c>
      <c r="K26" s="2">
        <v>2.7316550615961558E-2</v>
      </c>
      <c r="L26" s="2">
        <v>1.1363636363636399E-2</v>
      </c>
      <c r="M26" s="2">
        <v>5.7899090157153728E-3</v>
      </c>
      <c r="N26" s="2">
        <v>1.9111570247933973E-2</v>
      </c>
      <c r="O26" s="2">
        <v>3.5545023696682125E-3</v>
      </c>
      <c r="P26" s="2">
        <v>5.9044551798174676E-3</v>
      </c>
      <c r="Q26" s="2">
        <v>8.5082246171298923E-3</v>
      </c>
    </row>
    <row r="27" spans="3:17" x14ac:dyDescent="0.35">
      <c r="C27" s="4">
        <v>2022</v>
      </c>
      <c r="D27" s="4" t="s">
        <v>43</v>
      </c>
      <c r="E27" s="2">
        <v>1.0397553516819502E-2</v>
      </c>
      <c r="F27" s="2">
        <v>8.1261950286807706E-3</v>
      </c>
      <c r="G27" s="2">
        <v>7.0713022981733478E-3</v>
      </c>
      <c r="H27" s="2">
        <v>7.0713022981733478E-3</v>
      </c>
      <c r="I27" s="2">
        <v>-1.1658717541070422E-2</v>
      </c>
      <c r="J27" s="2">
        <v>-1.1466505733252729E-2</v>
      </c>
      <c r="K27" s="2">
        <v>4.118873826903012E-2</v>
      </c>
      <c r="L27" s="2">
        <v>4.1395623891189656E-3</v>
      </c>
      <c r="M27" s="2">
        <v>2.4671052631579883E-3</v>
      </c>
      <c r="N27" s="2">
        <v>1.3177901672579798E-2</v>
      </c>
      <c r="O27" s="2">
        <v>2.9515938606847697E-3</v>
      </c>
      <c r="P27" s="2">
        <v>4.8025613660619302E-3</v>
      </c>
      <c r="Q27" s="2">
        <v>1.0123734533183255E-2</v>
      </c>
    </row>
    <row r="28" spans="3:17" x14ac:dyDescent="0.35">
      <c r="C28" s="4">
        <v>2022</v>
      </c>
      <c r="D28" s="4" t="s">
        <v>45</v>
      </c>
      <c r="E28" s="2">
        <v>1.3317191283293082E-2</v>
      </c>
      <c r="F28" s="2">
        <v>-7.1123755334281651E-3</v>
      </c>
      <c r="G28" s="2">
        <v>6.1439438267992974E-2</v>
      </c>
      <c r="H28" s="2">
        <v>8.1919251023990971E-3</v>
      </c>
      <c r="I28" s="2">
        <v>1.286863270777483E-2</v>
      </c>
      <c r="J28" s="2">
        <v>-1.8925518925519063E-2</v>
      </c>
      <c r="K28" s="2">
        <v>-8.3124687030545791E-2</v>
      </c>
      <c r="L28" s="2">
        <v>4.1224970553591792E-3</v>
      </c>
      <c r="M28" s="2">
        <v>1.640689089417462E-3</v>
      </c>
      <c r="N28" s="2">
        <v>1.4507253626813434E-2</v>
      </c>
      <c r="O28" s="2">
        <v>2.942907592701589E-3</v>
      </c>
      <c r="P28" s="2">
        <v>6.3728093467869812E-3</v>
      </c>
      <c r="Q28" s="2">
        <v>-7.2383073496658295E-3</v>
      </c>
    </row>
    <row r="29" spans="3:17" x14ac:dyDescent="0.35">
      <c r="C29" s="4">
        <v>2022</v>
      </c>
      <c r="D29" s="4" t="s">
        <v>46</v>
      </c>
      <c r="E29" s="2">
        <v>1.0752688172042909E-2</v>
      </c>
      <c r="F29" s="2">
        <v>-1.9102196752626823E-3</v>
      </c>
      <c r="G29" s="2">
        <v>4.8511576626240255E-2</v>
      </c>
      <c r="H29" s="2">
        <v>7.5449796865930518E-3</v>
      </c>
      <c r="I29" s="2">
        <v>-2.1175224986765785E-3</v>
      </c>
      <c r="J29" s="2">
        <v>-1.6801493466085806E-2</v>
      </c>
      <c r="K29" s="2">
        <v>-0.12670671764063349</v>
      </c>
      <c r="L29" s="2">
        <v>1.7595307917889231E-3</v>
      </c>
      <c r="M29" s="2">
        <v>-2.457002457002434E-3</v>
      </c>
      <c r="N29" s="2">
        <v>1.1834319526627106E-2</v>
      </c>
      <c r="O29" s="2">
        <v>3.521126760563347E-3</v>
      </c>
      <c r="P29" s="2">
        <v>4.2216358839050729E-3</v>
      </c>
      <c r="Q29" s="2">
        <v>-1.3460459899046581E-2</v>
      </c>
    </row>
    <row r="30" spans="3:17" x14ac:dyDescent="0.35">
      <c r="C30" s="4">
        <v>2023</v>
      </c>
      <c r="D30" s="4" t="s">
        <v>31</v>
      </c>
      <c r="E30" s="2">
        <v>2.7186761229314557E-2</v>
      </c>
      <c r="F30" s="2">
        <v>8.1339712918659744E-3</v>
      </c>
      <c r="G30" s="2">
        <v>2.2607781282860208E-2</v>
      </c>
      <c r="H30" s="2">
        <v>5.7603686635944703E-3</v>
      </c>
      <c r="I30" s="2">
        <v>-6.8965517241379917E-3</v>
      </c>
      <c r="J30" s="2">
        <v>1.8987341772152618E-3</v>
      </c>
      <c r="K30" s="2">
        <v>-3.7523452157598496E-2</v>
      </c>
      <c r="L30" s="2">
        <v>5.854800936767817E-4</v>
      </c>
      <c r="M30" s="2">
        <v>-5.7471264367816325E-3</v>
      </c>
      <c r="N30" s="2">
        <v>1.5594541910331468E-2</v>
      </c>
      <c r="O30" s="2">
        <v>2.339181286549741E-3</v>
      </c>
      <c r="P30" s="2">
        <v>4.7293746715710832E-3</v>
      </c>
      <c r="Q30" s="2">
        <v>4.5480386583284984E-3</v>
      </c>
    </row>
    <row r="31" spans="3:17" x14ac:dyDescent="0.35">
      <c r="C31" s="4">
        <v>2023</v>
      </c>
      <c r="D31" s="4" t="s">
        <v>35</v>
      </c>
      <c r="E31" s="2">
        <v>3.4522439585730398E-3</v>
      </c>
      <c r="F31" s="2">
        <v>-1.423825344091125E-2</v>
      </c>
      <c r="G31" s="2">
        <v>-9.9228791773778982E-2</v>
      </c>
      <c r="H31" s="2">
        <v>1.5463917525773294E-2</v>
      </c>
      <c r="I31" s="2">
        <v>-4.2200854700854579E-2</v>
      </c>
      <c r="J31" s="2">
        <v>7.0751737207833149E-2</v>
      </c>
      <c r="K31" s="2">
        <v>-7.7972709551658026E-3</v>
      </c>
      <c r="L31" s="2">
        <v>5.8513750731418557E-4</v>
      </c>
      <c r="M31" s="2">
        <v>-9.0834021469859156E-3</v>
      </c>
      <c r="N31" s="2">
        <v>6.2380038387715112E-3</v>
      </c>
      <c r="O31" s="2">
        <v>5.2508751458576761E-3</v>
      </c>
      <c r="P31" s="2">
        <v>9.4142259414226534E-3</v>
      </c>
      <c r="Q31" s="2">
        <v>1.6977928692700134E-3</v>
      </c>
    </row>
    <row r="32" spans="3:17" x14ac:dyDescent="0.35">
      <c r="C32" s="4">
        <v>2023</v>
      </c>
      <c r="D32" s="4" t="s">
        <v>36</v>
      </c>
      <c r="E32" s="2">
        <v>0</v>
      </c>
      <c r="F32" s="2">
        <v>0</v>
      </c>
      <c r="G32" s="2">
        <v>0</v>
      </c>
      <c r="H32" s="2">
        <v>0</v>
      </c>
      <c r="I32" s="2">
        <v>-5.5772448410497898E-4</v>
      </c>
      <c r="J32" s="2">
        <v>0</v>
      </c>
      <c r="K32" s="2">
        <v>6.5487884741337755E-4</v>
      </c>
      <c r="L32" s="2">
        <v>5.8479532163739363E-4</v>
      </c>
      <c r="M32" s="2">
        <v>0</v>
      </c>
      <c r="N32" s="2">
        <v>0</v>
      </c>
      <c r="O32" s="2">
        <v>0</v>
      </c>
      <c r="P32" s="2">
        <v>0</v>
      </c>
      <c r="Q32" s="2">
        <v>0</v>
      </c>
    </row>
    <row r="33" spans="3:17" x14ac:dyDescent="0.35">
      <c r="C33" s="4">
        <v>2023</v>
      </c>
      <c r="D33" s="4" t="s">
        <v>37</v>
      </c>
      <c r="E33" s="2">
        <v>-3.4403669724770315E-3</v>
      </c>
      <c r="F33" s="2">
        <v>7.7034183919115207E-3</v>
      </c>
      <c r="G33" s="2">
        <v>-3.1963470319634674E-2</v>
      </c>
      <c r="H33" s="2">
        <v>6.2041737168640398E-3</v>
      </c>
      <c r="I33" s="2">
        <v>-2.3995535714285622E-2</v>
      </c>
      <c r="J33" s="2">
        <v>4.0117994100295054E-2</v>
      </c>
      <c r="K33" s="2">
        <v>1.7015706806282685E-2</v>
      </c>
      <c r="L33" s="2">
        <v>1.3442431326709593E-2</v>
      </c>
      <c r="M33" s="2">
        <v>1.0833333333333309E-2</v>
      </c>
      <c r="N33" s="2">
        <v>1.5259895088221351E-2</v>
      </c>
      <c r="O33" s="2">
        <v>3.4822983168891135E-3</v>
      </c>
      <c r="P33" s="2">
        <v>2.5906735751295338E-3</v>
      </c>
      <c r="Q33" s="2">
        <v>5.0847457627118961E-3</v>
      </c>
    </row>
    <row r="34" spans="3:17" x14ac:dyDescent="0.35">
      <c r="C34" s="4">
        <v>2023</v>
      </c>
      <c r="D34" s="4" t="s">
        <v>38</v>
      </c>
      <c r="E34" s="2">
        <v>-5.7537399309564284E-4</v>
      </c>
      <c r="F34" s="2">
        <v>2.3889154323936932E-2</v>
      </c>
      <c r="G34" s="2">
        <v>2.122641509433959E-2</v>
      </c>
      <c r="H34" s="2">
        <v>6.1659192825111791E-3</v>
      </c>
      <c r="I34" s="2">
        <v>-2.801600914808465E-2</v>
      </c>
      <c r="J34" s="2">
        <v>-2.32558139534885E-2</v>
      </c>
      <c r="K34" s="2">
        <v>3.6036036036036001E-2</v>
      </c>
      <c r="L34" s="2">
        <v>1.2687427912341341E-2</v>
      </c>
      <c r="M34" s="2">
        <v>1.1541632316570533E-2</v>
      </c>
      <c r="N34" s="2">
        <v>2.3954908407703118E-2</v>
      </c>
      <c r="O34" s="2">
        <v>2.8918449971081549E-3</v>
      </c>
      <c r="P34" s="2">
        <v>3.6175710594314658E-3</v>
      </c>
      <c r="Q34" s="2">
        <v>6.7453625632377095E-3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P17"/>
  <sheetViews>
    <sheetView topLeftCell="A4" workbookViewId="0">
      <pane ySplit="1" topLeftCell="A5" activePane="bottomLeft" state="frozen"/>
      <selection activeCell="A4" sqref="A4"/>
      <selection pane="bottomLeft" activeCell="A4" sqref="A4"/>
    </sheetView>
  </sheetViews>
  <sheetFormatPr defaultRowHeight="14.5" x14ac:dyDescent="0.35"/>
  <cols>
    <col min="8" max="8" width="12" customWidth="1"/>
    <col min="9" max="9" width="9.6328125" customWidth="1"/>
    <col min="10" max="10" width="11.54296875" customWidth="1"/>
    <col min="11" max="11" width="11.36328125" customWidth="1"/>
    <col min="12" max="12" width="9.26953125" customWidth="1"/>
    <col min="13" max="13" width="10.26953125" customWidth="1"/>
  </cols>
  <sheetData>
    <row r="4" spans="4:16" x14ac:dyDescent="0.35">
      <c r="D4" t="s">
        <v>64</v>
      </c>
      <c r="E4" t="s">
        <v>39</v>
      </c>
      <c r="F4" t="s">
        <v>40</v>
      </c>
      <c r="G4" t="s">
        <v>41</v>
      </c>
      <c r="H4" t="s">
        <v>42</v>
      </c>
      <c r="I4" t="s">
        <v>43</v>
      </c>
      <c r="J4" t="s">
        <v>45</v>
      </c>
      <c r="K4" t="s">
        <v>46</v>
      </c>
      <c r="L4" t="s">
        <v>31</v>
      </c>
      <c r="M4" t="s">
        <v>35</v>
      </c>
      <c r="N4" t="s">
        <v>36</v>
      </c>
      <c r="O4" t="s">
        <v>37</v>
      </c>
      <c r="P4" t="s">
        <v>38</v>
      </c>
    </row>
    <row r="5" spans="4:16" hidden="1" x14ac:dyDescent="0.35">
      <c r="D5" t="s">
        <v>3</v>
      </c>
      <c r="E5">
        <v>5.8403634003893947E-3</v>
      </c>
      <c r="F5">
        <v>9.6774193548387101E-3</v>
      </c>
      <c r="G5">
        <v>2.4281150159744483E-2</v>
      </c>
      <c r="H5">
        <v>1.9962570180910719E-2</v>
      </c>
      <c r="I5">
        <v>1.0397553516819502E-2</v>
      </c>
      <c r="J5">
        <v>1.3317191283293082E-2</v>
      </c>
      <c r="K5">
        <v>1.0752688172042909E-2</v>
      </c>
      <c r="L5">
        <v>2.7186761229314557E-2</v>
      </c>
      <c r="M5">
        <v>3.4522439585730398E-3</v>
      </c>
      <c r="N5">
        <v>0</v>
      </c>
      <c r="O5">
        <v>-3.4403669724770315E-3</v>
      </c>
      <c r="P5">
        <v>-5.7537399309564284E-4</v>
      </c>
    </row>
    <row r="6" spans="4:16" hidden="1" x14ac:dyDescent="0.35">
      <c r="D6" t="s">
        <v>4</v>
      </c>
      <c r="E6">
        <v>1.1059907834101408E-2</v>
      </c>
      <c r="F6">
        <v>-2.9170464904284436E-2</v>
      </c>
      <c r="G6">
        <v>-3.0516431924882629E-2</v>
      </c>
      <c r="H6">
        <v>1.3075060532687597E-2</v>
      </c>
      <c r="I6">
        <v>8.1261950286807706E-3</v>
      </c>
      <c r="J6">
        <v>-7.1123755334281651E-3</v>
      </c>
      <c r="K6">
        <v>-1.9102196752626823E-3</v>
      </c>
      <c r="L6">
        <v>8.1339712918659744E-3</v>
      </c>
      <c r="M6">
        <v>-1.423825344091125E-2</v>
      </c>
      <c r="N6">
        <v>0</v>
      </c>
      <c r="O6">
        <v>7.7034183919115207E-3</v>
      </c>
      <c r="P6">
        <v>2.3889154323936932E-2</v>
      </c>
    </row>
    <row r="7" spans="4:16" hidden="1" x14ac:dyDescent="0.35">
      <c r="D7" t="s">
        <v>5</v>
      </c>
      <c r="E7">
        <v>5.1724137931034517E-2</v>
      </c>
      <c r="F7">
        <v>2.5761124121779725E-2</v>
      </c>
      <c r="G7">
        <v>-3.4246575342465758E-2</v>
      </c>
      <c r="H7">
        <v>2.9550827423167852E-3</v>
      </c>
      <c r="I7">
        <v>7.0713022981733478E-3</v>
      </c>
      <c r="J7">
        <v>6.1439438267992974E-2</v>
      </c>
      <c r="K7">
        <v>4.8511576626240255E-2</v>
      </c>
      <c r="L7">
        <v>2.2607781282860208E-2</v>
      </c>
      <c r="M7">
        <v>-9.9228791773778982E-2</v>
      </c>
      <c r="N7">
        <v>0</v>
      </c>
      <c r="O7">
        <v>-3.1963470319634674E-2</v>
      </c>
      <c r="P7">
        <v>2.122641509433959E-2</v>
      </c>
    </row>
    <row r="8" spans="4:16" hidden="1" x14ac:dyDescent="0.35">
      <c r="D8" t="s">
        <v>6</v>
      </c>
      <c r="E8">
        <v>5.4578532443905741E-3</v>
      </c>
      <c r="F8">
        <v>4.8250904704462173E-3</v>
      </c>
      <c r="G8">
        <v>9.00360144057623E-3</v>
      </c>
      <c r="H8">
        <v>9.5181439619273899E-3</v>
      </c>
      <c r="I8">
        <v>7.0713022981733478E-3</v>
      </c>
      <c r="J8">
        <v>8.1919251023990971E-3</v>
      </c>
      <c r="K8">
        <v>7.5449796865930518E-3</v>
      </c>
      <c r="L8">
        <v>5.7603686635944703E-3</v>
      </c>
      <c r="M8">
        <v>1.5463917525773294E-2</v>
      </c>
      <c r="N8">
        <v>0</v>
      </c>
      <c r="O8">
        <v>6.2041737168640398E-3</v>
      </c>
      <c r="P8">
        <v>6.1659192825111791E-3</v>
      </c>
    </row>
    <row r="9" spans="4:16" hidden="1" x14ac:dyDescent="0.35">
      <c r="D9" t="s">
        <v>7</v>
      </c>
      <c r="E9">
        <v>-7.411067193675889E-3</v>
      </c>
      <c r="F9">
        <v>-2.5385764061722219E-2</v>
      </c>
      <c r="G9">
        <v>-1.7364657814096043E-2</v>
      </c>
      <c r="H9">
        <v>-1.9230769230769319E-2</v>
      </c>
      <c r="I9">
        <v>-1.1658717541070422E-2</v>
      </c>
      <c r="J9">
        <v>1.286863270777483E-2</v>
      </c>
      <c r="K9">
        <v>-2.1175224986765785E-3</v>
      </c>
      <c r="L9">
        <v>-6.8965517241379917E-3</v>
      </c>
      <c r="M9">
        <v>-4.2200854700854579E-2</v>
      </c>
      <c r="N9">
        <v>-5.5772448410497898E-4</v>
      </c>
      <c r="O9">
        <v>-2.3995535714285622E-2</v>
      </c>
      <c r="P9">
        <v>-2.801600914808465E-2</v>
      </c>
    </row>
    <row r="10" spans="4:16" hidden="1" x14ac:dyDescent="0.35">
      <c r="D10" t="s">
        <v>8</v>
      </c>
      <c r="E10">
        <v>-7.6023391812866164E-3</v>
      </c>
      <c r="F10">
        <v>2.6517383618149679E-2</v>
      </c>
      <c r="G10">
        <v>-7.4626865671640818E-3</v>
      </c>
      <c r="H10">
        <v>-4.1642567958357531E-2</v>
      </c>
      <c r="I10">
        <v>-1.1466505733252729E-2</v>
      </c>
      <c r="J10">
        <v>-1.8925518925519063E-2</v>
      </c>
      <c r="K10">
        <v>-1.6801493466085806E-2</v>
      </c>
      <c r="L10">
        <v>1.8987341772152618E-3</v>
      </c>
      <c r="M10">
        <v>7.0751737207833149E-2</v>
      </c>
      <c r="N10">
        <v>0</v>
      </c>
      <c r="O10">
        <v>4.0117994100295054E-2</v>
      </c>
      <c r="P10">
        <v>-2.32558139534885E-2</v>
      </c>
    </row>
    <row r="11" spans="4:16" hidden="1" x14ac:dyDescent="0.35">
      <c r="D11" t="s">
        <v>9</v>
      </c>
      <c r="E11">
        <v>4.230989136649517E-2</v>
      </c>
      <c r="F11">
        <v>-1.0970927043336097E-3</v>
      </c>
      <c r="G11">
        <v>2.5260845689181737E-2</v>
      </c>
      <c r="H11">
        <v>2.7316550615961558E-2</v>
      </c>
      <c r="I11">
        <v>4.118873826903012E-2</v>
      </c>
      <c r="J11">
        <v>-8.3124687030545791E-2</v>
      </c>
      <c r="K11">
        <v>-0.12670671764063349</v>
      </c>
      <c r="L11">
        <v>-3.7523452157598496E-2</v>
      </c>
      <c r="M11">
        <v>-7.7972709551658026E-3</v>
      </c>
      <c r="N11">
        <v>6.5487884741337755E-4</v>
      </c>
      <c r="O11">
        <v>1.7015706806282685E-2</v>
      </c>
      <c r="P11">
        <v>3.6036036036036001E-2</v>
      </c>
    </row>
    <row r="12" spans="4:16" hidden="1" x14ac:dyDescent="0.35">
      <c r="D12" t="s">
        <v>10</v>
      </c>
      <c r="E12">
        <v>-2.4286581663629466E-3</v>
      </c>
      <c r="F12">
        <v>0</v>
      </c>
      <c r="G12">
        <v>1.7650639074862917E-2</v>
      </c>
      <c r="H12">
        <v>1.1363636363636399E-2</v>
      </c>
      <c r="I12">
        <v>4.1395623891189656E-3</v>
      </c>
      <c r="J12">
        <v>4.1224970553591792E-3</v>
      </c>
      <c r="K12">
        <v>1.7595307917889231E-3</v>
      </c>
      <c r="L12">
        <v>5.854800936767817E-4</v>
      </c>
      <c r="M12">
        <v>5.8513750731418557E-4</v>
      </c>
      <c r="N12">
        <v>5.8479532163739363E-4</v>
      </c>
      <c r="O12">
        <v>1.3442431326709593E-2</v>
      </c>
      <c r="P12">
        <v>1.2687427912341341E-2</v>
      </c>
    </row>
    <row r="13" spans="4:16" hidden="1" x14ac:dyDescent="0.35">
      <c r="D13" t="s">
        <v>11</v>
      </c>
      <c r="E13">
        <v>1.6708437761069578E-3</v>
      </c>
      <c r="F13">
        <v>8.3402835696408937E-4</v>
      </c>
      <c r="G13">
        <v>7.5000000000000474E-3</v>
      </c>
      <c r="H13">
        <v>5.7899090157153728E-3</v>
      </c>
      <c r="I13">
        <v>2.4671052631579883E-3</v>
      </c>
      <c r="J13">
        <v>1.640689089417462E-3</v>
      </c>
      <c r="K13">
        <v>-2.457002457002434E-3</v>
      </c>
      <c r="L13">
        <v>-5.7471264367816325E-3</v>
      </c>
      <c r="M13">
        <v>-9.0834021469859156E-3</v>
      </c>
      <c r="N13">
        <v>0</v>
      </c>
      <c r="O13">
        <v>1.0833333333333309E-2</v>
      </c>
      <c r="P13">
        <v>1.1541632316570533E-2</v>
      </c>
    </row>
    <row r="14" spans="4:16" x14ac:dyDescent="0.35">
      <c r="D14" t="s">
        <v>12</v>
      </c>
      <c r="E14">
        <v>1.1898323418063756E-2</v>
      </c>
      <c r="F14">
        <v>1.5499732763228252E-2</v>
      </c>
      <c r="G14">
        <v>1.8947368421052602E-2</v>
      </c>
      <c r="H14">
        <v>1.9111570247933973E-2</v>
      </c>
      <c r="I14">
        <v>1.3177901672579798E-2</v>
      </c>
      <c r="J14">
        <v>1.4507253626813434E-2</v>
      </c>
      <c r="K14">
        <v>1.1834319526627106E-2</v>
      </c>
      <c r="L14">
        <v>1.5594541910331468E-2</v>
      </c>
      <c r="M14">
        <v>6.2380038387715112E-3</v>
      </c>
      <c r="N14">
        <v>0</v>
      </c>
      <c r="O14">
        <v>1.5259895088221351E-2</v>
      </c>
      <c r="P14">
        <v>2.3954908407703118E-2</v>
      </c>
    </row>
    <row r="15" spans="4:16" hidden="1" x14ac:dyDescent="0.35">
      <c r="D15" t="s">
        <v>13</v>
      </c>
      <c r="E15">
        <v>4.7875523638540481E-3</v>
      </c>
      <c r="F15">
        <v>2.9779630732578916E-3</v>
      </c>
      <c r="G15">
        <v>2.3752969121140478E-3</v>
      </c>
      <c r="H15">
        <v>3.5545023696682125E-3</v>
      </c>
      <c r="I15">
        <v>2.9515938606847697E-3</v>
      </c>
      <c r="J15">
        <v>2.942907592701589E-3</v>
      </c>
      <c r="K15">
        <v>3.521126760563347E-3</v>
      </c>
      <c r="L15">
        <v>2.339181286549741E-3</v>
      </c>
      <c r="M15">
        <v>5.2508751458576761E-3</v>
      </c>
      <c r="N15">
        <v>0</v>
      </c>
      <c r="O15">
        <v>3.4822983168891135E-3</v>
      </c>
      <c r="P15">
        <v>2.8918449971081549E-3</v>
      </c>
    </row>
    <row r="16" spans="4:16" hidden="1" x14ac:dyDescent="0.35">
      <c r="D16" t="s">
        <v>14</v>
      </c>
      <c r="E16">
        <v>7.6712328767123599E-3</v>
      </c>
      <c r="F16">
        <v>7.0690592713430287E-3</v>
      </c>
      <c r="G16">
        <v>5.9395248380130824E-3</v>
      </c>
      <c r="H16">
        <v>5.9044551798174676E-3</v>
      </c>
      <c r="I16">
        <v>4.8025613660619302E-3</v>
      </c>
      <c r="J16">
        <v>6.3728093467869812E-3</v>
      </c>
      <c r="K16">
        <v>4.2216358839050729E-3</v>
      </c>
      <c r="L16">
        <v>4.7293746715710832E-3</v>
      </c>
      <c r="M16">
        <v>9.4142259414226534E-3</v>
      </c>
      <c r="N16">
        <v>0</v>
      </c>
      <c r="O16">
        <v>2.5906735751295338E-3</v>
      </c>
      <c r="P16">
        <v>3.6175710594314658E-3</v>
      </c>
    </row>
    <row r="17" spans="4:16" hidden="1" x14ac:dyDescent="0.35">
      <c r="D17" t="s">
        <v>15</v>
      </c>
      <c r="E17">
        <v>9.2325447201384546E-3</v>
      </c>
      <c r="F17">
        <v>5.7175528873638828E-4</v>
      </c>
      <c r="G17">
        <v>7.4285714285714935E-3</v>
      </c>
      <c r="H17">
        <v>8.5082246171298923E-3</v>
      </c>
      <c r="I17">
        <v>1.0123734533183255E-2</v>
      </c>
      <c r="J17">
        <v>-7.2383073496658295E-3</v>
      </c>
      <c r="K17">
        <v>-1.3460459899046581E-2</v>
      </c>
      <c r="L17">
        <v>4.5480386583284984E-3</v>
      </c>
      <c r="M17">
        <v>1.6977928692700134E-3</v>
      </c>
      <c r="N17">
        <v>0</v>
      </c>
      <c r="O17">
        <v>5.0847457627118961E-3</v>
      </c>
      <c r="P17">
        <v>6.7453625632377095E-3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5"/>
  <sheetViews>
    <sheetView topLeftCell="G1" workbookViewId="0">
      <pane ySplit="1" topLeftCell="A95" activePane="bottomLeft" state="frozen"/>
      <selection pane="bottomLeft" activeCell="L104" sqref="L104:O107"/>
    </sheetView>
  </sheetViews>
  <sheetFormatPr defaultRowHeight="14.5" x14ac:dyDescent="0.35"/>
  <cols>
    <col min="1" max="1" width="11.36328125" bestFit="1" customWidth="1"/>
    <col min="2" max="2" width="6.81640625" bestFit="1" customWidth="1"/>
    <col min="3" max="3" width="9.90625" bestFit="1" customWidth="1"/>
    <col min="4" max="4" width="20.81640625" bestFit="1" customWidth="1"/>
    <col min="5" max="5" width="14.54296875" bestFit="1" customWidth="1"/>
    <col min="6" max="6" width="10" customWidth="1"/>
    <col min="7" max="7" width="18.1796875" bestFit="1" customWidth="1"/>
    <col min="8" max="8" width="13.54296875" bestFit="1" customWidth="1"/>
    <col min="9" max="9" width="10" customWidth="1"/>
    <col min="10" max="10" width="12.26953125" bestFit="1" customWidth="1"/>
    <col min="11" max="11" width="19.90625" bestFit="1" customWidth="1"/>
    <col min="12" max="12" width="23.7265625" bestFit="1" customWidth="1"/>
    <col min="13" max="13" width="10" customWidth="1"/>
    <col min="14" max="14" width="23.6328125" bestFit="1" customWidth="1"/>
    <col min="15" max="15" width="33" bestFit="1" customWidth="1"/>
    <col min="16" max="16" width="20" bestFit="1" customWidth="1"/>
    <col min="17" max="17" width="20" customWidth="1"/>
    <col min="18" max="18" width="27" bestFit="1" customWidth="1"/>
    <col min="19" max="19" width="11" customWidth="1"/>
    <col min="20" max="20" width="21.81640625" bestFit="1" customWidth="1"/>
    <col min="21" max="21" width="11" customWidth="1"/>
    <col min="22" max="22" width="14.1796875" bestFit="1" customWidth="1"/>
    <col min="23" max="23" width="26.26953125" bestFit="1" customWidth="1"/>
    <col min="24" max="24" width="11.36328125" bestFit="1" customWidth="1"/>
    <col min="25" max="25" width="24.1796875" bestFit="1" customWidth="1"/>
    <col min="26" max="26" width="14.90625" bestFit="1" customWidth="1"/>
    <col min="27" max="27" width="14.6328125" bestFit="1" customWidth="1"/>
    <col min="28" max="28" width="11" customWidth="1"/>
  </cols>
  <sheetData>
    <row r="1" spans="1:19" x14ac:dyDescent="0.35">
      <c r="A1" s="3" t="s">
        <v>0</v>
      </c>
      <c r="B1" s="3" t="s">
        <v>1</v>
      </c>
      <c r="C1" s="3" t="s">
        <v>2</v>
      </c>
      <c r="D1" s="3" t="s">
        <v>15</v>
      </c>
      <c r="E1" s="3" t="s">
        <v>23</v>
      </c>
      <c r="F1" s="14" t="s">
        <v>97</v>
      </c>
      <c r="J1" s="3" t="s">
        <v>20</v>
      </c>
      <c r="K1" s="3" t="s">
        <v>52</v>
      </c>
      <c r="L1" s="3" t="s">
        <v>24</v>
      </c>
      <c r="M1" s="3" t="s">
        <v>26</v>
      </c>
      <c r="N1" s="14" t="s">
        <v>96</v>
      </c>
      <c r="O1" s="14" t="s">
        <v>58</v>
      </c>
      <c r="P1" s="14" t="s">
        <v>59</v>
      </c>
      <c r="Q1" s="14" t="s">
        <v>60</v>
      </c>
      <c r="R1" s="14" t="s">
        <v>61</v>
      </c>
      <c r="S1" s="14" t="s">
        <v>97</v>
      </c>
    </row>
    <row r="2" spans="1:19" x14ac:dyDescent="0.35">
      <c r="A2" s="4" t="s">
        <v>34</v>
      </c>
      <c r="B2" s="4">
        <v>2018</v>
      </c>
      <c r="C2" s="4" t="s">
        <v>31</v>
      </c>
      <c r="D2" s="4">
        <v>139.19999999999999</v>
      </c>
      <c r="E2" s="4">
        <v>133.30000000000001</v>
      </c>
      <c r="F2">
        <v>127.66154366449408</v>
      </c>
      <c r="J2" s="4">
        <v>140.4</v>
      </c>
      <c r="K2" s="4">
        <v>105.15116500237755</v>
      </c>
      <c r="L2" s="4">
        <v>119.3</v>
      </c>
      <c r="M2" s="4">
        <v>139</v>
      </c>
      <c r="N2">
        <v>503.85116500237757</v>
      </c>
      <c r="O2">
        <v>0.27865371711373832</v>
      </c>
      <c r="P2">
        <v>0.20869489306803798</v>
      </c>
      <c r="Q2">
        <v>0.23677627102328333</v>
      </c>
      <c r="R2">
        <v>0.27587511879494037</v>
      </c>
      <c r="S2">
        <v>127.66154366449408</v>
      </c>
    </row>
    <row r="3" spans="1:19" x14ac:dyDescent="0.35">
      <c r="A3" s="4" t="s">
        <v>34</v>
      </c>
      <c r="B3" s="4">
        <v>2018</v>
      </c>
      <c r="C3" s="4" t="s">
        <v>35</v>
      </c>
      <c r="D3" s="4">
        <v>137.6</v>
      </c>
      <c r="E3" s="4">
        <v>133.80000000000001</v>
      </c>
      <c r="F3">
        <v>128.12660261555516</v>
      </c>
      <c r="J3" s="4">
        <v>141.30000000000001</v>
      </c>
      <c r="K3" s="4">
        <v>105.10085632730733</v>
      </c>
      <c r="L3" s="4">
        <v>120.2</v>
      </c>
      <c r="M3" s="4">
        <v>139</v>
      </c>
      <c r="N3">
        <v>505.60085632730733</v>
      </c>
      <c r="O3">
        <v>0.27946946337552803</v>
      </c>
      <c r="P3">
        <v>0.2078731770566245</v>
      </c>
      <c r="Q3">
        <v>0.23773693912058361</v>
      </c>
      <c r="R3">
        <v>0.27492042044726389</v>
      </c>
      <c r="S3">
        <v>128.12660261555516</v>
      </c>
    </row>
    <row r="4" spans="1:19" x14ac:dyDescent="0.35">
      <c r="A4" s="4" t="s">
        <v>34</v>
      </c>
      <c r="B4" s="4">
        <v>2018</v>
      </c>
      <c r="C4" s="4" t="s">
        <v>36</v>
      </c>
      <c r="D4" s="4">
        <v>137.19999999999999</v>
      </c>
      <c r="E4" s="4">
        <v>134.30000000000001</v>
      </c>
      <c r="F4">
        <v>128.7639678925652</v>
      </c>
      <c r="J4" s="4">
        <v>142</v>
      </c>
      <c r="K4" s="4">
        <v>105.15116500237755</v>
      </c>
      <c r="L4" s="4">
        <v>121</v>
      </c>
      <c r="M4" s="4">
        <v>139.80000000000001</v>
      </c>
      <c r="N4">
        <v>507.95116500237754</v>
      </c>
      <c r="O4">
        <v>0.27955443314976025</v>
      </c>
      <c r="P4">
        <v>0.20701038258645471</v>
      </c>
      <c r="Q4">
        <v>0.23821187613465489</v>
      </c>
      <c r="R4">
        <v>0.27522330812913021</v>
      </c>
      <c r="S4">
        <v>128.7639678925652</v>
      </c>
    </row>
    <row r="5" spans="1:19" x14ac:dyDescent="0.35">
      <c r="A5" s="4" t="s">
        <v>34</v>
      </c>
      <c r="B5" s="4">
        <v>2018</v>
      </c>
      <c r="C5" s="4" t="s">
        <v>37</v>
      </c>
      <c r="D5" s="4">
        <v>137.5</v>
      </c>
      <c r="E5" s="4">
        <v>135.19999999999999</v>
      </c>
      <c r="F5">
        <v>129.80399100450981</v>
      </c>
      <c r="J5" s="4">
        <v>142.9</v>
      </c>
      <c r="K5" s="4">
        <v>105.70236518448439</v>
      </c>
      <c r="L5" s="4">
        <v>121.9</v>
      </c>
      <c r="M5" s="4">
        <v>141.4</v>
      </c>
      <c r="N5">
        <v>511.90236518448444</v>
      </c>
      <c r="O5">
        <v>0.27915479536512844</v>
      </c>
      <c r="P5">
        <v>0.20648930806637381</v>
      </c>
      <c r="Q5">
        <v>0.23813134748081985</v>
      </c>
      <c r="R5">
        <v>0.27622454908767785</v>
      </c>
      <c r="S5">
        <v>129.80399100450981</v>
      </c>
    </row>
    <row r="6" spans="1:19" x14ac:dyDescent="0.35">
      <c r="A6" s="4" t="s">
        <v>34</v>
      </c>
      <c r="B6" s="4">
        <v>2018</v>
      </c>
      <c r="C6" s="4" t="s">
        <v>38</v>
      </c>
      <c r="D6" s="4">
        <v>138.1</v>
      </c>
      <c r="E6" s="4">
        <v>136</v>
      </c>
      <c r="F6">
        <v>130.28873800930967</v>
      </c>
      <c r="J6" s="4">
        <v>143.19999999999999</v>
      </c>
      <c r="K6" s="4">
        <v>105.45059269796111</v>
      </c>
      <c r="L6" s="4">
        <v>122.9</v>
      </c>
      <c r="M6" s="4">
        <v>142.1</v>
      </c>
      <c r="N6">
        <v>513.65059269796109</v>
      </c>
      <c r="O6">
        <v>0.27878873700473861</v>
      </c>
      <c r="P6">
        <v>0.20529635163872692</v>
      </c>
      <c r="Q6">
        <v>0.23926770794610602</v>
      </c>
      <c r="R6">
        <v>0.27664720341042848</v>
      </c>
      <c r="S6">
        <v>130.28873800930967</v>
      </c>
    </row>
    <row r="7" spans="1:19" x14ac:dyDescent="0.35">
      <c r="A7" s="4" t="s">
        <v>34</v>
      </c>
      <c r="B7" s="4">
        <v>2018</v>
      </c>
      <c r="C7" s="4" t="s">
        <v>39</v>
      </c>
      <c r="D7" s="4">
        <v>139.4</v>
      </c>
      <c r="E7" s="4">
        <v>136.19999999999999</v>
      </c>
      <c r="F7">
        <v>130.49215368618599</v>
      </c>
      <c r="J7" s="4">
        <v>142.5</v>
      </c>
      <c r="K7" s="4">
        <v>105.60151515151516</v>
      </c>
      <c r="L7" s="4">
        <v>123.7</v>
      </c>
      <c r="M7" s="4">
        <v>142.80000000000001</v>
      </c>
      <c r="N7">
        <v>514.60151515151517</v>
      </c>
      <c r="O7">
        <v>0.27691329272134663</v>
      </c>
      <c r="P7">
        <v>0.20521026861031041</v>
      </c>
      <c r="Q7">
        <v>0.24038017059389877</v>
      </c>
      <c r="R7">
        <v>0.27749626807444422</v>
      </c>
      <c r="S7">
        <v>130.49215368618599</v>
      </c>
    </row>
    <row r="8" spans="1:19" x14ac:dyDescent="0.35">
      <c r="A8" s="4" t="s">
        <v>34</v>
      </c>
      <c r="B8" s="4">
        <v>2018</v>
      </c>
      <c r="C8" s="4" t="s">
        <v>40</v>
      </c>
      <c r="D8" s="4">
        <v>141.4</v>
      </c>
      <c r="E8" s="4">
        <v>137</v>
      </c>
      <c r="F8">
        <v>131.41531608903568</v>
      </c>
      <c r="J8" s="4">
        <v>143.6</v>
      </c>
      <c r="K8" s="4">
        <v>105.85059045819555</v>
      </c>
      <c r="L8" s="4">
        <v>123.6</v>
      </c>
      <c r="M8" s="4">
        <v>144.69999999999999</v>
      </c>
      <c r="N8">
        <v>517.75059045819557</v>
      </c>
      <c r="O8">
        <v>0.27735361899426864</v>
      </c>
      <c r="P8">
        <v>0.20444320568426699</v>
      </c>
      <c r="Q8">
        <v>0.23872498125133429</v>
      </c>
      <c r="R8">
        <v>0.27947819407013003</v>
      </c>
      <c r="S8">
        <v>131.41531608903568</v>
      </c>
    </row>
    <row r="9" spans="1:19" x14ac:dyDescent="0.35">
      <c r="A9" s="4" t="s">
        <v>34</v>
      </c>
      <c r="B9" s="4">
        <v>2018</v>
      </c>
      <c r="C9" s="4" t="s">
        <v>41</v>
      </c>
      <c r="D9" s="4">
        <v>141.69999999999999</v>
      </c>
      <c r="E9" s="4">
        <v>137.69999999999999</v>
      </c>
      <c r="F9">
        <v>132.27055090535208</v>
      </c>
      <c r="J9" s="4">
        <v>144.6</v>
      </c>
      <c r="K9" s="4">
        <v>105.85021256495041</v>
      </c>
      <c r="L9" s="4">
        <v>124.3</v>
      </c>
      <c r="M9" s="4">
        <v>146</v>
      </c>
      <c r="N9">
        <v>520.7502125649504</v>
      </c>
      <c r="O9">
        <v>0.27767631488381739</v>
      </c>
      <c r="P9">
        <v>0.20326484754290575</v>
      </c>
      <c r="Q9">
        <v>0.23869409363802557</v>
      </c>
      <c r="R9">
        <v>0.28036474393525129</v>
      </c>
      <c r="S9">
        <v>132.27055090535208</v>
      </c>
    </row>
    <row r="10" spans="1:19" x14ac:dyDescent="0.35">
      <c r="A10" s="4" t="s">
        <v>34</v>
      </c>
      <c r="B10" s="4">
        <v>2018</v>
      </c>
      <c r="C10" s="4" t="s">
        <v>42</v>
      </c>
      <c r="D10" s="4">
        <v>140.4</v>
      </c>
      <c r="E10" s="4">
        <v>138.4</v>
      </c>
      <c r="F10">
        <v>132.92595588636399</v>
      </c>
      <c r="J10" s="4">
        <v>145.30000000000001</v>
      </c>
      <c r="K10" s="4">
        <v>105.85059045819555</v>
      </c>
      <c r="L10" s="4">
        <v>126</v>
      </c>
      <c r="M10" s="4">
        <v>146.19999999999999</v>
      </c>
      <c r="N10">
        <v>523.35059045819548</v>
      </c>
      <c r="O10">
        <v>0.27763415700513361</v>
      </c>
      <c r="P10">
        <v>0.20225560530183589</v>
      </c>
      <c r="Q10">
        <v>0.2407563921723801</v>
      </c>
      <c r="R10">
        <v>0.27935384552065057</v>
      </c>
      <c r="S10">
        <v>132.92595588636399</v>
      </c>
    </row>
    <row r="11" spans="1:19" x14ac:dyDescent="0.35">
      <c r="A11" s="4" t="s">
        <v>34</v>
      </c>
      <c r="B11" s="4">
        <v>2018</v>
      </c>
      <c r="C11" s="4" t="s">
        <v>43</v>
      </c>
      <c r="D11" s="4">
        <v>139.69999999999999</v>
      </c>
      <c r="E11" s="4">
        <v>142.1</v>
      </c>
      <c r="F11">
        <v>133.85454820806075</v>
      </c>
      <c r="J11" s="4">
        <v>146.9</v>
      </c>
      <c r="K11" s="4">
        <v>106.30037629350895</v>
      </c>
      <c r="L11" s="4">
        <v>125.5</v>
      </c>
      <c r="M11" s="4">
        <v>147.80000000000001</v>
      </c>
      <c r="N11">
        <v>526.50037629350891</v>
      </c>
      <c r="O11">
        <v>0.27901214626693344</v>
      </c>
      <c r="P11">
        <v>0.20189990564080723</v>
      </c>
      <c r="Q11">
        <v>0.23836640133764564</v>
      </c>
      <c r="R11">
        <v>0.2807215467546138</v>
      </c>
      <c r="S11">
        <v>133.85454820806075</v>
      </c>
    </row>
    <row r="12" spans="1:19" x14ac:dyDescent="0.35">
      <c r="A12" s="4" t="s">
        <v>34</v>
      </c>
      <c r="B12" s="4">
        <v>2018</v>
      </c>
      <c r="C12" s="4" t="s">
        <v>45</v>
      </c>
      <c r="D12" s="4">
        <v>139.69999999999999</v>
      </c>
      <c r="E12" s="4">
        <v>142.1</v>
      </c>
      <c r="F12">
        <v>133.87696640249243</v>
      </c>
      <c r="J12" s="4">
        <v>146.9</v>
      </c>
      <c r="K12" s="4">
        <v>106.45002348520433</v>
      </c>
      <c r="L12" s="4">
        <v>125.5</v>
      </c>
      <c r="M12" s="4">
        <v>147.80000000000001</v>
      </c>
      <c r="N12">
        <v>526.65002348520443</v>
      </c>
      <c r="O12">
        <v>0.27893286518409693</v>
      </c>
      <c r="P12">
        <v>0.20212668515753879</v>
      </c>
      <c r="Q12">
        <v>0.23829866971139663</v>
      </c>
      <c r="R12">
        <v>0.28064177994696748</v>
      </c>
      <c r="S12">
        <v>133.87696640249243</v>
      </c>
    </row>
    <row r="13" spans="1:19" x14ac:dyDescent="0.35">
      <c r="A13" s="4" t="s">
        <v>34</v>
      </c>
      <c r="B13" s="4">
        <v>2018</v>
      </c>
      <c r="C13" s="4" t="s">
        <v>46</v>
      </c>
      <c r="D13" s="4">
        <v>138.19999999999999</v>
      </c>
      <c r="E13" s="4">
        <v>144.9</v>
      </c>
      <c r="F13">
        <v>134.04896961910646</v>
      </c>
      <c r="J13" s="4">
        <v>146.5</v>
      </c>
      <c r="K13" s="4">
        <v>106.4000939849624</v>
      </c>
      <c r="L13" s="4">
        <v>123.6</v>
      </c>
      <c r="M13" s="4">
        <v>150.1</v>
      </c>
      <c r="N13">
        <v>526.60009398496243</v>
      </c>
      <c r="O13">
        <v>0.27819972247134361</v>
      </c>
      <c r="P13">
        <v>0.20205103493202331</v>
      </c>
      <c r="Q13">
        <v>0.2347132129519322</v>
      </c>
      <c r="R13">
        <v>0.28503602964470082</v>
      </c>
      <c r="S13">
        <v>134.04896961910646</v>
      </c>
    </row>
    <row r="14" spans="1:19" x14ac:dyDescent="0.35">
      <c r="A14" s="4" t="s">
        <v>34</v>
      </c>
      <c r="B14" s="4">
        <v>2019</v>
      </c>
      <c r="C14" s="4" t="s">
        <v>31</v>
      </c>
      <c r="D14" s="4">
        <v>137.4</v>
      </c>
      <c r="E14" s="4">
        <v>145.1</v>
      </c>
      <c r="F14">
        <v>134.49310824473162</v>
      </c>
      <c r="J14" s="4">
        <v>147.69999999999999</v>
      </c>
      <c r="K14" s="4">
        <v>107.15114325711619</v>
      </c>
      <c r="L14" s="4">
        <v>123.3</v>
      </c>
      <c r="M14" s="4">
        <v>150.19999999999999</v>
      </c>
      <c r="N14">
        <v>528.35114325711618</v>
      </c>
      <c r="O14">
        <v>0.27954893612887183</v>
      </c>
      <c r="P14">
        <v>0.20280289845984545</v>
      </c>
      <c r="Q14">
        <v>0.23336752758760934</v>
      </c>
      <c r="R14">
        <v>0.28428063782367335</v>
      </c>
      <c r="S14">
        <v>134.49310824473162</v>
      </c>
    </row>
    <row r="15" spans="1:19" x14ac:dyDescent="0.35">
      <c r="A15" s="4" t="s">
        <v>34</v>
      </c>
      <c r="B15" s="4">
        <v>2019</v>
      </c>
      <c r="C15" s="4" t="s">
        <v>35</v>
      </c>
      <c r="D15" s="4">
        <v>137.5</v>
      </c>
      <c r="E15" s="4">
        <v>145.6</v>
      </c>
      <c r="F15">
        <v>134.89605426561434</v>
      </c>
      <c r="J15" s="4">
        <v>148.5</v>
      </c>
      <c r="K15" s="4">
        <v>107.15002333177787</v>
      </c>
      <c r="L15" s="4">
        <v>123.9</v>
      </c>
      <c r="M15" s="4">
        <v>150.30000000000001</v>
      </c>
      <c r="N15">
        <v>529.85002333177795</v>
      </c>
      <c r="O15">
        <v>0.28026798803595271</v>
      </c>
      <c r="P15">
        <v>0.202227080519884</v>
      </c>
      <c r="Q15">
        <v>0.23383975567444135</v>
      </c>
      <c r="R15">
        <v>0.28366517576972183</v>
      </c>
      <c r="S15">
        <v>134.89605426561434</v>
      </c>
    </row>
    <row r="16" spans="1:19" x14ac:dyDescent="0.35">
      <c r="A16" s="4" t="s">
        <v>34</v>
      </c>
      <c r="B16" s="4">
        <v>2019</v>
      </c>
      <c r="C16" s="4" t="s">
        <v>36</v>
      </c>
      <c r="D16" s="4">
        <v>138.1</v>
      </c>
      <c r="E16" s="4">
        <v>146.19999999999999</v>
      </c>
      <c r="F16">
        <v>135.19898058473893</v>
      </c>
      <c r="J16" s="4">
        <v>149</v>
      </c>
      <c r="K16" s="4">
        <v>107.15058329444705</v>
      </c>
      <c r="L16" s="4">
        <v>124.6</v>
      </c>
      <c r="M16" s="4">
        <v>150.30000000000001</v>
      </c>
      <c r="N16">
        <v>531.05058329444705</v>
      </c>
      <c r="O16">
        <v>0.28057590874989258</v>
      </c>
      <c r="P16">
        <v>0.20177095490550698</v>
      </c>
      <c r="Q16">
        <v>0.23462924986735981</v>
      </c>
      <c r="R16">
        <v>0.28302388647724064</v>
      </c>
      <c r="S16">
        <v>135.19898058473893</v>
      </c>
    </row>
    <row r="17" spans="1:19" x14ac:dyDescent="0.35">
      <c r="A17" s="4" t="s">
        <v>34</v>
      </c>
      <c r="B17" s="4">
        <v>2019</v>
      </c>
      <c r="C17" s="4" t="s">
        <v>37</v>
      </c>
      <c r="D17" s="4">
        <v>140.9</v>
      </c>
      <c r="E17" s="4">
        <v>146.9</v>
      </c>
      <c r="F17" s="4">
        <v>136.13311799925185</v>
      </c>
      <c r="J17" s="4"/>
      <c r="K17" s="4"/>
      <c r="L17" s="4"/>
      <c r="M17" s="4"/>
    </row>
    <row r="18" spans="1:19" x14ac:dyDescent="0.35">
      <c r="A18" s="4" t="s">
        <v>34</v>
      </c>
      <c r="B18" s="4">
        <v>2019</v>
      </c>
      <c r="C18" s="4" t="s">
        <v>38</v>
      </c>
      <c r="D18" s="4">
        <v>140.9</v>
      </c>
      <c r="E18" s="4">
        <v>146.9</v>
      </c>
      <c r="F18">
        <v>136.13311799925185</v>
      </c>
      <c r="J18" s="4">
        <v>150.1</v>
      </c>
      <c r="K18" s="4">
        <v>108.00231481481481</v>
      </c>
      <c r="L18" s="4">
        <v>124.9</v>
      </c>
      <c r="M18" s="4">
        <v>151.6</v>
      </c>
      <c r="N18">
        <v>534.6023148148148</v>
      </c>
      <c r="O18">
        <v>0.28076945392949587</v>
      </c>
      <c r="P18">
        <v>0.20202365725301172</v>
      </c>
      <c r="Q18">
        <v>0.23363161089802822</v>
      </c>
      <c r="R18">
        <v>0.28357527791946419</v>
      </c>
      <c r="S18">
        <v>136.13311799925185</v>
      </c>
    </row>
    <row r="19" spans="1:19" x14ac:dyDescent="0.35">
      <c r="A19" s="4" t="s">
        <v>34</v>
      </c>
      <c r="B19" s="4">
        <v>2019</v>
      </c>
      <c r="C19" s="4" t="s">
        <v>39</v>
      </c>
      <c r="D19" s="4">
        <v>142.69999999999999</v>
      </c>
      <c r="E19" s="4">
        <v>147.4</v>
      </c>
      <c r="F19">
        <v>136.11567156951784</v>
      </c>
      <c r="J19" s="4">
        <v>149.4</v>
      </c>
      <c r="K19" s="4">
        <v>107.85020862308764</v>
      </c>
      <c r="L19" s="4">
        <v>124.6</v>
      </c>
      <c r="M19" s="4">
        <v>152.5</v>
      </c>
      <c r="N19">
        <v>534.35020862308761</v>
      </c>
      <c r="O19">
        <v>0.27959191853779486</v>
      </c>
      <c r="P19">
        <v>0.20183431555308232</v>
      </c>
      <c r="Q19">
        <v>0.23318040863326131</v>
      </c>
      <c r="R19">
        <v>0.28539335727586157</v>
      </c>
      <c r="S19">
        <v>136.11567156951784</v>
      </c>
    </row>
    <row r="20" spans="1:19" x14ac:dyDescent="0.35">
      <c r="A20" s="4" t="s">
        <v>34</v>
      </c>
      <c r="B20" s="4">
        <v>2019</v>
      </c>
      <c r="C20" s="4" t="s">
        <v>40</v>
      </c>
      <c r="D20" s="4">
        <v>144.69999999999999</v>
      </c>
      <c r="E20" s="4">
        <v>147.9</v>
      </c>
      <c r="F20">
        <v>137.18296353836337</v>
      </c>
      <c r="J20" s="4">
        <v>150.6</v>
      </c>
      <c r="K20" s="4">
        <v>107.95113478462252</v>
      </c>
      <c r="L20" s="4">
        <v>125.6</v>
      </c>
      <c r="M20" s="4">
        <v>154</v>
      </c>
      <c r="N20">
        <v>538.15113478462251</v>
      </c>
      <c r="O20">
        <v>0.27984703601948691</v>
      </c>
      <c r="P20">
        <v>0.20059631543437412</v>
      </c>
      <c r="Q20">
        <v>0.23339168475463182</v>
      </c>
      <c r="R20">
        <v>0.28616496379150719</v>
      </c>
      <c r="S20">
        <v>137.18296353836337</v>
      </c>
    </row>
    <row r="21" spans="1:19" x14ac:dyDescent="0.35">
      <c r="A21" s="4" t="s">
        <v>34</v>
      </c>
      <c r="B21" s="4">
        <v>2019</v>
      </c>
      <c r="C21" s="4" t="s">
        <v>41</v>
      </c>
      <c r="D21" s="4">
        <v>145.9</v>
      </c>
      <c r="E21" s="4">
        <v>148.5</v>
      </c>
      <c r="F21">
        <v>137.95580923626434</v>
      </c>
      <c r="J21" s="4">
        <v>151.6</v>
      </c>
      <c r="K21" s="4">
        <v>108.90330578512396</v>
      </c>
      <c r="L21" s="4">
        <v>125.8</v>
      </c>
      <c r="M21" s="4">
        <v>154.9</v>
      </c>
      <c r="N21">
        <v>541.20330578512403</v>
      </c>
      <c r="O21">
        <v>0.28011654470601166</v>
      </c>
      <c r="P21">
        <v>0.20122439131656422</v>
      </c>
      <c r="Q21">
        <v>0.2324449955410044</v>
      </c>
      <c r="R21">
        <v>0.28621406843641961</v>
      </c>
      <c r="S21">
        <v>137.95580923626434</v>
      </c>
    </row>
    <row r="22" spans="1:19" x14ac:dyDescent="0.35">
      <c r="A22" s="4" t="s">
        <v>34</v>
      </c>
      <c r="B22" s="4">
        <v>2019</v>
      </c>
      <c r="C22" s="4" t="s">
        <v>42</v>
      </c>
      <c r="D22" s="4">
        <v>147</v>
      </c>
      <c r="E22" s="4">
        <v>149</v>
      </c>
      <c r="F22">
        <v>138.21695630164604</v>
      </c>
      <c r="J22" s="4">
        <v>152.19999999999999</v>
      </c>
      <c r="K22" s="4">
        <v>108.35057683433317</v>
      </c>
      <c r="L22" s="4">
        <v>126.1</v>
      </c>
      <c r="M22" s="4">
        <v>155.19999999999999</v>
      </c>
      <c r="N22">
        <v>541.8505768343332</v>
      </c>
      <c r="O22">
        <v>0.28088924605230053</v>
      </c>
      <c r="P22">
        <v>0.19996394110596388</v>
      </c>
      <c r="Q22">
        <v>0.23272098506698488</v>
      </c>
      <c r="R22">
        <v>0.28642582777475062</v>
      </c>
      <c r="S22">
        <v>138.21695630164604</v>
      </c>
    </row>
    <row r="23" spans="1:19" x14ac:dyDescent="0.35">
      <c r="A23" s="4" t="s">
        <v>34</v>
      </c>
      <c r="B23" s="4">
        <v>2019</v>
      </c>
      <c r="C23" s="4" t="s">
        <v>43</v>
      </c>
      <c r="D23" s="4">
        <v>149.6</v>
      </c>
      <c r="E23" s="4">
        <v>149.4</v>
      </c>
      <c r="F23">
        <v>138.61928817386683</v>
      </c>
      <c r="J23" s="4">
        <v>153</v>
      </c>
      <c r="K23" s="4">
        <v>108.70229990800368</v>
      </c>
      <c r="L23" s="4">
        <v>126.3</v>
      </c>
      <c r="M23" s="4">
        <v>155.4</v>
      </c>
      <c r="N23">
        <v>543.40229990800367</v>
      </c>
      <c r="O23">
        <v>0.28155935303531548</v>
      </c>
      <c r="P23">
        <v>0.20004019108201537</v>
      </c>
      <c r="Q23">
        <v>0.23242448554483888</v>
      </c>
      <c r="R23">
        <v>0.28597597033783029</v>
      </c>
      <c r="S23">
        <v>138.61928817386683</v>
      </c>
    </row>
    <row r="24" spans="1:19" x14ac:dyDescent="0.35">
      <c r="A24" s="4" t="s">
        <v>34</v>
      </c>
      <c r="B24" s="4">
        <v>2019</v>
      </c>
      <c r="C24" s="4" t="s">
        <v>45</v>
      </c>
      <c r="D24" s="4">
        <v>151.9</v>
      </c>
      <c r="E24" s="4">
        <v>149.9</v>
      </c>
      <c r="F24">
        <v>138.95542729886228</v>
      </c>
      <c r="J24" s="4">
        <v>153.5</v>
      </c>
      <c r="K24" s="4">
        <v>109.30329368709972</v>
      </c>
      <c r="L24" s="4">
        <v>126.6</v>
      </c>
      <c r="M24" s="4">
        <v>155.5</v>
      </c>
      <c r="N24">
        <v>544.90329368709968</v>
      </c>
      <c r="O24">
        <v>0.28170136201845836</v>
      </c>
      <c r="P24">
        <v>0.20059209579647919</v>
      </c>
      <c r="Q24">
        <v>0.23233480411424642</v>
      </c>
      <c r="R24">
        <v>0.28537173807081612</v>
      </c>
      <c r="S24">
        <v>138.95542729886228</v>
      </c>
    </row>
    <row r="25" spans="1:19" x14ac:dyDescent="0.35">
      <c r="A25" s="4" t="s">
        <v>34</v>
      </c>
      <c r="B25" s="4">
        <v>2019</v>
      </c>
      <c r="C25" s="4" t="s">
        <v>46</v>
      </c>
      <c r="D25" s="4">
        <v>155</v>
      </c>
      <c r="E25" s="4">
        <v>150.4</v>
      </c>
      <c r="F25">
        <v>139.4471676609146</v>
      </c>
      <c r="J25" s="4">
        <v>152.80000000000001</v>
      </c>
      <c r="K25" s="4">
        <v>109.00082568807339</v>
      </c>
      <c r="L25" s="4">
        <v>129.80000000000001</v>
      </c>
      <c r="M25" s="4">
        <v>155.69999999999999</v>
      </c>
      <c r="N25">
        <v>547.30082568807347</v>
      </c>
      <c r="O25">
        <v>0.27918832354747125</v>
      </c>
      <c r="P25">
        <v>0.19916071851533604</v>
      </c>
      <c r="Q25">
        <v>0.23716390311820529</v>
      </c>
      <c r="R25">
        <v>0.28448705481898734</v>
      </c>
      <c r="S25">
        <v>139.4471676609146</v>
      </c>
    </row>
    <row r="26" spans="1:19" x14ac:dyDescent="0.35">
      <c r="A26" s="4" t="s">
        <v>34</v>
      </c>
      <c r="B26" s="4">
        <v>2020</v>
      </c>
      <c r="C26" s="4" t="s">
        <v>31</v>
      </c>
      <c r="D26" s="4">
        <v>153.5</v>
      </c>
      <c r="E26" s="4">
        <v>151.19999999999999</v>
      </c>
      <c r="F26">
        <v>140.17823865545392</v>
      </c>
      <c r="J26" s="4">
        <v>153.9</v>
      </c>
      <c r="K26" s="4">
        <v>109.20228937728938</v>
      </c>
      <c r="L26" s="4">
        <v>130.9</v>
      </c>
      <c r="M26" s="4">
        <v>156.1</v>
      </c>
      <c r="N26">
        <v>550.10228937728937</v>
      </c>
      <c r="O26">
        <v>0.27976615071755723</v>
      </c>
      <c r="P26">
        <v>0.19851269752195605</v>
      </c>
      <c r="Q26">
        <v>0.23795574482734397</v>
      </c>
      <c r="R26">
        <v>0.28376540693314278</v>
      </c>
      <c r="S26">
        <v>140.17823865545392</v>
      </c>
    </row>
    <row r="27" spans="1:19" x14ac:dyDescent="0.35">
      <c r="A27" s="4" t="s">
        <v>34</v>
      </c>
      <c r="B27" s="4">
        <v>2020</v>
      </c>
      <c r="C27" s="4" t="s">
        <v>35</v>
      </c>
      <c r="D27" s="4">
        <v>150.5</v>
      </c>
      <c r="E27" s="4">
        <v>151.69999999999999</v>
      </c>
      <c r="F27">
        <v>140.51862819522546</v>
      </c>
      <c r="J27" s="4">
        <v>154.80000000000001</v>
      </c>
      <c r="K27" s="4">
        <v>110.35509741730857</v>
      </c>
      <c r="L27" s="4">
        <v>130.30000000000001</v>
      </c>
      <c r="M27" s="4">
        <v>156.19999999999999</v>
      </c>
      <c r="N27">
        <v>551.65509741730853</v>
      </c>
      <c r="O27">
        <v>0.28061011440795047</v>
      </c>
      <c r="P27">
        <v>0.20004364671687</v>
      </c>
      <c r="Q27">
        <v>0.23619830689506427</v>
      </c>
      <c r="R27">
        <v>0.28314793198011534</v>
      </c>
      <c r="S27">
        <v>140.51862819522546</v>
      </c>
    </row>
    <row r="28" spans="1:19" x14ac:dyDescent="0.35">
      <c r="A28" s="4" t="s">
        <v>34</v>
      </c>
      <c r="B28" s="4">
        <v>2020</v>
      </c>
      <c r="C28" s="4" t="s">
        <v>36</v>
      </c>
      <c r="D28" s="4">
        <v>148.9</v>
      </c>
      <c r="E28" s="4">
        <v>152.30000000000001</v>
      </c>
      <c r="F28">
        <v>140.1921176269941</v>
      </c>
      <c r="J28" s="4">
        <v>154.5</v>
      </c>
      <c r="K28" s="4">
        <v>109.55002282062983</v>
      </c>
      <c r="L28" s="4">
        <v>129.9</v>
      </c>
      <c r="M28" s="4">
        <v>156.1</v>
      </c>
      <c r="N28">
        <v>550.05002282062981</v>
      </c>
      <c r="O28">
        <v>0.2808835443869841</v>
      </c>
      <c r="P28">
        <v>0.19916374561510358</v>
      </c>
      <c r="Q28">
        <v>0.23616033926128957</v>
      </c>
      <c r="R28">
        <v>0.28379237073662278</v>
      </c>
      <c r="S28">
        <v>140.1921176269941</v>
      </c>
    </row>
    <row r="29" spans="1:19" x14ac:dyDescent="0.35">
      <c r="A29" s="4" t="s">
        <v>34</v>
      </c>
      <c r="B29" s="4">
        <v>2020</v>
      </c>
      <c r="C29" s="4" t="s">
        <v>37</v>
      </c>
      <c r="D29" s="4">
        <v>151.4</v>
      </c>
      <c r="E29" s="4">
        <v>150.69999999999999</v>
      </c>
      <c r="F29">
        <v>141.26978012391086</v>
      </c>
      <c r="J29" s="4">
        <v>155.6</v>
      </c>
      <c r="K29" s="4">
        <v>110.05184007269423</v>
      </c>
      <c r="L29" s="4">
        <v>132.65</v>
      </c>
      <c r="M29" s="4">
        <v>156.30000000000001</v>
      </c>
      <c r="N29">
        <v>554.60184007269413</v>
      </c>
      <c r="O29">
        <v>0.28056163675837209</v>
      </c>
      <c r="P29">
        <v>0.19843396130504948</v>
      </c>
      <c r="Q29">
        <v>0.23918059843186418</v>
      </c>
      <c r="R29">
        <v>0.28182380350471442</v>
      </c>
      <c r="S29">
        <v>141.26978012391086</v>
      </c>
    </row>
    <row r="30" spans="1:19" x14ac:dyDescent="0.35">
      <c r="A30" s="7" t="s">
        <v>34</v>
      </c>
      <c r="B30" s="7">
        <v>2020</v>
      </c>
      <c r="C30" s="7" t="s">
        <v>38</v>
      </c>
      <c r="D30" s="7">
        <v>152.69999999999999</v>
      </c>
      <c r="E30" s="7">
        <v>152.55000000000001</v>
      </c>
      <c r="F30">
        <v>141.54898046599408</v>
      </c>
      <c r="J30" s="7">
        <v>155.14999999999998</v>
      </c>
      <c r="K30" s="4">
        <v>111.00324324324325</v>
      </c>
      <c r="L30" s="7">
        <v>133.82499999999999</v>
      </c>
      <c r="M30" s="7">
        <v>156.35000000000002</v>
      </c>
      <c r="N30">
        <v>556.32824324324315</v>
      </c>
      <c r="O30">
        <v>0.27888212019493647</v>
      </c>
      <c r="P30">
        <v>0.19952832629191064</v>
      </c>
      <c r="Q30">
        <v>0.24055043335538107</v>
      </c>
      <c r="R30">
        <v>0.28103912015777199</v>
      </c>
      <c r="S30">
        <v>141.54898046599408</v>
      </c>
    </row>
    <row r="31" spans="1:19" x14ac:dyDescent="0.35">
      <c r="A31" s="4" t="s">
        <v>34</v>
      </c>
      <c r="B31" s="4">
        <v>2020</v>
      </c>
      <c r="C31" s="4" t="s">
        <v>39</v>
      </c>
      <c r="D31" s="4">
        <v>154</v>
      </c>
      <c r="E31" s="4">
        <v>154.4</v>
      </c>
      <c r="F31">
        <v>141.54679802074082</v>
      </c>
      <c r="J31" s="4">
        <v>154.69999999999999</v>
      </c>
      <c r="K31" s="4">
        <v>109.9505684402001</v>
      </c>
      <c r="L31" s="4">
        <v>135</v>
      </c>
      <c r="M31" s="4">
        <v>156.4</v>
      </c>
      <c r="N31">
        <v>556.0505684402001</v>
      </c>
      <c r="O31">
        <v>0.27821210656065903</v>
      </c>
      <c r="P31">
        <v>0.19773483686677434</v>
      </c>
      <c r="Q31">
        <v>0.24278367411563656</v>
      </c>
      <c r="R31">
        <v>0.28126938245693006</v>
      </c>
      <c r="S31">
        <v>141.54679802074082</v>
      </c>
    </row>
    <row r="32" spans="1:19" x14ac:dyDescent="0.35">
      <c r="A32" s="4" t="s">
        <v>34</v>
      </c>
      <c r="B32" s="4">
        <v>2020</v>
      </c>
      <c r="C32" s="4" t="s">
        <v>40</v>
      </c>
      <c r="D32" s="4">
        <v>154</v>
      </c>
      <c r="E32" s="4">
        <v>154.4</v>
      </c>
      <c r="F32">
        <v>141.6390780363264</v>
      </c>
      <c r="J32" s="4">
        <v>154.69999999999999</v>
      </c>
      <c r="K32" s="4">
        <v>110.60081374321882</v>
      </c>
      <c r="L32" s="4">
        <v>135</v>
      </c>
      <c r="M32" s="4">
        <v>156.4</v>
      </c>
      <c r="N32">
        <v>556.70081374321876</v>
      </c>
      <c r="O32">
        <v>0.27788714544857157</v>
      </c>
      <c r="P32">
        <v>0.19867190960175971</v>
      </c>
      <c r="Q32">
        <v>0.24250009460605795</v>
      </c>
      <c r="R32">
        <v>0.28094085034361088</v>
      </c>
      <c r="S32">
        <v>141.6390780363264</v>
      </c>
    </row>
    <row r="33" spans="1:19" x14ac:dyDescent="0.35">
      <c r="A33" s="4" t="s">
        <v>34</v>
      </c>
      <c r="B33" s="4">
        <v>2020</v>
      </c>
      <c r="C33" s="4" t="s">
        <v>41</v>
      </c>
      <c r="D33" s="4">
        <v>157</v>
      </c>
      <c r="E33" s="4">
        <v>155</v>
      </c>
      <c r="F33">
        <v>143.5341585887698</v>
      </c>
      <c r="J33" s="4">
        <v>155.5</v>
      </c>
      <c r="K33" s="4">
        <v>111.9537740062528</v>
      </c>
      <c r="L33" s="4">
        <v>138.5</v>
      </c>
      <c r="M33" s="4">
        <v>158.5</v>
      </c>
      <c r="N33">
        <v>564.45377400625284</v>
      </c>
      <c r="O33">
        <v>0.27548757251869738</v>
      </c>
      <c r="P33">
        <v>0.19834002209189341</v>
      </c>
      <c r="Q33">
        <v>0.24536996008900055</v>
      </c>
      <c r="R33">
        <v>0.2808024453004086</v>
      </c>
      <c r="S33">
        <v>143.5341585887698</v>
      </c>
    </row>
    <row r="34" spans="1:19" x14ac:dyDescent="0.35">
      <c r="A34" s="4" t="s">
        <v>34</v>
      </c>
      <c r="B34" s="4">
        <v>2020</v>
      </c>
      <c r="C34" s="4" t="s">
        <v>42</v>
      </c>
      <c r="D34" s="4">
        <v>158</v>
      </c>
      <c r="E34" s="4">
        <v>155.6</v>
      </c>
      <c r="F34">
        <v>143.51945441790059</v>
      </c>
      <c r="J34" s="4">
        <v>156.30000000000001</v>
      </c>
      <c r="K34" s="4">
        <v>110.45183340878226</v>
      </c>
      <c r="L34" s="4">
        <v>139.6</v>
      </c>
      <c r="M34" s="4">
        <v>157.5</v>
      </c>
      <c r="N34">
        <v>563.85183340878223</v>
      </c>
      <c r="O34">
        <v>0.27720048200443709</v>
      </c>
      <c r="P34">
        <v>0.1958880451643521</v>
      </c>
      <c r="Q34">
        <v>0.24758277215495469</v>
      </c>
      <c r="R34">
        <v>0.2793287006762562</v>
      </c>
      <c r="S34">
        <v>143.51945441790059</v>
      </c>
    </row>
    <row r="35" spans="1:19" x14ac:dyDescent="0.35">
      <c r="A35" s="4" t="s">
        <v>34</v>
      </c>
      <c r="B35" s="4">
        <v>2020</v>
      </c>
      <c r="C35" s="4" t="s">
        <v>43</v>
      </c>
      <c r="D35" s="4">
        <v>161.4</v>
      </c>
      <c r="E35" s="4">
        <v>156.30000000000001</v>
      </c>
      <c r="F35">
        <v>144.24856959973721</v>
      </c>
      <c r="J35" s="4">
        <v>156.5</v>
      </c>
      <c r="K35" s="4">
        <v>111.35056129321958</v>
      </c>
      <c r="L35" s="4">
        <v>140.6</v>
      </c>
      <c r="M35" s="4">
        <v>158.5</v>
      </c>
      <c r="N35">
        <v>566.95056129321961</v>
      </c>
      <c r="O35">
        <v>0.27603817807856479</v>
      </c>
      <c r="P35">
        <v>0.19640259467990984</v>
      </c>
      <c r="Q35">
        <v>0.24799340471467224</v>
      </c>
      <c r="R35">
        <v>0.27956582252685314</v>
      </c>
      <c r="S35">
        <v>144.24856959973721</v>
      </c>
    </row>
    <row r="36" spans="1:19" x14ac:dyDescent="0.35">
      <c r="A36" s="4" t="s">
        <v>34</v>
      </c>
      <c r="B36" s="4">
        <v>2020</v>
      </c>
      <c r="C36" s="4" t="s">
        <v>45</v>
      </c>
      <c r="D36" s="4">
        <v>164.7</v>
      </c>
      <c r="E36" s="4">
        <v>157.19999999999999</v>
      </c>
      <c r="F36">
        <v>144.83310163123781</v>
      </c>
      <c r="J36" s="4">
        <v>158</v>
      </c>
      <c r="K36" s="4">
        <v>112.45108937305469</v>
      </c>
      <c r="L36" s="4">
        <v>140.4</v>
      </c>
      <c r="M36" s="4">
        <v>158.6</v>
      </c>
      <c r="N36">
        <v>569.45108937305474</v>
      </c>
      <c r="O36">
        <v>0.27746017691168584</v>
      </c>
      <c r="P36">
        <v>0.1974727794389845</v>
      </c>
      <c r="Q36">
        <v>0.24655322049620693</v>
      </c>
      <c r="R36">
        <v>0.27851382315312262</v>
      </c>
      <c r="S36">
        <v>144.83310163123781</v>
      </c>
    </row>
    <row r="37" spans="1:19" x14ac:dyDescent="0.35">
      <c r="A37" s="4" t="s">
        <v>34</v>
      </c>
      <c r="B37" s="4">
        <v>2020</v>
      </c>
      <c r="C37" s="4" t="s">
        <v>46</v>
      </c>
      <c r="D37" s="4">
        <v>165.4</v>
      </c>
      <c r="E37" s="4">
        <v>158.30000000000001</v>
      </c>
      <c r="F37">
        <v>145.04834026530219</v>
      </c>
      <c r="J37" s="4">
        <v>158.4</v>
      </c>
      <c r="K37" s="4">
        <v>110.85182679296346</v>
      </c>
      <c r="L37" s="4">
        <v>140.69999999999999</v>
      </c>
      <c r="M37" s="4">
        <v>159.4</v>
      </c>
      <c r="N37">
        <v>569.35182679296349</v>
      </c>
      <c r="O37">
        <v>0.27821110347925493</v>
      </c>
      <c r="P37">
        <v>0.19469828948713133</v>
      </c>
      <c r="Q37">
        <v>0.24712312032532302</v>
      </c>
      <c r="R37">
        <v>0.27996748670829064</v>
      </c>
      <c r="S37">
        <v>145.04834026530219</v>
      </c>
    </row>
    <row r="38" spans="1:19" x14ac:dyDescent="0.35">
      <c r="A38" s="4" t="s">
        <v>34</v>
      </c>
      <c r="B38" s="4">
        <v>2021</v>
      </c>
      <c r="C38" s="4" t="s">
        <v>31</v>
      </c>
      <c r="D38" s="4">
        <v>161</v>
      </c>
      <c r="E38" s="4">
        <v>159.30000000000001</v>
      </c>
      <c r="F38">
        <v>145.19591134401696</v>
      </c>
      <c r="J38" s="4">
        <v>157.69999999999999</v>
      </c>
      <c r="K38" s="4">
        <v>111.80008944543827</v>
      </c>
      <c r="L38" s="4">
        <v>141.9</v>
      </c>
      <c r="M38" s="4">
        <v>159.19999999999999</v>
      </c>
      <c r="N38">
        <v>570.60008944543824</v>
      </c>
      <c r="O38">
        <v>0.27637570150622898</v>
      </c>
      <c r="P38">
        <v>0.19593423049424319</v>
      </c>
      <c r="Q38">
        <v>0.24868555512830626</v>
      </c>
      <c r="R38">
        <v>0.27900451287122163</v>
      </c>
      <c r="S38">
        <v>145.19591134401696</v>
      </c>
    </row>
    <row r="39" spans="1:19" x14ac:dyDescent="0.35">
      <c r="A39" s="4" t="s">
        <v>34</v>
      </c>
      <c r="B39" s="4">
        <v>2021</v>
      </c>
      <c r="C39" s="4" t="s">
        <v>35</v>
      </c>
      <c r="D39" s="4">
        <v>156.9</v>
      </c>
      <c r="E39" s="4">
        <v>161.30000000000001</v>
      </c>
      <c r="F39">
        <v>146.83674277608938</v>
      </c>
      <c r="J39" s="4">
        <v>159.80000000000001</v>
      </c>
      <c r="K39" s="4">
        <v>112.80035460992909</v>
      </c>
      <c r="L39" s="4">
        <v>145.1</v>
      </c>
      <c r="M39" s="4">
        <v>159.5</v>
      </c>
      <c r="N39">
        <v>577.20035460992915</v>
      </c>
      <c r="O39">
        <v>0.27685360676535364</v>
      </c>
      <c r="P39">
        <v>0.19542668972571811</v>
      </c>
      <c r="Q39">
        <v>0.25138584694401006</v>
      </c>
      <c r="R39">
        <v>0.27633385656491805</v>
      </c>
      <c r="S39">
        <v>146.83674277608938</v>
      </c>
    </row>
    <row r="40" spans="1:19" x14ac:dyDescent="0.35">
      <c r="A40" s="4" t="s">
        <v>34</v>
      </c>
      <c r="B40" s="4">
        <v>2021</v>
      </c>
      <c r="C40" s="4" t="s">
        <v>36</v>
      </c>
      <c r="D40" s="4">
        <v>156.69999999999999</v>
      </c>
      <c r="E40" s="4">
        <v>161.69999999999999</v>
      </c>
      <c r="F40">
        <v>147.17045452310833</v>
      </c>
      <c r="J40" s="4">
        <v>159.9</v>
      </c>
      <c r="K40" s="4">
        <v>111.45181695827725</v>
      </c>
      <c r="L40" s="4">
        <v>146.19999999999999</v>
      </c>
      <c r="M40" s="4">
        <v>160.19999999999999</v>
      </c>
      <c r="N40">
        <v>577.75181695827723</v>
      </c>
      <c r="O40">
        <v>0.27676243554167362</v>
      </c>
      <c r="P40">
        <v>0.19290604319523208</v>
      </c>
      <c r="Q40">
        <v>0.25304983162096734</v>
      </c>
      <c r="R40">
        <v>0.27728168964212702</v>
      </c>
      <c r="S40">
        <v>147.17045452310833</v>
      </c>
    </row>
    <row r="41" spans="1:19" x14ac:dyDescent="0.35">
      <c r="A41" s="4" t="s">
        <v>34</v>
      </c>
      <c r="B41" s="4">
        <v>2021</v>
      </c>
      <c r="C41" s="4" t="s">
        <v>37</v>
      </c>
      <c r="D41" s="4">
        <v>158</v>
      </c>
      <c r="E41" s="4">
        <v>162.30000000000001</v>
      </c>
      <c r="F41">
        <v>147.85578194298284</v>
      </c>
      <c r="J41" s="4">
        <v>161.4</v>
      </c>
      <c r="K41" s="4">
        <v>112.25002227171493</v>
      </c>
      <c r="L41" s="4">
        <v>146.6</v>
      </c>
      <c r="M41" s="4">
        <v>160.30000000000001</v>
      </c>
      <c r="N41">
        <v>580.55002227171485</v>
      </c>
      <c r="O41">
        <v>0.27801221911668439</v>
      </c>
      <c r="P41">
        <v>0.19335116349229686</v>
      </c>
      <c r="Q41">
        <v>0.25251915317537754</v>
      </c>
      <c r="R41">
        <v>0.27611746421564132</v>
      </c>
      <c r="S41">
        <v>147.85578194298284</v>
      </c>
    </row>
    <row r="42" spans="1:19" x14ac:dyDescent="0.35">
      <c r="A42" s="4" t="s">
        <v>34</v>
      </c>
      <c r="B42" s="4">
        <v>2021</v>
      </c>
      <c r="C42" s="4" t="s">
        <v>38</v>
      </c>
      <c r="D42" s="4">
        <v>160.69999999999999</v>
      </c>
      <c r="E42" s="4">
        <v>165.8</v>
      </c>
      <c r="F42">
        <v>148.86965005722595</v>
      </c>
      <c r="J42" s="4">
        <v>161.6</v>
      </c>
      <c r="K42" s="4">
        <v>113.05019902697921</v>
      </c>
      <c r="L42" s="4">
        <v>148.9</v>
      </c>
      <c r="M42" s="4">
        <v>161.19999999999999</v>
      </c>
      <c r="N42">
        <v>584.75019902697909</v>
      </c>
      <c r="O42">
        <v>0.27635732363819876</v>
      </c>
      <c r="P42">
        <v>0.19333075767241137</v>
      </c>
      <c r="Q42">
        <v>0.25463864783247397</v>
      </c>
      <c r="R42">
        <v>0.27567327085691606</v>
      </c>
      <c r="S42">
        <v>148.86965005722595</v>
      </c>
    </row>
    <row r="43" spans="1:19" x14ac:dyDescent="0.35">
      <c r="A43" s="4" t="s">
        <v>34</v>
      </c>
      <c r="B43" s="4">
        <v>2021</v>
      </c>
      <c r="C43" s="4" t="s">
        <v>39</v>
      </c>
      <c r="D43" s="4">
        <v>162.6</v>
      </c>
      <c r="E43" s="4">
        <v>166.3</v>
      </c>
      <c r="F43">
        <v>149.00115979478349</v>
      </c>
      <c r="J43" s="4">
        <v>160.5</v>
      </c>
      <c r="K43" s="4">
        <v>111.85502905677245</v>
      </c>
      <c r="L43" s="4">
        <v>150.69999999999999</v>
      </c>
      <c r="M43" s="4">
        <v>161.69999999999999</v>
      </c>
      <c r="N43">
        <v>584.7550290567724</v>
      </c>
      <c r="O43">
        <v>0.27447391133837939</v>
      </c>
      <c r="P43">
        <v>0.19128527930268169</v>
      </c>
      <c r="Q43">
        <v>0.25771475662737547</v>
      </c>
      <c r="R43">
        <v>0.2765260527315635</v>
      </c>
      <c r="S43">
        <v>149.00115979478349</v>
      </c>
    </row>
    <row r="44" spans="1:19" x14ac:dyDescent="0.35">
      <c r="A44" s="4" t="s">
        <v>34</v>
      </c>
      <c r="B44" s="4">
        <v>2021</v>
      </c>
      <c r="C44" s="4" t="s">
        <v>40</v>
      </c>
      <c r="D44" s="4">
        <v>164</v>
      </c>
      <c r="E44" s="4">
        <v>167</v>
      </c>
      <c r="F44">
        <v>150.46559374790098</v>
      </c>
      <c r="J44" s="4">
        <v>161.5</v>
      </c>
      <c r="K44" s="4">
        <v>112.60035523978686</v>
      </c>
      <c r="L44" s="4">
        <v>153.1</v>
      </c>
      <c r="M44" s="4">
        <v>163.19999999999999</v>
      </c>
      <c r="N44">
        <v>590.4003552397869</v>
      </c>
      <c r="O44">
        <v>0.27354319584446712</v>
      </c>
      <c r="P44">
        <v>0.19071864412082717</v>
      </c>
      <c r="Q44">
        <v>0.25931556212871776</v>
      </c>
      <c r="R44">
        <v>0.27642259790598783</v>
      </c>
      <c r="S44">
        <v>150.46559374790098</v>
      </c>
    </row>
    <row r="45" spans="1:19" x14ac:dyDescent="0.35">
      <c r="A45" s="4" t="s">
        <v>34</v>
      </c>
      <c r="B45" s="4">
        <v>2021</v>
      </c>
      <c r="C45" s="4" t="s">
        <v>41</v>
      </c>
      <c r="D45" s="4">
        <v>164</v>
      </c>
      <c r="E45" s="4">
        <v>168.4</v>
      </c>
      <c r="F45">
        <v>151.15862127085794</v>
      </c>
      <c r="J45" s="4">
        <v>162.1</v>
      </c>
      <c r="K45" s="4">
        <v>113.4</v>
      </c>
      <c r="L45" s="4">
        <v>154</v>
      </c>
      <c r="M45" s="4">
        <v>163.80000000000001</v>
      </c>
      <c r="N45">
        <v>593.29999999999995</v>
      </c>
      <c r="O45">
        <v>0.27321759649418509</v>
      </c>
      <c r="P45">
        <v>0.1911343333895163</v>
      </c>
      <c r="Q45">
        <v>0.25956514410921966</v>
      </c>
      <c r="R45">
        <v>0.27608292600707907</v>
      </c>
      <c r="S45">
        <v>151.15862127085794</v>
      </c>
    </row>
    <row r="46" spans="1:19" x14ac:dyDescent="0.35">
      <c r="A46" s="4" t="s">
        <v>34</v>
      </c>
      <c r="B46" s="4">
        <v>2021</v>
      </c>
      <c r="C46" s="4" t="s">
        <v>42</v>
      </c>
      <c r="D46" s="4">
        <v>164</v>
      </c>
      <c r="E46" s="4">
        <v>168.4</v>
      </c>
      <c r="F46">
        <v>150.94824002806112</v>
      </c>
      <c r="J46" s="4">
        <v>162.1</v>
      </c>
      <c r="K46" s="4">
        <v>111.95984814649398</v>
      </c>
      <c r="L46" s="4">
        <v>154</v>
      </c>
      <c r="M46" s="4">
        <v>163.69999999999999</v>
      </c>
      <c r="N46">
        <v>591.75984814649405</v>
      </c>
      <c r="O46">
        <v>0.27392869000444769</v>
      </c>
      <c r="P46">
        <v>0.18919811558214675</v>
      </c>
      <c r="Q46">
        <v>0.2602407048777603</v>
      </c>
      <c r="R46">
        <v>0.27663248953564518</v>
      </c>
      <c r="S46">
        <v>150.94824002806112</v>
      </c>
    </row>
    <row r="47" spans="1:19" x14ac:dyDescent="0.35">
      <c r="A47" s="4" t="s">
        <v>34</v>
      </c>
      <c r="B47" s="4">
        <v>2021</v>
      </c>
      <c r="C47" s="4" t="s">
        <v>43</v>
      </c>
      <c r="D47" s="4">
        <v>167.7</v>
      </c>
      <c r="E47" s="4">
        <v>169.1</v>
      </c>
      <c r="F47">
        <v>152.01050665546273</v>
      </c>
      <c r="J47" s="4">
        <v>163.6</v>
      </c>
      <c r="K47" s="4">
        <v>112.85108551174125</v>
      </c>
      <c r="L47" s="4">
        <v>155.69999999999999</v>
      </c>
      <c r="M47" s="4">
        <v>163.9</v>
      </c>
      <c r="N47">
        <v>596.05108551174123</v>
      </c>
      <c r="O47">
        <v>0.27447311812131131</v>
      </c>
      <c r="P47">
        <v>0.18933123058546675</v>
      </c>
      <c r="Q47">
        <v>0.26121922060811842</v>
      </c>
      <c r="R47">
        <v>0.27497643068510347</v>
      </c>
      <c r="S47">
        <v>152.01050665546273</v>
      </c>
    </row>
    <row r="48" spans="1:19" x14ac:dyDescent="0.35">
      <c r="A48" s="4" t="s">
        <v>34</v>
      </c>
      <c r="B48" s="4">
        <v>2021</v>
      </c>
      <c r="C48" s="4" t="s">
        <v>45</v>
      </c>
      <c r="D48" s="4">
        <v>169.7</v>
      </c>
      <c r="E48" s="4">
        <v>169.9</v>
      </c>
      <c r="F48">
        <v>152.15345120338856</v>
      </c>
      <c r="J48" s="4">
        <v>164.2</v>
      </c>
      <c r="K48" s="4">
        <v>113.55019815059445</v>
      </c>
      <c r="L48" s="4">
        <v>154.80000000000001</v>
      </c>
      <c r="M48" s="4">
        <v>164.3</v>
      </c>
      <c r="N48">
        <v>596.85019815059445</v>
      </c>
      <c r="O48">
        <v>0.27511090807842842</v>
      </c>
      <c r="P48">
        <v>0.19024907506513719</v>
      </c>
      <c r="Q48">
        <v>0.25936156254896914</v>
      </c>
      <c r="R48">
        <v>0.27527845430746528</v>
      </c>
      <c r="S48">
        <v>152.15345120338856</v>
      </c>
    </row>
    <row r="49" spans="1:19" x14ac:dyDescent="0.35">
      <c r="A49" s="4" t="s">
        <v>34</v>
      </c>
      <c r="B49" s="4">
        <v>2021</v>
      </c>
      <c r="C49" s="4" t="s">
        <v>46</v>
      </c>
      <c r="D49" s="4">
        <v>168.2</v>
      </c>
      <c r="E49" s="4">
        <v>170.6</v>
      </c>
      <c r="F49">
        <v>152.01551209347679</v>
      </c>
      <c r="J49" s="4">
        <v>163.4</v>
      </c>
      <c r="K49" s="4">
        <v>112.1639322336157</v>
      </c>
      <c r="L49" s="4">
        <v>155.69999999999999</v>
      </c>
      <c r="M49" s="4">
        <v>164.4</v>
      </c>
      <c r="N49">
        <v>595.6639322336157</v>
      </c>
      <c r="O49">
        <v>0.27431575282270998</v>
      </c>
      <c r="P49">
        <v>0.18830069467698726</v>
      </c>
      <c r="Q49">
        <v>0.26138900070070958</v>
      </c>
      <c r="R49">
        <v>0.2759945517995932</v>
      </c>
      <c r="S49">
        <v>152.01551209347679</v>
      </c>
    </row>
    <row r="50" spans="1:19" x14ac:dyDescent="0.35">
      <c r="A50" s="4" t="s">
        <v>34</v>
      </c>
      <c r="B50" s="4">
        <v>2022</v>
      </c>
      <c r="C50" s="4" t="s">
        <v>31</v>
      </c>
      <c r="D50" s="4">
        <v>166.4</v>
      </c>
      <c r="E50" s="4">
        <v>171.4</v>
      </c>
      <c r="F50">
        <v>152.75004388726188</v>
      </c>
      <c r="J50" s="4">
        <v>164.5</v>
      </c>
      <c r="K50" s="4">
        <v>113.05267580716497</v>
      </c>
      <c r="L50" s="4">
        <v>156.5</v>
      </c>
      <c r="M50" s="4">
        <v>164.7</v>
      </c>
      <c r="N50">
        <v>598.75267580716491</v>
      </c>
      <c r="O50">
        <v>0.27473781186571111</v>
      </c>
      <c r="P50">
        <v>0.18881364605972112</v>
      </c>
      <c r="Q50">
        <v>0.26137670247406558</v>
      </c>
      <c r="R50">
        <v>0.27507183960050224</v>
      </c>
      <c r="S50">
        <v>152.75004388726188</v>
      </c>
    </row>
    <row r="51" spans="1:19" x14ac:dyDescent="0.35">
      <c r="A51" s="4" t="s">
        <v>34</v>
      </c>
      <c r="B51" s="4">
        <v>2022</v>
      </c>
      <c r="C51" s="4" t="s">
        <v>35</v>
      </c>
      <c r="D51" s="4">
        <v>166.2</v>
      </c>
      <c r="E51" s="4">
        <v>172.2</v>
      </c>
      <c r="F51">
        <v>153.44387374933274</v>
      </c>
      <c r="J51" s="4">
        <v>165.5</v>
      </c>
      <c r="K51" s="4">
        <v>113.75107692307692</v>
      </c>
      <c r="L51" s="4">
        <v>156.9</v>
      </c>
      <c r="M51" s="4">
        <v>165.4</v>
      </c>
      <c r="N51">
        <v>601.55107692307695</v>
      </c>
      <c r="O51">
        <v>0.2751221074136041</v>
      </c>
      <c r="P51">
        <v>0.18909629005222908</v>
      </c>
      <c r="Q51">
        <v>0.2608257320434712</v>
      </c>
      <c r="R51">
        <v>0.27495587049069559</v>
      </c>
      <c r="S51">
        <v>153.44387374933274</v>
      </c>
    </row>
    <row r="52" spans="1:19" x14ac:dyDescent="0.35">
      <c r="A52" s="4" t="s">
        <v>34</v>
      </c>
      <c r="B52" s="4">
        <v>2022</v>
      </c>
      <c r="C52" s="4" t="s">
        <v>36</v>
      </c>
      <c r="D52" s="4">
        <v>168.4</v>
      </c>
      <c r="E52" s="4">
        <v>173</v>
      </c>
      <c r="F52">
        <v>153.6934018962321</v>
      </c>
      <c r="J52" s="4">
        <v>165.3</v>
      </c>
      <c r="K52" s="4">
        <v>112.61998223801065</v>
      </c>
      <c r="L52" s="4">
        <v>157.9</v>
      </c>
      <c r="M52" s="4">
        <v>166</v>
      </c>
      <c r="N52">
        <v>601.81998223801065</v>
      </c>
      <c r="O52">
        <v>0.2746668520132759</v>
      </c>
      <c r="P52">
        <v>0.18713234116821192</v>
      </c>
      <c r="Q52">
        <v>0.26237081629096348</v>
      </c>
      <c r="R52">
        <v>0.2758299905275487</v>
      </c>
      <c r="S52">
        <v>153.6934018962321</v>
      </c>
    </row>
    <row r="53" spans="1:19" x14ac:dyDescent="0.35">
      <c r="A53" s="4" t="s">
        <v>34</v>
      </c>
      <c r="B53" s="4">
        <v>2022</v>
      </c>
      <c r="C53" s="4" t="s">
        <v>37</v>
      </c>
      <c r="D53" s="4">
        <v>170.8</v>
      </c>
      <c r="E53" s="4">
        <v>174</v>
      </c>
      <c r="F53">
        <v>155.82266289485517</v>
      </c>
      <c r="J53" s="4">
        <v>167</v>
      </c>
      <c r="K53" s="4">
        <v>113.30564872021182</v>
      </c>
      <c r="L53" s="4">
        <v>162.6</v>
      </c>
      <c r="M53" s="4">
        <v>166.9</v>
      </c>
      <c r="N53">
        <v>609.80564872021182</v>
      </c>
      <c r="O53">
        <v>0.27385774525126144</v>
      </c>
      <c r="P53">
        <v>0.18580616456735741</v>
      </c>
      <c r="Q53">
        <v>0.26664233160392281</v>
      </c>
      <c r="R53">
        <v>0.27369375857745831</v>
      </c>
      <c r="S53">
        <v>155.82266289485517</v>
      </c>
    </row>
    <row r="54" spans="1:19" x14ac:dyDescent="0.35">
      <c r="A54" s="4" t="s">
        <v>34</v>
      </c>
      <c r="B54" s="4">
        <v>2022</v>
      </c>
      <c r="C54" s="4" t="s">
        <v>38</v>
      </c>
      <c r="D54" s="4">
        <v>173.3</v>
      </c>
      <c r="E54" s="4">
        <v>174.8</v>
      </c>
      <c r="F54">
        <v>156.52935677399</v>
      </c>
      <c r="J54" s="4">
        <v>167.5</v>
      </c>
      <c r="K54" s="4">
        <v>114.65054513737464</v>
      </c>
      <c r="L54" s="4">
        <v>163</v>
      </c>
      <c r="M54" s="4">
        <v>167.9</v>
      </c>
      <c r="N54">
        <v>613.05054513737468</v>
      </c>
      <c r="O54">
        <v>0.2732238007593093</v>
      </c>
      <c r="P54">
        <v>0.18701646388991189</v>
      </c>
      <c r="Q54">
        <v>0.26588345984338752</v>
      </c>
      <c r="R54">
        <v>0.27387627550739124</v>
      </c>
      <c r="S54">
        <v>156.52935677399</v>
      </c>
    </row>
    <row r="55" spans="1:19" x14ac:dyDescent="0.35">
      <c r="A55" s="4" t="s">
        <v>34</v>
      </c>
      <c r="B55" s="4">
        <v>2022</v>
      </c>
      <c r="C55" s="4" t="s">
        <v>39</v>
      </c>
      <c r="D55" s="4">
        <v>174.9</v>
      </c>
      <c r="E55" s="4">
        <v>175.4</v>
      </c>
      <c r="F55">
        <v>155.90994143066234</v>
      </c>
      <c r="J55" s="4">
        <v>166.8</v>
      </c>
      <c r="K55" s="4">
        <v>112.77130820399114</v>
      </c>
      <c r="L55" s="4">
        <v>161.1</v>
      </c>
      <c r="M55" s="4">
        <v>169</v>
      </c>
      <c r="N55">
        <v>609.6713082039912</v>
      </c>
      <c r="O55">
        <v>0.27359004393920083</v>
      </c>
      <c r="P55">
        <v>0.18497066646649338</v>
      </c>
      <c r="Q55">
        <v>0.26424074387653029</v>
      </c>
      <c r="R55">
        <v>0.27719854571777541</v>
      </c>
      <c r="S55">
        <v>155.90994143066234</v>
      </c>
    </row>
    <row r="56" spans="1:19" x14ac:dyDescent="0.35">
      <c r="A56" s="4" t="s">
        <v>34</v>
      </c>
      <c r="B56" s="4">
        <v>2022</v>
      </c>
      <c r="C56" s="4" t="s">
        <v>40</v>
      </c>
      <c r="D56" s="4">
        <v>175</v>
      </c>
      <c r="E56" s="4">
        <v>176.1</v>
      </c>
      <c r="F56">
        <v>157.18704050239637</v>
      </c>
      <c r="J56" s="4">
        <v>167.8</v>
      </c>
      <c r="K56" s="4">
        <v>113.9043020193152</v>
      </c>
      <c r="L56" s="4">
        <v>161.6</v>
      </c>
      <c r="M56" s="4">
        <v>171.4</v>
      </c>
      <c r="N56">
        <v>614.70430201931515</v>
      </c>
      <c r="O56">
        <v>0.27297677834492756</v>
      </c>
      <c r="P56">
        <v>0.18529934091096717</v>
      </c>
      <c r="Q56">
        <v>0.26289062801275503</v>
      </c>
      <c r="R56">
        <v>0.27883325273135035</v>
      </c>
      <c r="S56">
        <v>157.18704050239637</v>
      </c>
    </row>
    <row r="57" spans="1:19" x14ac:dyDescent="0.35">
      <c r="A57" s="4" t="s">
        <v>34</v>
      </c>
      <c r="B57" s="4">
        <v>2022</v>
      </c>
      <c r="C57" s="4" t="s">
        <v>41</v>
      </c>
      <c r="D57" s="4">
        <v>176.3</v>
      </c>
      <c r="E57" s="4">
        <v>176.8</v>
      </c>
      <c r="F57">
        <v>158.05597619339849</v>
      </c>
      <c r="J57" s="4">
        <v>169</v>
      </c>
      <c r="K57" s="4">
        <v>115.35002167316861</v>
      </c>
      <c r="L57" s="4">
        <v>161.9</v>
      </c>
      <c r="M57" s="4">
        <v>172.3</v>
      </c>
      <c r="N57">
        <v>618.55002167316866</v>
      </c>
      <c r="O57">
        <v>0.27321961697270253</v>
      </c>
      <c r="P57">
        <v>0.18648454875346784</v>
      </c>
      <c r="Q57">
        <v>0.26174115969160083</v>
      </c>
      <c r="R57">
        <v>0.27855467458222871</v>
      </c>
      <c r="S57">
        <v>158.05597619339849</v>
      </c>
    </row>
    <row r="58" spans="1:19" x14ac:dyDescent="0.35">
      <c r="A58" s="4" t="s">
        <v>34</v>
      </c>
      <c r="B58" s="4">
        <v>2022</v>
      </c>
      <c r="C58" s="4" t="s">
        <v>42</v>
      </c>
      <c r="D58" s="4">
        <v>177.8</v>
      </c>
      <c r="E58" s="4">
        <v>177.8</v>
      </c>
      <c r="F58">
        <v>158.31489481481071</v>
      </c>
      <c r="J58" s="4">
        <v>169.5</v>
      </c>
      <c r="K58" s="4">
        <v>113.27403973509934</v>
      </c>
      <c r="L58" s="4">
        <v>162.30000000000001</v>
      </c>
      <c r="M58" s="4">
        <v>173.1</v>
      </c>
      <c r="N58">
        <v>618.17403973509931</v>
      </c>
      <c r="O58">
        <v>0.27419462660165145</v>
      </c>
      <c r="P58">
        <v>0.18323972288393034</v>
      </c>
      <c r="Q58">
        <v>0.26254742122388219</v>
      </c>
      <c r="R58">
        <v>0.28001822929053605</v>
      </c>
      <c r="S58">
        <v>158.31489481481071</v>
      </c>
    </row>
    <row r="59" spans="1:19" x14ac:dyDescent="0.35">
      <c r="A59" s="4" t="s">
        <v>34</v>
      </c>
      <c r="B59" s="4">
        <v>2022</v>
      </c>
      <c r="C59" s="4" t="s">
        <v>43</v>
      </c>
      <c r="D59" s="4">
        <v>179.6</v>
      </c>
      <c r="E59" s="4">
        <v>178.7</v>
      </c>
      <c r="F59">
        <v>159.20805449603824</v>
      </c>
      <c r="J59" s="4">
        <v>171.2</v>
      </c>
      <c r="K59" s="4">
        <v>114.55368834570058</v>
      </c>
      <c r="L59" s="4">
        <v>162.9</v>
      </c>
      <c r="M59" s="4">
        <v>173.4</v>
      </c>
      <c r="N59">
        <v>622.05368834570049</v>
      </c>
      <c r="O59">
        <v>0.27521740198228228</v>
      </c>
      <c r="P59">
        <v>0.18415402157705468</v>
      </c>
      <c r="Q59">
        <v>0.26187450223664593</v>
      </c>
      <c r="R59">
        <v>0.27875407420401721</v>
      </c>
      <c r="S59">
        <v>159.20805449603824</v>
      </c>
    </row>
    <row r="60" spans="1:19" x14ac:dyDescent="0.35">
      <c r="A60" s="4" t="s">
        <v>34</v>
      </c>
      <c r="B60" s="4">
        <v>2022</v>
      </c>
      <c r="C60" s="4" t="s">
        <v>45</v>
      </c>
      <c r="D60" s="4">
        <v>178.3</v>
      </c>
      <c r="E60" s="4">
        <v>179.8</v>
      </c>
      <c r="F60">
        <v>159.62651803947739</v>
      </c>
      <c r="J60" s="4">
        <v>171.8</v>
      </c>
      <c r="K60" s="4">
        <v>115.65054042369218</v>
      </c>
      <c r="L60" s="4">
        <v>163</v>
      </c>
      <c r="M60" s="4">
        <v>173.7</v>
      </c>
      <c r="N60">
        <v>624.15054042369218</v>
      </c>
      <c r="O60">
        <v>0.27525410758016328</v>
      </c>
      <c r="P60">
        <v>0.18529270253484859</v>
      </c>
      <c r="Q60">
        <v>0.26115494491016655</v>
      </c>
      <c r="R60">
        <v>0.27829824497482164</v>
      </c>
      <c r="S60">
        <v>159.62651803947739</v>
      </c>
    </row>
    <row r="61" spans="1:19" x14ac:dyDescent="0.35">
      <c r="A61" s="4" t="s">
        <v>34</v>
      </c>
      <c r="B61" s="4">
        <v>2022</v>
      </c>
      <c r="C61" s="4" t="s">
        <v>46</v>
      </c>
      <c r="D61" s="4">
        <v>175.9</v>
      </c>
      <c r="E61" s="4">
        <v>181.1</v>
      </c>
      <c r="F61">
        <v>159.29922291612687</v>
      </c>
      <c r="J61" s="4">
        <v>170.7</v>
      </c>
      <c r="K61" s="4">
        <v>113.57697049757816</v>
      </c>
      <c r="L61" s="4">
        <v>163.4</v>
      </c>
      <c r="M61" s="4">
        <v>174.1</v>
      </c>
      <c r="N61">
        <v>621.77697049757819</v>
      </c>
      <c r="O61">
        <v>0.27453573885728993</v>
      </c>
      <c r="P61">
        <v>0.18266512895562531</v>
      </c>
      <c r="Q61">
        <v>0.26279519466479895</v>
      </c>
      <c r="R61">
        <v>0.28000393752228575</v>
      </c>
      <c r="S61">
        <v>159.29922291612687</v>
      </c>
    </row>
    <row r="87" spans="5:14" x14ac:dyDescent="0.35">
      <c r="L87">
        <v>8.2122093023255904E-2</v>
      </c>
    </row>
    <row r="88" spans="5:14" x14ac:dyDescent="0.35">
      <c r="L88">
        <v>0.1382660687593423</v>
      </c>
    </row>
    <row r="89" spans="5:14" x14ac:dyDescent="0.35">
      <c r="E89" s="3" t="s">
        <v>0</v>
      </c>
      <c r="F89" s="3" t="s">
        <v>1</v>
      </c>
      <c r="G89" s="3" t="s">
        <v>2</v>
      </c>
      <c r="H89" s="3" t="s">
        <v>15</v>
      </c>
      <c r="I89" s="3" t="s">
        <v>23</v>
      </c>
      <c r="J89" s="3" t="s">
        <v>97</v>
      </c>
      <c r="L89">
        <v>9.4168695377349676E-2</v>
      </c>
    </row>
    <row r="90" spans="5:14" x14ac:dyDescent="0.35">
      <c r="E90" s="4" t="s">
        <v>34</v>
      </c>
      <c r="F90" s="4">
        <v>2018</v>
      </c>
      <c r="G90" s="4" t="s">
        <v>35</v>
      </c>
      <c r="H90" s="4">
        <v>137.6</v>
      </c>
      <c r="I90" s="4">
        <v>133.80000000000001</v>
      </c>
      <c r="J90" s="4">
        <v>128.12660261555516</v>
      </c>
    </row>
    <row r="91" spans="5:14" x14ac:dyDescent="0.35">
      <c r="E91" s="4" t="s">
        <v>34</v>
      </c>
      <c r="F91" s="4">
        <v>2018</v>
      </c>
      <c r="G91" s="4" t="s">
        <v>36</v>
      </c>
      <c r="H91" s="4">
        <v>137.19999999999999</v>
      </c>
      <c r="I91" s="4">
        <v>134.30000000000001</v>
      </c>
      <c r="J91" s="4">
        <v>128.7639678925652</v>
      </c>
    </row>
    <row r="92" spans="5:14" x14ac:dyDescent="0.35">
      <c r="E92" s="4" t="s">
        <v>34</v>
      </c>
      <c r="F92" s="4">
        <v>2018</v>
      </c>
      <c r="G92" s="4" t="s">
        <v>37</v>
      </c>
      <c r="H92" s="4">
        <v>137.5</v>
      </c>
      <c r="I92" s="4">
        <v>135.19999999999999</v>
      </c>
      <c r="J92" s="4">
        <v>129.80399100450981</v>
      </c>
    </row>
    <row r="93" spans="5:14" x14ac:dyDescent="0.35">
      <c r="E93" s="4" t="s">
        <v>34</v>
      </c>
      <c r="F93" s="4">
        <v>2018</v>
      </c>
      <c r="G93" s="4" t="s">
        <v>38</v>
      </c>
      <c r="H93" s="4">
        <v>138.1</v>
      </c>
      <c r="I93" s="4">
        <v>136</v>
      </c>
      <c r="J93" s="4">
        <v>130.28873800930967</v>
      </c>
      <c r="L93" s="11"/>
      <c r="M93" s="73" t="s">
        <v>234</v>
      </c>
      <c r="N93" s="73" t="s">
        <v>235</v>
      </c>
    </row>
    <row r="94" spans="5:14" x14ac:dyDescent="0.35">
      <c r="E94" s="4" t="s">
        <v>34</v>
      </c>
      <c r="F94" s="4">
        <v>2018</v>
      </c>
      <c r="G94" s="4" t="s">
        <v>39</v>
      </c>
      <c r="H94" s="4">
        <v>139.4</v>
      </c>
      <c r="I94" s="4">
        <v>136.19999999999999</v>
      </c>
      <c r="J94" s="4">
        <v>130.49215368618599</v>
      </c>
      <c r="L94" s="73" t="s">
        <v>111</v>
      </c>
      <c r="M94" s="11">
        <v>9.3750000000000042E-2</v>
      </c>
      <c r="N94" s="11">
        <v>0.13096037609133646</v>
      </c>
    </row>
    <row r="95" spans="5:14" x14ac:dyDescent="0.35">
      <c r="E95" s="4" t="s">
        <v>34</v>
      </c>
      <c r="F95" s="4">
        <v>2018</v>
      </c>
      <c r="G95" s="4" t="s">
        <v>40</v>
      </c>
      <c r="H95" s="4">
        <v>141.4</v>
      </c>
      <c r="I95" s="4">
        <v>137</v>
      </c>
      <c r="J95" s="4">
        <v>131.41531608903568</v>
      </c>
      <c r="L95" s="73" t="s">
        <v>23</v>
      </c>
      <c r="M95" s="11">
        <v>0.1337817638266067</v>
      </c>
      <c r="N95" s="11">
        <v>0.13591595535128029</v>
      </c>
    </row>
    <row r="96" spans="5:14" x14ac:dyDescent="0.35">
      <c r="E96" s="4" t="s">
        <v>34</v>
      </c>
      <c r="F96" s="4">
        <v>2018</v>
      </c>
      <c r="G96" s="4" t="s">
        <v>41</v>
      </c>
      <c r="H96" s="4">
        <v>141.69999999999999</v>
      </c>
      <c r="I96" s="4">
        <v>137.69999999999999</v>
      </c>
      <c r="J96" s="4">
        <v>132.27055090535208</v>
      </c>
      <c r="L96" s="73" t="s">
        <v>53</v>
      </c>
      <c r="M96" s="11">
        <v>9.6717038668797536E-2</v>
      </c>
      <c r="N96" s="11">
        <v>9.6305587630543907E-2</v>
      </c>
    </row>
    <row r="97" spans="5:15" x14ac:dyDescent="0.35">
      <c r="E97" s="4" t="s">
        <v>34</v>
      </c>
      <c r="F97" s="4">
        <v>2018</v>
      </c>
      <c r="G97" s="4" t="s">
        <v>42</v>
      </c>
      <c r="H97" s="4">
        <v>140.4</v>
      </c>
      <c r="I97" s="4">
        <v>138.4</v>
      </c>
      <c r="J97" s="4">
        <v>132.92595588636399</v>
      </c>
    </row>
    <row r="98" spans="5:15" x14ac:dyDescent="0.35">
      <c r="E98" s="4" t="s">
        <v>34</v>
      </c>
      <c r="F98" s="4">
        <v>2018</v>
      </c>
      <c r="G98" s="4" t="s">
        <v>43</v>
      </c>
      <c r="H98" s="4">
        <v>139.69999999999999</v>
      </c>
      <c r="I98" s="4">
        <v>142.1</v>
      </c>
      <c r="J98" s="4">
        <v>133.85454820806075</v>
      </c>
    </row>
    <row r="99" spans="5:15" x14ac:dyDescent="0.35">
      <c r="E99" s="4" t="s">
        <v>34</v>
      </c>
      <c r="F99" s="4">
        <v>2018</v>
      </c>
      <c r="G99" s="4" t="s">
        <v>45</v>
      </c>
      <c r="H99" s="4">
        <v>139.69999999999999</v>
      </c>
      <c r="I99" s="4">
        <v>142.1</v>
      </c>
      <c r="J99" s="4">
        <v>133.87696640249243</v>
      </c>
      <c r="L99">
        <f>(H115-H90)/H90</f>
        <v>8.2122093023255904E-2</v>
      </c>
      <c r="M99">
        <f>(I115-I90)/I90</f>
        <v>0.1382660687593423</v>
      </c>
      <c r="N99">
        <f>(J115-J90)/J90</f>
        <v>9.4168695377349676E-2</v>
      </c>
    </row>
    <row r="100" spans="5:15" x14ac:dyDescent="0.35">
      <c r="E100" s="4" t="s">
        <v>34</v>
      </c>
      <c r="F100" s="4">
        <v>2018</v>
      </c>
      <c r="G100" s="4" t="s">
        <v>46</v>
      </c>
      <c r="H100" s="4">
        <v>138.19999999999999</v>
      </c>
      <c r="I100" s="4">
        <v>144.9</v>
      </c>
      <c r="J100" s="4">
        <v>134.04896961910646</v>
      </c>
      <c r="L100">
        <f>(H139-H115)/H115</f>
        <v>0.13096037609133646</v>
      </c>
      <c r="M100">
        <f t="shared" ref="M100" si="0">(I139-I115)/I115</f>
        <v>0.13591595535128029</v>
      </c>
      <c r="N100">
        <f>(J139-J115)/J115</f>
        <v>9.6305587630543907E-2</v>
      </c>
    </row>
    <row r="101" spans="5:15" x14ac:dyDescent="0.35">
      <c r="E101" s="4" t="s">
        <v>34</v>
      </c>
      <c r="F101" s="4">
        <v>2019</v>
      </c>
      <c r="G101" s="4" t="s">
        <v>31</v>
      </c>
      <c r="H101" s="4">
        <v>137.4</v>
      </c>
      <c r="I101" s="4">
        <v>145.1</v>
      </c>
      <c r="J101" s="4">
        <v>134.49310824473162</v>
      </c>
      <c r="L101">
        <f>(H139-H90)/H90</f>
        <v>0.22383720930232567</v>
      </c>
      <c r="M101">
        <f t="shared" ref="M101:N101" si="1">(I139-I90)/I90</f>
        <v>0.29297458893871436</v>
      </c>
      <c r="N101">
        <f t="shared" si="1"/>
        <v>0.1995432545526109</v>
      </c>
    </row>
    <row r="102" spans="5:15" x14ac:dyDescent="0.35">
      <c r="E102" s="4" t="s">
        <v>34</v>
      </c>
      <c r="F102" s="4">
        <v>2019</v>
      </c>
      <c r="G102" s="4" t="s">
        <v>35</v>
      </c>
      <c r="H102" s="4">
        <v>137.5</v>
      </c>
      <c r="I102" s="4">
        <v>145.6</v>
      </c>
      <c r="J102" s="4">
        <v>134.89605426561434</v>
      </c>
    </row>
    <row r="103" spans="5:15" x14ac:dyDescent="0.35">
      <c r="E103" s="4" t="s">
        <v>34</v>
      </c>
      <c r="F103" s="4">
        <v>2019</v>
      </c>
      <c r="G103" s="4" t="s">
        <v>36</v>
      </c>
      <c r="H103" s="4">
        <v>138.1</v>
      </c>
      <c r="I103" s="4">
        <v>146.19999999999999</v>
      </c>
      <c r="J103" s="4">
        <v>135.19898058473893</v>
      </c>
    </row>
    <row r="104" spans="5:15" x14ac:dyDescent="0.35">
      <c r="E104" s="4" t="s">
        <v>34</v>
      </c>
      <c r="F104" s="4">
        <v>2019</v>
      </c>
      <c r="G104" s="4" t="s">
        <v>37</v>
      </c>
      <c r="H104" s="4">
        <v>140.9</v>
      </c>
      <c r="I104" s="4">
        <v>146.9</v>
      </c>
      <c r="J104" s="4">
        <v>136.13311799925185</v>
      </c>
      <c r="M104" s="73" t="s">
        <v>234</v>
      </c>
      <c r="N104" s="73" t="s">
        <v>235</v>
      </c>
      <c r="O104" s="1" t="s">
        <v>236</v>
      </c>
    </row>
    <row r="105" spans="5:15" x14ac:dyDescent="0.35">
      <c r="E105" s="4" t="s">
        <v>34</v>
      </c>
      <c r="F105" s="4">
        <v>2019</v>
      </c>
      <c r="G105" s="4" t="s">
        <v>38</v>
      </c>
      <c r="H105" s="4">
        <v>140.9</v>
      </c>
      <c r="I105" s="4">
        <v>146.9</v>
      </c>
      <c r="J105" s="4">
        <v>136.13311799925185</v>
      </c>
      <c r="K105" t="s">
        <v>237</v>
      </c>
      <c r="L105" s="73" t="s">
        <v>111</v>
      </c>
      <c r="M105" s="2">
        <v>8.2122093023255904E-2</v>
      </c>
      <c r="N105" s="2">
        <v>0.13096037609133646</v>
      </c>
      <c r="O105" s="2">
        <v>0.22383720930232567</v>
      </c>
    </row>
    <row r="106" spans="5:15" x14ac:dyDescent="0.35">
      <c r="E106" s="4" t="s">
        <v>34</v>
      </c>
      <c r="F106" s="4">
        <v>2019</v>
      </c>
      <c r="G106" s="4" t="s">
        <v>39</v>
      </c>
      <c r="H106" s="4">
        <v>142.69999999999999</v>
      </c>
      <c r="I106" s="4">
        <v>147.4</v>
      </c>
      <c r="J106" s="4">
        <v>136.11567156951784</v>
      </c>
      <c r="L106" s="73" t="s">
        <v>23</v>
      </c>
      <c r="M106" s="2">
        <v>0.1382660687593423</v>
      </c>
      <c r="N106" s="2">
        <v>0.13591595535128029</v>
      </c>
      <c r="O106" s="2">
        <v>0.29297458893871436</v>
      </c>
    </row>
    <row r="107" spans="5:15" x14ac:dyDescent="0.35">
      <c r="E107" s="4" t="s">
        <v>34</v>
      </c>
      <c r="F107" s="4">
        <v>2019</v>
      </c>
      <c r="G107" s="4" t="s">
        <v>40</v>
      </c>
      <c r="H107" s="4">
        <v>144.69999999999999</v>
      </c>
      <c r="I107" s="4">
        <v>147.9</v>
      </c>
      <c r="J107" s="4">
        <v>137.18296353836337</v>
      </c>
      <c r="L107" s="73" t="s">
        <v>53</v>
      </c>
      <c r="M107" s="2">
        <v>9.4168695377349676E-2</v>
      </c>
      <c r="N107" s="2">
        <v>9.6305587630543907E-2</v>
      </c>
      <c r="O107" s="2">
        <v>0.1995432545526109</v>
      </c>
    </row>
    <row r="108" spans="5:15" x14ac:dyDescent="0.35">
      <c r="E108" s="4" t="s">
        <v>34</v>
      </c>
      <c r="F108" s="4">
        <v>2019</v>
      </c>
      <c r="G108" s="4" t="s">
        <v>41</v>
      </c>
      <c r="H108" s="4">
        <v>145.9</v>
      </c>
      <c r="I108" s="4">
        <v>148.5</v>
      </c>
      <c r="J108" s="4">
        <v>137.95580923626434</v>
      </c>
    </row>
    <row r="109" spans="5:15" x14ac:dyDescent="0.35">
      <c r="E109" s="4" t="s">
        <v>34</v>
      </c>
      <c r="F109" s="4">
        <v>2019</v>
      </c>
      <c r="G109" s="4" t="s">
        <v>42</v>
      </c>
      <c r="H109" s="4">
        <v>147</v>
      </c>
      <c r="I109" s="4">
        <v>149</v>
      </c>
      <c r="J109" s="4">
        <v>138.21695630164604</v>
      </c>
    </row>
    <row r="110" spans="5:15" x14ac:dyDescent="0.35">
      <c r="E110" s="4" t="s">
        <v>34</v>
      </c>
      <c r="F110" s="4">
        <v>2019</v>
      </c>
      <c r="G110" s="4" t="s">
        <v>43</v>
      </c>
      <c r="H110" s="4">
        <v>149.6</v>
      </c>
      <c r="I110" s="4">
        <v>149.4</v>
      </c>
      <c r="J110" s="4">
        <v>138.61928817386683</v>
      </c>
    </row>
    <row r="111" spans="5:15" x14ac:dyDescent="0.35">
      <c r="E111" s="4" t="s">
        <v>34</v>
      </c>
      <c r="F111" s="4">
        <v>2019</v>
      </c>
      <c r="G111" s="4" t="s">
        <v>45</v>
      </c>
      <c r="H111" s="4">
        <v>151.9</v>
      </c>
      <c r="I111" s="4">
        <v>149.9</v>
      </c>
      <c r="J111" s="4">
        <v>138.95542729886228</v>
      </c>
    </row>
    <row r="112" spans="5:15" x14ac:dyDescent="0.35">
      <c r="E112" s="4" t="s">
        <v>34</v>
      </c>
      <c r="F112" s="4">
        <v>2019</v>
      </c>
      <c r="G112" s="4" t="s">
        <v>46</v>
      </c>
      <c r="H112" s="4">
        <v>155</v>
      </c>
      <c r="I112" s="4">
        <v>150.4</v>
      </c>
      <c r="J112" s="4">
        <v>139.4471676609146</v>
      </c>
    </row>
    <row r="113" spans="5:10" x14ac:dyDescent="0.35">
      <c r="E113" s="4" t="s">
        <v>34</v>
      </c>
      <c r="F113" s="4">
        <v>2020</v>
      </c>
      <c r="G113" s="4" t="s">
        <v>31</v>
      </c>
      <c r="H113" s="4">
        <v>153.5</v>
      </c>
      <c r="I113" s="4">
        <v>151.19999999999999</v>
      </c>
      <c r="J113" s="4">
        <v>140.17823865545392</v>
      </c>
    </row>
    <row r="114" spans="5:10" x14ac:dyDescent="0.35">
      <c r="E114" s="4" t="s">
        <v>34</v>
      </c>
      <c r="F114" s="4">
        <v>2020</v>
      </c>
      <c r="G114" s="4" t="s">
        <v>35</v>
      </c>
      <c r="H114" s="4">
        <v>150.5</v>
      </c>
      <c r="I114" s="4">
        <v>151.69999999999999</v>
      </c>
      <c r="J114" s="4">
        <v>140.51862819522546</v>
      </c>
    </row>
    <row r="115" spans="5:10" x14ac:dyDescent="0.35">
      <c r="E115" s="15" t="s">
        <v>34</v>
      </c>
      <c r="F115" s="15">
        <v>2020</v>
      </c>
      <c r="G115" s="15" t="s">
        <v>36</v>
      </c>
      <c r="H115" s="15">
        <v>148.9</v>
      </c>
      <c r="I115" s="15">
        <v>152.30000000000001</v>
      </c>
      <c r="J115" s="15">
        <v>140.1921176269941</v>
      </c>
    </row>
    <row r="116" spans="5:10" x14ac:dyDescent="0.35">
      <c r="E116" s="4" t="s">
        <v>34</v>
      </c>
      <c r="F116" s="4">
        <v>2020</v>
      </c>
      <c r="G116" s="4" t="s">
        <v>37</v>
      </c>
      <c r="H116" s="4">
        <v>151.4</v>
      </c>
      <c r="I116" s="4">
        <v>150.69999999999999</v>
      </c>
      <c r="J116" s="4">
        <v>141.26978012391086</v>
      </c>
    </row>
    <row r="117" spans="5:10" x14ac:dyDescent="0.35">
      <c r="E117" s="7" t="s">
        <v>34</v>
      </c>
      <c r="F117" s="7">
        <v>2020</v>
      </c>
      <c r="G117" s="7" t="s">
        <v>38</v>
      </c>
      <c r="H117" s="7">
        <v>152.69999999999999</v>
      </c>
      <c r="I117" s="7">
        <v>152.55000000000001</v>
      </c>
      <c r="J117" s="4">
        <v>141.54898046599408</v>
      </c>
    </row>
    <row r="118" spans="5:10" x14ac:dyDescent="0.35">
      <c r="E118" s="4" t="s">
        <v>34</v>
      </c>
      <c r="F118" s="4">
        <v>2020</v>
      </c>
      <c r="G118" s="4" t="s">
        <v>39</v>
      </c>
      <c r="H118" s="4">
        <v>154</v>
      </c>
      <c r="I118" s="4">
        <v>154.4</v>
      </c>
      <c r="J118" s="4">
        <v>141.54679802074082</v>
      </c>
    </row>
    <row r="119" spans="5:10" x14ac:dyDescent="0.35">
      <c r="E119" s="4" t="s">
        <v>34</v>
      </c>
      <c r="F119" s="4">
        <v>2020</v>
      </c>
      <c r="G119" s="4" t="s">
        <v>40</v>
      </c>
      <c r="H119" s="4">
        <v>154</v>
      </c>
      <c r="I119" s="4">
        <v>154.4</v>
      </c>
      <c r="J119" s="4">
        <v>141.6390780363264</v>
      </c>
    </row>
    <row r="120" spans="5:10" x14ac:dyDescent="0.35">
      <c r="E120" s="4" t="s">
        <v>34</v>
      </c>
      <c r="F120" s="4">
        <v>2020</v>
      </c>
      <c r="G120" s="4" t="s">
        <v>41</v>
      </c>
      <c r="H120" s="4">
        <v>157</v>
      </c>
      <c r="I120" s="4">
        <v>155</v>
      </c>
      <c r="J120" s="4">
        <v>143.5341585887698</v>
      </c>
    </row>
    <row r="121" spans="5:10" x14ac:dyDescent="0.35">
      <c r="E121" s="4" t="s">
        <v>34</v>
      </c>
      <c r="F121" s="4">
        <v>2020</v>
      </c>
      <c r="G121" s="4" t="s">
        <v>42</v>
      </c>
      <c r="H121" s="4">
        <v>158</v>
      </c>
      <c r="I121" s="4">
        <v>155.6</v>
      </c>
      <c r="J121" s="4">
        <v>143.51945441790059</v>
      </c>
    </row>
    <row r="122" spans="5:10" x14ac:dyDescent="0.35">
      <c r="E122" s="4" t="s">
        <v>34</v>
      </c>
      <c r="F122" s="4">
        <v>2020</v>
      </c>
      <c r="G122" s="4" t="s">
        <v>43</v>
      </c>
      <c r="H122" s="4">
        <v>161.4</v>
      </c>
      <c r="I122" s="4">
        <v>156.30000000000001</v>
      </c>
      <c r="J122" s="4">
        <v>144.24856959973721</v>
      </c>
    </row>
    <row r="123" spans="5:10" x14ac:dyDescent="0.35">
      <c r="E123" s="4" t="s">
        <v>34</v>
      </c>
      <c r="F123" s="4">
        <v>2020</v>
      </c>
      <c r="G123" s="4" t="s">
        <v>45</v>
      </c>
      <c r="H123" s="4">
        <v>164.7</v>
      </c>
      <c r="I123" s="4">
        <v>157.19999999999999</v>
      </c>
      <c r="J123" s="4">
        <v>144.83310163123781</v>
      </c>
    </row>
    <row r="124" spans="5:10" x14ac:dyDescent="0.35">
      <c r="E124" s="4" t="s">
        <v>34</v>
      </c>
      <c r="F124" s="4">
        <v>2020</v>
      </c>
      <c r="G124" s="4" t="s">
        <v>46</v>
      </c>
      <c r="H124" s="4">
        <v>165.4</v>
      </c>
      <c r="I124" s="4">
        <v>158.30000000000001</v>
      </c>
      <c r="J124" s="4">
        <v>145.04834026530219</v>
      </c>
    </row>
    <row r="125" spans="5:10" x14ac:dyDescent="0.35">
      <c r="E125" s="4" t="s">
        <v>34</v>
      </c>
      <c r="F125" s="4">
        <v>2021</v>
      </c>
      <c r="G125" s="4" t="s">
        <v>31</v>
      </c>
      <c r="H125" s="4">
        <v>161</v>
      </c>
      <c r="I125" s="4">
        <v>159.30000000000001</v>
      </c>
      <c r="J125" s="4">
        <v>145.19591134401696</v>
      </c>
    </row>
    <row r="126" spans="5:10" x14ac:dyDescent="0.35">
      <c r="E126" s="4" t="s">
        <v>34</v>
      </c>
      <c r="F126" s="4">
        <v>2021</v>
      </c>
      <c r="G126" s="4" t="s">
        <v>35</v>
      </c>
      <c r="H126" s="4">
        <v>156.9</v>
      </c>
      <c r="I126" s="4">
        <v>161.30000000000001</v>
      </c>
      <c r="J126" s="4">
        <v>146.83674277608938</v>
      </c>
    </row>
    <row r="127" spans="5:10" x14ac:dyDescent="0.35">
      <c r="E127" s="4" t="s">
        <v>34</v>
      </c>
      <c r="F127" s="4">
        <v>2021</v>
      </c>
      <c r="G127" s="4" t="s">
        <v>36</v>
      </c>
      <c r="H127" s="4">
        <v>156.69999999999999</v>
      </c>
      <c r="I127" s="4">
        <v>161.69999999999999</v>
      </c>
      <c r="J127" s="4">
        <v>147.17045452310833</v>
      </c>
    </row>
    <row r="128" spans="5:10" x14ac:dyDescent="0.35">
      <c r="E128" s="4" t="s">
        <v>34</v>
      </c>
      <c r="F128" s="4">
        <v>2021</v>
      </c>
      <c r="G128" s="4" t="s">
        <v>37</v>
      </c>
      <c r="H128" s="4">
        <v>158</v>
      </c>
      <c r="I128" s="4">
        <v>162.30000000000001</v>
      </c>
      <c r="J128" s="4">
        <v>147.85578194298284</v>
      </c>
    </row>
    <row r="129" spans="5:10" x14ac:dyDescent="0.35">
      <c r="E129" s="4" t="s">
        <v>34</v>
      </c>
      <c r="F129" s="4">
        <v>2021</v>
      </c>
      <c r="G129" s="4" t="s">
        <v>38</v>
      </c>
      <c r="H129" s="4">
        <v>160.69999999999999</v>
      </c>
      <c r="I129" s="4">
        <v>165.8</v>
      </c>
      <c r="J129" s="4">
        <v>148.86965005722595</v>
      </c>
    </row>
    <row r="130" spans="5:10" x14ac:dyDescent="0.35">
      <c r="E130" s="4" t="s">
        <v>34</v>
      </c>
      <c r="F130" s="4">
        <v>2021</v>
      </c>
      <c r="G130" s="4" t="s">
        <v>39</v>
      </c>
      <c r="H130" s="4">
        <v>162.6</v>
      </c>
      <c r="I130" s="4">
        <v>166.3</v>
      </c>
      <c r="J130" s="4">
        <v>149.00115979478349</v>
      </c>
    </row>
    <row r="131" spans="5:10" x14ac:dyDescent="0.35">
      <c r="E131" s="4" t="s">
        <v>34</v>
      </c>
      <c r="F131" s="4">
        <v>2021</v>
      </c>
      <c r="G131" s="4" t="s">
        <v>40</v>
      </c>
      <c r="H131" s="4">
        <v>164</v>
      </c>
      <c r="I131" s="4">
        <v>167</v>
      </c>
      <c r="J131" s="4">
        <v>150.46559374790098</v>
      </c>
    </row>
    <row r="132" spans="5:10" x14ac:dyDescent="0.35">
      <c r="E132" s="4" t="s">
        <v>34</v>
      </c>
      <c r="F132" s="4">
        <v>2021</v>
      </c>
      <c r="G132" s="4" t="s">
        <v>41</v>
      </c>
      <c r="H132" s="4">
        <v>164</v>
      </c>
      <c r="I132" s="4">
        <v>168.4</v>
      </c>
      <c r="J132" s="4">
        <v>151.15862127085794</v>
      </c>
    </row>
    <row r="133" spans="5:10" x14ac:dyDescent="0.35">
      <c r="E133" s="4" t="s">
        <v>34</v>
      </c>
      <c r="F133" s="4">
        <v>2021</v>
      </c>
      <c r="G133" s="4" t="s">
        <v>42</v>
      </c>
      <c r="H133" s="4">
        <v>164</v>
      </c>
      <c r="I133" s="4">
        <v>168.4</v>
      </c>
      <c r="J133" s="4">
        <v>150.94824002806112</v>
      </c>
    </row>
    <row r="134" spans="5:10" x14ac:dyDescent="0.35">
      <c r="E134" s="4" t="s">
        <v>34</v>
      </c>
      <c r="F134" s="4">
        <v>2021</v>
      </c>
      <c r="G134" s="4" t="s">
        <v>43</v>
      </c>
      <c r="H134" s="4">
        <v>167.7</v>
      </c>
      <c r="I134" s="4">
        <v>169.1</v>
      </c>
      <c r="J134" s="4">
        <v>152.01050665546273</v>
      </c>
    </row>
    <row r="135" spans="5:10" x14ac:dyDescent="0.35">
      <c r="E135" s="4" t="s">
        <v>34</v>
      </c>
      <c r="F135" s="4">
        <v>2021</v>
      </c>
      <c r="G135" s="4" t="s">
        <v>45</v>
      </c>
      <c r="H135" s="4">
        <v>169.7</v>
      </c>
      <c r="I135" s="4">
        <v>169.9</v>
      </c>
      <c r="J135" s="4">
        <v>152.15345120338856</v>
      </c>
    </row>
    <row r="136" spans="5:10" x14ac:dyDescent="0.35">
      <c r="E136" s="4" t="s">
        <v>34</v>
      </c>
      <c r="F136" s="4">
        <v>2021</v>
      </c>
      <c r="G136" s="4" t="s">
        <v>46</v>
      </c>
      <c r="H136" s="4">
        <v>168.2</v>
      </c>
      <c r="I136" s="4">
        <v>170.6</v>
      </c>
      <c r="J136" s="4">
        <v>152.01551209347679</v>
      </c>
    </row>
    <row r="137" spans="5:10" x14ac:dyDescent="0.35">
      <c r="E137" s="4" t="s">
        <v>34</v>
      </c>
      <c r="F137" s="4">
        <v>2022</v>
      </c>
      <c r="G137" s="4" t="s">
        <v>31</v>
      </c>
      <c r="H137" s="4">
        <v>166.4</v>
      </c>
      <c r="I137" s="4">
        <v>171.4</v>
      </c>
      <c r="J137" s="4">
        <v>152.75004388726188</v>
      </c>
    </row>
    <row r="138" spans="5:10" x14ac:dyDescent="0.35">
      <c r="E138" s="4" t="s">
        <v>34</v>
      </c>
      <c r="F138" s="4">
        <v>2022</v>
      </c>
      <c r="G138" s="4" t="s">
        <v>35</v>
      </c>
      <c r="H138" s="4">
        <v>166.2</v>
      </c>
      <c r="I138" s="4">
        <v>172.2</v>
      </c>
      <c r="J138" s="4">
        <v>153.44387374933274</v>
      </c>
    </row>
    <row r="139" spans="5:10" x14ac:dyDescent="0.35">
      <c r="E139" s="4" t="s">
        <v>34</v>
      </c>
      <c r="F139" s="4">
        <v>2022</v>
      </c>
      <c r="G139" s="4" t="s">
        <v>36</v>
      </c>
      <c r="H139" s="4">
        <v>168.4</v>
      </c>
      <c r="I139" s="4">
        <v>173</v>
      </c>
      <c r="J139" s="4">
        <v>153.6934018962321</v>
      </c>
    </row>
    <row r="145" spans="5:10" x14ac:dyDescent="0.35">
      <c r="E145" s="3" t="s">
        <v>0</v>
      </c>
      <c r="F145" s="3" t="s">
        <v>1</v>
      </c>
      <c r="G145" s="3" t="s">
        <v>2</v>
      </c>
      <c r="H145" s="6" t="s">
        <v>99</v>
      </c>
      <c r="I145" s="6" t="s">
        <v>23</v>
      </c>
      <c r="J145" s="6" t="s">
        <v>53</v>
      </c>
    </row>
    <row r="146" spans="5:10" x14ac:dyDescent="0.35">
      <c r="E146" s="4" t="s">
        <v>34</v>
      </c>
      <c r="F146" s="4">
        <v>2018</v>
      </c>
      <c r="G146" s="4" t="s">
        <v>36</v>
      </c>
      <c r="H146" s="5">
        <v>-2.9069767441860881E-3</v>
      </c>
      <c r="I146" s="5">
        <v>3.7369207772795215E-3</v>
      </c>
      <c r="J146" s="5">
        <v>4.974496037504929E-3</v>
      </c>
    </row>
    <row r="147" spans="5:10" x14ac:dyDescent="0.35">
      <c r="E147" s="4" t="s">
        <v>34</v>
      </c>
      <c r="F147" s="4">
        <v>2018</v>
      </c>
      <c r="G147" s="4" t="s">
        <v>37</v>
      </c>
      <c r="H147" s="5">
        <v>2.1865889212828817E-3</v>
      </c>
      <c r="I147" s="5">
        <v>6.7014147431122646E-3</v>
      </c>
      <c r="J147" s="5">
        <v>8.0769731545734455E-3</v>
      </c>
    </row>
    <row r="148" spans="5:10" x14ac:dyDescent="0.35">
      <c r="E148" s="4" t="s">
        <v>34</v>
      </c>
      <c r="F148" s="4">
        <v>2018</v>
      </c>
      <c r="G148" s="4" t="s">
        <v>38</v>
      </c>
      <c r="H148" s="5">
        <v>4.3636363636363222E-3</v>
      </c>
      <c r="I148" s="5">
        <v>5.9171597633136943E-3</v>
      </c>
      <c r="J148" s="5">
        <v>3.734453779491382E-3</v>
      </c>
    </row>
    <row r="149" spans="5:10" x14ac:dyDescent="0.35">
      <c r="E149" s="4" t="s">
        <v>34</v>
      </c>
      <c r="F149" s="4">
        <v>2018</v>
      </c>
      <c r="G149" s="4" t="s">
        <v>39</v>
      </c>
      <c r="H149" s="5">
        <v>9.4134685010862518E-3</v>
      </c>
      <c r="I149" s="5">
        <v>1.4705882352940341E-3</v>
      </c>
      <c r="J149" s="5">
        <v>1.5612683028811234E-3</v>
      </c>
    </row>
    <row r="150" spans="5:10" x14ac:dyDescent="0.35">
      <c r="E150" s="4" t="s">
        <v>34</v>
      </c>
      <c r="F150" s="4">
        <v>2018</v>
      </c>
      <c r="G150" s="4" t="s">
        <v>40</v>
      </c>
      <c r="H150" s="5">
        <v>1.4347202295552367E-2</v>
      </c>
      <c r="I150" s="5">
        <v>5.8737151248165302E-3</v>
      </c>
      <c r="J150" s="5">
        <v>7.0744667535319015E-3</v>
      </c>
    </row>
    <row r="151" spans="5:10" x14ac:dyDescent="0.35">
      <c r="E151" s="4" t="s">
        <v>34</v>
      </c>
      <c r="F151" s="4">
        <v>2018</v>
      </c>
      <c r="G151" s="4" t="s">
        <v>41</v>
      </c>
      <c r="H151" s="5">
        <v>2.121640735502001E-3</v>
      </c>
      <c r="I151" s="5">
        <v>5.1094890510948072E-3</v>
      </c>
      <c r="J151" s="5">
        <v>6.5078777860029923E-3</v>
      </c>
    </row>
    <row r="152" spans="5:10" x14ac:dyDescent="0.35">
      <c r="E152" s="4" t="s">
        <v>34</v>
      </c>
      <c r="F152" s="4">
        <v>2018</v>
      </c>
      <c r="G152" s="4" t="s">
        <v>42</v>
      </c>
      <c r="H152" s="5">
        <v>-9.1743119266053854E-3</v>
      </c>
      <c r="I152" s="5">
        <v>5.0835148874365807E-3</v>
      </c>
      <c r="J152" s="5">
        <v>4.9550332747982278E-3</v>
      </c>
    </row>
    <row r="153" spans="5:10" x14ac:dyDescent="0.35">
      <c r="E153" s="4" t="s">
        <v>34</v>
      </c>
      <c r="F153" s="4">
        <v>2018</v>
      </c>
      <c r="G153" s="4" t="s">
        <v>43</v>
      </c>
      <c r="H153" s="5">
        <v>-4.9857549857551071E-3</v>
      </c>
      <c r="I153" s="5">
        <v>2.6734104046242692E-2</v>
      </c>
      <c r="J153" s="5">
        <v>6.985786301138895E-3</v>
      </c>
    </row>
    <row r="154" spans="5:10" x14ac:dyDescent="0.35">
      <c r="E154" s="4" t="s">
        <v>34</v>
      </c>
      <c r="F154" s="4">
        <v>2018</v>
      </c>
      <c r="G154" s="4" t="s">
        <v>45</v>
      </c>
      <c r="H154" s="5">
        <v>0</v>
      </c>
      <c r="I154" s="5">
        <v>0</v>
      </c>
      <c r="J154" s="5">
        <v>1.6748175337929732E-4</v>
      </c>
    </row>
    <row r="155" spans="5:10" x14ac:dyDescent="0.35">
      <c r="E155" s="4" t="s">
        <v>34</v>
      </c>
      <c r="F155" s="4">
        <v>2018</v>
      </c>
      <c r="G155" s="4" t="s">
        <v>46</v>
      </c>
      <c r="H155" s="5">
        <v>-1.0737294201861132E-2</v>
      </c>
      <c r="I155" s="5">
        <v>1.9704433497537026E-2</v>
      </c>
      <c r="J155" s="5">
        <v>1.2847857345147291E-3</v>
      </c>
    </row>
    <row r="156" spans="5:10" x14ac:dyDescent="0.35">
      <c r="E156" s="4" t="s">
        <v>34</v>
      </c>
      <c r="F156" s="4">
        <v>2019</v>
      </c>
      <c r="G156" s="4" t="s">
        <v>31</v>
      </c>
      <c r="H156" s="5">
        <v>-5.7887120115773013E-3</v>
      </c>
      <c r="I156" s="5">
        <v>1.3802622498273887E-3</v>
      </c>
      <c r="J156" s="5">
        <v>3.313256542643749E-3</v>
      </c>
    </row>
    <row r="157" spans="5:10" x14ac:dyDescent="0.35">
      <c r="E157" s="4" t="s">
        <v>34</v>
      </c>
      <c r="F157" s="4">
        <v>2019</v>
      </c>
      <c r="G157" s="4" t="s">
        <v>35</v>
      </c>
      <c r="H157" s="5">
        <v>7.2780203784566459E-4</v>
      </c>
      <c r="I157" s="5">
        <v>3.4458993797381117E-3</v>
      </c>
      <c r="J157" s="5">
        <v>2.9960347124218345E-3</v>
      </c>
    </row>
    <row r="158" spans="5:10" x14ac:dyDescent="0.35">
      <c r="E158" s="4" t="s">
        <v>34</v>
      </c>
      <c r="F158" s="4">
        <v>2019</v>
      </c>
      <c r="G158" s="4" t="s">
        <v>36</v>
      </c>
      <c r="H158" s="5">
        <v>4.3636363636363222E-3</v>
      </c>
      <c r="I158" s="5">
        <v>4.120879120879082E-3</v>
      </c>
      <c r="J158" s="5">
        <v>2.2456277225731424E-3</v>
      </c>
    </row>
    <row r="159" spans="5:10" x14ac:dyDescent="0.35">
      <c r="E159" s="4" t="s">
        <v>34</v>
      </c>
      <c r="F159" s="4">
        <v>2019</v>
      </c>
      <c r="G159" s="4" t="s">
        <v>37</v>
      </c>
      <c r="H159" s="5">
        <v>2.0275162925416448E-2</v>
      </c>
      <c r="I159" s="5">
        <v>4.7879616963065466E-3</v>
      </c>
      <c r="J159" s="5">
        <v>6.9093525000909813E-3</v>
      </c>
    </row>
    <row r="160" spans="5:10" x14ac:dyDescent="0.35">
      <c r="E160" s="4" t="s">
        <v>34</v>
      </c>
      <c r="F160" s="4">
        <v>2019</v>
      </c>
      <c r="G160" s="4" t="s">
        <v>38</v>
      </c>
      <c r="H160" s="5">
        <v>0</v>
      </c>
      <c r="I160" s="5">
        <v>0</v>
      </c>
      <c r="J160" s="5">
        <v>0</v>
      </c>
    </row>
    <row r="161" spans="5:10" x14ac:dyDescent="0.35">
      <c r="E161" s="4" t="s">
        <v>34</v>
      </c>
      <c r="F161" s="4">
        <v>2019</v>
      </c>
      <c r="G161" s="4" t="s">
        <v>39</v>
      </c>
      <c r="H161" s="5">
        <v>1.2775017743080078E-2</v>
      </c>
      <c r="I161" s="5">
        <v>3.4036759700476512E-3</v>
      </c>
      <c r="J161" s="5">
        <v>-1.2815713024441185E-4</v>
      </c>
    </row>
    <row r="162" spans="5:10" x14ac:dyDescent="0.35">
      <c r="E162" s="4" t="s">
        <v>34</v>
      </c>
      <c r="F162" s="4">
        <v>2019</v>
      </c>
      <c r="G162" s="4" t="s">
        <v>40</v>
      </c>
      <c r="H162" s="5">
        <v>1.4015416958654521E-2</v>
      </c>
      <c r="I162" s="5">
        <v>3.3921302578018993E-3</v>
      </c>
      <c r="J162" s="5">
        <v>7.8410660325797226E-3</v>
      </c>
    </row>
    <row r="163" spans="5:10" x14ac:dyDescent="0.35">
      <c r="E163" s="4" t="s">
        <v>34</v>
      </c>
      <c r="F163" s="4">
        <v>2019</v>
      </c>
      <c r="G163" s="4" t="s">
        <v>41</v>
      </c>
      <c r="H163" s="5">
        <v>8.2930200414652183E-3</v>
      </c>
      <c r="I163" s="5">
        <v>4.0567951318458036E-3</v>
      </c>
      <c r="J163" s="5">
        <v>5.6336856849199734E-3</v>
      </c>
    </row>
    <row r="164" spans="5:10" x14ac:dyDescent="0.35">
      <c r="E164" s="4" t="s">
        <v>34</v>
      </c>
      <c r="F164" s="4">
        <v>2019</v>
      </c>
      <c r="G164" s="4" t="s">
        <v>42</v>
      </c>
      <c r="H164" s="5">
        <v>7.5394105551747376E-3</v>
      </c>
      <c r="I164" s="5">
        <v>3.3670033670033669E-3</v>
      </c>
      <c r="J164" s="5">
        <v>1.8929762133789488E-3</v>
      </c>
    </row>
    <row r="165" spans="5:10" x14ac:dyDescent="0.35">
      <c r="E165" s="4" t="s">
        <v>34</v>
      </c>
      <c r="F165" s="4">
        <v>2019</v>
      </c>
      <c r="G165" s="4" t="s">
        <v>43</v>
      </c>
      <c r="H165" s="5">
        <v>1.7687074829931933E-2</v>
      </c>
      <c r="I165" s="5">
        <v>2.6845637583892998E-3</v>
      </c>
      <c r="J165" s="5">
        <v>2.910872030366129E-3</v>
      </c>
    </row>
    <row r="166" spans="5:10" x14ac:dyDescent="0.35">
      <c r="E166" s="4" t="s">
        <v>34</v>
      </c>
      <c r="F166" s="4">
        <v>2019</v>
      </c>
      <c r="G166" s="4" t="s">
        <v>45</v>
      </c>
      <c r="H166" s="5">
        <v>1.5374331550802216E-2</v>
      </c>
      <c r="I166" s="5">
        <v>3.3467202141900937E-3</v>
      </c>
      <c r="J166" s="5">
        <v>2.4249087513263639E-3</v>
      </c>
    </row>
    <row r="167" spans="5:10" x14ac:dyDescent="0.35">
      <c r="E167" s="4" t="s">
        <v>34</v>
      </c>
      <c r="F167" s="4">
        <v>2019</v>
      </c>
      <c r="G167" s="4" t="s">
        <v>46</v>
      </c>
      <c r="H167" s="5">
        <v>2.0408163265306083E-2</v>
      </c>
      <c r="I167" s="5">
        <v>3.3355570380253501E-3</v>
      </c>
      <c r="J167" s="5">
        <v>3.5388352337955222E-3</v>
      </c>
    </row>
    <row r="168" spans="5:10" x14ac:dyDescent="0.35">
      <c r="E168" s="4" t="s">
        <v>34</v>
      </c>
      <c r="F168" s="4">
        <v>2020</v>
      </c>
      <c r="G168" s="4" t="s">
        <v>31</v>
      </c>
      <c r="H168" s="5">
        <v>-9.6774193548387101E-3</v>
      </c>
      <c r="I168" s="5">
        <v>5.319148936170099E-3</v>
      </c>
      <c r="J168" s="5">
        <v>5.2426378161873084E-3</v>
      </c>
    </row>
    <row r="169" spans="5:10" x14ac:dyDescent="0.35">
      <c r="E169" s="4" t="s">
        <v>34</v>
      </c>
      <c r="F169" s="4">
        <v>2020</v>
      </c>
      <c r="G169" s="4" t="s">
        <v>35</v>
      </c>
      <c r="H169" s="5">
        <v>-1.9543973941368076E-2</v>
      </c>
      <c r="I169" s="5">
        <v>3.3068783068783071E-3</v>
      </c>
      <c r="J169" s="5">
        <v>2.4282623539605475E-3</v>
      </c>
    </row>
    <row r="170" spans="5:10" x14ac:dyDescent="0.35">
      <c r="E170" s="15" t="s">
        <v>34</v>
      </c>
      <c r="F170" s="15">
        <v>2020</v>
      </c>
      <c r="G170" s="15" t="s">
        <v>36</v>
      </c>
      <c r="H170" s="5">
        <v>-1.0631229235880361E-2</v>
      </c>
      <c r="I170" s="5">
        <v>3.9551746868821541E-3</v>
      </c>
      <c r="J170" s="5">
        <v>-2.323610559147561E-3</v>
      </c>
    </row>
    <row r="171" spans="5:10" x14ac:dyDescent="0.35">
      <c r="E171" s="4" t="s">
        <v>34</v>
      </c>
      <c r="F171" s="4">
        <v>2020</v>
      </c>
      <c r="G171" s="4" t="s">
        <v>37</v>
      </c>
      <c r="H171" s="5">
        <v>1.6789791806581598E-2</v>
      </c>
      <c r="I171" s="5">
        <v>-1.0505581089954186E-2</v>
      </c>
      <c r="J171" s="5">
        <v>7.6870405780164472E-3</v>
      </c>
    </row>
    <row r="172" spans="5:10" x14ac:dyDescent="0.35">
      <c r="E172" s="7" t="s">
        <v>34</v>
      </c>
      <c r="F172" s="7">
        <v>2020</v>
      </c>
      <c r="G172" s="7" t="s">
        <v>38</v>
      </c>
      <c r="H172" s="5">
        <v>8.5865257595771662E-3</v>
      </c>
      <c r="I172" s="5">
        <v>1.2276045122760603E-2</v>
      </c>
      <c r="J172" s="5">
        <v>1.9763628274803127E-3</v>
      </c>
    </row>
    <row r="173" spans="5:10" x14ac:dyDescent="0.35">
      <c r="E173" s="4" t="s">
        <v>34</v>
      </c>
      <c r="F173" s="4">
        <v>2020</v>
      </c>
      <c r="G173" s="4" t="s">
        <v>39</v>
      </c>
      <c r="H173" s="5">
        <v>8.5134250163720459E-3</v>
      </c>
      <c r="I173" s="5">
        <v>1.2127171419206779E-2</v>
      </c>
      <c r="J173" s="5">
        <v>-1.5418304293463183E-5</v>
      </c>
    </row>
    <row r="174" spans="5:10" x14ac:dyDescent="0.35">
      <c r="E174" s="4" t="s">
        <v>34</v>
      </c>
      <c r="F174" s="4">
        <v>2020</v>
      </c>
      <c r="G174" s="4" t="s">
        <v>40</v>
      </c>
      <c r="H174" s="5">
        <v>0</v>
      </c>
      <c r="I174" s="5">
        <v>0</v>
      </c>
      <c r="J174" s="5">
        <v>6.5193997233374903E-4</v>
      </c>
    </row>
    <row r="175" spans="5:10" x14ac:dyDescent="0.35">
      <c r="E175" s="4" t="s">
        <v>34</v>
      </c>
      <c r="F175" s="4">
        <v>2020</v>
      </c>
      <c r="G175" s="4" t="s">
        <v>41</v>
      </c>
      <c r="H175" s="5">
        <v>1.948051948051948E-2</v>
      </c>
      <c r="I175" s="5">
        <v>3.8860103626942636E-3</v>
      </c>
      <c r="J175" s="5">
        <v>1.33796447895359E-2</v>
      </c>
    </row>
    <row r="176" spans="5:10" x14ac:dyDescent="0.35">
      <c r="E176" s="4" t="s">
        <v>34</v>
      </c>
      <c r="F176" s="4">
        <v>2020</v>
      </c>
      <c r="G176" s="4" t="s">
        <v>42</v>
      </c>
      <c r="H176" s="5">
        <v>6.369426751592357E-3</v>
      </c>
      <c r="I176" s="5">
        <v>3.870967741935447E-3</v>
      </c>
      <c r="J176" s="5">
        <v>-1.0244370408953701E-4</v>
      </c>
    </row>
    <row r="177" spans="5:10" x14ac:dyDescent="0.35">
      <c r="E177" s="4" t="s">
        <v>34</v>
      </c>
      <c r="F177" s="4">
        <v>2020</v>
      </c>
      <c r="G177" s="4" t="s">
        <v>43</v>
      </c>
      <c r="H177" s="5">
        <v>2.1518987341772187E-2</v>
      </c>
      <c r="I177" s="5">
        <v>4.4987146529564077E-3</v>
      </c>
      <c r="J177" s="5">
        <v>5.0802532994138755E-3</v>
      </c>
    </row>
    <row r="178" spans="5:10" x14ac:dyDescent="0.35">
      <c r="E178" s="4" t="s">
        <v>34</v>
      </c>
      <c r="F178" s="4">
        <v>2020</v>
      </c>
      <c r="G178" s="4" t="s">
        <v>45</v>
      </c>
      <c r="H178" s="5">
        <v>2.0446096654274985E-2</v>
      </c>
      <c r="I178" s="5">
        <v>5.7581573896351712E-3</v>
      </c>
      <c r="J178" s="5">
        <v>4.0522553057029797E-3</v>
      </c>
    </row>
    <row r="179" spans="5:10" x14ac:dyDescent="0.35">
      <c r="E179" s="4" t="s">
        <v>34</v>
      </c>
      <c r="F179" s="4">
        <v>2020</v>
      </c>
      <c r="G179" s="4" t="s">
        <v>46</v>
      </c>
      <c r="H179" s="5">
        <v>4.2501517911355015E-3</v>
      </c>
      <c r="I179" s="5">
        <v>6.9974554707380584E-3</v>
      </c>
      <c r="J179" s="5">
        <v>1.4861149256638877E-3</v>
      </c>
    </row>
    <row r="180" spans="5:10" x14ac:dyDescent="0.35">
      <c r="E180" s="4" t="s">
        <v>34</v>
      </c>
      <c r="F180" s="4">
        <v>2021</v>
      </c>
      <c r="G180" s="4" t="s">
        <v>31</v>
      </c>
      <c r="H180" s="5">
        <v>-2.6602176541717083E-2</v>
      </c>
      <c r="I180" s="5">
        <v>6.3171193935565376E-3</v>
      </c>
      <c r="J180" s="5">
        <v>1.0173923979058272E-3</v>
      </c>
    </row>
    <row r="181" spans="5:10" x14ac:dyDescent="0.35">
      <c r="E181" s="4" t="s">
        <v>34</v>
      </c>
      <c r="F181" s="4">
        <v>2021</v>
      </c>
      <c r="G181" s="4" t="s">
        <v>35</v>
      </c>
      <c r="H181" s="5">
        <v>-2.5465838509316736E-2</v>
      </c>
      <c r="I181" s="5">
        <v>1.2554927809165096E-2</v>
      </c>
      <c r="J181" s="5">
        <v>1.1300810173536822E-2</v>
      </c>
    </row>
    <row r="182" spans="5:10" x14ac:dyDescent="0.35">
      <c r="E182" s="4" t="s">
        <v>34</v>
      </c>
      <c r="F182" s="4">
        <v>2021</v>
      </c>
      <c r="G182" s="4" t="s">
        <v>36</v>
      </c>
      <c r="H182" s="5">
        <v>-1.2746972594010009E-3</v>
      </c>
      <c r="I182" s="5">
        <v>2.4798512089273233E-3</v>
      </c>
      <c r="J182" s="5">
        <v>2.2726719532850707E-3</v>
      </c>
    </row>
    <row r="183" spans="5:10" x14ac:dyDescent="0.35">
      <c r="E183" s="4" t="s">
        <v>34</v>
      </c>
      <c r="F183" s="4">
        <v>2021</v>
      </c>
      <c r="G183" s="4" t="s">
        <v>37</v>
      </c>
      <c r="H183" s="5">
        <v>8.2961072112317253E-3</v>
      </c>
      <c r="I183" s="5">
        <v>3.7105751391467087E-3</v>
      </c>
      <c r="J183" s="5">
        <v>4.6566916035915536E-3</v>
      </c>
    </row>
    <row r="184" spans="5:10" x14ac:dyDescent="0.35">
      <c r="E184" s="4" t="s">
        <v>34</v>
      </c>
      <c r="F184" s="4">
        <v>2021</v>
      </c>
      <c r="G184" s="4" t="s">
        <v>38</v>
      </c>
      <c r="H184" s="5">
        <v>1.7088607594936637E-2</v>
      </c>
      <c r="I184" s="5">
        <v>2.1565003080714726E-2</v>
      </c>
      <c r="J184" s="5">
        <v>6.857142148381349E-3</v>
      </c>
    </row>
    <row r="185" spans="5:10" x14ac:dyDescent="0.35">
      <c r="E185" s="4" t="s">
        <v>34</v>
      </c>
      <c r="F185" s="4">
        <v>2021</v>
      </c>
      <c r="G185" s="4" t="s">
        <v>39</v>
      </c>
      <c r="H185" s="5">
        <v>1.1823273179838244E-2</v>
      </c>
      <c r="I185" s="5">
        <v>3.0156815440289505E-3</v>
      </c>
      <c r="J185" s="5">
        <v>8.8338850468838682E-4</v>
      </c>
    </row>
    <row r="186" spans="5:10" x14ac:dyDescent="0.35">
      <c r="E186" s="4" t="s">
        <v>34</v>
      </c>
      <c r="F186" s="4">
        <v>2021</v>
      </c>
      <c r="G186" s="4" t="s">
        <v>40</v>
      </c>
      <c r="H186" s="5">
        <v>8.6100861008610446E-3</v>
      </c>
      <c r="I186" s="5">
        <v>4.2092603728201361E-3</v>
      </c>
      <c r="J186" s="5">
        <v>9.8283392903412946E-3</v>
      </c>
    </row>
    <row r="187" spans="5:10" x14ac:dyDescent="0.35">
      <c r="E187" s="4" t="s">
        <v>34</v>
      </c>
      <c r="F187" s="4">
        <v>2021</v>
      </c>
      <c r="G187" s="4" t="s">
        <v>41</v>
      </c>
      <c r="H187" s="5">
        <v>0</v>
      </c>
      <c r="I187" s="5">
        <v>8.3832335329341659E-3</v>
      </c>
      <c r="J187" s="5">
        <v>4.6058870050922915E-3</v>
      </c>
    </row>
    <row r="188" spans="5:10" x14ac:dyDescent="0.35">
      <c r="E188" s="4" t="s">
        <v>34</v>
      </c>
      <c r="F188" s="4">
        <v>2021</v>
      </c>
      <c r="G188" s="4" t="s">
        <v>42</v>
      </c>
      <c r="H188" s="5">
        <v>0</v>
      </c>
      <c r="I188" s="5">
        <v>0</v>
      </c>
      <c r="J188" s="5">
        <v>-1.3917912258529798E-3</v>
      </c>
    </row>
    <row r="189" spans="5:10" x14ac:dyDescent="0.35">
      <c r="E189" s="4" t="s">
        <v>34</v>
      </c>
      <c r="F189" s="4">
        <v>2021</v>
      </c>
      <c r="G189" s="4" t="s">
        <v>43</v>
      </c>
      <c r="H189" s="5">
        <v>2.2560975609756027E-2</v>
      </c>
      <c r="I189" s="5">
        <v>4.1567695961994573E-3</v>
      </c>
      <c r="J189" s="5">
        <v>7.0372905785727503E-3</v>
      </c>
    </row>
    <row r="190" spans="5:10" x14ac:dyDescent="0.35">
      <c r="E190" s="4" t="s">
        <v>34</v>
      </c>
      <c r="F190" s="4">
        <v>2021</v>
      </c>
      <c r="G190" s="4" t="s">
        <v>45</v>
      </c>
      <c r="H190" s="5">
        <v>1.1926058437686345E-2</v>
      </c>
      <c r="I190" s="5">
        <v>4.730928444707341E-3</v>
      </c>
      <c r="J190" s="5">
        <v>9.4035965717692755E-4</v>
      </c>
    </row>
    <row r="191" spans="5:10" x14ac:dyDescent="0.35">
      <c r="E191" s="4" t="s">
        <v>34</v>
      </c>
      <c r="F191" s="4">
        <v>2021</v>
      </c>
      <c r="G191" s="4" t="s">
        <v>46</v>
      </c>
      <c r="H191" s="5">
        <v>-8.8391278727165592E-3</v>
      </c>
      <c r="I191" s="5">
        <v>4.1200706297821578E-3</v>
      </c>
      <c r="J191" s="5">
        <v>-9.0657890978353129E-4</v>
      </c>
    </row>
    <row r="192" spans="5:10" x14ac:dyDescent="0.35">
      <c r="E192" s="4" t="s">
        <v>34</v>
      </c>
      <c r="F192" s="4">
        <v>2022</v>
      </c>
      <c r="G192" s="4" t="s">
        <v>31</v>
      </c>
      <c r="H192" s="5">
        <v>-1.070154577883462E-2</v>
      </c>
      <c r="I192" s="5">
        <v>4.6893317702228097E-3</v>
      </c>
      <c r="J192" s="5">
        <v>4.8319528952638705E-3</v>
      </c>
    </row>
    <row r="193" spans="4:28" x14ac:dyDescent="0.35">
      <c r="E193" s="4" t="s">
        <v>34</v>
      </c>
      <c r="F193" s="4">
        <v>2022</v>
      </c>
      <c r="G193" s="4" t="s">
        <v>35</v>
      </c>
      <c r="H193" s="5">
        <v>-1.2019230769231793E-3</v>
      </c>
      <c r="I193" s="5">
        <v>4.6674445740955833E-3</v>
      </c>
      <c r="J193" s="5">
        <v>4.5422563844429529E-3</v>
      </c>
    </row>
    <row r="194" spans="4:28" x14ac:dyDescent="0.35">
      <c r="E194" s="4" t="s">
        <v>34</v>
      </c>
      <c r="F194" s="4">
        <v>2022</v>
      </c>
      <c r="G194" s="4" t="s">
        <v>36</v>
      </c>
      <c r="H194" s="5">
        <v>1.3237063778580128E-2</v>
      </c>
      <c r="I194" s="5">
        <v>4.6457607433217848E-3</v>
      </c>
      <c r="J194" s="5">
        <v>1.6261851372899819E-3</v>
      </c>
    </row>
    <row r="199" spans="4:28" x14ac:dyDescent="0.35">
      <c r="D199" t="s">
        <v>74</v>
      </c>
      <c r="E199" t="s">
        <v>201</v>
      </c>
      <c r="F199" t="s">
        <v>202</v>
      </c>
      <c r="G199" s="56" t="s">
        <v>206</v>
      </c>
      <c r="H199" s="56" t="s">
        <v>207</v>
      </c>
      <c r="I199" s="56" t="s">
        <v>208</v>
      </c>
      <c r="J199" s="56" t="s">
        <v>209</v>
      </c>
      <c r="K199" s="56" t="s">
        <v>210</v>
      </c>
      <c r="L199" s="56" t="s">
        <v>211</v>
      </c>
      <c r="M199" s="56" t="s">
        <v>212</v>
      </c>
      <c r="N199" s="56" t="s">
        <v>213</v>
      </c>
      <c r="O199" s="56" t="s">
        <v>214</v>
      </c>
      <c r="P199" s="56" t="s">
        <v>215</v>
      </c>
      <c r="Q199" s="56" t="s">
        <v>216</v>
      </c>
      <c r="R199" s="56" t="s">
        <v>217</v>
      </c>
      <c r="S199" s="56" t="s">
        <v>218</v>
      </c>
      <c r="T199" s="56" t="s">
        <v>219</v>
      </c>
      <c r="U199" s="56" t="s">
        <v>220</v>
      </c>
      <c r="V199" s="56" t="s">
        <v>221</v>
      </c>
      <c r="W199" s="56" t="s">
        <v>222</v>
      </c>
      <c r="X199" s="56" t="s">
        <v>223</v>
      </c>
      <c r="Y199" s="56" t="s">
        <v>224</v>
      </c>
      <c r="Z199" s="56" t="s">
        <v>203</v>
      </c>
      <c r="AA199" s="56" t="s">
        <v>204</v>
      </c>
      <c r="AB199" s="56" t="s">
        <v>205</v>
      </c>
    </row>
    <row r="200" spans="4:28" hidden="1" x14ac:dyDescent="0.35">
      <c r="D200" t="s">
        <v>200</v>
      </c>
      <c r="E200">
        <v>-2.9069767441860881E-3</v>
      </c>
      <c r="F200">
        <v>2.1865889212828817E-3</v>
      </c>
      <c r="G200">
        <v>4.3636363636363222E-3</v>
      </c>
      <c r="H200">
        <v>9.4134685010862518E-3</v>
      </c>
      <c r="I200">
        <v>1.4347202295552367E-2</v>
      </c>
      <c r="J200">
        <v>2.121640735502001E-3</v>
      </c>
      <c r="K200">
        <v>-9.1743119266053854E-3</v>
      </c>
      <c r="L200">
        <v>-4.9857549857551071E-3</v>
      </c>
      <c r="M200">
        <v>0</v>
      </c>
      <c r="N200">
        <v>-1.0737294201861132E-2</v>
      </c>
      <c r="O200">
        <v>-5.7887120115773013E-3</v>
      </c>
      <c r="P200">
        <v>7.2780203784566459E-4</v>
      </c>
      <c r="Q200">
        <v>4.3636363636363222E-3</v>
      </c>
      <c r="R200">
        <v>2.0275162925416448E-2</v>
      </c>
      <c r="S200">
        <v>0</v>
      </c>
      <c r="T200">
        <v>1.2775017743080078E-2</v>
      </c>
      <c r="U200">
        <v>1.4015416958654521E-2</v>
      </c>
      <c r="V200">
        <v>8.2930200414652183E-3</v>
      </c>
      <c r="W200">
        <v>7.5394105551747376E-3</v>
      </c>
      <c r="X200">
        <v>1.7687074829931933E-2</v>
      </c>
      <c r="Y200">
        <v>1.5374331550802216E-2</v>
      </c>
      <c r="Z200">
        <v>2.0408163265306083E-2</v>
      </c>
      <c r="AA200">
        <v>-9.6774193548387101E-3</v>
      </c>
      <c r="AB200">
        <v>-1.9543973941368076E-2</v>
      </c>
    </row>
    <row r="201" spans="4:28" hidden="1" x14ac:dyDescent="0.35">
      <c r="D201" t="s">
        <v>108</v>
      </c>
      <c r="E201">
        <v>1.6789791806581598E-2</v>
      </c>
      <c r="F201">
        <v>8.5865257595771662E-3</v>
      </c>
      <c r="G201">
        <v>8.5134250163720459E-3</v>
      </c>
      <c r="H201">
        <v>0</v>
      </c>
      <c r="I201">
        <v>1.948051948051948E-2</v>
      </c>
      <c r="J201">
        <v>6.369426751592357E-3</v>
      </c>
      <c r="K201">
        <v>2.1518987341772187E-2</v>
      </c>
      <c r="L201">
        <v>2.0446096654274985E-2</v>
      </c>
      <c r="M201">
        <v>4.2501517911355015E-3</v>
      </c>
      <c r="N201">
        <v>-2.6602176541717083E-2</v>
      </c>
      <c r="O201">
        <v>-2.5465838509316736E-2</v>
      </c>
      <c r="P201">
        <v>-1.2746972594010009E-3</v>
      </c>
      <c r="Q201">
        <v>8.2961072112317253E-3</v>
      </c>
      <c r="R201">
        <v>1.7088607594936637E-2</v>
      </c>
      <c r="S201">
        <v>1.1823273179838244E-2</v>
      </c>
      <c r="T201">
        <v>8.6100861008610446E-3</v>
      </c>
      <c r="U201">
        <v>0</v>
      </c>
      <c r="V201">
        <v>0</v>
      </c>
      <c r="W201">
        <v>2.2560975609756027E-2</v>
      </c>
      <c r="X201">
        <v>1.1926058437686345E-2</v>
      </c>
      <c r="Y201">
        <v>-8.8391278727165592E-3</v>
      </c>
      <c r="Z201">
        <v>-1.070154577883462E-2</v>
      </c>
      <c r="AA201">
        <v>-1.2019230769231793E-3</v>
      </c>
      <c r="AB201">
        <v>1.3237063778580128E-2</v>
      </c>
    </row>
    <row r="202" spans="4:28" hidden="1" x14ac:dyDescent="0.35">
      <c r="D202" t="s">
        <v>103</v>
      </c>
      <c r="E202">
        <v>3.7369207772795215E-3</v>
      </c>
      <c r="F202">
        <v>6.7014147431122646E-3</v>
      </c>
      <c r="G202">
        <v>5.9171597633136943E-3</v>
      </c>
      <c r="H202">
        <v>1.4705882352940341E-3</v>
      </c>
      <c r="I202">
        <v>5.8737151248165302E-3</v>
      </c>
      <c r="J202">
        <v>5.1094890510948072E-3</v>
      </c>
      <c r="K202">
        <v>5.0835148874365807E-3</v>
      </c>
      <c r="L202">
        <v>2.6734104046242692E-2</v>
      </c>
      <c r="M202">
        <v>0</v>
      </c>
      <c r="N202">
        <v>1.9704433497537026E-2</v>
      </c>
      <c r="O202">
        <v>1.3802622498273887E-3</v>
      </c>
      <c r="P202">
        <v>3.4458993797381117E-3</v>
      </c>
      <c r="Q202">
        <v>4.120879120879082E-3</v>
      </c>
      <c r="R202">
        <v>4.7879616963065466E-3</v>
      </c>
      <c r="S202">
        <v>0</v>
      </c>
      <c r="T202">
        <v>3.4036759700476512E-3</v>
      </c>
      <c r="U202">
        <v>3.3921302578018993E-3</v>
      </c>
      <c r="V202">
        <v>4.0567951318458036E-3</v>
      </c>
      <c r="W202">
        <v>3.3670033670033669E-3</v>
      </c>
      <c r="X202">
        <v>2.6845637583892998E-3</v>
      </c>
      <c r="Y202">
        <v>3.3467202141900937E-3</v>
      </c>
      <c r="Z202">
        <v>3.3355570380253501E-3</v>
      </c>
      <c r="AA202">
        <v>5.319148936170099E-3</v>
      </c>
      <c r="AB202">
        <v>3.3068783068783071E-3</v>
      </c>
    </row>
    <row r="203" spans="4:28" hidden="1" x14ac:dyDescent="0.35">
      <c r="D203" t="s">
        <v>104</v>
      </c>
      <c r="E203">
        <v>-1.0505581089954186E-2</v>
      </c>
      <c r="F203">
        <v>1.2276045122760603E-2</v>
      </c>
      <c r="G203">
        <v>1.2127171419206779E-2</v>
      </c>
      <c r="H203">
        <v>0</v>
      </c>
      <c r="I203">
        <v>3.8860103626942636E-3</v>
      </c>
      <c r="J203">
        <v>3.870967741935447E-3</v>
      </c>
      <c r="K203">
        <v>4.4987146529564077E-3</v>
      </c>
      <c r="L203">
        <v>5.7581573896351712E-3</v>
      </c>
      <c r="M203">
        <v>6.9974554707380584E-3</v>
      </c>
      <c r="N203">
        <v>6.3171193935565376E-3</v>
      </c>
      <c r="O203">
        <v>1.2554927809165096E-2</v>
      </c>
      <c r="P203">
        <v>2.4798512089273233E-3</v>
      </c>
      <c r="Q203">
        <v>3.7105751391467087E-3</v>
      </c>
      <c r="R203">
        <v>2.1565003080714726E-2</v>
      </c>
      <c r="S203">
        <v>3.0156815440289505E-3</v>
      </c>
      <c r="T203">
        <v>4.2092603728201361E-3</v>
      </c>
      <c r="U203">
        <v>8.3832335329341659E-3</v>
      </c>
      <c r="V203">
        <v>0</v>
      </c>
      <c r="W203">
        <v>4.1567695961994573E-3</v>
      </c>
      <c r="X203">
        <v>4.730928444707341E-3</v>
      </c>
      <c r="Y203">
        <v>4.1200706297821578E-3</v>
      </c>
      <c r="Z203">
        <v>4.6893317702228097E-3</v>
      </c>
      <c r="AA203">
        <v>4.6674445740955833E-3</v>
      </c>
      <c r="AB203">
        <v>4.6457607433217848E-3</v>
      </c>
    </row>
    <row r="204" spans="4:28" x14ac:dyDescent="0.35">
      <c r="D204" t="s">
        <v>105</v>
      </c>
      <c r="E204">
        <v>4.974496037504929E-3</v>
      </c>
      <c r="F204">
        <v>8.0769731545734455E-3</v>
      </c>
      <c r="G204">
        <v>3.734453779491382E-3</v>
      </c>
      <c r="H204">
        <v>1.5612683028811234E-3</v>
      </c>
      <c r="I204">
        <v>7.0744667535319015E-3</v>
      </c>
      <c r="J204">
        <v>6.5078777860029923E-3</v>
      </c>
      <c r="K204">
        <v>4.9550332747982278E-3</v>
      </c>
      <c r="L204">
        <v>6.985786301138895E-3</v>
      </c>
      <c r="M204">
        <v>1.6748175337929732E-4</v>
      </c>
      <c r="N204">
        <v>1.2847857345147291E-3</v>
      </c>
      <c r="O204">
        <v>3.313256542643749E-3</v>
      </c>
      <c r="P204">
        <v>2.9960347124218345E-3</v>
      </c>
      <c r="Q204">
        <v>2.2456277225731424E-3</v>
      </c>
      <c r="R204">
        <v>6.9093525000909813E-3</v>
      </c>
      <c r="S204">
        <v>0</v>
      </c>
      <c r="T204">
        <v>-1.2815713024441185E-4</v>
      </c>
      <c r="U204">
        <v>7.8410660325797226E-3</v>
      </c>
      <c r="V204">
        <v>5.6336856849199734E-3</v>
      </c>
      <c r="W204">
        <v>1.8929762133789488E-3</v>
      </c>
      <c r="X204">
        <v>2.910872030366129E-3</v>
      </c>
      <c r="Y204">
        <v>2.4249087513263639E-3</v>
      </c>
      <c r="Z204">
        <v>3.5388352337955222E-3</v>
      </c>
      <c r="AA204">
        <v>5.2426378161873084E-3</v>
      </c>
      <c r="AB204">
        <v>2.4282623539605475E-3</v>
      </c>
    </row>
    <row r="205" spans="4:28" x14ac:dyDescent="0.35">
      <c r="D205" t="s">
        <v>106</v>
      </c>
      <c r="E205">
        <v>7.6870405780164472E-3</v>
      </c>
      <c r="F205">
        <v>1.9763628274803127E-3</v>
      </c>
      <c r="G205">
        <v>-1.5418304293463183E-5</v>
      </c>
      <c r="H205">
        <v>6.5193997233374903E-4</v>
      </c>
      <c r="I205">
        <v>1.33796447895359E-2</v>
      </c>
      <c r="J205">
        <v>-1.0244370408953701E-4</v>
      </c>
      <c r="K205">
        <v>5.0802532994138755E-3</v>
      </c>
      <c r="L205">
        <v>4.0522553057029797E-3</v>
      </c>
      <c r="M205">
        <v>1.4861149256638877E-3</v>
      </c>
      <c r="N205">
        <v>1.0173923979058272E-3</v>
      </c>
      <c r="O205">
        <v>1.1300810173536822E-2</v>
      </c>
      <c r="P205">
        <v>2.2726719532850707E-3</v>
      </c>
      <c r="Q205">
        <v>4.6566916035915536E-3</v>
      </c>
      <c r="R205">
        <v>6.857142148381349E-3</v>
      </c>
      <c r="S205">
        <v>8.8338850468838682E-4</v>
      </c>
      <c r="T205">
        <v>9.8283392903412946E-3</v>
      </c>
      <c r="U205">
        <v>4.6058870050922915E-3</v>
      </c>
      <c r="V205">
        <v>-1.3917912258529798E-3</v>
      </c>
      <c r="W205">
        <v>7.0372905785727503E-3</v>
      </c>
      <c r="X205">
        <v>9.4035965717692755E-4</v>
      </c>
      <c r="Y205">
        <v>-9.0657890978353129E-4</v>
      </c>
      <c r="Z205">
        <v>4.8319528952638705E-3</v>
      </c>
      <c r="AA205">
        <v>4.5422563844429529E-3</v>
      </c>
      <c r="AB205">
        <v>1.6261851372899819E-3</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9"/>
  <sheetViews>
    <sheetView workbookViewId="0"/>
  </sheetViews>
  <sheetFormatPr defaultRowHeight="14.5" x14ac:dyDescent="0.35"/>
  <cols>
    <col min="3" max="3" width="11.6328125" customWidth="1"/>
    <col min="4" max="4" width="17.7265625" customWidth="1"/>
    <col min="5" max="5" width="18.453125" customWidth="1"/>
    <col min="6" max="6" width="14.36328125" customWidth="1"/>
    <col min="7" max="7" width="13.1796875" customWidth="1"/>
    <col min="8" max="8" width="12" customWidth="1"/>
    <col min="9" max="9" width="19.54296875" customWidth="1"/>
    <col min="10" max="10" width="12" customWidth="1"/>
    <col min="11" max="11" width="9.6328125" customWidth="1"/>
    <col min="12" max="12" width="11.54296875" customWidth="1"/>
    <col min="13" max="13" width="11.36328125" customWidth="1"/>
    <col min="14" max="14" width="9.26953125" customWidth="1"/>
    <col min="15" max="15" width="10.26953125" customWidth="1"/>
    <col min="21" max="21" width="9.6328125" customWidth="1"/>
    <col min="22" max="22" width="13" customWidth="1"/>
    <col min="23" max="23" width="10.6328125" customWidth="1"/>
    <col min="24" max="24" width="12.54296875" customWidth="1"/>
    <col min="25" max="25" width="13.36328125" customWidth="1"/>
    <col min="26" max="26" width="11.26953125" customWidth="1"/>
    <col min="27" max="27" width="12.26953125" customWidth="1"/>
    <col min="28" max="28" width="10.1796875" customWidth="1"/>
  </cols>
  <sheetData>
    <row r="1" spans="1:30" x14ac:dyDescent="0.35">
      <c r="A1" s="35" t="s">
        <v>0</v>
      </c>
      <c r="B1" s="35" t="s">
        <v>1</v>
      </c>
      <c r="C1" s="35" t="s">
        <v>2</v>
      </c>
      <c r="D1" s="38" t="s">
        <v>169</v>
      </c>
      <c r="E1" s="38" t="s">
        <v>3</v>
      </c>
      <c r="F1" s="38" t="s">
        <v>4</v>
      </c>
      <c r="G1" s="38" t="s">
        <v>5</v>
      </c>
      <c r="H1" s="38" t="s">
        <v>6</v>
      </c>
      <c r="I1" s="38" t="s">
        <v>7</v>
      </c>
      <c r="J1" s="38" t="s">
        <v>8</v>
      </c>
      <c r="K1" s="38" t="s">
        <v>9</v>
      </c>
      <c r="L1" s="38" t="s">
        <v>10</v>
      </c>
      <c r="M1" s="38" t="s">
        <v>11</v>
      </c>
      <c r="N1" s="38" t="s">
        <v>12</v>
      </c>
      <c r="O1" s="38" t="s">
        <v>13</v>
      </c>
      <c r="P1" s="38" t="s">
        <v>14</v>
      </c>
      <c r="Q1" s="35" t="s">
        <v>15</v>
      </c>
      <c r="R1" s="35" t="s">
        <v>16</v>
      </c>
      <c r="S1" s="38" t="s">
        <v>17</v>
      </c>
      <c r="T1" s="38" t="s">
        <v>18</v>
      </c>
      <c r="U1" s="35" t="s">
        <v>19</v>
      </c>
      <c r="V1" s="38" t="s">
        <v>20</v>
      </c>
      <c r="W1" s="38" t="s">
        <v>21</v>
      </c>
      <c r="X1" s="3" t="s">
        <v>52</v>
      </c>
      <c r="Y1" s="35" t="s">
        <v>22</v>
      </c>
      <c r="Z1" s="35" t="s">
        <v>23</v>
      </c>
      <c r="AA1" s="35" t="s">
        <v>24</v>
      </c>
      <c r="AB1" s="35" t="s">
        <v>25</v>
      </c>
      <c r="AC1" s="35" t="s">
        <v>26</v>
      </c>
      <c r="AD1" s="35" t="s">
        <v>27</v>
      </c>
    </row>
    <row r="2" spans="1:30" ht="15.5" x14ac:dyDescent="0.35">
      <c r="A2" s="36" t="s">
        <v>34</v>
      </c>
      <c r="B2" s="36">
        <v>2021</v>
      </c>
      <c r="C2" s="36" t="s">
        <v>36</v>
      </c>
      <c r="D2" s="37">
        <v>64.73</v>
      </c>
      <c r="E2" s="36">
        <v>144.1</v>
      </c>
      <c r="F2" s="36">
        <v>192.2</v>
      </c>
      <c r="G2" s="36">
        <v>163.80000000000001</v>
      </c>
      <c r="H2" s="36">
        <v>154.9</v>
      </c>
      <c r="I2" s="36">
        <v>163.9</v>
      </c>
      <c r="J2" s="36">
        <v>153.69999999999999</v>
      </c>
      <c r="K2" s="36">
        <v>149.5</v>
      </c>
      <c r="L2" s="36">
        <v>159.80000000000001</v>
      </c>
      <c r="M2" s="36">
        <v>112.6</v>
      </c>
      <c r="N2" s="36">
        <v>163.5</v>
      </c>
      <c r="O2" s="36">
        <v>156.5</v>
      </c>
      <c r="P2" s="36">
        <v>168.2</v>
      </c>
      <c r="Q2" s="36">
        <v>156.69999999999999</v>
      </c>
      <c r="R2" s="36">
        <v>188.1</v>
      </c>
      <c r="S2" s="36">
        <v>157.80000000000001</v>
      </c>
      <c r="T2" s="36">
        <v>147.9</v>
      </c>
      <c r="U2" s="36">
        <v>156.4</v>
      </c>
      <c r="V2" s="36">
        <v>159.9</v>
      </c>
      <c r="W2" s="36">
        <v>155.5</v>
      </c>
      <c r="X2" s="39">
        <v>157.73069118579582</v>
      </c>
      <c r="Y2" s="36">
        <v>151.19999999999999</v>
      </c>
      <c r="Z2" s="36">
        <v>161.69999999999999</v>
      </c>
      <c r="AA2" s="36">
        <v>146.19999999999999</v>
      </c>
      <c r="AB2" s="36">
        <v>152.6</v>
      </c>
      <c r="AC2" s="36">
        <v>160.19999999999999</v>
      </c>
      <c r="AD2" s="36">
        <v>153.80000000000001</v>
      </c>
    </row>
    <row r="3" spans="1:30" ht="15.5" x14ac:dyDescent="0.35">
      <c r="A3" s="36" t="s">
        <v>34</v>
      </c>
      <c r="B3" s="36">
        <v>2021</v>
      </c>
      <c r="C3" s="36" t="s">
        <v>37</v>
      </c>
      <c r="D3" s="37">
        <v>63.4</v>
      </c>
      <c r="E3" s="36">
        <v>144.30000000000001</v>
      </c>
      <c r="F3" s="36">
        <v>198</v>
      </c>
      <c r="G3" s="36">
        <v>164.6</v>
      </c>
      <c r="H3" s="36">
        <v>155.4</v>
      </c>
      <c r="I3" s="36">
        <v>170.1</v>
      </c>
      <c r="J3" s="36">
        <v>164.4</v>
      </c>
      <c r="K3" s="36">
        <v>144.1</v>
      </c>
      <c r="L3" s="36">
        <v>161.69999999999999</v>
      </c>
      <c r="M3" s="36">
        <v>113.1</v>
      </c>
      <c r="N3" s="36">
        <v>163.9</v>
      </c>
      <c r="O3" s="36">
        <v>157.6</v>
      </c>
      <c r="P3" s="36">
        <v>168.9</v>
      </c>
      <c r="Q3" s="36">
        <v>158</v>
      </c>
      <c r="R3" s="36">
        <v>188.8</v>
      </c>
      <c r="S3" s="36">
        <v>158.80000000000001</v>
      </c>
      <c r="T3" s="36">
        <v>148.5</v>
      </c>
      <c r="U3" s="36">
        <v>157.30000000000001</v>
      </c>
      <c r="V3" s="36">
        <v>161.4</v>
      </c>
      <c r="W3" s="36">
        <v>155.6</v>
      </c>
      <c r="X3" s="39">
        <v>158.55305993690851</v>
      </c>
      <c r="Y3" s="36">
        <v>151.80000000000001</v>
      </c>
      <c r="Z3" s="36">
        <v>162.30000000000001</v>
      </c>
      <c r="AA3" s="36">
        <v>146.6</v>
      </c>
      <c r="AB3" s="36">
        <v>153.19999999999999</v>
      </c>
      <c r="AC3" s="36">
        <v>160.30000000000001</v>
      </c>
      <c r="AD3" s="36">
        <v>155.4</v>
      </c>
    </row>
    <row r="4" spans="1:30" ht="15.5" x14ac:dyDescent="0.35">
      <c r="A4" s="36" t="s">
        <v>34</v>
      </c>
      <c r="B4" s="36">
        <v>2021</v>
      </c>
      <c r="C4" s="36" t="s">
        <v>38</v>
      </c>
      <c r="D4" s="37">
        <v>66.95</v>
      </c>
      <c r="E4" s="36">
        <v>146.30000000000001</v>
      </c>
      <c r="F4" s="36">
        <v>200.5</v>
      </c>
      <c r="G4" s="36">
        <v>170.3</v>
      </c>
      <c r="H4" s="36">
        <v>156.1</v>
      </c>
      <c r="I4" s="36">
        <v>178.7</v>
      </c>
      <c r="J4" s="36">
        <v>167.1</v>
      </c>
      <c r="K4" s="36">
        <v>147.9</v>
      </c>
      <c r="L4" s="36">
        <v>165.4</v>
      </c>
      <c r="M4" s="36">
        <v>114.8</v>
      </c>
      <c r="N4" s="36">
        <v>168.2</v>
      </c>
      <c r="O4" s="36">
        <v>159.30000000000001</v>
      </c>
      <c r="P4" s="36">
        <v>170.4</v>
      </c>
      <c r="Q4" s="36">
        <v>160.69999999999999</v>
      </c>
      <c r="R4" s="36">
        <v>191.9</v>
      </c>
      <c r="S4" s="36">
        <v>161.80000000000001</v>
      </c>
      <c r="T4" s="36">
        <v>152.1</v>
      </c>
      <c r="U4" s="36">
        <v>160.4</v>
      </c>
      <c r="V4" s="36">
        <v>161.6</v>
      </c>
      <c r="W4" s="36">
        <v>159.4</v>
      </c>
      <c r="X4" s="39">
        <v>160.50753894080998</v>
      </c>
      <c r="Y4" s="36">
        <v>154.69999999999999</v>
      </c>
      <c r="Z4" s="36">
        <v>165.8</v>
      </c>
      <c r="AA4" s="36">
        <v>148.9</v>
      </c>
      <c r="AB4" s="36">
        <v>155.80000000000001</v>
      </c>
      <c r="AC4" s="36">
        <v>161.19999999999999</v>
      </c>
      <c r="AD4" s="36">
        <v>158.6</v>
      </c>
    </row>
    <row r="5" spans="1:30" ht="15.5" x14ac:dyDescent="0.35">
      <c r="A5" s="36" t="s">
        <v>34</v>
      </c>
      <c r="B5" s="36">
        <v>2021</v>
      </c>
      <c r="C5" s="36" t="s">
        <v>39</v>
      </c>
      <c r="D5" s="37">
        <v>71.98</v>
      </c>
      <c r="E5" s="36">
        <v>146.69999999999999</v>
      </c>
      <c r="F5" s="36">
        <v>202</v>
      </c>
      <c r="G5" s="36">
        <v>180.7</v>
      </c>
      <c r="H5" s="36">
        <v>156.19999999999999</v>
      </c>
      <c r="I5" s="36">
        <v>183.7</v>
      </c>
      <c r="J5" s="36">
        <v>164.6</v>
      </c>
      <c r="K5" s="36">
        <v>155.4</v>
      </c>
      <c r="L5" s="36">
        <v>166</v>
      </c>
      <c r="M5" s="36">
        <v>115.1</v>
      </c>
      <c r="N5" s="36">
        <v>168.5</v>
      </c>
      <c r="O5" s="36">
        <v>160</v>
      </c>
      <c r="P5" s="36">
        <v>172.4</v>
      </c>
      <c r="Q5" s="36">
        <v>162.6</v>
      </c>
      <c r="R5" s="36">
        <v>190.8</v>
      </c>
      <c r="S5" s="36">
        <v>162.19999999999999</v>
      </c>
      <c r="T5" s="36">
        <v>151.80000000000001</v>
      </c>
      <c r="U5" s="36">
        <v>160.69999999999999</v>
      </c>
      <c r="V5" s="36">
        <v>160.5</v>
      </c>
      <c r="W5" s="36">
        <v>159.80000000000001</v>
      </c>
      <c r="X5" s="39">
        <v>160.15076490789886</v>
      </c>
      <c r="Y5" s="36">
        <v>154.80000000000001</v>
      </c>
      <c r="Z5" s="36">
        <v>166.3</v>
      </c>
      <c r="AA5" s="36">
        <v>150.69999999999999</v>
      </c>
      <c r="AB5" s="36">
        <v>154.9</v>
      </c>
      <c r="AC5" s="36">
        <v>161.69999999999999</v>
      </c>
      <c r="AD5" s="36">
        <v>158.80000000000001</v>
      </c>
    </row>
    <row r="6" spans="1:30" ht="15.5" x14ac:dyDescent="0.35">
      <c r="A6" s="36" t="s">
        <v>34</v>
      </c>
      <c r="B6" s="36">
        <v>2021</v>
      </c>
      <c r="C6" s="36" t="s">
        <v>40</v>
      </c>
      <c r="D6" s="37">
        <v>73.540000000000006</v>
      </c>
      <c r="E6" s="36">
        <v>146.4</v>
      </c>
      <c r="F6" s="36">
        <v>206.8</v>
      </c>
      <c r="G6" s="36">
        <v>182.2</v>
      </c>
      <c r="H6" s="36">
        <v>157.5</v>
      </c>
      <c r="I6" s="36">
        <v>182.1</v>
      </c>
      <c r="J6" s="36">
        <v>163.9</v>
      </c>
      <c r="K6" s="36">
        <v>164.2</v>
      </c>
      <c r="L6" s="36">
        <v>164</v>
      </c>
      <c r="M6" s="36">
        <v>114.5</v>
      </c>
      <c r="N6" s="36">
        <v>168.3</v>
      </c>
      <c r="O6" s="36">
        <v>160.9</v>
      </c>
      <c r="P6" s="36">
        <v>172.2</v>
      </c>
      <c r="Q6" s="36">
        <v>164</v>
      </c>
      <c r="R6" s="36">
        <v>191.2</v>
      </c>
      <c r="S6" s="36">
        <v>162.80000000000001</v>
      </c>
      <c r="T6" s="36">
        <v>153.1</v>
      </c>
      <c r="U6" s="36">
        <v>161.4</v>
      </c>
      <c r="V6" s="36">
        <v>161.5</v>
      </c>
      <c r="W6" s="36">
        <v>160.69999999999999</v>
      </c>
      <c r="X6" s="39">
        <v>161.10099317194289</v>
      </c>
      <c r="Y6" s="36">
        <v>155.80000000000001</v>
      </c>
      <c r="Z6" s="36">
        <v>167</v>
      </c>
      <c r="AA6" s="36">
        <v>153.1</v>
      </c>
      <c r="AB6" s="36">
        <v>155.30000000000001</v>
      </c>
      <c r="AC6" s="36">
        <v>163.19999999999999</v>
      </c>
      <c r="AD6" s="36">
        <v>160.1</v>
      </c>
    </row>
    <row r="7" spans="1:30" ht="15.5" x14ac:dyDescent="0.35">
      <c r="A7" s="36" t="s">
        <v>34</v>
      </c>
      <c r="B7" s="36">
        <v>2021</v>
      </c>
      <c r="C7" s="36" t="s">
        <v>41</v>
      </c>
      <c r="D7" s="37">
        <v>69.8</v>
      </c>
      <c r="E7" s="36">
        <v>146.6</v>
      </c>
      <c r="F7" s="36">
        <v>204</v>
      </c>
      <c r="G7" s="36">
        <v>172.8</v>
      </c>
      <c r="H7" s="36">
        <v>158.4</v>
      </c>
      <c r="I7" s="36">
        <v>188</v>
      </c>
      <c r="J7" s="36">
        <v>156.80000000000001</v>
      </c>
      <c r="K7" s="36">
        <v>162.19999999999999</v>
      </c>
      <c r="L7" s="36">
        <v>164.1</v>
      </c>
      <c r="M7" s="36">
        <v>119.7</v>
      </c>
      <c r="N7" s="36">
        <v>168.8</v>
      </c>
      <c r="O7" s="36">
        <v>162.69999999999999</v>
      </c>
      <c r="P7" s="36">
        <v>173.9</v>
      </c>
      <c r="Q7" s="36">
        <v>164</v>
      </c>
      <c r="R7" s="36">
        <v>192.1</v>
      </c>
      <c r="S7" s="36">
        <v>164.5</v>
      </c>
      <c r="T7" s="36">
        <v>155.30000000000001</v>
      </c>
      <c r="U7" s="36">
        <v>163.19999999999999</v>
      </c>
      <c r="V7" s="36">
        <v>162.1</v>
      </c>
      <c r="W7" s="36">
        <v>162.6</v>
      </c>
      <c r="X7" s="39">
        <v>162.3503849707422</v>
      </c>
      <c r="Y7" s="36">
        <v>157.5</v>
      </c>
      <c r="Z7" s="36">
        <v>168.4</v>
      </c>
      <c r="AA7" s="36">
        <v>154</v>
      </c>
      <c r="AB7" s="36">
        <v>157.6</v>
      </c>
      <c r="AC7" s="36">
        <v>163.80000000000001</v>
      </c>
      <c r="AD7" s="36">
        <v>160</v>
      </c>
    </row>
    <row r="8" spans="1:30" ht="15.5" x14ac:dyDescent="0.35">
      <c r="A8" s="36" t="s">
        <v>34</v>
      </c>
      <c r="B8" s="36">
        <v>2021</v>
      </c>
      <c r="C8" s="36" t="s">
        <v>42</v>
      </c>
      <c r="D8" s="37">
        <v>73.13</v>
      </c>
      <c r="E8" s="36">
        <v>146.6</v>
      </c>
      <c r="F8" s="36">
        <v>204</v>
      </c>
      <c r="G8" s="36">
        <v>172.8</v>
      </c>
      <c r="H8" s="36">
        <v>158.4</v>
      </c>
      <c r="I8" s="36">
        <v>188</v>
      </c>
      <c r="J8" s="36">
        <v>156.69999999999999</v>
      </c>
      <c r="K8" s="36">
        <v>162.30000000000001</v>
      </c>
      <c r="L8" s="36">
        <v>164.1</v>
      </c>
      <c r="M8" s="36">
        <v>119.7</v>
      </c>
      <c r="N8" s="36">
        <v>168.8</v>
      </c>
      <c r="O8" s="36">
        <v>162.69999999999999</v>
      </c>
      <c r="P8" s="36">
        <v>173.9</v>
      </c>
      <c r="Q8" s="36">
        <v>164</v>
      </c>
      <c r="R8" s="36">
        <v>192.1</v>
      </c>
      <c r="S8" s="36">
        <v>164.6</v>
      </c>
      <c r="T8" s="36">
        <v>155.30000000000001</v>
      </c>
      <c r="U8" s="36">
        <v>163.30000000000001</v>
      </c>
      <c r="V8" s="36">
        <v>162.1</v>
      </c>
      <c r="W8" s="36">
        <v>162.6</v>
      </c>
      <c r="X8" s="39">
        <v>162.3503849707422</v>
      </c>
      <c r="Y8" s="36">
        <v>157.5</v>
      </c>
      <c r="Z8" s="36">
        <v>168.4</v>
      </c>
      <c r="AA8" s="36">
        <v>154</v>
      </c>
      <c r="AB8" s="36">
        <v>157.69999999999999</v>
      </c>
      <c r="AC8" s="36">
        <v>163.69999999999999</v>
      </c>
      <c r="AD8" s="36">
        <v>160</v>
      </c>
    </row>
    <row r="9" spans="1:30" ht="15.5" x14ac:dyDescent="0.35">
      <c r="A9" s="36" t="s">
        <v>34</v>
      </c>
      <c r="B9" s="36">
        <v>2021</v>
      </c>
      <c r="C9" s="36" t="s">
        <v>43</v>
      </c>
      <c r="D9" s="37">
        <v>82.11</v>
      </c>
      <c r="E9" s="36">
        <v>147.4</v>
      </c>
      <c r="F9" s="36">
        <v>204.6</v>
      </c>
      <c r="G9" s="36">
        <v>171.2</v>
      </c>
      <c r="H9" s="36">
        <v>158.69999999999999</v>
      </c>
      <c r="I9" s="36">
        <v>190.6</v>
      </c>
      <c r="J9" s="36">
        <v>155.69999999999999</v>
      </c>
      <c r="K9" s="36">
        <v>185.3</v>
      </c>
      <c r="L9" s="36">
        <v>165.2</v>
      </c>
      <c r="M9" s="36">
        <v>121.9</v>
      </c>
      <c r="N9" s="36">
        <v>169.3</v>
      </c>
      <c r="O9" s="36">
        <v>163.19999999999999</v>
      </c>
      <c r="P9" s="36">
        <v>174.7</v>
      </c>
      <c r="Q9" s="36">
        <v>167.7</v>
      </c>
      <c r="R9" s="36">
        <v>192.7</v>
      </c>
      <c r="S9" s="36">
        <v>165.7</v>
      </c>
      <c r="T9" s="36">
        <v>156.30000000000001</v>
      </c>
      <c r="U9" s="36">
        <v>164.3</v>
      </c>
      <c r="V9" s="36">
        <v>163.6</v>
      </c>
      <c r="W9" s="36">
        <v>164.2</v>
      </c>
      <c r="X9" s="39">
        <v>163.90054911531422</v>
      </c>
      <c r="Y9" s="36">
        <v>158.4</v>
      </c>
      <c r="Z9" s="36">
        <v>169.1</v>
      </c>
      <c r="AA9" s="36">
        <v>155.69999999999999</v>
      </c>
      <c r="AB9" s="36">
        <v>158.6</v>
      </c>
      <c r="AC9" s="36">
        <v>163.9</v>
      </c>
      <c r="AD9" s="36">
        <v>160.80000000000001</v>
      </c>
    </row>
    <row r="10" spans="1:30" ht="15.5" x14ac:dyDescent="0.35">
      <c r="A10" s="36" t="s">
        <v>34</v>
      </c>
      <c r="B10" s="36">
        <v>2021</v>
      </c>
      <c r="C10" s="36" t="s">
        <v>45</v>
      </c>
      <c r="D10" s="37">
        <v>80.64</v>
      </c>
      <c r="E10" s="36">
        <v>148.19999999999999</v>
      </c>
      <c r="F10" s="36">
        <v>201.6</v>
      </c>
      <c r="G10" s="36">
        <v>173</v>
      </c>
      <c r="H10" s="36">
        <v>159.30000000000001</v>
      </c>
      <c r="I10" s="36">
        <v>190.1</v>
      </c>
      <c r="J10" s="36">
        <v>156.5</v>
      </c>
      <c r="K10" s="36">
        <v>199.2</v>
      </c>
      <c r="L10" s="36">
        <v>165.3</v>
      </c>
      <c r="M10" s="36">
        <v>122.4</v>
      </c>
      <c r="N10" s="36">
        <v>169.6</v>
      </c>
      <c r="O10" s="36">
        <v>163.69999999999999</v>
      </c>
      <c r="P10" s="36">
        <v>175.5</v>
      </c>
      <c r="Q10" s="36">
        <v>169.7</v>
      </c>
      <c r="R10" s="36">
        <v>192.9</v>
      </c>
      <c r="S10" s="36">
        <v>167.2</v>
      </c>
      <c r="T10" s="36">
        <v>157.4</v>
      </c>
      <c r="U10" s="36">
        <v>165.8</v>
      </c>
      <c r="V10" s="36">
        <v>164.2</v>
      </c>
      <c r="W10" s="36">
        <v>163.9</v>
      </c>
      <c r="X10" s="39">
        <v>164.05013715330688</v>
      </c>
      <c r="Y10" s="36">
        <v>159.30000000000001</v>
      </c>
      <c r="Z10" s="36">
        <v>169.9</v>
      </c>
      <c r="AA10" s="36">
        <v>154.80000000000001</v>
      </c>
      <c r="AB10" s="36">
        <v>159.80000000000001</v>
      </c>
      <c r="AC10" s="36">
        <v>164.3</v>
      </c>
      <c r="AD10" s="36">
        <v>162.19999999999999</v>
      </c>
    </row>
    <row r="11" spans="1:30" ht="15.5" x14ac:dyDescent="0.35">
      <c r="A11" s="36" t="s">
        <v>34</v>
      </c>
      <c r="B11" s="36">
        <v>2021</v>
      </c>
      <c r="C11" s="36" t="s">
        <v>46</v>
      </c>
      <c r="D11" s="37">
        <v>73.3</v>
      </c>
      <c r="E11" s="36">
        <v>148.69999999999999</v>
      </c>
      <c r="F11" s="36">
        <v>198.8</v>
      </c>
      <c r="G11" s="36">
        <v>177.9</v>
      </c>
      <c r="H11" s="36">
        <v>159.9</v>
      </c>
      <c r="I11" s="36">
        <v>187.6</v>
      </c>
      <c r="J11" s="36">
        <v>154.9</v>
      </c>
      <c r="K11" s="36">
        <v>188.3</v>
      </c>
      <c r="L11" s="36">
        <v>164.4</v>
      </c>
      <c r="M11" s="36">
        <v>121</v>
      </c>
      <c r="N11" s="36">
        <v>170.5</v>
      </c>
      <c r="O11" s="36">
        <v>164.2</v>
      </c>
      <c r="P11" s="36">
        <v>176.5</v>
      </c>
      <c r="Q11" s="36">
        <v>168.2</v>
      </c>
      <c r="R11" s="36">
        <v>192.4</v>
      </c>
      <c r="S11" s="36">
        <v>168.5</v>
      </c>
      <c r="T11" s="36">
        <v>158.69999999999999</v>
      </c>
      <c r="U11" s="36">
        <v>167</v>
      </c>
      <c r="V11" s="36">
        <v>163.4</v>
      </c>
      <c r="W11" s="36">
        <v>164.1</v>
      </c>
      <c r="X11" s="39">
        <v>163.75074809160304</v>
      </c>
      <c r="Y11" s="36">
        <v>160.19999999999999</v>
      </c>
      <c r="Z11" s="36">
        <v>170.6</v>
      </c>
      <c r="AA11" s="36">
        <v>155.69999999999999</v>
      </c>
      <c r="AB11" s="36">
        <v>160.6</v>
      </c>
      <c r="AC11" s="36">
        <v>164.4</v>
      </c>
      <c r="AD11" s="36">
        <v>162.6</v>
      </c>
    </row>
    <row r="12" spans="1:30" ht="15.5" x14ac:dyDescent="0.35">
      <c r="A12" s="36" t="s">
        <v>34</v>
      </c>
      <c r="B12" s="36">
        <v>2022</v>
      </c>
      <c r="C12" s="36" t="s">
        <v>31</v>
      </c>
      <c r="D12" s="37">
        <v>84.67</v>
      </c>
      <c r="E12" s="36">
        <v>149.5</v>
      </c>
      <c r="F12" s="36">
        <v>198.7</v>
      </c>
      <c r="G12" s="36">
        <v>178.8</v>
      </c>
      <c r="H12" s="36">
        <v>160.5</v>
      </c>
      <c r="I12" s="36">
        <v>184.7</v>
      </c>
      <c r="J12" s="36">
        <v>153.69999999999999</v>
      </c>
      <c r="K12" s="36">
        <v>174.3</v>
      </c>
      <c r="L12" s="36">
        <v>163.9</v>
      </c>
      <c r="M12" s="36">
        <v>120</v>
      </c>
      <c r="N12" s="36">
        <v>172.1</v>
      </c>
      <c r="O12" s="36">
        <v>164.3</v>
      </c>
      <c r="P12" s="36">
        <v>177.3</v>
      </c>
      <c r="Q12" s="36">
        <v>166.4</v>
      </c>
      <c r="R12" s="36">
        <v>192.2</v>
      </c>
      <c r="S12" s="36">
        <v>169.9</v>
      </c>
      <c r="T12" s="36">
        <v>160.69999999999999</v>
      </c>
      <c r="U12" s="36">
        <v>168.5</v>
      </c>
      <c r="V12" s="36">
        <v>164.5</v>
      </c>
      <c r="W12" s="36">
        <v>164.2</v>
      </c>
      <c r="X12" s="39">
        <v>164.35013690295102</v>
      </c>
      <c r="Y12" s="36">
        <v>161.1</v>
      </c>
      <c r="Z12" s="36">
        <v>171.4</v>
      </c>
      <c r="AA12" s="36">
        <v>156.5</v>
      </c>
      <c r="AB12" s="36">
        <v>161.19999999999999</v>
      </c>
      <c r="AC12" s="36">
        <v>164.7</v>
      </c>
      <c r="AD12" s="36">
        <v>163</v>
      </c>
    </row>
    <row r="13" spans="1:30" ht="15.5" x14ac:dyDescent="0.35">
      <c r="A13" s="36" t="s">
        <v>34</v>
      </c>
      <c r="B13" s="36">
        <v>2022</v>
      </c>
      <c r="C13" s="36" t="s">
        <v>35</v>
      </c>
      <c r="D13" s="37">
        <v>94.07</v>
      </c>
      <c r="E13" s="36">
        <v>150</v>
      </c>
      <c r="F13" s="36">
        <v>200.6</v>
      </c>
      <c r="G13" s="36">
        <v>175.8</v>
      </c>
      <c r="H13" s="36">
        <v>160.69999999999999</v>
      </c>
      <c r="I13" s="36">
        <v>184.9</v>
      </c>
      <c r="J13" s="36">
        <v>153.69999999999999</v>
      </c>
      <c r="K13" s="36">
        <v>169.7</v>
      </c>
      <c r="L13" s="36">
        <v>163.69999999999999</v>
      </c>
      <c r="M13" s="36">
        <v>118.9</v>
      </c>
      <c r="N13" s="36">
        <v>174.3</v>
      </c>
      <c r="O13" s="36">
        <v>164.7</v>
      </c>
      <c r="P13" s="36">
        <v>178</v>
      </c>
      <c r="Q13" s="36">
        <v>166.2</v>
      </c>
      <c r="R13" s="36">
        <v>192.8</v>
      </c>
      <c r="S13" s="36">
        <v>170.8</v>
      </c>
      <c r="T13" s="36">
        <v>162.4</v>
      </c>
      <c r="U13" s="36">
        <v>169.6</v>
      </c>
      <c r="V13" s="36">
        <v>165.5</v>
      </c>
      <c r="W13" s="36">
        <v>165.7</v>
      </c>
      <c r="X13" s="39">
        <v>165.60006038647342</v>
      </c>
      <c r="Y13" s="36">
        <v>161.80000000000001</v>
      </c>
      <c r="Z13" s="36">
        <v>172.2</v>
      </c>
      <c r="AA13" s="36">
        <v>156.9</v>
      </c>
      <c r="AB13" s="36">
        <v>162.1</v>
      </c>
      <c r="AC13" s="36">
        <v>165.4</v>
      </c>
      <c r="AD13" s="36">
        <v>164.4</v>
      </c>
    </row>
    <row r="14" spans="1:30" ht="15.5" x14ac:dyDescent="0.35">
      <c r="A14" s="36" t="s">
        <v>34</v>
      </c>
      <c r="B14" s="36">
        <v>2022</v>
      </c>
      <c r="C14" s="36" t="s">
        <v>36</v>
      </c>
      <c r="D14" s="37">
        <v>112.87</v>
      </c>
      <c r="E14" s="36">
        <v>151.30000000000001</v>
      </c>
      <c r="F14" s="36">
        <v>210.7</v>
      </c>
      <c r="G14" s="36">
        <v>167.8</v>
      </c>
      <c r="H14" s="36">
        <v>162.19999999999999</v>
      </c>
      <c r="I14" s="36">
        <v>194.6</v>
      </c>
      <c r="J14" s="36">
        <v>157.6</v>
      </c>
      <c r="K14" s="36">
        <v>166.9</v>
      </c>
      <c r="L14" s="36">
        <v>163.9</v>
      </c>
      <c r="M14" s="36">
        <v>118.8</v>
      </c>
      <c r="N14" s="36">
        <v>177.4</v>
      </c>
      <c r="O14" s="36">
        <v>165.3</v>
      </c>
      <c r="P14" s="36">
        <v>179.3</v>
      </c>
      <c r="Q14" s="36">
        <v>168.4</v>
      </c>
      <c r="R14" s="36">
        <v>193.7</v>
      </c>
      <c r="S14" s="36">
        <v>172.1</v>
      </c>
      <c r="T14" s="36">
        <v>164.6</v>
      </c>
      <c r="U14" s="36">
        <v>171.1</v>
      </c>
      <c r="V14" s="36">
        <v>165.3</v>
      </c>
      <c r="W14" s="36">
        <v>167.2</v>
      </c>
      <c r="X14" s="39">
        <v>166.25542857142858</v>
      </c>
      <c r="Y14" s="36">
        <v>162.80000000000001</v>
      </c>
      <c r="Z14" s="36">
        <v>173</v>
      </c>
      <c r="AA14" s="36">
        <v>157.9</v>
      </c>
      <c r="AB14" s="36">
        <v>163.30000000000001</v>
      </c>
      <c r="AC14" s="36">
        <v>166</v>
      </c>
      <c r="AD14" s="36">
        <v>167.2</v>
      </c>
    </row>
    <row r="15" spans="1:30" ht="15.5" x14ac:dyDescent="0.35">
      <c r="A15" s="36" t="s">
        <v>34</v>
      </c>
      <c r="B15" s="36">
        <v>2022</v>
      </c>
      <c r="C15" s="36" t="s">
        <v>37</v>
      </c>
      <c r="D15" s="37">
        <v>102.97</v>
      </c>
      <c r="E15" s="36">
        <v>152.9</v>
      </c>
      <c r="F15" s="36">
        <v>211.8</v>
      </c>
      <c r="G15" s="36">
        <v>164.5</v>
      </c>
      <c r="H15" s="36">
        <v>163.9</v>
      </c>
      <c r="I15" s="36">
        <v>199.5</v>
      </c>
      <c r="J15" s="36">
        <v>172.6</v>
      </c>
      <c r="K15" s="36">
        <v>166.2</v>
      </c>
      <c r="L15" s="36">
        <v>164.7</v>
      </c>
      <c r="M15" s="36">
        <v>119</v>
      </c>
      <c r="N15" s="36">
        <v>181.3</v>
      </c>
      <c r="O15" s="36">
        <v>166.2</v>
      </c>
      <c r="P15" s="36">
        <v>180.9</v>
      </c>
      <c r="Q15" s="36">
        <v>170.8</v>
      </c>
      <c r="R15" s="36">
        <v>193.9</v>
      </c>
      <c r="S15" s="36">
        <v>173.9</v>
      </c>
      <c r="T15" s="36">
        <v>166.5</v>
      </c>
      <c r="U15" s="36">
        <v>172.8</v>
      </c>
      <c r="V15" s="36">
        <v>167</v>
      </c>
      <c r="W15" s="36">
        <v>172.2</v>
      </c>
      <c r="X15" s="39">
        <v>169.63985849056601</v>
      </c>
      <c r="Y15" s="36">
        <v>164</v>
      </c>
      <c r="Z15" s="36">
        <v>174</v>
      </c>
      <c r="AA15" s="36">
        <v>162.6</v>
      </c>
      <c r="AB15" s="36">
        <v>164.4</v>
      </c>
      <c r="AC15" s="36">
        <v>166.9</v>
      </c>
      <c r="AD15" s="36">
        <v>168.8</v>
      </c>
    </row>
    <row r="16" spans="1:30" ht="15.5" x14ac:dyDescent="0.35">
      <c r="A16" s="36" t="s">
        <v>34</v>
      </c>
      <c r="B16" s="36">
        <v>2022</v>
      </c>
      <c r="C16" s="36" t="s">
        <v>38</v>
      </c>
      <c r="D16" s="37">
        <v>109.51</v>
      </c>
      <c r="E16" s="36">
        <v>154.1</v>
      </c>
      <c r="F16" s="36">
        <v>217</v>
      </c>
      <c r="G16" s="36">
        <v>162.4</v>
      </c>
      <c r="H16" s="36">
        <v>164.9</v>
      </c>
      <c r="I16" s="36">
        <v>202.4</v>
      </c>
      <c r="J16" s="36">
        <v>171</v>
      </c>
      <c r="K16" s="36">
        <v>174.9</v>
      </c>
      <c r="L16" s="36">
        <v>164.7</v>
      </c>
      <c r="M16" s="36">
        <v>119.7</v>
      </c>
      <c r="N16" s="36">
        <v>184.9</v>
      </c>
      <c r="O16" s="36">
        <v>167.1</v>
      </c>
      <c r="P16" s="36">
        <v>182.5</v>
      </c>
      <c r="Q16" s="36">
        <v>173.3</v>
      </c>
      <c r="R16" s="36">
        <v>194.1</v>
      </c>
      <c r="S16" s="36">
        <v>175.6</v>
      </c>
      <c r="T16" s="36">
        <v>168.4</v>
      </c>
      <c r="U16" s="36">
        <v>174.6</v>
      </c>
      <c r="V16" s="36">
        <v>167.5</v>
      </c>
      <c r="W16" s="36">
        <v>174.6</v>
      </c>
      <c r="X16" s="39">
        <v>171.12367728734287</v>
      </c>
      <c r="Y16" s="36">
        <v>165.2</v>
      </c>
      <c r="Z16" s="36">
        <v>174.8</v>
      </c>
      <c r="AA16" s="36">
        <v>163</v>
      </c>
      <c r="AB16" s="36">
        <v>165.1</v>
      </c>
      <c r="AC16" s="36">
        <v>167.9</v>
      </c>
      <c r="AD16" s="36">
        <v>168.4</v>
      </c>
    </row>
    <row r="17" spans="1:30" ht="15.5" x14ac:dyDescent="0.35">
      <c r="A17" s="36" t="s">
        <v>34</v>
      </c>
      <c r="B17" s="36">
        <v>2022</v>
      </c>
      <c r="C17" s="36" t="s">
        <v>39</v>
      </c>
      <c r="D17" s="37">
        <v>116.01</v>
      </c>
      <c r="E17" s="36">
        <v>155</v>
      </c>
      <c r="F17" s="36">
        <v>219.4</v>
      </c>
      <c r="G17" s="36">
        <v>170.8</v>
      </c>
      <c r="H17" s="36">
        <v>165.8</v>
      </c>
      <c r="I17" s="36">
        <v>200.9</v>
      </c>
      <c r="J17" s="36">
        <v>169.7</v>
      </c>
      <c r="K17" s="36">
        <v>182.3</v>
      </c>
      <c r="L17" s="36">
        <v>164.3</v>
      </c>
      <c r="M17" s="36">
        <v>119.9</v>
      </c>
      <c r="N17" s="36">
        <v>187.1</v>
      </c>
      <c r="O17" s="36">
        <v>167.9</v>
      </c>
      <c r="P17" s="36">
        <v>183.9</v>
      </c>
      <c r="Q17" s="36">
        <v>174.9</v>
      </c>
      <c r="R17" s="36">
        <v>194.3</v>
      </c>
      <c r="S17" s="36">
        <v>177.1</v>
      </c>
      <c r="T17" s="36">
        <v>169.9</v>
      </c>
      <c r="U17" s="36">
        <v>176</v>
      </c>
      <c r="V17" s="36">
        <v>166.8</v>
      </c>
      <c r="W17" s="36">
        <v>176</v>
      </c>
      <c r="X17" s="39">
        <v>171.52345390898483</v>
      </c>
      <c r="Y17" s="36">
        <v>166.4</v>
      </c>
      <c r="Z17" s="36">
        <v>175.4</v>
      </c>
      <c r="AA17" s="36">
        <v>161.1</v>
      </c>
      <c r="AB17" s="36">
        <v>165.8</v>
      </c>
      <c r="AC17" s="36">
        <v>169</v>
      </c>
      <c r="AD17" s="36">
        <v>169.4</v>
      </c>
    </row>
    <row r="18" spans="1:30" ht="15.5" x14ac:dyDescent="0.35">
      <c r="A18" s="36" t="s">
        <v>34</v>
      </c>
      <c r="B18" s="36">
        <v>2022</v>
      </c>
      <c r="C18" s="36" t="s">
        <v>40</v>
      </c>
      <c r="D18" s="37">
        <v>105.49</v>
      </c>
      <c r="E18" s="36">
        <v>156.5</v>
      </c>
      <c r="F18" s="36">
        <v>213</v>
      </c>
      <c r="G18" s="36">
        <v>175.2</v>
      </c>
      <c r="H18" s="36">
        <v>166.6</v>
      </c>
      <c r="I18" s="36">
        <v>195.8</v>
      </c>
      <c r="J18" s="36">
        <v>174.2</v>
      </c>
      <c r="K18" s="36">
        <v>182.1</v>
      </c>
      <c r="L18" s="36">
        <v>164.3</v>
      </c>
      <c r="M18" s="36">
        <v>120</v>
      </c>
      <c r="N18" s="36">
        <v>190</v>
      </c>
      <c r="O18" s="36">
        <v>168.4</v>
      </c>
      <c r="P18" s="36">
        <v>185.2</v>
      </c>
      <c r="Q18" s="36">
        <v>175</v>
      </c>
      <c r="R18" s="36">
        <v>194.6</v>
      </c>
      <c r="S18" s="36">
        <v>178.3</v>
      </c>
      <c r="T18" s="36">
        <v>171.3</v>
      </c>
      <c r="U18" s="36">
        <v>177.3</v>
      </c>
      <c r="V18" s="36">
        <v>167.8</v>
      </c>
      <c r="W18" s="36">
        <v>179.6</v>
      </c>
      <c r="X18" s="39">
        <v>173.90040299366726</v>
      </c>
      <c r="Y18" s="36">
        <v>167.4</v>
      </c>
      <c r="Z18" s="36">
        <v>176.1</v>
      </c>
      <c r="AA18" s="36">
        <v>161.6</v>
      </c>
      <c r="AB18" s="36">
        <v>166.3</v>
      </c>
      <c r="AC18" s="36">
        <v>171.4</v>
      </c>
      <c r="AD18" s="36">
        <v>169.7</v>
      </c>
    </row>
    <row r="19" spans="1:30" ht="15.5" x14ac:dyDescent="0.35">
      <c r="A19" s="36" t="s">
        <v>34</v>
      </c>
      <c r="B19" s="36">
        <v>2022</v>
      </c>
      <c r="C19" s="36" t="s">
        <v>41</v>
      </c>
      <c r="D19" s="37">
        <v>97.4</v>
      </c>
      <c r="E19" s="36">
        <v>160.30000000000001</v>
      </c>
      <c r="F19" s="36">
        <v>206.5</v>
      </c>
      <c r="G19" s="36">
        <v>169.2</v>
      </c>
      <c r="H19" s="36">
        <v>168.1</v>
      </c>
      <c r="I19" s="36">
        <v>192.4</v>
      </c>
      <c r="J19" s="36">
        <v>172.9</v>
      </c>
      <c r="K19" s="36">
        <v>186.7</v>
      </c>
      <c r="L19" s="36">
        <v>167.2</v>
      </c>
      <c r="M19" s="36">
        <v>120.9</v>
      </c>
      <c r="N19" s="36">
        <v>193.6</v>
      </c>
      <c r="O19" s="36">
        <v>168.8</v>
      </c>
      <c r="P19" s="36">
        <v>186.3</v>
      </c>
      <c r="Q19" s="36">
        <v>176.3</v>
      </c>
      <c r="R19" s="36">
        <v>195</v>
      </c>
      <c r="S19" s="36">
        <v>179.5</v>
      </c>
      <c r="T19" s="36">
        <v>172.7</v>
      </c>
      <c r="U19" s="36">
        <v>178.5</v>
      </c>
      <c r="V19" s="36">
        <v>169</v>
      </c>
      <c r="W19" s="36">
        <v>178.8</v>
      </c>
      <c r="X19" s="39">
        <v>174.03806785508914</v>
      </c>
      <c r="Y19" s="36">
        <v>168.5</v>
      </c>
      <c r="Z19" s="36">
        <v>176.8</v>
      </c>
      <c r="AA19" s="36">
        <v>161.9</v>
      </c>
      <c r="AB19" s="36">
        <v>166.9</v>
      </c>
      <c r="AC19" s="36">
        <v>172.3</v>
      </c>
      <c r="AD19" s="36">
        <v>171.2</v>
      </c>
    </row>
    <row r="20" spans="1:30" ht="15.5" x14ac:dyDescent="0.35">
      <c r="A20" s="36" t="s">
        <v>34</v>
      </c>
      <c r="B20" s="36">
        <v>2022</v>
      </c>
      <c r="C20" s="36" t="s">
        <v>42</v>
      </c>
      <c r="D20" s="37">
        <v>90.71</v>
      </c>
      <c r="E20" s="36">
        <v>163.5</v>
      </c>
      <c r="F20" s="36">
        <v>209.2</v>
      </c>
      <c r="G20" s="36">
        <v>169.7</v>
      </c>
      <c r="H20" s="36">
        <v>169.7</v>
      </c>
      <c r="I20" s="36">
        <v>188.7</v>
      </c>
      <c r="J20" s="36">
        <v>165.7</v>
      </c>
      <c r="K20" s="36">
        <v>191.8</v>
      </c>
      <c r="L20" s="36">
        <v>169.1</v>
      </c>
      <c r="M20" s="36">
        <v>121.6</v>
      </c>
      <c r="N20" s="36">
        <v>197.3</v>
      </c>
      <c r="O20" s="36">
        <v>169.4</v>
      </c>
      <c r="P20" s="36">
        <v>187.4</v>
      </c>
      <c r="Q20" s="36">
        <v>177.8</v>
      </c>
      <c r="R20" s="36">
        <v>195.9</v>
      </c>
      <c r="S20" s="36">
        <v>180.9</v>
      </c>
      <c r="T20" s="36">
        <v>174.3</v>
      </c>
      <c r="U20" s="36">
        <v>179.9</v>
      </c>
      <c r="V20" s="36">
        <v>169.5</v>
      </c>
      <c r="W20" s="36">
        <v>179.5</v>
      </c>
      <c r="X20" s="39">
        <v>174.64326647564468</v>
      </c>
      <c r="Y20" s="36">
        <v>169.5</v>
      </c>
      <c r="Z20" s="36">
        <v>177.8</v>
      </c>
      <c r="AA20" s="36">
        <v>162.30000000000001</v>
      </c>
      <c r="AB20" s="36">
        <v>167.6</v>
      </c>
      <c r="AC20" s="36">
        <v>173.1</v>
      </c>
      <c r="AD20" s="36">
        <v>170.9</v>
      </c>
    </row>
    <row r="21" spans="1:30" ht="15.5" x14ac:dyDescent="0.35">
      <c r="A21" s="36" t="s">
        <v>34</v>
      </c>
      <c r="B21" s="36">
        <v>2022</v>
      </c>
      <c r="C21" s="36" t="s">
        <v>43</v>
      </c>
      <c r="D21" s="37">
        <v>91.7</v>
      </c>
      <c r="E21" s="36">
        <v>165.2</v>
      </c>
      <c r="F21" s="36">
        <v>210.9</v>
      </c>
      <c r="G21" s="36">
        <v>170.9</v>
      </c>
      <c r="H21" s="36">
        <v>170.9</v>
      </c>
      <c r="I21" s="36">
        <v>186.5</v>
      </c>
      <c r="J21" s="36">
        <v>163.80000000000001</v>
      </c>
      <c r="K21" s="36">
        <v>199.7</v>
      </c>
      <c r="L21" s="36">
        <v>169.8</v>
      </c>
      <c r="M21" s="36">
        <v>121.9</v>
      </c>
      <c r="N21" s="36">
        <v>199.9</v>
      </c>
      <c r="O21" s="36">
        <v>169.9</v>
      </c>
      <c r="P21" s="36">
        <v>188.3</v>
      </c>
      <c r="Q21" s="36">
        <v>179.6</v>
      </c>
      <c r="R21" s="36">
        <v>196.3</v>
      </c>
      <c r="S21" s="36">
        <v>181.9</v>
      </c>
      <c r="T21" s="36">
        <v>175.3</v>
      </c>
      <c r="U21" s="36">
        <v>181</v>
      </c>
      <c r="V21" s="36">
        <v>171.2</v>
      </c>
      <c r="W21" s="36">
        <v>180.5</v>
      </c>
      <c r="X21" s="39">
        <v>175.97295990901335</v>
      </c>
      <c r="Y21" s="36">
        <v>170.4</v>
      </c>
      <c r="Z21" s="36">
        <v>178.7</v>
      </c>
      <c r="AA21" s="36">
        <v>162.9</v>
      </c>
      <c r="AB21" s="36">
        <v>168.2</v>
      </c>
      <c r="AC21" s="36">
        <v>173.4</v>
      </c>
      <c r="AD21" s="36">
        <v>172.1</v>
      </c>
    </row>
    <row r="22" spans="1:30" ht="15.5" x14ac:dyDescent="0.35">
      <c r="A22" s="36" t="s">
        <v>34</v>
      </c>
      <c r="B22" s="36">
        <v>2022</v>
      </c>
      <c r="C22" s="36" t="s">
        <v>45</v>
      </c>
      <c r="D22" s="37">
        <v>87.55</v>
      </c>
      <c r="E22" s="36">
        <v>167.4</v>
      </c>
      <c r="F22" s="36">
        <v>209.4</v>
      </c>
      <c r="G22" s="36">
        <v>181.4</v>
      </c>
      <c r="H22" s="36">
        <v>172.3</v>
      </c>
      <c r="I22" s="36">
        <v>188.9</v>
      </c>
      <c r="J22" s="36">
        <v>160.69999999999999</v>
      </c>
      <c r="K22" s="36">
        <v>183.1</v>
      </c>
      <c r="L22" s="36">
        <v>170.5</v>
      </c>
      <c r="M22" s="36">
        <v>122.1</v>
      </c>
      <c r="N22" s="36">
        <v>202.8</v>
      </c>
      <c r="O22" s="36">
        <v>170.4</v>
      </c>
      <c r="P22" s="36">
        <v>189.5</v>
      </c>
      <c r="Q22" s="36">
        <v>178.3</v>
      </c>
      <c r="R22" s="36">
        <v>196.9</v>
      </c>
      <c r="S22" s="36">
        <v>183.1</v>
      </c>
      <c r="T22" s="36">
        <v>176.2</v>
      </c>
      <c r="U22" s="36">
        <v>182.1</v>
      </c>
      <c r="V22" s="36">
        <v>171.8</v>
      </c>
      <c r="W22" s="36">
        <v>181.3</v>
      </c>
      <c r="X22" s="39">
        <v>176.67779665817051</v>
      </c>
      <c r="Y22" s="36">
        <v>171.4</v>
      </c>
      <c r="Z22" s="36">
        <v>179.8</v>
      </c>
      <c r="AA22" s="36">
        <v>163</v>
      </c>
      <c r="AB22" s="36">
        <v>168.5</v>
      </c>
      <c r="AC22" s="36">
        <v>173.7</v>
      </c>
      <c r="AD22" s="36">
        <v>173.6</v>
      </c>
    </row>
    <row r="23" spans="1:30" ht="15.5" x14ac:dyDescent="0.35">
      <c r="A23" s="36" t="s">
        <v>34</v>
      </c>
      <c r="B23" s="36">
        <v>2022</v>
      </c>
      <c r="C23" s="36" t="s">
        <v>46</v>
      </c>
      <c r="D23" s="37">
        <v>78.099999999999994</v>
      </c>
      <c r="E23" s="36">
        <v>169.2</v>
      </c>
      <c r="F23" s="36">
        <v>209</v>
      </c>
      <c r="G23" s="36">
        <v>190.2</v>
      </c>
      <c r="H23" s="36">
        <v>173.6</v>
      </c>
      <c r="I23" s="36">
        <v>188.5</v>
      </c>
      <c r="J23" s="36">
        <v>158</v>
      </c>
      <c r="K23" s="36">
        <v>159.9</v>
      </c>
      <c r="L23" s="36">
        <v>170.8</v>
      </c>
      <c r="M23" s="36">
        <v>121.8</v>
      </c>
      <c r="N23" s="36">
        <v>205.2</v>
      </c>
      <c r="O23" s="36">
        <v>171</v>
      </c>
      <c r="P23" s="36">
        <v>190.3</v>
      </c>
      <c r="Q23" s="36">
        <v>175.9</v>
      </c>
      <c r="R23" s="36">
        <v>197.3</v>
      </c>
      <c r="S23" s="36">
        <v>184</v>
      </c>
      <c r="T23" s="36">
        <v>177</v>
      </c>
      <c r="U23" s="36">
        <v>183</v>
      </c>
      <c r="V23" s="36">
        <v>170.7</v>
      </c>
      <c r="W23" s="36">
        <v>182</v>
      </c>
      <c r="X23" s="39">
        <v>176.53101786220583</v>
      </c>
      <c r="Y23" s="36">
        <v>172.1</v>
      </c>
      <c r="Z23" s="36">
        <v>181.1</v>
      </c>
      <c r="AA23" s="36">
        <v>163.4</v>
      </c>
      <c r="AB23" s="36">
        <v>168.9</v>
      </c>
      <c r="AC23" s="36">
        <v>174.1</v>
      </c>
      <c r="AD23" s="36">
        <v>175.8</v>
      </c>
    </row>
    <row r="24" spans="1:30" ht="15.5" x14ac:dyDescent="0.35">
      <c r="A24" s="36" t="s">
        <v>34</v>
      </c>
      <c r="B24" s="36">
        <v>2023</v>
      </c>
      <c r="C24" s="36" t="s">
        <v>31</v>
      </c>
      <c r="D24" s="37">
        <v>80.92</v>
      </c>
      <c r="E24" s="36">
        <v>173.8</v>
      </c>
      <c r="F24" s="36">
        <v>210.7</v>
      </c>
      <c r="G24" s="36">
        <v>194.5</v>
      </c>
      <c r="H24" s="36">
        <v>174.6</v>
      </c>
      <c r="I24" s="36">
        <v>187.2</v>
      </c>
      <c r="J24" s="36">
        <v>158.30000000000001</v>
      </c>
      <c r="K24" s="36">
        <v>153.9</v>
      </c>
      <c r="L24" s="36">
        <v>170.9</v>
      </c>
      <c r="M24" s="36">
        <v>121.1</v>
      </c>
      <c r="N24" s="36">
        <v>208.4</v>
      </c>
      <c r="O24" s="36">
        <v>171.4</v>
      </c>
      <c r="P24" s="36">
        <v>191.2</v>
      </c>
      <c r="Q24" s="36">
        <v>176.7</v>
      </c>
      <c r="R24" s="36">
        <v>198.2</v>
      </c>
      <c r="S24" s="36">
        <v>184.9</v>
      </c>
      <c r="T24" s="36">
        <v>177.6</v>
      </c>
      <c r="U24" s="36">
        <v>183.8</v>
      </c>
      <c r="V24" s="36">
        <v>172.1</v>
      </c>
      <c r="W24" s="36">
        <v>182</v>
      </c>
      <c r="X24" s="39">
        <v>177.18839310929116</v>
      </c>
      <c r="Y24" s="36">
        <v>172.9</v>
      </c>
      <c r="Z24" s="36">
        <v>182.3</v>
      </c>
      <c r="AA24" s="36">
        <v>163.6</v>
      </c>
      <c r="AB24" s="36">
        <v>169.5</v>
      </c>
      <c r="AC24" s="36">
        <v>174.3</v>
      </c>
      <c r="AD24" s="36">
        <v>178.6</v>
      </c>
    </row>
    <row r="25" spans="1:30" ht="15.5" x14ac:dyDescent="0.35">
      <c r="A25" s="36" t="s">
        <v>34</v>
      </c>
      <c r="B25" s="36">
        <v>2023</v>
      </c>
      <c r="C25" s="36" t="s">
        <v>35</v>
      </c>
      <c r="D25" s="37">
        <v>82.28</v>
      </c>
      <c r="E25" s="36">
        <v>174.4</v>
      </c>
      <c r="F25" s="36">
        <v>207.7</v>
      </c>
      <c r="G25" s="36">
        <v>175.2</v>
      </c>
      <c r="H25" s="36">
        <v>177.3</v>
      </c>
      <c r="I25" s="36">
        <v>179.3</v>
      </c>
      <c r="J25" s="36">
        <v>169.5</v>
      </c>
      <c r="K25" s="36">
        <v>152.69999999999999</v>
      </c>
      <c r="L25" s="36">
        <v>171</v>
      </c>
      <c r="M25" s="36">
        <v>120</v>
      </c>
      <c r="N25" s="36">
        <v>209.7</v>
      </c>
      <c r="O25" s="36">
        <v>172.3</v>
      </c>
      <c r="P25" s="36">
        <v>193</v>
      </c>
      <c r="Q25" s="36">
        <v>177</v>
      </c>
      <c r="R25" s="36">
        <v>199.5</v>
      </c>
      <c r="S25" s="36">
        <v>186.2</v>
      </c>
      <c r="T25" s="36">
        <v>178.7</v>
      </c>
      <c r="U25" s="36">
        <v>185.1</v>
      </c>
      <c r="V25" s="36">
        <v>173.5</v>
      </c>
      <c r="W25" s="36">
        <v>182.1</v>
      </c>
      <c r="X25" s="39">
        <v>177.90399325084363</v>
      </c>
      <c r="Y25" s="36">
        <v>174.2</v>
      </c>
      <c r="Z25" s="36">
        <v>184.4</v>
      </c>
      <c r="AA25" s="36">
        <v>164.2</v>
      </c>
      <c r="AB25" s="36">
        <v>170.3</v>
      </c>
      <c r="AC25" s="36">
        <v>175</v>
      </c>
      <c r="AD25" s="36">
        <v>181</v>
      </c>
    </row>
    <row r="26" spans="1:30" ht="15.5" x14ac:dyDescent="0.35">
      <c r="A26" s="36" t="s">
        <v>34</v>
      </c>
      <c r="B26" s="36">
        <v>2023</v>
      </c>
      <c r="C26" s="36" t="s">
        <v>36</v>
      </c>
      <c r="D26" s="37">
        <v>78.540000000000006</v>
      </c>
      <c r="E26" s="36">
        <v>174.4</v>
      </c>
      <c r="F26" s="36">
        <v>207.7</v>
      </c>
      <c r="G26" s="36">
        <v>175.2</v>
      </c>
      <c r="H26" s="36">
        <v>177.3</v>
      </c>
      <c r="I26" s="36">
        <v>179.2</v>
      </c>
      <c r="J26" s="36">
        <v>169.5</v>
      </c>
      <c r="K26" s="36">
        <v>152.80000000000001</v>
      </c>
      <c r="L26" s="36">
        <v>171.1</v>
      </c>
      <c r="M26" s="36">
        <v>120</v>
      </c>
      <c r="N26" s="36">
        <v>209.7</v>
      </c>
      <c r="O26" s="36">
        <v>172.3</v>
      </c>
      <c r="P26" s="36">
        <v>193</v>
      </c>
      <c r="Q26" s="36">
        <v>177</v>
      </c>
      <c r="R26" s="36">
        <v>199.5</v>
      </c>
      <c r="S26" s="36">
        <v>186.1</v>
      </c>
      <c r="T26" s="36">
        <v>178.7</v>
      </c>
      <c r="U26" s="36">
        <v>185.1</v>
      </c>
      <c r="V26" s="36">
        <v>173.5</v>
      </c>
      <c r="W26" s="36">
        <v>181.9</v>
      </c>
      <c r="X26" s="39">
        <v>177.79926842993811</v>
      </c>
      <c r="Y26" s="36">
        <v>174.2</v>
      </c>
      <c r="Z26" s="36">
        <v>184.4</v>
      </c>
      <c r="AA26" s="36">
        <v>164.2</v>
      </c>
      <c r="AB26" s="36">
        <v>170.3</v>
      </c>
      <c r="AC26" s="36">
        <v>175</v>
      </c>
      <c r="AD26" s="36">
        <v>181</v>
      </c>
    </row>
    <row r="32" spans="1:30" x14ac:dyDescent="0.35">
      <c r="A32" s="35" t="s">
        <v>0</v>
      </c>
      <c r="B32" s="35" t="s">
        <v>1</v>
      </c>
      <c r="C32" s="35" t="s">
        <v>2</v>
      </c>
      <c r="D32" s="38" t="s">
        <v>169</v>
      </c>
      <c r="E32" s="38" t="s">
        <v>3</v>
      </c>
      <c r="F32" s="38" t="s">
        <v>4</v>
      </c>
      <c r="G32" s="38" t="s">
        <v>5</v>
      </c>
      <c r="H32" s="38" t="s">
        <v>6</v>
      </c>
      <c r="I32" s="38" t="s">
        <v>7</v>
      </c>
      <c r="J32" s="38" t="s">
        <v>8</v>
      </c>
      <c r="K32" s="38" t="s">
        <v>9</v>
      </c>
      <c r="L32" s="38" t="s">
        <v>10</v>
      </c>
      <c r="M32" s="38" t="s">
        <v>11</v>
      </c>
      <c r="N32" s="38" t="s">
        <v>12</v>
      </c>
      <c r="O32" s="38" t="s">
        <v>13</v>
      </c>
      <c r="P32" s="38" t="s">
        <v>14</v>
      </c>
      <c r="Q32" s="35" t="s">
        <v>15</v>
      </c>
      <c r="R32" s="35" t="s">
        <v>16</v>
      </c>
      <c r="S32" s="38" t="s">
        <v>17</v>
      </c>
      <c r="T32" s="38" t="s">
        <v>18</v>
      </c>
      <c r="U32" s="35" t="s">
        <v>19</v>
      </c>
      <c r="V32" s="38" t="s">
        <v>20</v>
      </c>
      <c r="W32" s="38" t="s">
        <v>21</v>
      </c>
      <c r="X32" s="3" t="s">
        <v>52</v>
      </c>
      <c r="Y32" s="35" t="s">
        <v>22</v>
      </c>
      <c r="Z32" s="35" t="s">
        <v>23</v>
      </c>
      <c r="AA32" s="35" t="s">
        <v>24</v>
      </c>
      <c r="AB32" s="35" t="s">
        <v>25</v>
      </c>
      <c r="AC32" s="35" t="s">
        <v>26</v>
      </c>
      <c r="AD32" s="35" t="s">
        <v>27</v>
      </c>
    </row>
    <row r="33" spans="1:30" x14ac:dyDescent="0.35">
      <c r="A33" s="36" t="s">
        <v>34</v>
      </c>
      <c r="B33" s="36">
        <v>2021</v>
      </c>
      <c r="C33" s="36" t="s">
        <v>37</v>
      </c>
      <c r="D33">
        <v>-2.0546887069365138E-2</v>
      </c>
      <c r="E33">
        <v>1.3879250520473078E-3</v>
      </c>
      <c r="F33">
        <v>3.0176899063475607E-2</v>
      </c>
      <c r="G33">
        <v>4.8840048840047799E-3</v>
      </c>
      <c r="H33">
        <v>3.2278889606197547E-3</v>
      </c>
      <c r="I33">
        <v>3.7827943868212255E-2</v>
      </c>
      <c r="J33">
        <v>6.9616135328562256E-2</v>
      </c>
      <c r="K33">
        <v>-3.6120401337792679E-2</v>
      </c>
      <c r="L33">
        <v>1.1889862327909744E-2</v>
      </c>
      <c r="M33">
        <v>4.4404973357015992E-3</v>
      </c>
      <c r="N33">
        <v>2.4464831804281695E-3</v>
      </c>
      <c r="O33">
        <v>7.0287539936101876E-3</v>
      </c>
      <c r="P33">
        <v>4.1617122473247151E-3</v>
      </c>
      <c r="Q33">
        <v>8.2961072112317253E-3</v>
      </c>
      <c r="R33">
        <v>3.7214247740564436E-3</v>
      </c>
      <c r="S33">
        <v>6.3371356147021544E-3</v>
      </c>
      <c r="T33">
        <v>4.0567951318458036E-3</v>
      </c>
      <c r="U33">
        <v>5.7544757033248439E-3</v>
      </c>
      <c r="V33">
        <v>9.3808630393996239E-3</v>
      </c>
      <c r="W33">
        <v>6.4308681672022071E-4</v>
      </c>
      <c r="X33">
        <v>5.2137522820083111E-3</v>
      </c>
      <c r="Y33">
        <v>3.968253968254119E-3</v>
      </c>
      <c r="Z33">
        <v>3.7105751391467087E-3</v>
      </c>
      <c r="AA33">
        <v>2.7359781121751416E-3</v>
      </c>
      <c r="AB33">
        <v>3.9318479685451794E-3</v>
      </c>
      <c r="AC33">
        <v>6.2421972534346278E-4</v>
      </c>
      <c r="AD33">
        <v>1.0403120936280846E-2</v>
      </c>
    </row>
    <row r="34" spans="1:30" x14ac:dyDescent="0.35">
      <c r="A34" s="36" t="s">
        <v>34</v>
      </c>
      <c r="B34" s="36">
        <v>2021</v>
      </c>
      <c r="C34" s="36" t="s">
        <v>38</v>
      </c>
      <c r="D34">
        <v>5.5993690851735084E-2</v>
      </c>
      <c r="E34">
        <v>1.386001386001386E-2</v>
      </c>
      <c r="F34">
        <v>1.2626262626262626E-2</v>
      </c>
      <c r="G34">
        <v>3.4629404617254056E-2</v>
      </c>
      <c r="H34">
        <v>4.5045045045044316E-3</v>
      </c>
      <c r="I34">
        <v>5.0558495002939415E-2</v>
      </c>
      <c r="J34">
        <v>1.6423357664233508E-2</v>
      </c>
      <c r="K34">
        <v>2.637057598889668E-2</v>
      </c>
      <c r="L34">
        <v>2.2881880024737275E-2</v>
      </c>
      <c r="M34">
        <v>1.503094606542885E-2</v>
      </c>
      <c r="N34">
        <v>2.6235509456985863E-2</v>
      </c>
      <c r="O34">
        <v>1.0786802030456961E-2</v>
      </c>
      <c r="P34">
        <v>8.8809946714031966E-3</v>
      </c>
      <c r="Q34">
        <v>1.7088607594936637E-2</v>
      </c>
      <c r="R34">
        <v>1.6419491525423699E-2</v>
      </c>
      <c r="S34">
        <v>1.8891687657430729E-2</v>
      </c>
      <c r="T34">
        <v>2.4242424242424204E-2</v>
      </c>
      <c r="U34">
        <v>1.9707565162110578E-2</v>
      </c>
      <c r="V34">
        <v>1.2391573729862988E-3</v>
      </c>
      <c r="W34">
        <v>2.4421593830334265E-2</v>
      </c>
      <c r="X34">
        <v>1.2326971202442864E-2</v>
      </c>
      <c r="Y34">
        <v>1.9104084321475475E-2</v>
      </c>
      <c r="Z34">
        <v>2.1565003080714726E-2</v>
      </c>
      <c r="AA34">
        <v>1.568894952251031E-2</v>
      </c>
      <c r="AB34">
        <v>1.6971279373368297E-2</v>
      </c>
      <c r="AC34">
        <v>5.6144728633810183E-3</v>
      </c>
      <c r="AD34">
        <v>2.0592020592020518E-2</v>
      </c>
    </row>
    <row r="35" spans="1:30" x14ac:dyDescent="0.35">
      <c r="A35" s="36" t="s">
        <v>34</v>
      </c>
      <c r="B35" s="36">
        <v>2021</v>
      </c>
      <c r="C35" s="36" t="s">
        <v>39</v>
      </c>
      <c r="D35">
        <v>7.5130694548170285E-2</v>
      </c>
      <c r="E35">
        <v>2.7341079972657365E-3</v>
      </c>
      <c r="F35">
        <v>7.481296758104738E-3</v>
      </c>
      <c r="G35">
        <v>6.1068702290076202E-2</v>
      </c>
      <c r="H35">
        <v>6.4061499039073878E-4</v>
      </c>
      <c r="I35">
        <v>2.7979854504756579E-2</v>
      </c>
      <c r="J35">
        <v>-1.4961101137043686E-2</v>
      </c>
      <c r="K35">
        <v>5.0709939148073022E-2</v>
      </c>
      <c r="L35">
        <v>3.6275695284159267E-3</v>
      </c>
      <c r="M35">
        <v>2.6132404181184424E-3</v>
      </c>
      <c r="N35">
        <v>1.7835909631391878E-3</v>
      </c>
      <c r="O35">
        <v>4.394224733207712E-3</v>
      </c>
      <c r="P35">
        <v>1.1737089201877934E-2</v>
      </c>
      <c r="Q35">
        <v>1.1823273179838244E-2</v>
      </c>
      <c r="R35">
        <v>-5.7321521625846496E-3</v>
      </c>
      <c r="S35">
        <v>2.4721878862792165E-3</v>
      </c>
      <c r="T35">
        <v>-1.9723865877710909E-3</v>
      </c>
      <c r="U35">
        <v>1.8703241895260782E-3</v>
      </c>
      <c r="V35">
        <v>-6.8069306930692722E-3</v>
      </c>
      <c r="W35">
        <v>2.5094102885822186E-3</v>
      </c>
      <c r="X35">
        <v>-2.2227867629487836E-3</v>
      </c>
      <c r="Y35">
        <v>6.4641241111844047E-4</v>
      </c>
      <c r="Z35">
        <v>3.0156815440289505E-3</v>
      </c>
      <c r="AA35">
        <v>1.2088650100738636E-2</v>
      </c>
      <c r="AB35">
        <v>-5.7766367137355949E-3</v>
      </c>
      <c r="AC35">
        <v>3.1017369727047149E-3</v>
      </c>
      <c r="AD35">
        <v>1.2610340479194014E-3</v>
      </c>
    </row>
    <row r="36" spans="1:30" x14ac:dyDescent="0.35">
      <c r="A36" s="36" t="s">
        <v>34</v>
      </c>
      <c r="B36" s="36">
        <v>2021</v>
      </c>
      <c r="C36" s="36" t="s">
        <v>40</v>
      </c>
      <c r="D36">
        <v>2.1672686857460436E-2</v>
      </c>
      <c r="E36">
        <v>-2.0449897750510087E-3</v>
      </c>
      <c r="F36">
        <v>2.3762376237623818E-2</v>
      </c>
      <c r="G36">
        <v>8.3010514665190927E-3</v>
      </c>
      <c r="H36">
        <v>8.32266325224079E-3</v>
      </c>
      <c r="I36">
        <v>-8.7098530212302364E-3</v>
      </c>
      <c r="J36">
        <v>-4.2527339003644513E-3</v>
      </c>
      <c r="K36">
        <v>5.662805662805652E-2</v>
      </c>
      <c r="L36">
        <v>-1.2048192771084338E-2</v>
      </c>
      <c r="M36">
        <v>-5.2128583840138519E-3</v>
      </c>
      <c r="N36">
        <v>-1.1869436201779741E-3</v>
      </c>
      <c r="O36">
        <v>5.6250000000000354E-3</v>
      </c>
      <c r="P36">
        <v>-1.1600928074246928E-3</v>
      </c>
      <c r="Q36">
        <v>8.6100861008610446E-3</v>
      </c>
      <c r="R36">
        <v>2.0964360587000905E-3</v>
      </c>
      <c r="S36">
        <v>3.6991368680642589E-3</v>
      </c>
      <c r="T36">
        <v>8.5638998682475813E-3</v>
      </c>
      <c r="U36">
        <v>4.3559427504668144E-3</v>
      </c>
      <c r="V36">
        <v>6.2305295950155761E-3</v>
      </c>
      <c r="W36">
        <v>5.6320400500624356E-3</v>
      </c>
      <c r="X36">
        <v>5.9333357826326675E-3</v>
      </c>
      <c r="Y36">
        <v>6.4599483204134363E-3</v>
      </c>
      <c r="Z36">
        <v>4.2092603728201361E-3</v>
      </c>
      <c r="AA36">
        <v>1.5925680159256841E-2</v>
      </c>
      <c r="AB36">
        <v>2.5823111684958404E-3</v>
      </c>
      <c r="AC36">
        <v>9.2764378478664197E-3</v>
      </c>
      <c r="AD36">
        <v>8.1863979848865419E-3</v>
      </c>
    </row>
    <row r="37" spans="1:30" x14ac:dyDescent="0.35">
      <c r="A37" s="36" t="s">
        <v>34</v>
      </c>
      <c r="B37" s="36">
        <v>2021</v>
      </c>
      <c r="C37" s="36" t="s">
        <v>41</v>
      </c>
      <c r="D37">
        <v>-5.0856676638564163E-2</v>
      </c>
      <c r="E37">
        <v>1.3661202185791573E-3</v>
      </c>
      <c r="F37">
        <v>-1.3539651837524232E-2</v>
      </c>
      <c r="G37">
        <v>-5.1591657519209536E-2</v>
      </c>
      <c r="H37">
        <v>5.7142857142857507E-3</v>
      </c>
      <c r="I37">
        <v>3.2399780340472299E-2</v>
      </c>
      <c r="J37">
        <v>-4.3319097010372141E-2</v>
      </c>
      <c r="K37">
        <v>-1.2180267965895251E-2</v>
      </c>
      <c r="L37">
        <v>6.0975609756094091E-4</v>
      </c>
      <c r="M37">
        <v>4.5414847161572076E-2</v>
      </c>
      <c r="N37">
        <v>2.9708853238265003E-3</v>
      </c>
      <c r="O37">
        <v>1.1187072715972548E-2</v>
      </c>
      <c r="P37">
        <v>9.872241579558752E-3</v>
      </c>
      <c r="Q37">
        <v>0</v>
      </c>
      <c r="R37">
        <v>4.7071129707113267E-3</v>
      </c>
      <c r="S37">
        <v>1.0442260442260373E-2</v>
      </c>
      <c r="T37">
        <v>1.4369693011103966E-2</v>
      </c>
      <c r="U37">
        <v>1.1152416356877217E-2</v>
      </c>
      <c r="V37">
        <v>3.7151702786377356E-3</v>
      </c>
      <c r="W37">
        <v>1.1823273179838244E-2</v>
      </c>
      <c r="X37">
        <v>7.7553326903815811E-3</v>
      </c>
      <c r="Y37">
        <v>1.0911424903722648E-2</v>
      </c>
      <c r="Z37">
        <v>8.3832335329341659E-3</v>
      </c>
      <c r="AA37">
        <v>5.8785107772697954E-3</v>
      </c>
      <c r="AB37">
        <v>1.4810045074050114E-2</v>
      </c>
      <c r="AC37">
        <v>3.6764705882354337E-3</v>
      </c>
      <c r="AD37">
        <v>-6.2460961898809693E-4</v>
      </c>
    </row>
    <row r="38" spans="1:30" x14ac:dyDescent="0.35">
      <c r="A38" s="36" t="s">
        <v>34</v>
      </c>
      <c r="B38" s="36">
        <v>2021</v>
      </c>
      <c r="C38" s="36" t="s">
        <v>42</v>
      </c>
      <c r="D38">
        <v>4.7707736389684792E-2</v>
      </c>
      <c r="E38">
        <v>0</v>
      </c>
      <c r="F38">
        <v>0</v>
      </c>
      <c r="G38">
        <v>0</v>
      </c>
      <c r="H38">
        <v>0</v>
      </c>
      <c r="I38">
        <v>0</v>
      </c>
      <c r="J38">
        <v>-6.3775510204096134E-4</v>
      </c>
      <c r="K38">
        <v>6.1652281134415992E-4</v>
      </c>
      <c r="L38">
        <v>0</v>
      </c>
      <c r="M38">
        <v>0</v>
      </c>
      <c r="N38">
        <v>0</v>
      </c>
      <c r="O38">
        <v>0</v>
      </c>
      <c r="P38">
        <v>0</v>
      </c>
      <c r="Q38">
        <v>0</v>
      </c>
      <c r="R38">
        <v>0</v>
      </c>
      <c r="S38">
        <v>6.0790273556227549E-4</v>
      </c>
      <c r="T38">
        <v>0</v>
      </c>
      <c r="U38">
        <v>6.12745098039355E-4</v>
      </c>
      <c r="V38">
        <v>0</v>
      </c>
      <c r="W38">
        <v>0</v>
      </c>
      <c r="X38">
        <v>0</v>
      </c>
      <c r="Y38">
        <v>0</v>
      </c>
      <c r="Z38">
        <v>0</v>
      </c>
      <c r="AA38">
        <v>0</v>
      </c>
      <c r="AB38">
        <v>6.3451776649742588E-4</v>
      </c>
      <c r="AC38">
        <v>-6.1050061050074928E-4</v>
      </c>
      <c r="AD38">
        <v>0</v>
      </c>
    </row>
    <row r="39" spans="1:30" x14ac:dyDescent="0.35">
      <c r="A39" s="36" t="s">
        <v>34</v>
      </c>
      <c r="B39" s="36">
        <v>2021</v>
      </c>
      <c r="C39" s="36" t="s">
        <v>43</v>
      </c>
      <c r="D39">
        <v>0.12279502256255989</v>
      </c>
      <c r="E39">
        <v>5.4570259208732022E-3</v>
      </c>
      <c r="F39">
        <v>2.9411764705882075E-3</v>
      </c>
      <c r="G39">
        <v>-9.2592592592593906E-3</v>
      </c>
      <c r="H39">
        <v>1.8939393939392862E-3</v>
      </c>
      <c r="I39">
        <v>1.3829787234042523E-2</v>
      </c>
      <c r="J39">
        <v>-6.3816209317166563E-3</v>
      </c>
      <c r="K39">
        <v>0.14171287738755389</v>
      </c>
      <c r="L39">
        <v>6.7032297379646215E-3</v>
      </c>
      <c r="M39">
        <v>1.8379281537176297E-2</v>
      </c>
      <c r="N39">
        <v>2.9620853080568718E-3</v>
      </c>
      <c r="O39">
        <v>3.0731407498463433E-3</v>
      </c>
      <c r="P39">
        <v>4.6003450258768428E-3</v>
      </c>
      <c r="Q39">
        <v>2.2560975609756027E-2</v>
      </c>
      <c r="R39">
        <v>3.1233732431025212E-3</v>
      </c>
      <c r="S39">
        <v>6.6828675577156405E-3</v>
      </c>
      <c r="T39">
        <v>6.4391500321957498E-3</v>
      </c>
      <c r="U39">
        <v>6.1236987140232697E-3</v>
      </c>
      <c r="V39">
        <v>9.2535471930906849E-3</v>
      </c>
      <c r="W39">
        <v>9.8400984009839754E-3</v>
      </c>
      <c r="X39">
        <v>9.5482628196501274E-3</v>
      </c>
      <c r="Y39">
        <v>5.7142857142857507E-3</v>
      </c>
      <c r="Z39">
        <v>4.1567695961994573E-3</v>
      </c>
      <c r="AA39">
        <v>1.1038961038960965E-2</v>
      </c>
      <c r="AB39">
        <v>5.7070386810399859E-3</v>
      </c>
      <c r="AC39">
        <v>1.2217470983507458E-3</v>
      </c>
      <c r="AD39">
        <v>5.0000000000000712E-3</v>
      </c>
    </row>
    <row r="40" spans="1:30" x14ac:dyDescent="0.35">
      <c r="A40" s="36" t="s">
        <v>34</v>
      </c>
      <c r="B40" s="36">
        <v>2021</v>
      </c>
      <c r="C40" s="36" t="s">
        <v>45</v>
      </c>
      <c r="D40">
        <v>-1.7902813299232722E-2</v>
      </c>
      <c r="E40">
        <v>5.4274084124829236E-3</v>
      </c>
      <c r="F40">
        <v>-1.466275659824047E-2</v>
      </c>
      <c r="G40">
        <v>1.0514018691588852E-2</v>
      </c>
      <c r="H40">
        <v>3.7807183364840756E-3</v>
      </c>
      <c r="I40">
        <v>-2.6232948583420779E-3</v>
      </c>
      <c r="J40">
        <v>5.1380860629416276E-3</v>
      </c>
      <c r="K40">
        <v>7.5013491635186058E-2</v>
      </c>
      <c r="L40">
        <v>6.0532687651345491E-4</v>
      </c>
      <c r="M40">
        <v>4.1017227235438884E-3</v>
      </c>
      <c r="N40">
        <v>1.772002362669716E-3</v>
      </c>
      <c r="O40">
        <v>3.0637254901960788E-3</v>
      </c>
      <c r="P40">
        <v>4.5792787635947994E-3</v>
      </c>
      <c r="Q40">
        <v>1.1926058437686345E-2</v>
      </c>
      <c r="R40">
        <v>1.0378827192528131E-3</v>
      </c>
      <c r="S40">
        <v>9.0525045262522634E-3</v>
      </c>
      <c r="T40">
        <v>7.03774792066535E-3</v>
      </c>
      <c r="U40">
        <v>9.1296409007912346E-3</v>
      </c>
      <c r="V40">
        <v>3.6674816625916523E-3</v>
      </c>
      <c r="W40">
        <v>-1.8270401948841837E-3</v>
      </c>
      <c r="X40">
        <v>9.1267563653745323E-4</v>
      </c>
      <c r="Y40">
        <v>5.6818181818182175E-3</v>
      </c>
      <c r="Z40">
        <v>4.730928444707341E-3</v>
      </c>
      <c r="AA40">
        <v>-5.7803468208091026E-3</v>
      </c>
      <c r="AB40">
        <v>7.5662042875158705E-3</v>
      </c>
      <c r="AC40">
        <v>2.4405125076266362E-3</v>
      </c>
      <c r="AD40">
        <v>8.7064676616914003E-3</v>
      </c>
    </row>
    <row r="41" spans="1:30" x14ac:dyDescent="0.35">
      <c r="A41" s="36" t="s">
        <v>34</v>
      </c>
      <c r="B41" s="36">
        <v>2021</v>
      </c>
      <c r="C41" s="36" t="s">
        <v>46</v>
      </c>
      <c r="D41">
        <v>-9.1021825396825434E-2</v>
      </c>
      <c r="E41">
        <v>3.3738191632928477E-3</v>
      </c>
      <c r="F41">
        <v>-1.3888888888888805E-2</v>
      </c>
      <c r="G41">
        <v>2.8323699421965352E-2</v>
      </c>
      <c r="H41">
        <v>3.766478342749493E-3</v>
      </c>
      <c r="I41">
        <v>-1.3150973172014729E-2</v>
      </c>
      <c r="J41">
        <v>-1.0223642172523926E-2</v>
      </c>
      <c r="K41">
        <v>-5.4718875502007921E-2</v>
      </c>
      <c r="L41">
        <v>-5.4446460980036634E-3</v>
      </c>
      <c r="M41">
        <v>-1.1437908496732072E-2</v>
      </c>
      <c r="N41">
        <v>5.3066037735849392E-3</v>
      </c>
      <c r="O41">
        <v>3.0543677458766036E-3</v>
      </c>
      <c r="P41">
        <v>5.6980056980056983E-3</v>
      </c>
      <c r="Q41">
        <v>-8.8391278727165592E-3</v>
      </c>
      <c r="R41">
        <v>-2.592016588906169E-3</v>
      </c>
      <c r="S41">
        <v>7.7751196172249487E-3</v>
      </c>
      <c r="T41">
        <v>8.2592121982209849E-3</v>
      </c>
      <c r="U41">
        <v>7.2376357056694119E-3</v>
      </c>
      <c r="V41">
        <v>-4.8721071863579964E-3</v>
      </c>
      <c r="W41">
        <v>1.2202562538132314E-3</v>
      </c>
      <c r="X41">
        <v>-1.8249851350264452E-3</v>
      </c>
      <c r="Y41">
        <v>5.6497175141241507E-3</v>
      </c>
      <c r="Z41">
        <v>4.1200706297821578E-3</v>
      </c>
      <c r="AA41">
        <v>5.8139534883719455E-3</v>
      </c>
      <c r="AB41">
        <v>5.0062578222777399E-3</v>
      </c>
      <c r="AC41">
        <v>6.0864272671938102E-4</v>
      </c>
      <c r="AD41">
        <v>2.4660912453761141E-3</v>
      </c>
    </row>
    <row r="42" spans="1:30" x14ac:dyDescent="0.35">
      <c r="A42" s="36" t="s">
        <v>34</v>
      </c>
      <c r="B42" s="36">
        <v>2022</v>
      </c>
      <c r="C42" s="36" t="s">
        <v>31</v>
      </c>
      <c r="D42">
        <v>0.15511596180081863</v>
      </c>
      <c r="E42">
        <v>5.3799596503026998E-3</v>
      </c>
      <c r="F42">
        <v>-5.0301810865202579E-4</v>
      </c>
      <c r="G42">
        <v>5.0590219224283623E-3</v>
      </c>
      <c r="H42">
        <v>3.7523452157598143E-3</v>
      </c>
      <c r="I42">
        <v>-1.5458422174840116E-2</v>
      </c>
      <c r="J42">
        <v>-7.7469335054875209E-3</v>
      </c>
      <c r="K42">
        <v>-7.4349442379182146E-2</v>
      </c>
      <c r="L42">
        <v>-3.0413625304136251E-3</v>
      </c>
      <c r="M42">
        <v>-8.2644628099173556E-3</v>
      </c>
      <c r="N42">
        <v>9.3841642228738673E-3</v>
      </c>
      <c r="O42">
        <v>6.0901339829490101E-4</v>
      </c>
      <c r="P42">
        <v>4.5325779036827843E-3</v>
      </c>
      <c r="Q42">
        <v>-1.070154577883462E-2</v>
      </c>
      <c r="R42">
        <v>-1.039501039501128E-3</v>
      </c>
      <c r="S42">
        <v>8.3086053412463248E-3</v>
      </c>
      <c r="T42">
        <v>1.2602394454946441E-2</v>
      </c>
      <c r="U42">
        <v>8.9820359281437123E-3</v>
      </c>
      <c r="V42">
        <v>6.7319461444308093E-3</v>
      </c>
      <c r="W42">
        <v>6.0938452163311586E-4</v>
      </c>
      <c r="X42">
        <v>3.6603729652134299E-3</v>
      </c>
      <c r="Y42">
        <v>5.6179775280899239E-3</v>
      </c>
      <c r="Z42">
        <v>4.6893317702228097E-3</v>
      </c>
      <c r="AA42">
        <v>5.1380860629416276E-3</v>
      </c>
      <c r="AB42">
        <v>3.735990037359865E-3</v>
      </c>
      <c r="AC42">
        <v>1.8248175182480715E-3</v>
      </c>
      <c r="AD42">
        <v>2.4600246002460377E-3</v>
      </c>
    </row>
    <row r="43" spans="1:30" x14ac:dyDescent="0.35">
      <c r="A43" s="36" t="s">
        <v>34</v>
      </c>
      <c r="B43" s="36">
        <v>2022</v>
      </c>
      <c r="C43" s="36" t="s">
        <v>35</v>
      </c>
      <c r="D43">
        <v>0.11101925121058216</v>
      </c>
      <c r="E43">
        <v>3.3444816053511705E-3</v>
      </c>
      <c r="F43">
        <v>9.5621540010065714E-3</v>
      </c>
      <c r="G43">
        <v>-1.6778523489932886E-2</v>
      </c>
      <c r="H43">
        <v>1.2461059190030444E-3</v>
      </c>
      <c r="I43">
        <v>1.0828370330266219E-3</v>
      </c>
      <c r="J43">
        <v>0</v>
      </c>
      <c r="K43">
        <v>-2.6391279403327726E-2</v>
      </c>
      <c r="L43">
        <v>-1.2202562538134048E-3</v>
      </c>
      <c r="M43">
        <v>-9.1666666666666199E-3</v>
      </c>
      <c r="N43">
        <v>1.2783265543288885E-2</v>
      </c>
      <c r="O43">
        <v>2.4345709068775241E-3</v>
      </c>
      <c r="P43">
        <v>3.948110547095254E-3</v>
      </c>
      <c r="Q43">
        <v>-1.2019230769231793E-3</v>
      </c>
      <c r="R43">
        <v>3.1217481789803476E-3</v>
      </c>
      <c r="S43">
        <v>5.297233666862894E-3</v>
      </c>
      <c r="T43">
        <v>1.0578718108276397E-2</v>
      </c>
      <c r="U43">
        <v>6.5281899109791951E-3</v>
      </c>
      <c r="V43">
        <v>6.0790273556231003E-3</v>
      </c>
      <c r="W43">
        <v>9.1352009744214372E-3</v>
      </c>
      <c r="X43">
        <v>7.6052475956285698E-3</v>
      </c>
      <c r="Y43">
        <v>4.3451272501552896E-3</v>
      </c>
      <c r="Z43">
        <v>4.6674445740955833E-3</v>
      </c>
      <c r="AA43">
        <v>2.5559105431310269E-3</v>
      </c>
      <c r="AB43">
        <v>5.5831265508685217E-3</v>
      </c>
      <c r="AC43">
        <v>4.2501517911355015E-3</v>
      </c>
      <c r="AD43">
        <v>8.5889570552147593E-3</v>
      </c>
    </row>
    <row r="44" spans="1:30" x14ac:dyDescent="0.35">
      <c r="A44" s="36" t="s">
        <v>34</v>
      </c>
      <c r="B44" s="36">
        <v>2022</v>
      </c>
      <c r="C44" s="36" t="s">
        <v>36</v>
      </c>
      <c r="D44">
        <v>0.19985117465717034</v>
      </c>
      <c r="E44">
        <v>8.6666666666667426E-3</v>
      </c>
      <c r="F44">
        <v>5.0348953140578238E-2</v>
      </c>
      <c r="G44">
        <v>-4.5506257110352673E-2</v>
      </c>
      <c r="H44">
        <v>9.3341630367143758E-3</v>
      </c>
      <c r="I44">
        <v>5.2460789616008592E-2</v>
      </c>
      <c r="J44">
        <v>2.5374105400130163E-2</v>
      </c>
      <c r="K44">
        <v>-1.6499705362404145E-2</v>
      </c>
      <c r="L44">
        <v>1.2217470983507458E-3</v>
      </c>
      <c r="M44">
        <v>-8.4104289318762419E-4</v>
      </c>
      <c r="N44">
        <v>1.7785427423981606E-2</v>
      </c>
      <c r="O44">
        <v>3.6429872495447649E-3</v>
      </c>
      <c r="P44">
        <v>7.3033707865169176E-3</v>
      </c>
      <c r="Q44">
        <v>1.3237063778580128E-2</v>
      </c>
      <c r="R44">
        <v>4.6680497925310023E-3</v>
      </c>
      <c r="S44">
        <v>7.6112412177984949E-3</v>
      </c>
      <c r="T44">
        <v>1.354679802955658E-2</v>
      </c>
      <c r="U44">
        <v>8.8443396226415092E-3</v>
      </c>
      <c r="V44">
        <v>-1.2084592145014418E-3</v>
      </c>
      <c r="W44">
        <v>9.0525045262522634E-3</v>
      </c>
      <c r="X44">
        <v>3.9575359056372482E-3</v>
      </c>
      <c r="Y44">
        <v>6.180469715698393E-3</v>
      </c>
      <c r="Z44">
        <v>4.6457607433217848E-3</v>
      </c>
      <c r="AA44">
        <v>6.3734862970044612E-3</v>
      </c>
      <c r="AB44">
        <v>7.4028377544726534E-3</v>
      </c>
      <c r="AC44">
        <v>3.6275695284159267E-3</v>
      </c>
      <c r="AD44">
        <v>1.7031630170316198E-2</v>
      </c>
    </row>
    <row r="45" spans="1:30" x14ac:dyDescent="0.35">
      <c r="A45" s="36" t="s">
        <v>34</v>
      </c>
      <c r="B45" s="36">
        <v>2022</v>
      </c>
      <c r="C45" s="36" t="s">
        <v>37</v>
      </c>
      <c r="D45">
        <v>-8.7711526534951761E-2</v>
      </c>
      <c r="E45">
        <v>1.0575016523463279E-2</v>
      </c>
      <c r="F45">
        <v>5.2206929283342323E-3</v>
      </c>
      <c r="G45">
        <v>-1.9666269368295658E-2</v>
      </c>
      <c r="H45">
        <v>1.0480887792848441E-2</v>
      </c>
      <c r="I45">
        <v>2.5179856115107944E-2</v>
      </c>
      <c r="J45">
        <v>9.5177664974619297E-2</v>
      </c>
      <c r="K45">
        <v>-4.1941282204914143E-3</v>
      </c>
      <c r="L45">
        <v>4.8810250152530989E-3</v>
      </c>
      <c r="M45">
        <v>1.6835016835017075E-3</v>
      </c>
      <c r="N45">
        <v>2.1984216459977484E-2</v>
      </c>
      <c r="O45">
        <v>5.4446460980034916E-3</v>
      </c>
      <c r="P45">
        <v>8.9235917456776028E-3</v>
      </c>
      <c r="Q45">
        <v>1.4251781472684119E-2</v>
      </c>
      <c r="R45">
        <v>1.0325245224574965E-3</v>
      </c>
      <c r="S45">
        <v>1.0459035444509072E-2</v>
      </c>
      <c r="T45">
        <v>1.1543134872418018E-2</v>
      </c>
      <c r="U45">
        <v>9.9357101110462715E-3</v>
      </c>
      <c r="V45">
        <v>1.0284331518451231E-2</v>
      </c>
      <c r="W45">
        <v>2.9904306220095697E-2</v>
      </c>
      <c r="X45">
        <v>2.035680848570532E-2</v>
      </c>
      <c r="Y45">
        <v>7.371007371007301E-3</v>
      </c>
      <c r="Z45">
        <v>5.7803468208092483E-3</v>
      </c>
      <c r="AA45">
        <v>2.9765674477517344E-2</v>
      </c>
      <c r="AB45">
        <v>6.7360685854255618E-3</v>
      </c>
      <c r="AC45">
        <v>5.4216867469879864E-3</v>
      </c>
      <c r="AD45">
        <v>9.5693779904307587E-3</v>
      </c>
    </row>
    <row r="46" spans="1:30" x14ac:dyDescent="0.35">
      <c r="A46" s="36" t="s">
        <v>34</v>
      </c>
      <c r="B46" s="36">
        <v>2022</v>
      </c>
      <c r="C46" s="36" t="s">
        <v>38</v>
      </c>
      <c r="D46">
        <v>6.3513644750898379E-2</v>
      </c>
      <c r="E46">
        <v>7.848266841072522E-3</v>
      </c>
      <c r="F46">
        <v>2.4551463644948011E-2</v>
      </c>
      <c r="G46">
        <v>-1.2765957446808475E-2</v>
      </c>
      <c r="H46">
        <v>6.1012812690665035E-3</v>
      </c>
      <c r="I46">
        <v>1.4536340852130354E-2</v>
      </c>
      <c r="J46">
        <v>-9.2699884125144513E-3</v>
      </c>
      <c r="K46">
        <v>5.2346570397112019E-2</v>
      </c>
      <c r="L46">
        <v>0</v>
      </c>
      <c r="M46">
        <v>5.8823529411764948E-3</v>
      </c>
      <c r="N46">
        <v>1.9856591285162681E-2</v>
      </c>
      <c r="O46">
        <v>5.4151624548736807E-3</v>
      </c>
      <c r="P46">
        <v>8.8446655610834399E-3</v>
      </c>
      <c r="Q46">
        <v>1.4637002341920374E-2</v>
      </c>
      <c r="R46">
        <v>1.0314595152139691E-3</v>
      </c>
      <c r="S46">
        <v>9.7757331799884339E-3</v>
      </c>
      <c r="T46">
        <v>1.1411411411411446E-2</v>
      </c>
      <c r="U46">
        <v>1.0416666666666567E-2</v>
      </c>
      <c r="V46">
        <v>2.9940119760479044E-3</v>
      </c>
      <c r="W46">
        <v>1.3937282229965191E-2</v>
      </c>
      <c r="X46">
        <v>8.7468759404758459E-3</v>
      </c>
      <c r="Y46">
        <v>7.3170731707316384E-3</v>
      </c>
      <c r="Z46">
        <v>4.5977011494253523E-3</v>
      </c>
      <c r="AA46">
        <v>2.4600246002460377E-3</v>
      </c>
      <c r="AB46">
        <v>4.257907542579006E-3</v>
      </c>
      <c r="AC46">
        <v>5.9916117435590173E-3</v>
      </c>
      <c r="AD46">
        <v>-2.3696682464455312E-3</v>
      </c>
    </row>
    <row r="47" spans="1:30" x14ac:dyDescent="0.35">
      <c r="A47" s="36" t="s">
        <v>34</v>
      </c>
      <c r="B47" s="36">
        <v>2022</v>
      </c>
      <c r="C47" s="36" t="s">
        <v>39</v>
      </c>
      <c r="D47">
        <v>5.9355310017350012E-2</v>
      </c>
      <c r="E47">
        <v>5.8403634003893947E-3</v>
      </c>
      <c r="F47">
        <v>1.1059907834101408E-2</v>
      </c>
      <c r="G47">
        <v>5.1724137931034517E-2</v>
      </c>
      <c r="H47">
        <v>5.4578532443905741E-3</v>
      </c>
      <c r="I47">
        <v>-7.411067193675889E-3</v>
      </c>
      <c r="J47">
        <v>-7.6023391812866164E-3</v>
      </c>
      <c r="K47">
        <v>4.230989136649517E-2</v>
      </c>
      <c r="L47">
        <v>-2.4286581663629466E-3</v>
      </c>
      <c r="M47">
        <v>1.6708437761069578E-3</v>
      </c>
      <c r="N47">
        <v>1.1898323418063756E-2</v>
      </c>
      <c r="O47">
        <v>4.7875523638540481E-3</v>
      </c>
      <c r="P47">
        <v>7.6712328767123599E-3</v>
      </c>
      <c r="Q47">
        <v>9.2325447201384546E-3</v>
      </c>
      <c r="R47">
        <v>1.0303967027306391E-3</v>
      </c>
      <c r="S47">
        <v>8.5421412300683373E-3</v>
      </c>
      <c r="T47">
        <v>8.9073634204275536E-3</v>
      </c>
      <c r="U47">
        <v>8.0183276059565042E-3</v>
      </c>
      <c r="V47">
        <v>-4.1791044776118723E-3</v>
      </c>
      <c r="W47">
        <v>8.0183276059565042E-3</v>
      </c>
      <c r="X47">
        <v>2.336185313331456E-3</v>
      </c>
      <c r="Y47">
        <v>7.2639225181599099E-3</v>
      </c>
      <c r="Z47">
        <v>3.4324942791761686E-3</v>
      </c>
      <c r="AA47">
        <v>-1.1656441717791446E-2</v>
      </c>
      <c r="AB47">
        <v>4.2398546335555244E-3</v>
      </c>
      <c r="AC47">
        <v>6.5515187611673272E-3</v>
      </c>
      <c r="AD47">
        <v>5.9382422802850355E-3</v>
      </c>
    </row>
    <row r="48" spans="1:30" x14ac:dyDescent="0.35">
      <c r="A48" s="36" t="s">
        <v>34</v>
      </c>
      <c r="B48" s="36">
        <v>2022</v>
      </c>
      <c r="C48" s="36" t="s">
        <v>40</v>
      </c>
      <c r="D48">
        <v>-9.0681837772605897E-2</v>
      </c>
      <c r="E48">
        <v>9.6774193548387101E-3</v>
      </c>
      <c r="F48">
        <v>-2.9170464904284436E-2</v>
      </c>
      <c r="G48">
        <v>2.5761124121779725E-2</v>
      </c>
      <c r="H48">
        <v>4.8250904704462173E-3</v>
      </c>
      <c r="I48">
        <v>-2.5385764061722219E-2</v>
      </c>
      <c r="J48">
        <v>2.6517383618149679E-2</v>
      </c>
      <c r="K48">
        <v>-1.0970927043336097E-3</v>
      </c>
      <c r="L48">
        <v>0</v>
      </c>
      <c r="M48">
        <v>8.3402835696408937E-4</v>
      </c>
      <c r="N48">
        <v>1.5499732763228252E-2</v>
      </c>
      <c r="O48">
        <v>2.9779630732578916E-3</v>
      </c>
      <c r="P48">
        <v>7.0690592713430287E-3</v>
      </c>
      <c r="Q48">
        <v>5.7175528873638828E-4</v>
      </c>
      <c r="R48">
        <v>1.5440041173442251E-3</v>
      </c>
      <c r="S48">
        <v>6.7758328627894812E-3</v>
      </c>
      <c r="T48">
        <v>8.2401412595644822E-3</v>
      </c>
      <c r="U48">
        <v>7.3863636363637013E-3</v>
      </c>
      <c r="V48">
        <v>5.9952038369304557E-3</v>
      </c>
      <c r="W48">
        <v>2.0454545454545423E-2</v>
      </c>
      <c r="X48">
        <v>1.3857866259757681E-2</v>
      </c>
      <c r="Y48">
        <v>6.0096153846153841E-3</v>
      </c>
      <c r="Z48">
        <v>3.9908779931584299E-3</v>
      </c>
      <c r="AA48">
        <v>3.1036623215394167E-3</v>
      </c>
      <c r="AB48">
        <v>3.0156815440289505E-3</v>
      </c>
      <c r="AC48">
        <v>1.4201183431952697E-2</v>
      </c>
      <c r="AD48">
        <v>1.7709563164107611E-3</v>
      </c>
    </row>
    <row r="49" spans="1:30" x14ac:dyDescent="0.35">
      <c r="A49" s="36" t="s">
        <v>34</v>
      </c>
      <c r="B49" s="36">
        <v>2022</v>
      </c>
      <c r="C49" s="36" t="s">
        <v>41</v>
      </c>
      <c r="D49">
        <v>-7.6689733624040093E-2</v>
      </c>
      <c r="E49">
        <v>2.4281150159744483E-2</v>
      </c>
      <c r="F49">
        <v>-3.0516431924882629E-2</v>
      </c>
      <c r="G49">
        <v>-3.4246575342465758E-2</v>
      </c>
      <c r="H49">
        <v>9.00360144057623E-3</v>
      </c>
      <c r="I49">
        <v>-1.7364657814096043E-2</v>
      </c>
      <c r="J49">
        <v>-7.4626865671640818E-3</v>
      </c>
      <c r="K49">
        <v>2.5260845689181737E-2</v>
      </c>
      <c r="L49">
        <v>1.7650639074862917E-2</v>
      </c>
      <c r="M49">
        <v>7.5000000000000474E-3</v>
      </c>
      <c r="N49">
        <v>1.8947368421052602E-2</v>
      </c>
      <c r="O49">
        <v>2.3752969121140478E-3</v>
      </c>
      <c r="P49">
        <v>5.9395248380130824E-3</v>
      </c>
      <c r="Q49">
        <v>7.4285714285714935E-3</v>
      </c>
      <c r="R49">
        <v>2.0554984583761853E-3</v>
      </c>
      <c r="S49">
        <v>6.7302299495232108E-3</v>
      </c>
      <c r="T49">
        <v>8.1727962638644316E-3</v>
      </c>
      <c r="U49">
        <v>6.7681895093061962E-3</v>
      </c>
      <c r="V49">
        <v>7.1513706793801465E-3</v>
      </c>
      <c r="W49">
        <v>-4.4543429844097048E-3</v>
      </c>
      <c r="X49">
        <v>7.9163049108572491E-4</v>
      </c>
      <c r="Y49">
        <v>6.571087216248472E-3</v>
      </c>
      <c r="Z49">
        <v>3.9750141964793699E-3</v>
      </c>
      <c r="AA49">
        <v>1.8564356435644268E-3</v>
      </c>
      <c r="AB49">
        <v>3.6079374624172836E-3</v>
      </c>
      <c r="AC49">
        <v>5.2508751458576761E-3</v>
      </c>
      <c r="AD49">
        <v>8.8391278727165592E-3</v>
      </c>
    </row>
    <row r="50" spans="1:30" x14ac:dyDescent="0.35">
      <c r="A50" s="36" t="s">
        <v>34</v>
      </c>
      <c r="B50" s="36">
        <v>2022</v>
      </c>
      <c r="C50" s="36" t="s">
        <v>42</v>
      </c>
      <c r="D50">
        <v>-6.8685831622176716E-2</v>
      </c>
      <c r="E50">
        <v>1.9962570180910719E-2</v>
      </c>
      <c r="F50">
        <v>1.3075060532687597E-2</v>
      </c>
      <c r="G50">
        <v>2.9550827423167852E-3</v>
      </c>
      <c r="H50">
        <v>9.5181439619273899E-3</v>
      </c>
      <c r="I50">
        <v>-1.9230769230769319E-2</v>
      </c>
      <c r="J50">
        <v>-4.1642567958357531E-2</v>
      </c>
      <c r="K50">
        <v>2.7316550615961558E-2</v>
      </c>
      <c r="L50">
        <v>1.1363636363636399E-2</v>
      </c>
      <c r="M50">
        <v>5.7899090157153728E-3</v>
      </c>
      <c r="N50">
        <v>1.9111570247933973E-2</v>
      </c>
      <c r="O50">
        <v>3.5545023696682125E-3</v>
      </c>
      <c r="P50">
        <v>5.9044551798174676E-3</v>
      </c>
      <c r="Q50">
        <v>8.5082246171298923E-3</v>
      </c>
      <c r="R50">
        <v>4.6153846153846444E-3</v>
      </c>
      <c r="S50">
        <v>7.7994428969359649E-3</v>
      </c>
      <c r="T50">
        <v>9.2646207295890154E-3</v>
      </c>
      <c r="U50">
        <v>7.8431372549019919E-3</v>
      </c>
      <c r="V50">
        <v>2.9585798816568047E-3</v>
      </c>
      <c r="W50">
        <v>3.9149888143176093E-3</v>
      </c>
      <c r="X50">
        <v>3.4773922051321137E-3</v>
      </c>
      <c r="Y50">
        <v>5.9347181008902079E-3</v>
      </c>
      <c r="Z50">
        <v>5.6561085972850677E-3</v>
      </c>
      <c r="AA50">
        <v>2.470660901791264E-3</v>
      </c>
      <c r="AB50">
        <v>4.1941282204912443E-3</v>
      </c>
      <c r="AC50">
        <v>4.6430644225187636E-3</v>
      </c>
      <c r="AD50">
        <v>-1.7523364485980313E-3</v>
      </c>
    </row>
    <row r="51" spans="1:30" x14ac:dyDescent="0.35">
      <c r="A51" s="36" t="s">
        <v>34</v>
      </c>
      <c r="B51" s="36">
        <v>2022</v>
      </c>
      <c r="C51" s="36" t="s">
        <v>43</v>
      </c>
      <c r="D51">
        <v>1.0913901444162818E-2</v>
      </c>
      <c r="E51">
        <v>1.0397553516819502E-2</v>
      </c>
      <c r="F51">
        <v>8.1261950286807706E-3</v>
      </c>
      <c r="G51">
        <v>7.0713022981733478E-3</v>
      </c>
      <c r="H51">
        <v>7.0713022981733478E-3</v>
      </c>
      <c r="I51">
        <v>-1.1658717541070422E-2</v>
      </c>
      <c r="J51">
        <v>-1.1466505733252729E-2</v>
      </c>
      <c r="K51">
        <v>4.118873826903012E-2</v>
      </c>
      <c r="L51">
        <v>4.1395623891189656E-3</v>
      </c>
      <c r="M51">
        <v>2.4671052631579883E-3</v>
      </c>
      <c r="N51">
        <v>1.3177901672579798E-2</v>
      </c>
      <c r="O51">
        <v>2.9515938606847697E-3</v>
      </c>
      <c r="P51">
        <v>4.8025613660619302E-3</v>
      </c>
      <c r="Q51">
        <v>1.0123734533183255E-2</v>
      </c>
      <c r="R51">
        <v>2.0418580908627142E-3</v>
      </c>
      <c r="S51">
        <v>5.5279159756771697E-3</v>
      </c>
      <c r="T51">
        <v>5.737234652897303E-3</v>
      </c>
      <c r="U51">
        <v>6.1145080600333197E-3</v>
      </c>
      <c r="V51">
        <v>1.0029498525073679E-2</v>
      </c>
      <c r="W51">
        <v>5.5710306406685237E-3</v>
      </c>
      <c r="X51">
        <v>7.6137686851735029E-3</v>
      </c>
      <c r="Y51">
        <v>5.30973451327437E-3</v>
      </c>
      <c r="Z51">
        <v>5.0618672665915477E-3</v>
      </c>
      <c r="AA51">
        <v>3.6968576709796321E-3</v>
      </c>
      <c r="AB51">
        <v>3.579952267303069E-3</v>
      </c>
      <c r="AC51">
        <v>1.7331022530329948E-3</v>
      </c>
      <c r="AD51">
        <v>7.021650087770559E-3</v>
      </c>
    </row>
    <row r="52" spans="1:30" x14ac:dyDescent="0.35">
      <c r="A52" s="36" t="s">
        <v>34</v>
      </c>
      <c r="B52" s="36">
        <v>2022</v>
      </c>
      <c r="C52" s="36" t="s">
        <v>45</v>
      </c>
      <c r="D52">
        <v>-4.5256270447110204E-2</v>
      </c>
      <c r="E52">
        <v>1.3317191283293082E-2</v>
      </c>
      <c r="F52">
        <v>-7.1123755334281651E-3</v>
      </c>
      <c r="G52">
        <v>6.1439438267992974E-2</v>
      </c>
      <c r="H52">
        <v>8.1919251023990971E-3</v>
      </c>
      <c r="I52">
        <v>1.286863270777483E-2</v>
      </c>
      <c r="J52">
        <v>-1.8925518925519063E-2</v>
      </c>
      <c r="K52">
        <v>-8.3124687030545791E-2</v>
      </c>
      <c r="L52">
        <v>4.1224970553591792E-3</v>
      </c>
      <c r="M52">
        <v>1.640689089417462E-3</v>
      </c>
      <c r="N52">
        <v>1.4507253626813434E-2</v>
      </c>
      <c r="O52">
        <v>2.942907592701589E-3</v>
      </c>
      <c r="P52">
        <v>6.3728093467869812E-3</v>
      </c>
      <c r="Q52">
        <v>-7.2383073496658295E-3</v>
      </c>
      <c r="R52">
        <v>3.0565461029036897E-3</v>
      </c>
      <c r="S52">
        <v>6.5970313358987825E-3</v>
      </c>
      <c r="T52">
        <v>5.1340559041641596E-3</v>
      </c>
      <c r="U52">
        <v>6.0773480662983112E-3</v>
      </c>
      <c r="V52">
        <v>3.5046728971963948E-3</v>
      </c>
      <c r="W52">
        <v>4.4321329639889825E-3</v>
      </c>
      <c r="X52">
        <v>4.0053696290702143E-3</v>
      </c>
      <c r="Y52">
        <v>5.8685446009389668E-3</v>
      </c>
      <c r="Z52">
        <v>6.1555679910465745E-3</v>
      </c>
      <c r="AA52">
        <v>6.1387354205030267E-4</v>
      </c>
      <c r="AB52">
        <v>1.7835909631391878E-3</v>
      </c>
      <c r="AC52">
        <v>1.7301038062282753E-3</v>
      </c>
      <c r="AD52">
        <v>8.7158628704241715E-3</v>
      </c>
    </row>
    <row r="53" spans="1:30" x14ac:dyDescent="0.35">
      <c r="A53" s="36" t="s">
        <v>34</v>
      </c>
      <c r="B53" s="36">
        <v>2022</v>
      </c>
      <c r="C53" s="36" t="s">
        <v>46</v>
      </c>
      <c r="D53">
        <v>-0.10793832095945177</v>
      </c>
      <c r="E53">
        <v>1.0752688172042909E-2</v>
      </c>
      <c r="F53">
        <v>-1.9102196752626823E-3</v>
      </c>
      <c r="G53">
        <v>4.8511576626240255E-2</v>
      </c>
      <c r="H53">
        <v>7.5449796865930518E-3</v>
      </c>
      <c r="I53">
        <v>-2.1175224986765785E-3</v>
      </c>
      <c r="J53">
        <v>-1.6801493466085806E-2</v>
      </c>
      <c r="K53">
        <v>-0.12670671764063349</v>
      </c>
      <c r="L53">
        <v>1.7595307917889231E-3</v>
      </c>
      <c r="M53">
        <v>-2.457002457002434E-3</v>
      </c>
      <c r="N53">
        <v>1.1834319526627106E-2</v>
      </c>
      <c r="O53">
        <v>3.521126760563347E-3</v>
      </c>
      <c r="P53">
        <v>4.2216358839050729E-3</v>
      </c>
      <c r="Q53">
        <v>-1.3460459899046581E-2</v>
      </c>
      <c r="R53">
        <v>2.031488065007647E-3</v>
      </c>
      <c r="S53">
        <v>4.9153468050246079E-3</v>
      </c>
      <c r="T53">
        <v>4.5402951191828118E-3</v>
      </c>
      <c r="U53">
        <v>4.9423393739703777E-3</v>
      </c>
      <c r="V53">
        <v>-6.4027939464494921E-3</v>
      </c>
      <c r="W53">
        <v>3.8610038610037982E-3</v>
      </c>
      <c r="X53">
        <v>-8.3077103484972988E-4</v>
      </c>
      <c r="Y53">
        <v>4.0840140023336562E-3</v>
      </c>
      <c r="Z53">
        <v>7.2302558398219295E-3</v>
      </c>
      <c r="AA53">
        <v>2.4539877300613845E-3</v>
      </c>
      <c r="AB53">
        <v>2.3738872403561168E-3</v>
      </c>
      <c r="AC53">
        <v>2.3028209556707293E-3</v>
      </c>
      <c r="AD53">
        <v>1.2672811059907932E-2</v>
      </c>
    </row>
    <row r="54" spans="1:30" x14ac:dyDescent="0.35">
      <c r="A54" s="36" t="s">
        <v>34</v>
      </c>
      <c r="B54" s="36">
        <v>2023</v>
      </c>
      <c r="C54" s="36" t="s">
        <v>31</v>
      </c>
      <c r="D54">
        <v>3.6107554417413666E-2</v>
      </c>
      <c r="E54">
        <v>2.7186761229314557E-2</v>
      </c>
      <c r="F54">
        <v>8.1339712918659744E-3</v>
      </c>
      <c r="G54">
        <v>2.2607781282860208E-2</v>
      </c>
      <c r="H54">
        <v>5.7603686635944703E-3</v>
      </c>
      <c r="I54">
        <v>-6.8965517241379917E-3</v>
      </c>
      <c r="J54">
        <v>1.8987341772152618E-3</v>
      </c>
      <c r="K54">
        <v>-3.7523452157598496E-2</v>
      </c>
      <c r="L54">
        <v>5.854800936767817E-4</v>
      </c>
      <c r="M54">
        <v>-5.7471264367816325E-3</v>
      </c>
      <c r="N54">
        <v>1.5594541910331468E-2</v>
      </c>
      <c r="O54">
        <v>2.339181286549741E-3</v>
      </c>
      <c r="P54">
        <v>4.7293746715710832E-3</v>
      </c>
      <c r="Q54">
        <v>4.5480386583284984E-3</v>
      </c>
      <c r="R54">
        <v>4.5615813482005937E-3</v>
      </c>
      <c r="S54">
        <v>4.8913043478261177E-3</v>
      </c>
      <c r="T54">
        <v>3.3898305084745441E-3</v>
      </c>
      <c r="U54">
        <v>4.3715846994536144E-3</v>
      </c>
      <c r="V54">
        <v>8.201523140011751E-3</v>
      </c>
      <c r="W54">
        <v>0</v>
      </c>
      <c r="X54">
        <v>3.7238512248224357E-3</v>
      </c>
      <c r="Y54">
        <v>4.648460197559625E-3</v>
      </c>
      <c r="Z54">
        <v>6.6261733848703317E-3</v>
      </c>
      <c r="AA54">
        <v>1.2239902080782657E-3</v>
      </c>
      <c r="AB54">
        <v>3.5523978685612452E-3</v>
      </c>
      <c r="AC54">
        <v>1.1487650775417408E-3</v>
      </c>
      <c r="AD54">
        <v>1.5927189988623337E-2</v>
      </c>
    </row>
    <row r="55" spans="1:30" x14ac:dyDescent="0.35">
      <c r="A55" s="36" t="s">
        <v>34</v>
      </c>
      <c r="B55" s="36">
        <v>2023</v>
      </c>
      <c r="C55" s="36" t="s">
        <v>35</v>
      </c>
      <c r="D55">
        <v>1.6806722689075623E-2</v>
      </c>
      <c r="E55">
        <v>3.4522439585730398E-3</v>
      </c>
      <c r="F55">
        <v>-1.423825344091125E-2</v>
      </c>
      <c r="G55">
        <v>-9.9228791773778982E-2</v>
      </c>
      <c r="H55">
        <v>1.5463917525773294E-2</v>
      </c>
      <c r="I55">
        <v>-4.2200854700854579E-2</v>
      </c>
      <c r="J55">
        <v>7.0751737207833149E-2</v>
      </c>
      <c r="K55">
        <v>-7.7972709551658026E-3</v>
      </c>
      <c r="L55">
        <v>5.8513750731418557E-4</v>
      </c>
      <c r="M55">
        <v>-9.0834021469859156E-3</v>
      </c>
      <c r="N55">
        <v>6.2380038387715112E-3</v>
      </c>
      <c r="O55">
        <v>5.2508751458576761E-3</v>
      </c>
      <c r="P55">
        <v>9.4142259414226534E-3</v>
      </c>
      <c r="Q55">
        <v>1.6977928692700134E-3</v>
      </c>
      <c r="R55">
        <v>6.5590312815338621E-3</v>
      </c>
      <c r="S55">
        <v>7.0308274743103453E-3</v>
      </c>
      <c r="T55">
        <v>6.1936936936936617E-3</v>
      </c>
      <c r="U55">
        <v>7.0729053318823879E-3</v>
      </c>
      <c r="V55">
        <v>8.1348053457292614E-3</v>
      </c>
      <c r="W55">
        <v>5.4945054945051823E-4</v>
      </c>
      <c r="X55">
        <v>4.0386400542110207E-3</v>
      </c>
      <c r="Y55">
        <v>7.5187969924811037E-3</v>
      </c>
      <c r="Z55">
        <v>1.1519473395501889E-2</v>
      </c>
      <c r="AA55">
        <v>3.6674816625916523E-3</v>
      </c>
      <c r="AB55">
        <v>4.7197640117994768E-3</v>
      </c>
      <c r="AC55">
        <v>4.016064257028047E-3</v>
      </c>
      <c r="AD55">
        <v>1.3437849944008991E-2</v>
      </c>
    </row>
    <row r="56" spans="1:30" x14ac:dyDescent="0.35">
      <c r="A56" s="36" t="s">
        <v>34</v>
      </c>
      <c r="B56" s="36">
        <v>2023</v>
      </c>
      <c r="C56" s="36" t="s">
        <v>36</v>
      </c>
      <c r="D56">
        <v>-4.5454545454545393E-2</v>
      </c>
      <c r="E56">
        <v>0</v>
      </c>
      <c r="F56">
        <v>0</v>
      </c>
      <c r="G56">
        <v>0</v>
      </c>
      <c r="H56">
        <v>0</v>
      </c>
      <c r="I56">
        <v>-5.5772448410497898E-4</v>
      </c>
      <c r="J56">
        <v>0</v>
      </c>
      <c r="K56">
        <v>6.5487884741337755E-4</v>
      </c>
      <c r="L56">
        <v>5.8479532163739363E-4</v>
      </c>
      <c r="M56">
        <v>0</v>
      </c>
      <c r="N56">
        <v>0</v>
      </c>
      <c r="O56">
        <v>0</v>
      </c>
      <c r="P56">
        <v>0</v>
      </c>
      <c r="Q56">
        <v>0</v>
      </c>
      <c r="R56">
        <v>0</v>
      </c>
      <c r="S56">
        <v>-5.3705692803434116E-4</v>
      </c>
      <c r="T56">
        <v>0</v>
      </c>
      <c r="U56">
        <v>0</v>
      </c>
      <c r="V56">
        <v>0</v>
      </c>
      <c r="W56">
        <v>-1.0982976386600144E-3</v>
      </c>
      <c r="X56">
        <v>-5.8865919191513326E-4</v>
      </c>
      <c r="Y56">
        <v>0</v>
      </c>
      <c r="Z56">
        <v>0</v>
      </c>
      <c r="AA56">
        <v>0</v>
      </c>
      <c r="AB56">
        <v>0</v>
      </c>
      <c r="AC56">
        <v>0</v>
      </c>
      <c r="AD56">
        <v>0</v>
      </c>
    </row>
    <row r="63" spans="1:30" x14ac:dyDescent="0.35">
      <c r="C63" t="s">
        <v>64</v>
      </c>
      <c r="D63" t="s">
        <v>229</v>
      </c>
      <c r="E63" t="s">
        <v>228</v>
      </c>
    </row>
    <row r="64" spans="1:30" x14ac:dyDescent="0.35">
      <c r="C64" t="s">
        <v>3</v>
      </c>
      <c r="E64">
        <v>-0.20301423821569026</v>
      </c>
    </row>
    <row r="65" spans="3:5" x14ac:dyDescent="0.35">
      <c r="C65" t="s">
        <v>4</v>
      </c>
      <c r="D65">
        <v>0.57384955157871587</v>
      </c>
    </row>
    <row r="66" spans="3:5" x14ac:dyDescent="0.35">
      <c r="C66" t="s">
        <v>5</v>
      </c>
      <c r="E66">
        <v>-0.14481536763349509</v>
      </c>
    </row>
    <row r="67" spans="3:5" x14ac:dyDescent="0.35">
      <c r="C67" t="s">
        <v>6</v>
      </c>
      <c r="E67">
        <v>-0.22740102525053871</v>
      </c>
    </row>
    <row r="68" spans="3:5" x14ac:dyDescent="0.35">
      <c r="C68" t="s">
        <v>7</v>
      </c>
      <c r="D68">
        <v>0.30566104490894397</v>
      </c>
    </row>
    <row r="69" spans="3:5" x14ac:dyDescent="0.35">
      <c r="C69" t="s">
        <v>8</v>
      </c>
      <c r="E69">
        <v>-2.2560471473756852E-2</v>
      </c>
    </row>
    <row r="70" spans="3:5" x14ac:dyDescent="0.35">
      <c r="C70" t="s">
        <v>9</v>
      </c>
      <c r="D70">
        <v>0.26556777103087514</v>
      </c>
    </row>
    <row r="71" spans="3:5" x14ac:dyDescent="0.35">
      <c r="C71" t="s">
        <v>10</v>
      </c>
      <c r="E71">
        <v>-0.13164915562016652</v>
      </c>
    </row>
    <row r="72" spans="3:5" x14ac:dyDescent="0.35">
      <c r="C72" t="s">
        <v>11</v>
      </c>
      <c r="E72">
        <v>-0.10414704355411368</v>
      </c>
    </row>
    <row r="73" spans="3:5" x14ac:dyDescent="0.35">
      <c r="C73" t="s">
        <v>12</v>
      </c>
      <c r="E73">
        <v>-2.9369739492906791E-2</v>
      </c>
    </row>
    <row r="74" spans="3:5" x14ac:dyDescent="0.35">
      <c r="C74" t="s">
        <v>13</v>
      </c>
      <c r="E74">
        <v>-8.8761201063919395E-2</v>
      </c>
    </row>
    <row r="75" spans="3:5" x14ac:dyDescent="0.35">
      <c r="C75" t="s">
        <v>14</v>
      </c>
      <c r="D75">
        <v>2.1070662515799546E-2</v>
      </c>
    </row>
    <row r="76" spans="3:5" x14ac:dyDescent="0.35">
      <c r="C76" t="s">
        <v>15</v>
      </c>
      <c r="D76">
        <v>0.32381378475265798</v>
      </c>
    </row>
    <row r="77" spans="3:5" x14ac:dyDescent="0.35">
      <c r="C77" t="s">
        <v>16</v>
      </c>
      <c r="D77">
        <v>8.1682995599289196E-2</v>
      </c>
    </row>
    <row r="78" spans="3:5" x14ac:dyDescent="0.35">
      <c r="C78" t="s">
        <v>17</v>
      </c>
      <c r="D78">
        <v>3.4094012770064186E-2</v>
      </c>
    </row>
    <row r="79" spans="3:5" x14ac:dyDescent="0.35">
      <c r="C79" t="s">
        <v>18</v>
      </c>
      <c r="D79">
        <v>0.18549242524387471</v>
      </c>
    </row>
    <row r="80" spans="3:5" x14ac:dyDescent="0.35">
      <c r="C80" t="s">
        <v>19</v>
      </c>
      <c r="D80">
        <v>8.5132495206693165E-2</v>
      </c>
    </row>
    <row r="81" spans="3:5" x14ac:dyDescent="0.35">
      <c r="C81" t="s">
        <v>20</v>
      </c>
      <c r="D81">
        <v>1.8567881462765612E-2</v>
      </c>
    </row>
    <row r="82" spans="3:5" x14ac:dyDescent="0.35">
      <c r="C82" t="s">
        <v>21</v>
      </c>
      <c r="E82">
        <v>-1.3957945965478861E-2</v>
      </c>
    </row>
    <row r="83" spans="3:5" x14ac:dyDescent="0.35">
      <c r="C83" t="s">
        <v>52</v>
      </c>
      <c r="E83">
        <v>-1.1731595987230982E-2</v>
      </c>
    </row>
    <row r="84" spans="3:5" x14ac:dyDescent="0.35">
      <c r="C84" t="s">
        <v>22</v>
      </c>
      <c r="D84">
        <v>1.6184503425476005E-2</v>
      </c>
    </row>
    <row r="85" spans="3:5" x14ac:dyDescent="0.35">
      <c r="C85" t="s">
        <v>23</v>
      </c>
      <c r="D85">
        <v>1.347975033213457E-2</v>
      </c>
    </row>
    <row r="86" spans="3:5" x14ac:dyDescent="0.35">
      <c r="C86" t="s">
        <v>24</v>
      </c>
      <c r="E86">
        <v>-1.02862985157337E-2</v>
      </c>
    </row>
    <row r="87" spans="3:5" x14ac:dyDescent="0.35">
      <c r="C87" t="s">
        <v>25</v>
      </c>
      <c r="D87">
        <v>3.5624096696883809E-2</v>
      </c>
    </row>
    <row r="88" spans="3:5" x14ac:dyDescent="0.35">
      <c r="C88" t="s">
        <v>26</v>
      </c>
      <c r="E88">
        <v>-0.138445765140707</v>
      </c>
    </row>
    <row r="89" spans="3:5" x14ac:dyDescent="0.35">
      <c r="C89" t="s">
        <v>27</v>
      </c>
      <c r="D89">
        <v>0.17458162409656533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8"/>
  <sheetViews>
    <sheetView workbookViewId="0">
      <selection activeCell="E18" sqref="E18"/>
    </sheetView>
  </sheetViews>
  <sheetFormatPr defaultRowHeight="14.5" x14ac:dyDescent="0.35"/>
  <sheetData>
    <row r="2" spans="2:2" x14ac:dyDescent="0.35">
      <c r="B2" t="s">
        <v>247</v>
      </c>
    </row>
    <row r="3" spans="2:2" x14ac:dyDescent="0.35">
      <c r="B3" t="s">
        <v>244</v>
      </c>
    </row>
    <row r="4" spans="2:2" x14ac:dyDescent="0.35">
      <c r="B4" t="s">
        <v>245</v>
      </c>
    </row>
    <row r="7" spans="2:2" x14ac:dyDescent="0.35">
      <c r="B7" t="s">
        <v>246</v>
      </c>
    </row>
    <row r="8" spans="2:2" x14ac:dyDescent="0.35">
      <c r="B8" t="s">
        <v>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4.5" x14ac:dyDescent="0.35"/>
  <cols>
    <col min="6" max="6" width="44.36328125" customWidth="1"/>
  </cols>
  <sheetData>
    <row r="1" spans="1:6" x14ac:dyDescent="0.35">
      <c r="A1" t="s">
        <v>49</v>
      </c>
    </row>
    <row r="2" spans="1:6" x14ac:dyDescent="0.35">
      <c r="A2" t="s">
        <v>72</v>
      </c>
    </row>
    <row r="6" spans="1:6" x14ac:dyDescent="0.35">
      <c r="D6" s="3" t="s">
        <v>73</v>
      </c>
      <c r="E6" s="3" t="s">
        <v>64</v>
      </c>
      <c r="F6" s="3"/>
    </row>
    <row r="7" spans="1:6" x14ac:dyDescent="0.35">
      <c r="D7" s="4" t="s">
        <v>50</v>
      </c>
      <c r="E7" s="4" t="s">
        <v>176</v>
      </c>
      <c r="F7" s="4"/>
    </row>
    <row r="8" spans="1:6" x14ac:dyDescent="0.35">
      <c r="D8" s="4" t="s">
        <v>51</v>
      </c>
      <c r="E8" s="4" t="s">
        <v>177</v>
      </c>
      <c r="F8" s="4"/>
    </row>
    <row r="9" spans="1:6" x14ac:dyDescent="0.35">
      <c r="D9" s="4" t="s">
        <v>52</v>
      </c>
      <c r="E9" s="4" t="s">
        <v>55</v>
      </c>
      <c r="F9" s="4"/>
    </row>
    <row r="10" spans="1:6" x14ac:dyDescent="0.35">
      <c r="D10" s="4" t="s">
        <v>53</v>
      </c>
      <c r="E10" s="4" t="s">
        <v>56</v>
      </c>
      <c r="F10" s="4"/>
    </row>
    <row r="11" spans="1:6" x14ac:dyDescent="0.35">
      <c r="D11" s="4" t="s">
        <v>54</v>
      </c>
      <c r="E11" s="4" t="s">
        <v>62</v>
      </c>
      <c r="F11" s="4"/>
    </row>
    <row r="15" spans="1:6" x14ac:dyDescent="0.35">
      <c r="A15" t="s">
        <v>87</v>
      </c>
    </row>
    <row r="17" spans="1:1" x14ac:dyDescent="0.35">
      <c r="A17" t="s">
        <v>88</v>
      </c>
    </row>
    <row r="18" spans="1:1" x14ac:dyDescent="0.35">
      <c r="A18" t="s">
        <v>89</v>
      </c>
    </row>
    <row r="20" spans="1:1" x14ac:dyDescent="0.35">
      <c r="A20" t="s">
        <v>95</v>
      </c>
    </row>
    <row r="23" spans="1:1" x14ac:dyDescent="0.35">
      <c r="A23"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63"/>
  <sheetViews>
    <sheetView showGridLines="0" workbookViewId="0"/>
  </sheetViews>
  <sheetFormatPr defaultRowHeight="14.5" x14ac:dyDescent="0.35"/>
  <cols>
    <col min="2" max="2" width="9.54296875" bestFit="1" customWidth="1"/>
    <col min="3" max="4" width="6.81640625" customWidth="1"/>
    <col min="5" max="5" width="7.453125" customWidth="1"/>
    <col min="6" max="6" width="5.81640625" customWidth="1"/>
    <col min="7" max="8" width="7.453125" customWidth="1"/>
    <col min="9" max="9" width="5.81640625" customWidth="1"/>
    <col min="10" max="10" width="6.453125" customWidth="1"/>
    <col min="11" max="12" width="5.81640625" customWidth="1"/>
    <col min="13" max="13" width="6.81640625" customWidth="1"/>
    <col min="14" max="15" width="6.36328125" customWidth="1"/>
    <col min="16" max="16" width="5.81640625" customWidth="1"/>
    <col min="25" max="28" width="8.7265625" customWidth="1"/>
  </cols>
  <sheetData>
    <row r="1" spans="2:25" ht="15" thickBot="1" x14ac:dyDescent="0.4"/>
    <row r="2" spans="2:25" x14ac:dyDescent="0.35">
      <c r="B2" s="57"/>
      <c r="C2" s="58"/>
      <c r="D2" s="58"/>
      <c r="E2" s="58"/>
      <c r="F2" s="58"/>
      <c r="G2" s="58"/>
      <c r="H2" s="58"/>
      <c r="I2" s="58"/>
      <c r="J2" s="58"/>
      <c r="K2" s="58"/>
      <c r="L2" s="58"/>
      <c r="M2" s="58"/>
      <c r="N2" s="58"/>
      <c r="O2" s="58"/>
      <c r="P2" s="58"/>
      <c r="Q2" s="58"/>
      <c r="R2" s="58"/>
      <c r="S2" s="58"/>
      <c r="T2" s="58"/>
      <c r="U2" s="58"/>
      <c r="V2" s="58"/>
      <c r="W2" s="58"/>
      <c r="X2" s="58"/>
      <c r="Y2" s="59"/>
    </row>
    <row r="3" spans="2:25" x14ac:dyDescent="0.35">
      <c r="B3" s="60" t="s">
        <v>179</v>
      </c>
      <c r="C3" s="17"/>
      <c r="D3" s="17"/>
      <c r="E3" s="17"/>
      <c r="F3" s="17"/>
      <c r="G3" s="17"/>
      <c r="H3" s="17"/>
      <c r="I3" s="17"/>
      <c r="J3" s="17"/>
      <c r="K3" s="17"/>
      <c r="L3" s="17"/>
      <c r="M3" s="17"/>
      <c r="N3" s="17"/>
      <c r="O3" s="17"/>
      <c r="P3" s="17"/>
      <c r="Q3" s="17"/>
      <c r="R3" s="17"/>
      <c r="S3" s="17"/>
      <c r="T3" s="17"/>
      <c r="U3" s="17"/>
      <c r="V3" s="17"/>
      <c r="W3" s="17"/>
      <c r="X3" s="17"/>
      <c r="Y3" s="61"/>
    </row>
    <row r="4" spans="2:25" x14ac:dyDescent="0.35">
      <c r="B4" s="60" t="s">
        <v>180</v>
      </c>
      <c r="C4" s="17"/>
      <c r="D4" s="17"/>
      <c r="E4" s="17"/>
      <c r="F4" s="17"/>
      <c r="G4" s="17"/>
      <c r="H4" s="17"/>
      <c r="I4" s="17"/>
      <c r="J4" s="17"/>
      <c r="K4" s="17"/>
      <c r="L4" s="17"/>
      <c r="M4" s="17"/>
      <c r="N4" s="17"/>
      <c r="O4" s="17"/>
      <c r="P4" s="17"/>
      <c r="Q4" s="17"/>
      <c r="R4" s="17"/>
      <c r="S4" s="17"/>
      <c r="T4" s="17"/>
      <c r="U4" s="17"/>
      <c r="V4" s="17"/>
      <c r="W4" s="17"/>
      <c r="X4" s="17"/>
      <c r="Y4" s="61"/>
    </row>
    <row r="5" spans="2:25" x14ac:dyDescent="0.35">
      <c r="B5" s="60" t="s">
        <v>181</v>
      </c>
      <c r="C5" s="17"/>
      <c r="D5" s="17"/>
      <c r="E5" s="17"/>
      <c r="F5" s="17"/>
      <c r="G5" s="17"/>
      <c r="H5" s="17"/>
      <c r="I5" s="17"/>
      <c r="J5" s="17"/>
      <c r="K5" s="17"/>
      <c r="L5" s="17"/>
      <c r="M5" s="17"/>
      <c r="N5" s="17"/>
      <c r="O5" s="17"/>
      <c r="P5" s="17"/>
      <c r="Q5" s="17"/>
      <c r="R5" s="17"/>
      <c r="S5" s="17"/>
      <c r="T5" s="17"/>
      <c r="U5" s="17"/>
      <c r="V5" s="17"/>
      <c r="W5" s="17"/>
      <c r="X5" s="17"/>
      <c r="Y5" s="61"/>
    </row>
    <row r="6" spans="2:25" x14ac:dyDescent="0.35">
      <c r="B6" s="60" t="s">
        <v>182</v>
      </c>
      <c r="C6" s="17"/>
      <c r="D6" s="17"/>
      <c r="E6" s="17"/>
      <c r="F6" s="17"/>
      <c r="G6" s="17"/>
      <c r="H6" s="17"/>
      <c r="I6" s="17"/>
      <c r="J6" s="17"/>
      <c r="K6" s="17"/>
      <c r="L6" s="17"/>
      <c r="M6" s="17"/>
      <c r="N6" s="17"/>
      <c r="O6" s="17"/>
      <c r="P6" s="17"/>
      <c r="Q6" s="17"/>
      <c r="R6" s="17"/>
      <c r="S6" s="17"/>
      <c r="T6" s="17"/>
      <c r="U6" s="17"/>
      <c r="V6" s="17"/>
      <c r="W6" s="17"/>
      <c r="X6" s="17"/>
      <c r="Y6" s="61"/>
    </row>
    <row r="7" spans="2:25" x14ac:dyDescent="0.35">
      <c r="B7" s="60" t="s">
        <v>183</v>
      </c>
      <c r="C7" s="17"/>
      <c r="D7" s="17"/>
      <c r="E7" s="17"/>
      <c r="F7" s="17"/>
      <c r="G7" s="17"/>
      <c r="H7" s="17"/>
      <c r="I7" s="17"/>
      <c r="J7" s="17"/>
      <c r="K7" s="17"/>
      <c r="L7" s="17"/>
      <c r="M7" s="17"/>
      <c r="N7" s="17"/>
      <c r="O7" s="17"/>
      <c r="P7" s="17"/>
      <c r="Q7" s="17"/>
      <c r="R7" s="17"/>
      <c r="S7" s="17"/>
      <c r="T7" s="17"/>
      <c r="U7" s="17"/>
      <c r="V7" s="17"/>
      <c r="W7" s="17"/>
      <c r="X7" s="17"/>
      <c r="Y7" s="61"/>
    </row>
    <row r="8" spans="2:25" x14ac:dyDescent="0.35">
      <c r="B8" s="60"/>
      <c r="C8" s="17"/>
      <c r="D8" s="17"/>
      <c r="E8" s="17"/>
      <c r="F8" s="17"/>
      <c r="G8" s="17"/>
      <c r="H8" s="17"/>
      <c r="I8" s="17"/>
      <c r="J8" s="17"/>
      <c r="K8" s="17"/>
      <c r="L8" s="17"/>
      <c r="M8" s="17"/>
      <c r="N8" s="17"/>
      <c r="O8" s="17"/>
      <c r="P8" s="17"/>
      <c r="Q8" s="17"/>
      <c r="R8" s="17"/>
      <c r="S8" s="17"/>
      <c r="T8" s="17"/>
      <c r="U8" s="17"/>
      <c r="V8" s="17"/>
      <c r="W8" s="17"/>
      <c r="X8" s="17"/>
      <c r="Y8" s="61"/>
    </row>
    <row r="9" spans="2:25" x14ac:dyDescent="0.35">
      <c r="B9" s="60"/>
      <c r="C9" s="17"/>
      <c r="D9" s="17"/>
      <c r="E9" s="17"/>
      <c r="F9" s="17"/>
      <c r="G9" s="17"/>
      <c r="H9" s="17"/>
      <c r="I9" s="17"/>
      <c r="J9" s="17"/>
      <c r="K9" s="17"/>
      <c r="L9" s="17"/>
      <c r="M9" s="17"/>
      <c r="N9" s="17"/>
      <c r="O9" s="17"/>
      <c r="P9" s="17"/>
      <c r="Q9" s="17"/>
      <c r="R9" s="17"/>
      <c r="S9" s="17"/>
      <c r="T9" s="17"/>
      <c r="U9" s="17"/>
      <c r="V9" s="17"/>
      <c r="W9" s="17"/>
      <c r="X9" s="17"/>
      <c r="Y9" s="61"/>
    </row>
    <row r="10" spans="2:25" x14ac:dyDescent="0.35">
      <c r="B10" s="60"/>
      <c r="C10" s="17"/>
      <c r="D10" s="17"/>
      <c r="E10" s="17"/>
      <c r="F10" s="17"/>
      <c r="G10" s="17"/>
      <c r="H10" s="17"/>
      <c r="I10" s="17"/>
      <c r="J10" s="17"/>
      <c r="K10" s="17"/>
      <c r="L10" s="17"/>
      <c r="M10" s="17"/>
      <c r="N10" s="17"/>
      <c r="O10" s="17"/>
      <c r="P10" s="17"/>
      <c r="Q10" s="17"/>
      <c r="R10" s="17"/>
      <c r="S10" s="17"/>
      <c r="T10" s="17"/>
      <c r="U10" s="17"/>
      <c r="V10" s="17"/>
      <c r="W10" s="17"/>
      <c r="X10" s="17"/>
      <c r="Y10" s="61"/>
    </row>
    <row r="11" spans="2:25" x14ac:dyDescent="0.35">
      <c r="B11" s="67" t="s">
        <v>64</v>
      </c>
      <c r="C11" s="44" t="s">
        <v>15</v>
      </c>
      <c r="D11" s="44" t="s">
        <v>52</v>
      </c>
      <c r="E11" s="44" t="s">
        <v>19</v>
      </c>
      <c r="F11" s="44" t="s">
        <v>23</v>
      </c>
      <c r="G11" s="44" t="s">
        <v>24</v>
      </c>
      <c r="H11" s="44"/>
      <c r="I11" s="44" t="s">
        <v>26</v>
      </c>
      <c r="J11" s="3" t="s">
        <v>53</v>
      </c>
      <c r="K11" s="44" t="s">
        <v>16</v>
      </c>
      <c r="L11" s="44" t="s">
        <v>25</v>
      </c>
      <c r="M11" s="44" t="s">
        <v>27</v>
      </c>
      <c r="N11" s="3" t="s">
        <v>54</v>
      </c>
      <c r="O11" s="45" t="s">
        <v>178</v>
      </c>
      <c r="P11" s="17"/>
      <c r="Q11" s="17"/>
      <c r="R11" s="17"/>
      <c r="S11" s="17"/>
      <c r="T11" s="17"/>
      <c r="U11" s="17"/>
      <c r="V11" s="17"/>
      <c r="W11" s="17"/>
      <c r="X11" s="17"/>
      <c r="Y11" s="61"/>
    </row>
    <row r="12" spans="2:25" x14ac:dyDescent="0.35">
      <c r="B12" s="67" t="s">
        <v>65</v>
      </c>
      <c r="C12" s="62">
        <v>35.84479032939943</v>
      </c>
      <c r="D12" s="62">
        <v>35.837053552288161</v>
      </c>
      <c r="E12" s="62">
        <v>38.743087371469393</v>
      </c>
      <c r="F12" s="62">
        <v>38.535294303463196</v>
      </c>
      <c r="G12" s="62">
        <v>30.349342542097318</v>
      </c>
      <c r="H12" s="62"/>
      <c r="I12" s="62">
        <v>35.048706534574947</v>
      </c>
      <c r="J12" s="62">
        <v>214.35827463329241</v>
      </c>
      <c r="K12" s="62">
        <v>72.481162540365986</v>
      </c>
      <c r="L12" s="62">
        <v>52.582418371008245</v>
      </c>
      <c r="M12" s="62">
        <v>61.533979189092207</v>
      </c>
      <c r="N12" s="62">
        <v>186.59756010046644</v>
      </c>
      <c r="O12" s="62">
        <v>400.95583473375882</v>
      </c>
      <c r="P12" s="17"/>
      <c r="Q12" s="17"/>
      <c r="R12" s="17"/>
      <c r="S12" s="17"/>
      <c r="T12" s="17"/>
      <c r="U12" s="17"/>
      <c r="V12" s="17"/>
      <c r="W12" s="17"/>
      <c r="X12" s="17"/>
      <c r="Y12" s="61"/>
    </row>
    <row r="13" spans="2:25" x14ac:dyDescent="0.35">
      <c r="B13" s="67" t="s">
        <v>66</v>
      </c>
      <c r="C13" s="17"/>
      <c r="D13" s="17"/>
      <c r="E13" s="17"/>
      <c r="F13" s="17"/>
      <c r="G13" s="17"/>
      <c r="H13" s="17"/>
      <c r="I13" s="17"/>
      <c r="J13" s="63">
        <v>0.53461817004266765</v>
      </c>
      <c r="K13" s="63"/>
      <c r="L13" s="63"/>
      <c r="M13" s="63"/>
      <c r="N13" s="63">
        <v>0.46538182995733246</v>
      </c>
      <c r="O13" s="17"/>
      <c r="P13" s="17"/>
      <c r="Q13" s="17"/>
      <c r="R13" s="17"/>
      <c r="S13" s="17"/>
      <c r="T13" s="17"/>
      <c r="U13" s="17"/>
      <c r="V13" s="17"/>
      <c r="W13" s="17"/>
      <c r="X13" s="17"/>
      <c r="Y13" s="61"/>
    </row>
    <row r="14" spans="2:25" x14ac:dyDescent="0.35">
      <c r="B14" s="60"/>
      <c r="C14" s="17"/>
      <c r="D14" s="17"/>
      <c r="E14" s="17"/>
      <c r="F14" s="17"/>
      <c r="G14" s="17"/>
      <c r="H14" s="17"/>
      <c r="I14" s="17"/>
      <c r="J14" s="17"/>
      <c r="K14" s="17"/>
      <c r="L14" s="17"/>
      <c r="M14" s="17"/>
      <c r="N14" s="17"/>
      <c r="O14" s="17"/>
      <c r="P14" s="17"/>
      <c r="Q14" s="17"/>
      <c r="R14" s="17"/>
      <c r="S14" s="17"/>
      <c r="T14" s="17"/>
      <c r="U14" s="17"/>
      <c r="V14" s="17"/>
      <c r="W14" s="17"/>
      <c r="X14" s="17"/>
      <c r="Y14" s="61"/>
    </row>
    <row r="15" spans="2:25" x14ac:dyDescent="0.35">
      <c r="B15" s="60"/>
      <c r="C15" s="17"/>
      <c r="D15" s="17"/>
      <c r="E15" s="17"/>
      <c r="F15" s="17"/>
      <c r="G15" s="17"/>
      <c r="H15" s="17"/>
      <c r="I15" s="17"/>
      <c r="J15" s="17"/>
      <c r="K15" s="17"/>
      <c r="L15" s="17"/>
      <c r="M15" s="17"/>
      <c r="N15" s="17"/>
      <c r="O15" s="17"/>
      <c r="P15" s="17"/>
      <c r="Q15" s="17"/>
      <c r="R15" s="17"/>
      <c r="S15" s="17"/>
      <c r="T15" s="17"/>
      <c r="U15" s="17"/>
      <c r="V15" s="17"/>
      <c r="W15" s="17"/>
      <c r="X15" s="17"/>
      <c r="Y15" s="61"/>
    </row>
    <row r="16" spans="2:25" x14ac:dyDescent="0.35">
      <c r="B16" s="60"/>
      <c r="C16" s="17"/>
      <c r="D16" s="17"/>
      <c r="E16" s="17"/>
      <c r="F16" s="17"/>
      <c r="G16" s="17"/>
      <c r="H16" s="17"/>
      <c r="I16" s="17"/>
      <c r="J16" s="17"/>
      <c r="K16" s="17"/>
      <c r="L16" s="17"/>
      <c r="M16" s="17"/>
      <c r="N16" s="17"/>
      <c r="O16" s="17"/>
      <c r="P16" s="17"/>
      <c r="Q16" s="17"/>
      <c r="R16" s="17"/>
      <c r="S16" s="17"/>
      <c r="T16" s="17"/>
      <c r="U16" s="17"/>
      <c r="V16" s="17"/>
      <c r="W16" s="17"/>
      <c r="X16" s="17"/>
      <c r="Y16" s="61"/>
    </row>
    <row r="17" spans="2:25" x14ac:dyDescent="0.35">
      <c r="B17" s="60" t="s">
        <v>185</v>
      </c>
      <c r="C17" s="17"/>
      <c r="D17" s="17"/>
      <c r="E17" s="17"/>
      <c r="F17" s="17"/>
      <c r="G17" s="17"/>
      <c r="H17" s="17"/>
      <c r="I17" s="17"/>
      <c r="J17" s="17"/>
      <c r="K17" s="17"/>
      <c r="L17" s="17"/>
      <c r="M17" s="17"/>
      <c r="N17" s="17"/>
      <c r="O17" s="17"/>
      <c r="P17" s="17"/>
      <c r="Q17" s="17"/>
      <c r="R17" s="17"/>
      <c r="S17" s="17"/>
      <c r="T17" s="17"/>
      <c r="U17" s="17"/>
      <c r="V17" s="17"/>
      <c r="W17" s="17"/>
      <c r="X17" s="17"/>
      <c r="Y17" s="61"/>
    </row>
    <row r="18" spans="2:25" x14ac:dyDescent="0.35">
      <c r="B18" s="60" t="s">
        <v>186</v>
      </c>
      <c r="C18" s="17"/>
      <c r="D18" s="17"/>
      <c r="E18" s="17"/>
      <c r="F18" s="17"/>
      <c r="G18" s="17"/>
      <c r="H18" s="17"/>
      <c r="I18" s="17"/>
      <c r="J18" s="17"/>
      <c r="K18" s="17"/>
      <c r="L18" s="17"/>
      <c r="M18" s="17"/>
      <c r="N18" s="17"/>
      <c r="O18" s="17"/>
      <c r="P18" s="17"/>
      <c r="Q18" s="17"/>
      <c r="R18" s="17"/>
      <c r="S18" s="17"/>
      <c r="T18" s="17"/>
      <c r="U18" s="17"/>
      <c r="V18" s="17"/>
      <c r="W18" s="17"/>
      <c r="X18" s="17"/>
      <c r="Y18" s="61"/>
    </row>
    <row r="19" spans="2:25" x14ac:dyDescent="0.35">
      <c r="B19" s="60"/>
      <c r="C19" s="17"/>
      <c r="D19" s="17"/>
      <c r="E19" s="17"/>
      <c r="F19" s="17"/>
      <c r="G19" s="17"/>
      <c r="H19" s="17"/>
      <c r="I19" s="17"/>
      <c r="J19" s="17"/>
      <c r="K19" s="17"/>
      <c r="L19" s="17"/>
      <c r="M19" s="17"/>
      <c r="N19" s="17"/>
      <c r="O19" s="17"/>
      <c r="P19" s="17"/>
      <c r="Q19" s="17"/>
      <c r="R19" s="17"/>
      <c r="S19" s="17"/>
      <c r="T19" s="17"/>
      <c r="U19" s="17"/>
      <c r="V19" s="17"/>
      <c r="W19" s="17"/>
      <c r="X19" s="17"/>
      <c r="Y19" s="61"/>
    </row>
    <row r="20" spans="2:25" ht="15" thickBot="1" x14ac:dyDescent="0.4">
      <c r="B20" s="64"/>
      <c r="C20" s="65"/>
      <c r="D20" s="65"/>
      <c r="E20" s="65"/>
      <c r="F20" s="65"/>
      <c r="G20" s="65"/>
      <c r="H20" s="65"/>
      <c r="I20" s="65"/>
      <c r="J20" s="65"/>
      <c r="K20" s="65"/>
      <c r="L20" s="65"/>
      <c r="M20" s="65"/>
      <c r="N20" s="65"/>
      <c r="O20" s="65"/>
      <c r="P20" s="65"/>
      <c r="Q20" s="65"/>
      <c r="R20" s="65"/>
      <c r="S20" s="65"/>
      <c r="T20" s="65"/>
      <c r="U20" s="65"/>
      <c r="V20" s="65"/>
      <c r="W20" s="65"/>
      <c r="X20" s="65"/>
      <c r="Y20" s="66"/>
    </row>
    <row r="24" spans="2:25" ht="15" thickBot="1" x14ac:dyDescent="0.4"/>
    <row r="25" spans="2:25" x14ac:dyDescent="0.35">
      <c r="B25" s="57"/>
      <c r="C25" s="58"/>
      <c r="D25" s="58"/>
      <c r="E25" s="58"/>
      <c r="F25" s="58"/>
      <c r="G25" s="58"/>
      <c r="H25" s="58"/>
      <c r="I25" s="58"/>
      <c r="J25" s="58"/>
      <c r="K25" s="58"/>
      <c r="L25" s="58"/>
      <c r="M25" s="58"/>
      <c r="N25" s="58"/>
      <c r="O25" s="58"/>
      <c r="P25" s="58"/>
      <c r="Q25" s="58"/>
      <c r="R25" s="58"/>
      <c r="S25" s="58"/>
      <c r="T25" s="58"/>
      <c r="U25" s="58"/>
      <c r="V25" s="58"/>
      <c r="W25" s="58"/>
      <c r="X25" s="59"/>
    </row>
    <row r="26" spans="2:25" x14ac:dyDescent="0.35">
      <c r="B26" s="60" t="s">
        <v>184</v>
      </c>
      <c r="C26" s="17"/>
      <c r="D26" s="17"/>
      <c r="E26" s="17"/>
      <c r="F26" s="17"/>
      <c r="G26" s="17"/>
      <c r="H26" s="17"/>
      <c r="I26" s="17"/>
      <c r="J26" s="17"/>
      <c r="K26" s="17"/>
      <c r="L26" s="17"/>
      <c r="M26" s="17"/>
      <c r="N26" s="17"/>
      <c r="O26" s="17"/>
      <c r="P26" s="17"/>
      <c r="Q26" s="17"/>
      <c r="R26" s="17"/>
      <c r="S26" s="17"/>
      <c r="T26" s="17"/>
      <c r="U26" s="17"/>
      <c r="V26" s="17"/>
      <c r="W26" s="17"/>
      <c r="X26" s="61"/>
    </row>
    <row r="27" spans="2:25" x14ac:dyDescent="0.35">
      <c r="B27" s="60" t="s">
        <v>187</v>
      </c>
      <c r="C27" s="17"/>
      <c r="D27" s="17"/>
      <c r="E27" s="17"/>
      <c r="F27" s="17"/>
      <c r="G27" s="17"/>
      <c r="H27" s="17"/>
      <c r="I27" s="17"/>
      <c r="J27" s="17"/>
      <c r="K27" s="17"/>
      <c r="L27" s="17"/>
      <c r="M27" s="17"/>
      <c r="N27" s="17"/>
      <c r="O27" s="17"/>
      <c r="P27" s="17"/>
      <c r="Q27" s="17"/>
      <c r="R27" s="17"/>
      <c r="S27" s="17"/>
      <c r="T27" s="17"/>
      <c r="U27" s="17"/>
      <c r="V27" s="17"/>
      <c r="W27" s="17"/>
      <c r="X27" s="61"/>
    </row>
    <row r="28" spans="2:25" x14ac:dyDescent="0.35">
      <c r="B28" s="60" t="s">
        <v>188</v>
      </c>
      <c r="C28" s="17"/>
      <c r="D28" s="17"/>
      <c r="E28" s="17"/>
      <c r="F28" s="17"/>
      <c r="G28" s="17"/>
      <c r="H28" s="17"/>
      <c r="I28" s="17"/>
      <c r="J28" s="17"/>
      <c r="K28" s="17"/>
      <c r="L28" s="17"/>
      <c r="M28" s="17"/>
      <c r="N28" s="17"/>
      <c r="O28" s="17"/>
      <c r="P28" s="17"/>
      <c r="Q28" s="17"/>
      <c r="R28" s="17"/>
      <c r="S28" s="17"/>
      <c r="T28" s="17"/>
      <c r="U28" s="17"/>
      <c r="V28" s="17"/>
      <c r="W28" s="17"/>
      <c r="X28" s="61"/>
    </row>
    <row r="29" spans="2:25" x14ac:dyDescent="0.35">
      <c r="B29" s="60"/>
      <c r="C29" s="17"/>
      <c r="D29" s="17"/>
      <c r="E29" s="17"/>
      <c r="F29" s="17"/>
      <c r="G29" s="17"/>
      <c r="H29" s="17"/>
      <c r="I29" s="17"/>
      <c r="J29" s="17"/>
      <c r="K29" s="17"/>
      <c r="L29" s="17"/>
      <c r="M29" s="17"/>
      <c r="N29" s="17"/>
      <c r="O29" s="17"/>
      <c r="P29" s="17"/>
      <c r="Q29" s="17"/>
      <c r="R29" s="17"/>
      <c r="S29" s="17"/>
      <c r="T29" s="17"/>
      <c r="U29" s="17"/>
      <c r="V29" s="17"/>
      <c r="W29" s="17"/>
      <c r="X29" s="61"/>
    </row>
    <row r="30" spans="2:25" x14ac:dyDescent="0.35">
      <c r="B30" s="60"/>
      <c r="C30" s="17"/>
      <c r="D30" s="17"/>
      <c r="E30" s="17"/>
      <c r="F30" s="17"/>
      <c r="G30" s="17"/>
      <c r="H30" s="17"/>
      <c r="I30" s="17"/>
      <c r="J30" s="17"/>
      <c r="K30" s="17"/>
      <c r="L30" s="17"/>
      <c r="M30" s="17"/>
      <c r="N30" s="17"/>
      <c r="O30" s="17"/>
      <c r="P30" s="17"/>
      <c r="Q30" s="17"/>
      <c r="R30" s="17"/>
      <c r="S30" s="17"/>
      <c r="T30" s="17"/>
      <c r="U30" s="17"/>
      <c r="V30" s="17"/>
      <c r="W30" s="17"/>
      <c r="X30" s="61"/>
    </row>
    <row r="31" spans="2:25" x14ac:dyDescent="0.35">
      <c r="B31" s="60"/>
      <c r="C31" s="17"/>
      <c r="D31" s="17"/>
      <c r="E31" s="17"/>
      <c r="F31" s="17"/>
      <c r="G31" s="17"/>
      <c r="H31" s="17"/>
      <c r="I31" s="17"/>
      <c r="J31" s="17"/>
      <c r="K31" s="17"/>
      <c r="L31" s="17"/>
      <c r="M31" s="17"/>
      <c r="N31" s="17"/>
      <c r="O31" s="17"/>
      <c r="P31" s="17"/>
      <c r="Q31" s="17"/>
      <c r="R31" s="17"/>
      <c r="S31" s="17"/>
      <c r="T31" s="17"/>
      <c r="U31" s="17"/>
      <c r="V31" s="17"/>
      <c r="W31" s="17"/>
      <c r="X31" s="61"/>
    </row>
    <row r="32" spans="2:25" x14ac:dyDescent="0.35">
      <c r="B32" s="60"/>
      <c r="C32" s="17"/>
      <c r="D32" s="17"/>
      <c r="E32" s="17"/>
      <c r="F32" s="17"/>
      <c r="G32" s="17"/>
      <c r="H32" s="17"/>
      <c r="I32" s="17"/>
      <c r="J32" s="17"/>
      <c r="K32" s="17"/>
      <c r="L32" s="17"/>
      <c r="M32" s="17"/>
      <c r="N32" s="17"/>
      <c r="O32" s="17"/>
      <c r="P32" s="17"/>
      <c r="Q32" s="17"/>
      <c r="R32" s="17"/>
      <c r="S32" s="17"/>
      <c r="T32" s="17"/>
      <c r="U32" s="17"/>
      <c r="V32" s="17"/>
      <c r="W32" s="17"/>
      <c r="X32" s="61"/>
    </row>
    <row r="33" spans="2:24" x14ac:dyDescent="0.35">
      <c r="B33" s="60"/>
      <c r="C33" s="17"/>
      <c r="D33" s="17"/>
      <c r="E33" s="17"/>
      <c r="F33" s="17"/>
      <c r="G33" s="17"/>
      <c r="H33" s="17"/>
      <c r="I33" s="17"/>
      <c r="J33" s="17"/>
      <c r="K33" s="17"/>
      <c r="L33" s="17"/>
      <c r="M33" s="17"/>
      <c r="N33" s="17"/>
      <c r="O33" s="17"/>
      <c r="P33" s="17"/>
      <c r="Q33" s="17"/>
      <c r="R33" s="17"/>
      <c r="S33" s="17"/>
      <c r="T33" s="17"/>
      <c r="U33" s="17"/>
      <c r="V33" s="17"/>
      <c r="W33" s="17"/>
      <c r="X33" s="61"/>
    </row>
    <row r="34" spans="2:24" x14ac:dyDescent="0.35">
      <c r="B34" s="60"/>
      <c r="C34" s="3" t="s">
        <v>1</v>
      </c>
      <c r="D34" s="3" t="s">
        <v>29</v>
      </c>
      <c r="E34" s="3" t="s">
        <v>74</v>
      </c>
      <c r="F34" s="17"/>
      <c r="G34" s="17"/>
      <c r="H34" s="17"/>
      <c r="I34" s="17"/>
      <c r="J34" s="17"/>
      <c r="K34" s="17"/>
      <c r="L34" s="17"/>
      <c r="M34" s="17"/>
      <c r="N34" s="17"/>
      <c r="O34" s="17"/>
      <c r="P34" s="17"/>
      <c r="Q34" s="17"/>
      <c r="R34" s="17"/>
      <c r="S34" s="17"/>
      <c r="T34" s="17"/>
      <c r="U34" s="17"/>
      <c r="V34" s="17"/>
      <c r="W34" s="17"/>
      <c r="X34" s="61"/>
    </row>
    <row r="35" spans="2:24" x14ac:dyDescent="0.35">
      <c r="B35" s="60"/>
      <c r="C35" s="4" t="s">
        <v>75</v>
      </c>
      <c r="D35" s="4">
        <v>131.4</v>
      </c>
      <c r="E35" s="11">
        <v>2.1772939346811911E-2</v>
      </c>
      <c r="F35" s="17"/>
      <c r="G35" s="17"/>
      <c r="H35" s="17"/>
      <c r="I35" s="17"/>
      <c r="J35" s="17"/>
      <c r="K35" s="17"/>
      <c r="L35" s="17"/>
      <c r="M35" s="17"/>
      <c r="N35" s="17"/>
      <c r="O35" s="17"/>
      <c r="P35" s="17"/>
      <c r="Q35" s="17"/>
      <c r="R35" s="17"/>
      <c r="S35" s="17"/>
      <c r="T35" s="17"/>
      <c r="U35" s="17"/>
      <c r="V35" s="17"/>
      <c r="W35" s="17"/>
      <c r="X35" s="61"/>
    </row>
    <row r="36" spans="2:24" x14ac:dyDescent="0.35">
      <c r="B36" s="60"/>
      <c r="C36" s="4" t="s">
        <v>76</v>
      </c>
      <c r="D36" s="4">
        <v>137.80000000000001</v>
      </c>
      <c r="E36" s="11">
        <v>4.8706240487062444E-2</v>
      </c>
      <c r="F36" s="17"/>
      <c r="G36" s="17"/>
      <c r="H36" s="17"/>
      <c r="I36" s="17"/>
      <c r="J36" s="17"/>
      <c r="K36" s="17"/>
      <c r="L36" s="17"/>
      <c r="M36" s="17"/>
      <c r="N36" s="17"/>
      <c r="O36" s="17"/>
      <c r="P36" s="17"/>
      <c r="Q36" s="17"/>
      <c r="R36" s="17"/>
      <c r="S36" s="17"/>
      <c r="T36" s="17"/>
      <c r="U36" s="17"/>
      <c r="V36" s="17"/>
      <c r="W36" s="17"/>
      <c r="X36" s="61"/>
    </row>
    <row r="37" spans="2:24" x14ac:dyDescent="0.35">
      <c r="B37" s="60"/>
      <c r="C37" s="4" t="s">
        <v>77</v>
      </c>
      <c r="D37" s="4">
        <v>142</v>
      </c>
      <c r="E37" s="11">
        <v>3.0478955007256808E-2</v>
      </c>
      <c r="F37" s="17"/>
      <c r="G37" s="17"/>
      <c r="H37" s="17"/>
      <c r="I37" s="17"/>
      <c r="J37" s="17"/>
      <c r="K37" s="17"/>
      <c r="L37" s="17"/>
      <c r="M37" s="17"/>
      <c r="N37" s="17"/>
      <c r="O37" s="17"/>
      <c r="P37" s="17"/>
      <c r="Q37" s="17"/>
      <c r="R37" s="17"/>
      <c r="S37" s="17"/>
      <c r="T37" s="17"/>
      <c r="U37" s="17"/>
      <c r="V37" s="17"/>
      <c r="W37" s="17"/>
      <c r="X37" s="61"/>
    </row>
    <row r="38" spans="2:24" x14ac:dyDescent="0.35">
      <c r="B38" s="60"/>
      <c r="C38" s="4" t="s">
        <v>78</v>
      </c>
      <c r="D38" s="7">
        <v>151.125</v>
      </c>
      <c r="E38" s="11">
        <v>6.4260563380281688E-2</v>
      </c>
      <c r="F38" s="17"/>
      <c r="G38" s="17"/>
      <c r="H38" s="17"/>
      <c r="I38" s="17"/>
      <c r="J38" s="17"/>
      <c r="K38" s="17"/>
      <c r="L38" s="17"/>
      <c r="M38" s="17"/>
      <c r="N38" s="17"/>
      <c r="O38" s="17"/>
      <c r="P38" s="17"/>
      <c r="Q38" s="17"/>
      <c r="R38" s="17"/>
      <c r="S38" s="17"/>
      <c r="T38" s="17"/>
      <c r="U38" s="17"/>
      <c r="V38" s="17"/>
      <c r="W38" s="17"/>
      <c r="X38" s="61"/>
    </row>
    <row r="39" spans="2:24" x14ac:dyDescent="0.35">
      <c r="B39" s="60"/>
      <c r="C39" s="4" t="s">
        <v>79</v>
      </c>
      <c r="D39" s="4">
        <v>160.4</v>
      </c>
      <c r="E39" s="11">
        <v>6.1373035566583994E-2</v>
      </c>
      <c r="F39" s="17"/>
      <c r="G39" s="17"/>
      <c r="H39" s="17"/>
      <c r="I39" s="17"/>
      <c r="J39" s="17"/>
      <c r="K39" s="17"/>
      <c r="L39" s="17"/>
      <c r="M39" s="17"/>
      <c r="N39" s="17"/>
      <c r="O39" s="17"/>
      <c r="P39" s="17"/>
      <c r="Q39" s="17"/>
      <c r="R39" s="17"/>
      <c r="S39" s="17"/>
      <c r="T39" s="17"/>
      <c r="U39" s="17"/>
      <c r="V39" s="17"/>
      <c r="W39" s="17"/>
      <c r="X39" s="61"/>
    </row>
    <row r="40" spans="2:24" x14ac:dyDescent="0.35">
      <c r="B40" s="60"/>
      <c r="C40" s="4" t="s">
        <v>80</v>
      </c>
      <c r="D40" s="4">
        <v>171.7</v>
      </c>
      <c r="E40" s="11">
        <v>7.0448877805486171E-2</v>
      </c>
      <c r="F40" s="17"/>
      <c r="G40" s="17"/>
      <c r="H40" s="17"/>
      <c r="I40" s="17"/>
      <c r="J40" s="17"/>
      <c r="K40" s="17"/>
      <c r="L40" s="17"/>
      <c r="M40" s="17"/>
      <c r="N40" s="17"/>
      <c r="O40" s="17"/>
      <c r="P40" s="17"/>
      <c r="Q40" s="17"/>
      <c r="R40" s="17"/>
      <c r="S40" s="17"/>
      <c r="T40" s="17"/>
      <c r="U40" s="17"/>
      <c r="V40" s="17"/>
      <c r="W40" s="17"/>
      <c r="X40" s="61"/>
    </row>
    <row r="41" spans="2:24" x14ac:dyDescent="0.35">
      <c r="B41" s="60"/>
      <c r="C41" s="4" t="s">
        <v>81</v>
      </c>
      <c r="D41" s="4">
        <v>179.1</v>
      </c>
      <c r="E41" s="11">
        <v>4.3098427489807842E-2</v>
      </c>
      <c r="F41" s="17"/>
      <c r="G41" s="17"/>
      <c r="H41" s="17"/>
      <c r="I41" s="17"/>
      <c r="J41" s="17"/>
      <c r="K41" s="17"/>
      <c r="L41" s="17"/>
      <c r="M41" s="17"/>
      <c r="N41" s="17"/>
      <c r="O41" s="17"/>
      <c r="P41" s="17"/>
      <c r="Q41" s="17"/>
      <c r="R41" s="17"/>
      <c r="S41" s="17"/>
      <c r="T41" s="17"/>
      <c r="U41" s="17"/>
      <c r="V41" s="17"/>
      <c r="W41" s="17"/>
      <c r="X41" s="61"/>
    </row>
    <row r="42" spans="2:24" x14ac:dyDescent="0.35">
      <c r="B42" s="60"/>
      <c r="C42" s="17"/>
      <c r="D42" s="17"/>
      <c r="E42" s="17"/>
      <c r="F42" s="17"/>
      <c r="G42" s="17"/>
      <c r="H42" s="17"/>
      <c r="I42" s="17"/>
      <c r="J42" s="17"/>
      <c r="K42" s="17"/>
      <c r="L42" s="17"/>
      <c r="M42" s="17"/>
      <c r="N42" s="17"/>
      <c r="O42" s="17"/>
      <c r="P42" s="17"/>
      <c r="Q42" s="17"/>
      <c r="R42" s="17"/>
      <c r="S42" s="17"/>
      <c r="T42" s="17"/>
      <c r="U42" s="17"/>
      <c r="V42" s="17"/>
      <c r="W42" s="17"/>
      <c r="X42" s="61"/>
    </row>
    <row r="43" spans="2:24" x14ac:dyDescent="0.35">
      <c r="B43" s="60"/>
      <c r="C43" s="17"/>
      <c r="D43" s="17"/>
      <c r="E43" s="17"/>
      <c r="F43" s="17"/>
      <c r="G43" s="17"/>
      <c r="H43" s="17"/>
      <c r="I43" s="17"/>
      <c r="J43" s="17"/>
      <c r="K43" s="17"/>
      <c r="L43" s="17"/>
      <c r="M43" s="17"/>
      <c r="N43" s="17"/>
      <c r="O43" s="17"/>
      <c r="P43" s="17"/>
      <c r="Q43" s="17"/>
      <c r="R43" s="17"/>
      <c r="S43" s="17"/>
      <c r="T43" s="17"/>
      <c r="U43" s="17"/>
      <c r="V43" s="17"/>
      <c r="W43" s="17"/>
      <c r="X43" s="61"/>
    </row>
    <row r="44" spans="2:24" x14ac:dyDescent="0.35">
      <c r="B44" s="60"/>
      <c r="C44" s="17"/>
      <c r="D44" s="17"/>
      <c r="E44" s="17"/>
      <c r="F44" s="17"/>
      <c r="G44" s="17"/>
      <c r="H44" s="17"/>
      <c r="I44" s="17"/>
      <c r="J44" s="17"/>
      <c r="K44" s="17"/>
      <c r="L44" s="17"/>
      <c r="M44" s="17"/>
      <c r="N44" s="17"/>
      <c r="O44" s="17"/>
      <c r="P44" s="17"/>
      <c r="Q44" s="17"/>
      <c r="R44" s="17"/>
      <c r="S44" s="17"/>
      <c r="T44" s="17"/>
      <c r="U44" s="17"/>
      <c r="V44" s="17"/>
      <c r="W44" s="17"/>
      <c r="X44" s="61"/>
    </row>
    <row r="45" spans="2:24" x14ac:dyDescent="0.35">
      <c r="B45" s="60"/>
      <c r="C45" s="17"/>
      <c r="D45" s="17"/>
      <c r="E45" s="17"/>
      <c r="F45" s="17"/>
      <c r="G45" s="17"/>
      <c r="H45" s="17"/>
      <c r="I45" s="17"/>
      <c r="J45" s="17"/>
      <c r="K45" s="17"/>
      <c r="L45" s="17"/>
      <c r="M45" s="17"/>
      <c r="N45" s="17"/>
      <c r="O45" s="17"/>
      <c r="P45" s="17"/>
      <c r="Q45" s="17"/>
      <c r="R45" s="17"/>
      <c r="S45" s="17"/>
      <c r="T45" s="17"/>
      <c r="U45" s="17"/>
      <c r="V45" s="17"/>
      <c r="W45" s="17"/>
      <c r="X45" s="61"/>
    </row>
    <row r="46" spans="2:24" ht="15" thickBot="1" x14ac:dyDescent="0.4">
      <c r="B46" s="64" t="s">
        <v>189</v>
      </c>
      <c r="C46" s="65"/>
      <c r="D46" s="65"/>
      <c r="E46" s="65"/>
      <c r="F46" s="65"/>
      <c r="G46" s="65"/>
      <c r="H46" s="65"/>
      <c r="I46" s="65"/>
      <c r="J46" s="65"/>
      <c r="K46" s="65"/>
      <c r="L46" s="65"/>
      <c r="M46" s="65"/>
      <c r="N46" s="65"/>
      <c r="O46" s="65"/>
      <c r="P46" s="65"/>
      <c r="Q46" s="65"/>
      <c r="R46" s="65"/>
      <c r="S46" s="65"/>
      <c r="T46" s="65"/>
      <c r="U46" s="65"/>
      <c r="V46" s="65"/>
      <c r="W46" s="65"/>
      <c r="X46" s="66"/>
    </row>
    <row r="50" spans="2:24" ht="15" thickBot="1" x14ac:dyDescent="0.4"/>
    <row r="51" spans="2:24" x14ac:dyDescent="0.35">
      <c r="B51" s="57" t="s">
        <v>190</v>
      </c>
      <c r="C51" s="58"/>
      <c r="D51" s="58"/>
      <c r="E51" s="58"/>
      <c r="F51" s="58"/>
      <c r="G51" s="58"/>
      <c r="H51" s="58"/>
      <c r="I51" s="58"/>
      <c r="J51" s="58"/>
      <c r="K51" s="58"/>
      <c r="L51" s="58"/>
      <c r="M51" s="58"/>
      <c r="N51" s="58"/>
      <c r="O51" s="58"/>
      <c r="P51" s="58"/>
      <c r="Q51" s="58"/>
      <c r="R51" s="58"/>
      <c r="S51" s="58"/>
      <c r="T51" s="58"/>
      <c r="U51" s="58"/>
      <c r="V51" s="58"/>
      <c r="W51" s="58"/>
      <c r="X51" s="59"/>
    </row>
    <row r="52" spans="2:24" x14ac:dyDescent="0.35">
      <c r="B52" s="60" t="s">
        <v>195</v>
      </c>
      <c r="C52" s="17"/>
      <c r="D52" s="17"/>
      <c r="E52" s="17"/>
      <c r="F52" s="17"/>
      <c r="G52" s="17"/>
      <c r="H52" s="17"/>
      <c r="I52" s="17"/>
      <c r="J52" s="17"/>
      <c r="K52" s="17"/>
      <c r="L52" s="17"/>
      <c r="M52" s="17"/>
      <c r="N52" s="17"/>
      <c r="O52" s="17"/>
      <c r="P52" s="17"/>
      <c r="Q52" s="17"/>
      <c r="R52" s="17"/>
      <c r="S52" s="17"/>
      <c r="T52" s="17"/>
      <c r="U52" s="17"/>
      <c r="V52" s="17"/>
      <c r="W52" s="17"/>
      <c r="X52" s="61"/>
    </row>
    <row r="53" spans="2:24" x14ac:dyDescent="0.35">
      <c r="B53" s="60"/>
      <c r="C53" s="17"/>
      <c r="D53" s="17"/>
      <c r="E53" s="17"/>
      <c r="F53" s="17"/>
      <c r="G53" s="17"/>
      <c r="H53" s="17"/>
      <c r="I53" s="17"/>
      <c r="J53" s="17"/>
      <c r="K53" s="17"/>
      <c r="L53" s="17"/>
      <c r="M53" s="17"/>
      <c r="N53" s="17"/>
      <c r="O53" s="17"/>
      <c r="P53" s="17"/>
      <c r="Q53" s="17"/>
      <c r="R53" s="17"/>
      <c r="S53" s="17"/>
      <c r="T53" s="17"/>
      <c r="U53" s="17"/>
      <c r="V53" s="17"/>
      <c r="W53" s="17"/>
      <c r="X53" s="61"/>
    </row>
    <row r="54" spans="2:24" x14ac:dyDescent="0.35">
      <c r="B54" s="67" t="s">
        <v>64</v>
      </c>
      <c r="C54" s="44" t="s">
        <v>3</v>
      </c>
      <c r="D54" s="44" t="s">
        <v>4</v>
      </c>
      <c r="E54" s="44" t="s">
        <v>5</v>
      </c>
      <c r="F54" s="44" t="s">
        <v>6</v>
      </c>
      <c r="G54" s="44" t="s">
        <v>7</v>
      </c>
      <c r="H54" s="44"/>
      <c r="I54" s="44" t="s">
        <v>8</v>
      </c>
      <c r="J54" s="44" t="s">
        <v>9</v>
      </c>
      <c r="K54" s="44" t="s">
        <v>10</v>
      </c>
      <c r="L54" s="44" t="s">
        <v>11</v>
      </c>
      <c r="M54" s="44" t="s">
        <v>12</v>
      </c>
      <c r="N54" s="44" t="s">
        <v>13</v>
      </c>
      <c r="O54" s="44" t="s">
        <v>14</v>
      </c>
      <c r="P54" s="44" t="s">
        <v>15</v>
      </c>
      <c r="Q54" s="68"/>
      <c r="R54" s="17"/>
      <c r="S54" s="17"/>
      <c r="T54" s="17"/>
      <c r="U54" s="17"/>
      <c r="V54" s="17"/>
      <c r="W54" s="17"/>
      <c r="X54" s="61"/>
    </row>
    <row r="55" spans="2:24" x14ac:dyDescent="0.35">
      <c r="B55" s="67" t="s">
        <v>191</v>
      </c>
      <c r="C55" s="11">
        <v>0.12719013627514597</v>
      </c>
      <c r="D55" s="11">
        <v>-1.2442396313364003E-2</v>
      </c>
      <c r="E55" s="11">
        <v>6.6502463054187083E-2</v>
      </c>
      <c r="F55" s="11">
        <v>8.853850818677983E-2</v>
      </c>
      <c r="G55" s="11">
        <v>-0.16007905138339923</v>
      </c>
      <c r="H55" s="11"/>
      <c r="I55" s="11">
        <v>7.0175438596490562E-3</v>
      </c>
      <c r="J55" s="11">
        <v>-7.9473985134362518E-2</v>
      </c>
      <c r="K55" s="11">
        <v>6.6180935033394089E-2</v>
      </c>
      <c r="L55" s="11">
        <v>2.5062656641604009E-2</v>
      </c>
      <c r="M55" s="11">
        <v>0.1790156841535965</v>
      </c>
      <c r="N55" s="11">
        <v>3.7701974865350159E-2</v>
      </c>
      <c r="O55" s="11">
        <v>6.410958904109583E-2</v>
      </c>
      <c r="P55" s="11">
        <v>3.3467974610501917E-2</v>
      </c>
      <c r="Q55" s="17"/>
      <c r="R55" s="17"/>
      <c r="S55" s="17"/>
      <c r="T55" s="17"/>
      <c r="U55" s="17"/>
      <c r="V55" s="17"/>
      <c r="W55" s="17"/>
      <c r="X55" s="61"/>
    </row>
    <row r="56" spans="2:24" x14ac:dyDescent="0.35">
      <c r="B56" s="60"/>
      <c r="C56" s="17" t="s">
        <v>193</v>
      </c>
      <c r="D56" s="17"/>
      <c r="E56" s="17"/>
      <c r="F56" s="17"/>
      <c r="G56" s="17"/>
      <c r="H56" s="17"/>
      <c r="I56" s="17"/>
      <c r="J56" s="17"/>
      <c r="K56" s="17"/>
      <c r="L56" s="17"/>
      <c r="M56" s="17" t="s">
        <v>192</v>
      </c>
      <c r="N56" s="17"/>
      <c r="O56" s="17"/>
      <c r="P56" s="17"/>
      <c r="Q56" s="17"/>
      <c r="R56" s="17"/>
      <c r="S56" s="17"/>
      <c r="T56" s="17"/>
      <c r="U56" s="17"/>
      <c r="V56" s="17"/>
      <c r="W56" s="17"/>
      <c r="X56" s="61"/>
    </row>
    <row r="57" spans="2:24" x14ac:dyDescent="0.35">
      <c r="B57" s="60"/>
      <c r="C57" s="17"/>
      <c r="D57" s="17"/>
      <c r="E57" s="17"/>
      <c r="F57" s="17"/>
      <c r="G57" s="17"/>
      <c r="H57" s="17"/>
      <c r="I57" s="17"/>
      <c r="J57" s="17"/>
      <c r="K57" s="17"/>
      <c r="L57" s="17"/>
      <c r="M57" s="17"/>
      <c r="N57" s="17"/>
      <c r="O57" s="17"/>
      <c r="P57" s="17"/>
      <c r="Q57" s="17"/>
      <c r="R57" s="17"/>
      <c r="S57" s="17"/>
      <c r="T57" s="17"/>
      <c r="U57" s="17"/>
      <c r="V57" s="17"/>
      <c r="W57" s="17"/>
      <c r="X57" s="61"/>
    </row>
    <row r="58" spans="2:24" x14ac:dyDescent="0.35">
      <c r="B58" s="60"/>
      <c r="C58" s="17"/>
      <c r="D58" s="17"/>
      <c r="E58" s="17"/>
      <c r="F58" s="17"/>
      <c r="G58" s="17"/>
      <c r="H58" s="17"/>
      <c r="I58" s="17"/>
      <c r="J58" s="17"/>
      <c r="K58" s="17"/>
      <c r="L58" s="17"/>
      <c r="M58" s="17"/>
      <c r="N58" s="17"/>
      <c r="O58" s="17"/>
      <c r="P58" s="17"/>
      <c r="Q58" s="17"/>
      <c r="R58" s="17"/>
      <c r="S58" s="17"/>
      <c r="T58" s="17"/>
      <c r="U58" s="17"/>
      <c r="V58" s="17"/>
      <c r="W58" s="17"/>
      <c r="X58" s="61"/>
    </row>
    <row r="59" spans="2:24" x14ac:dyDescent="0.35">
      <c r="B59" s="60"/>
      <c r="C59" s="17"/>
      <c r="D59" s="17"/>
      <c r="E59" s="17"/>
      <c r="F59" s="17"/>
      <c r="G59" s="17"/>
      <c r="H59" s="17"/>
      <c r="I59" s="17"/>
      <c r="J59" s="17"/>
      <c r="K59" s="17"/>
      <c r="L59" s="17"/>
      <c r="M59" s="17"/>
      <c r="N59" s="17"/>
      <c r="O59" s="17"/>
      <c r="P59" s="17"/>
      <c r="Q59" s="17"/>
      <c r="R59" s="17"/>
      <c r="S59" s="17"/>
      <c r="T59" s="17"/>
      <c r="U59" s="17"/>
      <c r="V59" s="17"/>
      <c r="W59" s="17"/>
      <c r="X59" s="61"/>
    </row>
    <row r="60" spans="2:24" x14ac:dyDescent="0.35">
      <c r="B60" s="60"/>
      <c r="C60" s="17"/>
      <c r="D60" s="17"/>
      <c r="E60" s="17"/>
      <c r="F60" s="17"/>
      <c r="G60" s="17"/>
      <c r="H60" s="17"/>
      <c r="I60" s="17"/>
      <c r="J60" s="17"/>
      <c r="K60" s="17"/>
      <c r="L60" s="17"/>
      <c r="M60" s="17"/>
      <c r="N60" s="17"/>
      <c r="O60" s="17"/>
      <c r="P60" s="17"/>
      <c r="Q60" s="17"/>
      <c r="R60" s="17"/>
      <c r="S60" s="17"/>
      <c r="T60" s="17"/>
      <c r="U60" s="17"/>
      <c r="V60" s="17"/>
      <c r="W60" s="17"/>
      <c r="X60" s="61"/>
    </row>
    <row r="61" spans="2:24" x14ac:dyDescent="0.35">
      <c r="B61" s="60"/>
      <c r="C61" s="17"/>
      <c r="D61" s="17"/>
      <c r="E61" s="17"/>
      <c r="F61" s="17"/>
      <c r="G61" s="17"/>
      <c r="H61" s="17"/>
      <c r="I61" s="17"/>
      <c r="J61" s="17"/>
      <c r="K61" s="17"/>
      <c r="L61" s="17"/>
      <c r="M61" s="17"/>
      <c r="N61" s="17"/>
      <c r="O61" s="17"/>
      <c r="P61" s="17"/>
      <c r="Q61" s="17"/>
      <c r="R61" s="17"/>
      <c r="S61" s="17"/>
      <c r="T61" s="17"/>
      <c r="U61" s="17"/>
      <c r="V61" s="17"/>
      <c r="W61" s="17"/>
      <c r="X61" s="61"/>
    </row>
    <row r="62" spans="2:24" x14ac:dyDescent="0.35">
      <c r="B62" s="60"/>
      <c r="C62" s="17"/>
      <c r="D62" s="17"/>
      <c r="E62" s="17"/>
      <c r="F62" s="17"/>
      <c r="G62" s="17"/>
      <c r="H62" s="17"/>
      <c r="I62" s="17"/>
      <c r="J62" s="17"/>
      <c r="K62" s="17"/>
      <c r="L62" s="17"/>
      <c r="M62" s="17"/>
      <c r="N62" s="17"/>
      <c r="O62" s="17"/>
      <c r="P62" s="17"/>
      <c r="Q62" s="17"/>
      <c r="R62" s="17"/>
      <c r="S62" s="17"/>
      <c r="T62" s="17"/>
      <c r="U62" s="17"/>
      <c r="V62" s="17"/>
      <c r="W62" s="17"/>
      <c r="X62" s="61"/>
    </row>
    <row r="63" spans="2:24" x14ac:dyDescent="0.35">
      <c r="B63" s="60"/>
      <c r="C63" s="17"/>
      <c r="D63" s="17"/>
      <c r="E63" s="17"/>
      <c r="F63" s="17"/>
      <c r="G63" s="17"/>
      <c r="H63" s="17"/>
      <c r="I63" s="17"/>
      <c r="J63" s="17"/>
      <c r="K63" s="17"/>
      <c r="L63" s="17"/>
      <c r="M63" s="17"/>
      <c r="N63" s="17"/>
      <c r="O63" s="17"/>
      <c r="P63" s="17"/>
      <c r="Q63" s="17"/>
      <c r="R63" s="17"/>
      <c r="S63" s="17"/>
      <c r="T63" s="17"/>
      <c r="U63" s="17"/>
      <c r="V63" s="17"/>
      <c r="W63" s="17"/>
      <c r="X63" s="61"/>
    </row>
    <row r="64" spans="2:24" x14ac:dyDescent="0.35">
      <c r="B64" s="60"/>
      <c r="C64" s="17"/>
      <c r="D64" s="17"/>
      <c r="E64" s="17"/>
      <c r="F64" s="17"/>
      <c r="G64" s="17"/>
      <c r="H64" s="17"/>
      <c r="I64" s="17"/>
      <c r="J64" s="17"/>
      <c r="K64" s="17"/>
      <c r="L64" s="17"/>
      <c r="M64" s="17"/>
      <c r="N64" s="17"/>
      <c r="O64" s="17"/>
      <c r="P64" s="17"/>
      <c r="Q64" s="17"/>
      <c r="R64" s="17"/>
      <c r="S64" s="17"/>
      <c r="T64" s="17"/>
      <c r="U64" s="17"/>
      <c r="V64" s="17"/>
      <c r="W64" s="17"/>
      <c r="X64" s="61"/>
    </row>
    <row r="65" spans="2:24" x14ac:dyDescent="0.35">
      <c r="B65" s="60"/>
      <c r="C65" s="17"/>
      <c r="D65" s="17"/>
      <c r="E65" s="17"/>
      <c r="F65" s="17"/>
      <c r="G65" s="17"/>
      <c r="H65" s="17"/>
      <c r="I65" s="17"/>
      <c r="J65" s="17"/>
      <c r="K65" s="17"/>
      <c r="L65" s="17"/>
      <c r="M65" s="17"/>
      <c r="N65" s="17"/>
      <c r="O65" s="17"/>
      <c r="P65" s="17"/>
      <c r="Q65" s="17"/>
      <c r="R65" s="17"/>
      <c r="S65" s="17"/>
      <c r="T65" s="17"/>
      <c r="U65" s="17"/>
      <c r="V65" s="17"/>
      <c r="W65" s="17"/>
      <c r="X65" s="61"/>
    </row>
    <row r="66" spans="2:24" x14ac:dyDescent="0.35">
      <c r="B66" s="60"/>
      <c r="C66" s="17"/>
      <c r="D66" s="17"/>
      <c r="E66" s="17"/>
      <c r="F66" s="17"/>
      <c r="G66" s="17"/>
      <c r="H66" s="17"/>
      <c r="I66" s="17"/>
      <c r="J66" s="17"/>
      <c r="K66" s="17"/>
      <c r="L66" s="17"/>
      <c r="M66" s="17"/>
      <c r="N66" s="17"/>
      <c r="O66" s="17"/>
      <c r="P66" s="17"/>
      <c r="Q66" s="17"/>
      <c r="R66" s="17"/>
      <c r="S66" s="17"/>
      <c r="T66" s="17"/>
      <c r="U66" s="17"/>
      <c r="V66" s="17"/>
      <c r="W66" s="17"/>
      <c r="X66" s="61"/>
    </row>
    <row r="67" spans="2:24" x14ac:dyDescent="0.35">
      <c r="B67" s="60"/>
      <c r="C67" s="17"/>
      <c r="D67" s="17"/>
      <c r="E67" s="17"/>
      <c r="F67" s="17"/>
      <c r="G67" s="17"/>
      <c r="H67" s="17"/>
      <c r="I67" s="17"/>
      <c r="J67" s="17"/>
      <c r="K67" s="17"/>
      <c r="L67" s="17"/>
      <c r="M67" s="17"/>
      <c r="N67" s="17"/>
      <c r="O67" s="17"/>
      <c r="P67" s="17"/>
      <c r="Q67" s="17"/>
      <c r="R67" s="17"/>
      <c r="S67" s="17"/>
      <c r="T67" s="17"/>
      <c r="U67" s="17"/>
      <c r="V67" s="17"/>
      <c r="W67" s="17"/>
      <c r="X67" s="61"/>
    </row>
    <row r="68" spans="2:24" x14ac:dyDescent="0.35">
      <c r="B68" s="60"/>
      <c r="C68" s="17"/>
      <c r="D68" s="17"/>
      <c r="E68" s="17"/>
      <c r="F68" s="17"/>
      <c r="G68" s="17"/>
      <c r="H68" s="17"/>
      <c r="I68" s="17"/>
      <c r="J68" s="17"/>
      <c r="K68" s="17"/>
      <c r="L68" s="17"/>
      <c r="M68" s="17"/>
      <c r="N68" s="17"/>
      <c r="O68" s="17"/>
      <c r="P68" s="17"/>
      <c r="Q68" s="17"/>
      <c r="R68" s="17"/>
      <c r="S68" s="17"/>
      <c r="T68" s="17"/>
      <c r="U68" s="17"/>
      <c r="V68" s="17"/>
      <c r="W68" s="17"/>
      <c r="X68" s="61"/>
    </row>
    <row r="69" spans="2:24" x14ac:dyDescent="0.35">
      <c r="B69" s="60"/>
      <c r="C69" s="17"/>
      <c r="D69" s="17"/>
      <c r="E69" s="17"/>
      <c r="F69" s="17"/>
      <c r="G69" s="17"/>
      <c r="H69" s="17"/>
      <c r="I69" s="17"/>
      <c r="J69" s="17"/>
      <c r="K69" s="17"/>
      <c r="L69" s="17"/>
      <c r="M69" s="17"/>
      <c r="N69" s="17"/>
      <c r="O69" s="17"/>
      <c r="P69" s="17"/>
      <c r="Q69" s="17"/>
      <c r="R69" s="17"/>
      <c r="S69" s="17"/>
      <c r="T69" s="17"/>
      <c r="U69" s="17"/>
      <c r="V69" s="17"/>
      <c r="W69" s="17"/>
      <c r="X69" s="61"/>
    </row>
    <row r="70" spans="2:24" x14ac:dyDescent="0.35">
      <c r="B70" s="60"/>
      <c r="C70" s="17"/>
      <c r="D70" s="17"/>
      <c r="E70" s="17"/>
      <c r="F70" s="17"/>
      <c r="G70" s="17"/>
      <c r="H70" s="17"/>
      <c r="I70" s="17"/>
      <c r="J70" s="17"/>
      <c r="K70" s="17"/>
      <c r="L70" s="17"/>
      <c r="M70" s="17"/>
      <c r="N70" s="17"/>
      <c r="O70" s="17"/>
      <c r="P70" s="17"/>
      <c r="Q70" s="17"/>
      <c r="R70" s="17"/>
      <c r="S70" s="17"/>
      <c r="T70" s="17"/>
      <c r="U70" s="17"/>
      <c r="V70" s="17"/>
      <c r="W70" s="17"/>
      <c r="X70" s="61"/>
    </row>
    <row r="71" spans="2:24" x14ac:dyDescent="0.35">
      <c r="B71" s="60"/>
      <c r="C71" s="17"/>
      <c r="D71" s="17"/>
      <c r="E71" s="17"/>
      <c r="F71" s="17"/>
      <c r="G71" s="17"/>
      <c r="H71" s="17"/>
      <c r="I71" s="17"/>
      <c r="J71" s="17"/>
      <c r="K71" s="17"/>
      <c r="L71" s="17"/>
      <c r="M71" s="17"/>
      <c r="N71" s="17"/>
      <c r="O71" s="17"/>
      <c r="P71" s="17"/>
      <c r="Q71" s="17"/>
      <c r="R71" s="17"/>
      <c r="S71" s="17"/>
      <c r="T71" s="17"/>
      <c r="U71" s="17"/>
      <c r="V71" s="17"/>
      <c r="W71" s="17"/>
      <c r="X71" s="61"/>
    </row>
    <row r="72" spans="2:24" x14ac:dyDescent="0.35">
      <c r="B72" s="60"/>
      <c r="C72" s="17"/>
      <c r="D72" s="17"/>
      <c r="E72" s="17"/>
      <c r="F72" s="17"/>
      <c r="G72" s="17"/>
      <c r="H72" s="17"/>
      <c r="I72" s="17"/>
      <c r="J72" s="17"/>
      <c r="K72" s="17"/>
      <c r="L72" s="17"/>
      <c r="M72" s="17"/>
      <c r="N72" s="17"/>
      <c r="O72" s="17"/>
      <c r="P72" s="17"/>
      <c r="Q72" s="17"/>
      <c r="R72" s="17"/>
      <c r="S72" s="17"/>
      <c r="T72" s="17"/>
      <c r="U72" s="17"/>
      <c r="V72" s="17"/>
      <c r="W72" s="17"/>
      <c r="X72" s="61"/>
    </row>
    <row r="73" spans="2:24" x14ac:dyDescent="0.35">
      <c r="B73" s="60"/>
      <c r="C73" s="17"/>
      <c r="D73" s="17"/>
      <c r="E73" s="17"/>
      <c r="F73" s="17"/>
      <c r="G73" s="17"/>
      <c r="H73" s="17"/>
      <c r="I73" s="17"/>
      <c r="J73" s="17"/>
      <c r="K73" s="17"/>
      <c r="L73" s="17"/>
      <c r="M73" s="17"/>
      <c r="N73" s="17"/>
      <c r="O73" s="17"/>
      <c r="P73" s="17"/>
      <c r="Q73" s="17"/>
      <c r="R73" s="17"/>
      <c r="S73" s="17"/>
      <c r="T73" s="17"/>
      <c r="U73" s="17"/>
      <c r="V73" s="17"/>
      <c r="W73" s="17"/>
      <c r="X73" s="61"/>
    </row>
    <row r="74" spans="2:24" x14ac:dyDescent="0.35">
      <c r="B74" s="60"/>
      <c r="C74" s="17"/>
      <c r="D74" s="17"/>
      <c r="E74" s="17"/>
      <c r="F74" s="17"/>
      <c r="G74" s="17"/>
      <c r="H74" s="17"/>
      <c r="I74" s="17"/>
      <c r="J74" s="17"/>
      <c r="K74" s="17"/>
      <c r="L74" s="17"/>
      <c r="M74" s="17"/>
      <c r="N74" s="17"/>
      <c r="O74" s="17"/>
      <c r="P74" s="17"/>
      <c r="Q74" s="17"/>
      <c r="R74" s="17"/>
      <c r="S74" s="17"/>
      <c r="T74" s="17"/>
      <c r="U74" s="17"/>
      <c r="V74" s="17"/>
      <c r="W74" s="17"/>
      <c r="X74" s="61"/>
    </row>
    <row r="75" spans="2:24" x14ac:dyDescent="0.35">
      <c r="B75" s="60" t="s">
        <v>230</v>
      </c>
      <c r="C75" s="17"/>
      <c r="D75" s="17"/>
      <c r="E75" s="17"/>
      <c r="F75" s="17"/>
      <c r="G75" s="17"/>
      <c r="H75" s="17"/>
      <c r="I75" s="17"/>
      <c r="J75" s="17"/>
      <c r="K75" s="17"/>
      <c r="L75" s="17"/>
      <c r="M75" s="17"/>
      <c r="N75" s="17"/>
      <c r="O75" s="17"/>
      <c r="P75" s="17"/>
      <c r="Q75" s="17"/>
      <c r="R75" s="17"/>
      <c r="S75" s="17"/>
      <c r="T75" s="17"/>
      <c r="U75" s="17"/>
      <c r="V75" s="17"/>
      <c r="W75" s="17"/>
      <c r="X75" s="61"/>
    </row>
    <row r="76" spans="2:24" x14ac:dyDescent="0.35">
      <c r="B76" s="60" t="s">
        <v>194</v>
      </c>
      <c r="C76" s="17"/>
      <c r="D76" s="17"/>
      <c r="E76" s="17"/>
      <c r="F76" s="17"/>
      <c r="G76" s="17"/>
      <c r="H76" s="17"/>
      <c r="I76" s="17"/>
      <c r="J76" s="17"/>
      <c r="K76" s="17"/>
      <c r="L76" s="17"/>
      <c r="M76" s="17"/>
      <c r="N76" s="17"/>
      <c r="O76" s="17"/>
      <c r="P76" s="17"/>
      <c r="Q76" s="17"/>
      <c r="R76" s="17"/>
      <c r="S76" s="17"/>
      <c r="T76" s="17"/>
      <c r="U76" s="17"/>
      <c r="V76" s="17"/>
      <c r="W76" s="17"/>
      <c r="X76" s="61"/>
    </row>
    <row r="77" spans="2:24" ht="15" thickBot="1" x14ac:dyDescent="0.4">
      <c r="B77" s="64"/>
      <c r="C77" s="65"/>
      <c r="D77" s="65"/>
      <c r="E77" s="65"/>
      <c r="F77" s="65"/>
      <c r="G77" s="65"/>
      <c r="H77" s="65"/>
      <c r="I77" s="65"/>
      <c r="J77" s="65"/>
      <c r="K77" s="65"/>
      <c r="L77" s="65"/>
      <c r="M77" s="65"/>
      <c r="N77" s="65"/>
      <c r="O77" s="65"/>
      <c r="P77" s="65"/>
      <c r="Q77" s="65"/>
      <c r="R77" s="65"/>
      <c r="S77" s="65"/>
      <c r="T77" s="65"/>
      <c r="U77" s="65"/>
      <c r="V77" s="65"/>
      <c r="W77" s="65"/>
      <c r="X77" s="66"/>
    </row>
    <row r="82" spans="2:27" x14ac:dyDescent="0.35">
      <c r="B82" s="51" t="s">
        <v>196</v>
      </c>
      <c r="C82" s="52"/>
      <c r="D82" s="52"/>
      <c r="E82" s="52"/>
      <c r="F82" s="52"/>
      <c r="G82" s="52"/>
      <c r="H82" s="52"/>
      <c r="I82" s="52"/>
      <c r="J82" s="52"/>
      <c r="K82" s="52"/>
      <c r="L82" s="52"/>
      <c r="M82" s="52"/>
      <c r="N82" s="52"/>
      <c r="O82" s="52"/>
      <c r="P82" s="52"/>
      <c r="Q82" s="52"/>
      <c r="R82" s="52"/>
      <c r="S82" s="52"/>
      <c r="T82" s="52"/>
      <c r="U82" s="52"/>
      <c r="V82" s="52"/>
      <c r="W82" s="52"/>
      <c r="X82" s="52"/>
      <c r="Y82" s="52"/>
      <c r="Z82" s="52"/>
      <c r="AA82" s="50"/>
    </row>
    <row r="83" spans="2:27" x14ac:dyDescent="0.35">
      <c r="B83" s="53" t="s">
        <v>197</v>
      </c>
      <c r="C83" s="17"/>
      <c r="D83" s="17"/>
      <c r="E83" s="17"/>
      <c r="F83" s="17"/>
      <c r="G83" s="17"/>
      <c r="H83" s="17"/>
      <c r="I83" s="17"/>
      <c r="J83" s="17"/>
      <c r="K83" s="17"/>
      <c r="L83" s="17"/>
      <c r="M83" s="17"/>
      <c r="N83" s="17"/>
      <c r="O83" s="17"/>
      <c r="P83" s="17"/>
      <c r="Q83" s="17"/>
      <c r="R83" s="17"/>
      <c r="S83" s="17"/>
      <c r="T83" s="17"/>
      <c r="U83" s="17"/>
      <c r="V83" s="17"/>
      <c r="W83" s="17"/>
      <c r="X83" s="17"/>
      <c r="Y83" s="17"/>
      <c r="Z83" s="17"/>
      <c r="AA83" s="69"/>
    </row>
    <row r="84" spans="2:27" x14ac:dyDescent="0.35">
      <c r="B84" s="53" t="s">
        <v>198</v>
      </c>
      <c r="C84" s="17"/>
      <c r="D84" s="17"/>
      <c r="E84" s="17"/>
      <c r="F84" s="17"/>
      <c r="G84" s="17"/>
      <c r="H84" s="17"/>
      <c r="I84" s="17"/>
      <c r="J84" s="17"/>
      <c r="K84" s="17"/>
      <c r="L84" s="17"/>
      <c r="M84" s="17"/>
      <c r="N84" s="17"/>
      <c r="O84" s="17"/>
      <c r="P84" s="17"/>
      <c r="Q84" s="17"/>
      <c r="R84" s="17"/>
      <c r="S84" s="17"/>
      <c r="T84" s="17"/>
      <c r="U84" s="17"/>
      <c r="V84" s="17"/>
      <c r="W84" s="17"/>
      <c r="X84" s="17"/>
      <c r="Y84" s="17"/>
      <c r="Z84" s="17"/>
      <c r="AA84" s="69"/>
    </row>
    <row r="85" spans="2:27" x14ac:dyDescent="0.35">
      <c r="B85" s="53" t="s">
        <v>199</v>
      </c>
      <c r="C85" s="17"/>
      <c r="D85" s="17"/>
      <c r="E85" s="17"/>
      <c r="F85" s="17"/>
      <c r="G85" s="17"/>
      <c r="H85" s="17"/>
      <c r="I85" s="17"/>
      <c r="J85" s="17"/>
      <c r="K85" s="17"/>
      <c r="L85" s="17"/>
      <c r="M85" s="17"/>
      <c r="N85" s="17"/>
      <c r="O85" s="17"/>
      <c r="P85" s="17"/>
      <c r="Q85" s="17"/>
      <c r="R85" s="17"/>
      <c r="S85" s="17"/>
      <c r="T85" s="17"/>
      <c r="U85" s="17"/>
      <c r="V85" s="17"/>
      <c r="W85" s="17"/>
      <c r="X85" s="17"/>
      <c r="Y85" s="17"/>
      <c r="Z85" s="17"/>
      <c r="AA85" s="69"/>
    </row>
    <row r="86" spans="2:27" x14ac:dyDescent="0.35">
      <c r="B86" s="53" t="s">
        <v>225</v>
      </c>
      <c r="C86" s="17"/>
      <c r="D86" s="17"/>
      <c r="E86" s="17"/>
      <c r="F86" s="17"/>
      <c r="G86" s="17"/>
      <c r="H86" s="17"/>
      <c r="I86" s="17"/>
      <c r="J86" s="17"/>
      <c r="K86" s="17"/>
      <c r="L86" s="17"/>
      <c r="M86" s="17"/>
      <c r="N86" s="17"/>
      <c r="O86" s="17"/>
      <c r="P86" s="17"/>
      <c r="Q86" s="17"/>
      <c r="R86" s="17"/>
      <c r="S86" s="17"/>
      <c r="T86" s="17"/>
      <c r="U86" s="17"/>
      <c r="V86" s="17"/>
      <c r="W86" s="17"/>
      <c r="X86" s="17"/>
      <c r="Y86" s="17"/>
      <c r="Z86" s="17"/>
      <c r="AA86" s="69"/>
    </row>
    <row r="87" spans="2:27" x14ac:dyDescent="0.35">
      <c r="B87" s="53"/>
      <c r="C87" s="17"/>
      <c r="D87" s="17"/>
      <c r="E87" s="17"/>
      <c r="F87" s="17"/>
      <c r="G87" s="17"/>
      <c r="H87" s="17"/>
      <c r="I87" s="17"/>
      <c r="J87" s="17"/>
      <c r="K87" s="17"/>
      <c r="L87" s="17"/>
      <c r="M87" s="17"/>
      <c r="N87" s="17"/>
      <c r="O87" s="17"/>
      <c r="P87" s="17"/>
      <c r="Q87" s="17"/>
      <c r="R87" s="17"/>
      <c r="S87" s="17"/>
      <c r="T87" s="17"/>
      <c r="U87" s="17"/>
      <c r="V87" s="17"/>
      <c r="W87" s="17"/>
      <c r="X87" s="17"/>
      <c r="Y87" s="17"/>
      <c r="Z87" s="17"/>
      <c r="AA87" s="69"/>
    </row>
    <row r="88" spans="2:27" ht="72.5" x14ac:dyDescent="0.35">
      <c r="B88" s="3" t="s">
        <v>0</v>
      </c>
      <c r="C88" s="71" t="s">
        <v>109</v>
      </c>
      <c r="D88" s="71" t="s">
        <v>110</v>
      </c>
      <c r="E88" s="71" t="s">
        <v>113</v>
      </c>
      <c r="F88" s="17"/>
      <c r="G88" s="17"/>
      <c r="H88" s="17"/>
      <c r="I88" s="17"/>
      <c r="J88" s="17"/>
      <c r="K88" s="17"/>
      <c r="L88" s="17"/>
      <c r="M88" s="17"/>
      <c r="N88" s="17"/>
      <c r="O88" s="17"/>
      <c r="P88" s="17"/>
      <c r="Q88" s="17"/>
      <c r="R88" s="17"/>
      <c r="S88" s="17"/>
      <c r="T88" s="17"/>
      <c r="U88" s="17"/>
      <c r="V88" s="17"/>
      <c r="W88" s="17"/>
      <c r="X88" s="17"/>
      <c r="Y88" s="17"/>
      <c r="Z88" s="17"/>
      <c r="AA88" s="69"/>
    </row>
    <row r="89" spans="2:27" x14ac:dyDescent="0.35">
      <c r="B89" s="3" t="s">
        <v>111</v>
      </c>
      <c r="C89" s="11">
        <v>8.2122093023255904E-2</v>
      </c>
      <c r="D89" s="11">
        <v>0.13096037609133646</v>
      </c>
      <c r="E89" s="11">
        <v>0.22383720930232567</v>
      </c>
      <c r="F89" s="17"/>
      <c r="G89" s="17"/>
      <c r="H89" s="17"/>
      <c r="I89" s="17"/>
      <c r="J89" s="17"/>
      <c r="K89" s="17"/>
      <c r="L89" s="17"/>
      <c r="M89" s="17"/>
      <c r="N89" s="17"/>
      <c r="O89" s="17"/>
      <c r="P89" s="17"/>
      <c r="Q89" s="17"/>
      <c r="R89" s="17"/>
      <c r="S89" s="17"/>
      <c r="T89" s="17"/>
      <c r="U89" s="17"/>
      <c r="V89" s="17"/>
      <c r="W89" s="17"/>
      <c r="X89" s="17"/>
      <c r="Y89" s="17"/>
      <c r="Z89" s="17"/>
      <c r="AA89" s="69"/>
    </row>
    <row r="90" spans="2:27" x14ac:dyDescent="0.35">
      <c r="B90" s="3" t="s">
        <v>112</v>
      </c>
      <c r="C90" s="11">
        <v>0.1382660687593423</v>
      </c>
      <c r="D90" s="11">
        <v>0.13591595535128029</v>
      </c>
      <c r="E90" s="11">
        <v>0.29297458893871398</v>
      </c>
      <c r="F90" s="17"/>
      <c r="G90" s="17"/>
      <c r="H90" s="17"/>
      <c r="I90" s="17"/>
      <c r="J90" s="17"/>
      <c r="K90" s="17"/>
      <c r="L90" s="17"/>
      <c r="M90" s="17"/>
      <c r="N90" s="17"/>
      <c r="O90" s="17"/>
      <c r="P90" s="17"/>
      <c r="Q90" s="17"/>
      <c r="R90" s="17"/>
      <c r="S90" s="17"/>
      <c r="T90" s="17"/>
      <c r="U90" s="17"/>
      <c r="V90" s="17"/>
      <c r="W90" s="17"/>
      <c r="X90" s="17"/>
      <c r="Y90" s="17"/>
      <c r="Z90" s="17"/>
      <c r="AA90" s="69"/>
    </row>
    <row r="91" spans="2:27" x14ac:dyDescent="0.35">
      <c r="B91" s="3" t="s">
        <v>53</v>
      </c>
      <c r="C91" s="11">
        <v>9.4168695377349676E-2</v>
      </c>
      <c r="D91" s="11">
        <v>9.6305587630543907E-2</v>
      </c>
      <c r="E91" s="11">
        <v>0.1995432545526109</v>
      </c>
      <c r="F91" s="17"/>
      <c r="G91" s="17"/>
      <c r="H91" s="17"/>
      <c r="I91" s="17"/>
      <c r="J91" s="17"/>
      <c r="K91" s="17"/>
      <c r="L91" s="17"/>
      <c r="M91" s="17"/>
      <c r="N91" s="17"/>
      <c r="O91" s="17"/>
      <c r="P91" s="17"/>
      <c r="Q91" s="17"/>
      <c r="R91" s="17"/>
      <c r="S91" s="17"/>
      <c r="T91" s="17"/>
      <c r="U91" s="17"/>
      <c r="V91" s="17"/>
      <c r="W91" s="17"/>
      <c r="X91" s="17"/>
      <c r="Y91" s="17"/>
      <c r="Z91" s="17"/>
      <c r="AA91" s="69"/>
    </row>
    <row r="92" spans="2:27" x14ac:dyDescent="0.35">
      <c r="B92" s="53"/>
      <c r="C92" s="17"/>
      <c r="D92" s="17"/>
      <c r="E92" s="17"/>
      <c r="F92" s="17"/>
      <c r="G92" s="17"/>
      <c r="H92" s="17"/>
      <c r="I92" s="17"/>
      <c r="J92" s="17"/>
      <c r="K92" s="17"/>
      <c r="L92" s="17"/>
      <c r="M92" s="17"/>
      <c r="N92" s="17"/>
      <c r="O92" s="17"/>
      <c r="P92" s="17"/>
      <c r="Q92" s="17"/>
      <c r="R92" s="17"/>
      <c r="S92" s="17"/>
      <c r="T92" s="17"/>
      <c r="U92" s="17"/>
      <c r="V92" s="17"/>
      <c r="W92" s="17"/>
      <c r="X92" s="17"/>
      <c r="Y92" s="17"/>
      <c r="Z92" s="17"/>
      <c r="AA92" s="69"/>
    </row>
    <row r="93" spans="2:27" x14ac:dyDescent="0.35">
      <c r="B93" s="53"/>
      <c r="C93" s="17"/>
      <c r="D93" s="17"/>
      <c r="E93" s="17"/>
      <c r="F93" s="17"/>
      <c r="G93" s="17"/>
      <c r="H93" s="17"/>
      <c r="I93" s="17"/>
      <c r="J93" s="17"/>
      <c r="K93" s="17"/>
      <c r="L93" s="17"/>
      <c r="M93" s="17"/>
      <c r="N93" s="17"/>
      <c r="O93" s="17"/>
      <c r="P93" s="17"/>
      <c r="Q93" s="17"/>
      <c r="R93" s="17"/>
      <c r="S93" s="17"/>
      <c r="T93" s="17"/>
      <c r="U93" s="17"/>
      <c r="V93" s="17"/>
      <c r="W93" s="17"/>
      <c r="X93" s="17"/>
      <c r="Y93" s="17"/>
      <c r="Z93" s="17"/>
      <c r="AA93" s="69"/>
    </row>
    <row r="94" spans="2:27" x14ac:dyDescent="0.35">
      <c r="B94" s="53"/>
      <c r="C94" s="17"/>
      <c r="D94" s="17"/>
      <c r="E94" s="17"/>
      <c r="F94" s="17"/>
      <c r="G94" s="17"/>
      <c r="H94" s="17"/>
      <c r="I94" s="17"/>
      <c r="J94" s="17"/>
      <c r="K94" s="17"/>
      <c r="L94" s="17"/>
      <c r="M94" s="17"/>
      <c r="N94" s="17"/>
      <c r="O94" s="17"/>
      <c r="P94" s="17"/>
      <c r="Q94" s="17"/>
      <c r="R94" s="17"/>
      <c r="S94" s="17"/>
      <c r="T94" s="17"/>
      <c r="U94" s="17"/>
      <c r="V94" s="17"/>
      <c r="W94" s="17"/>
      <c r="X94" s="17"/>
      <c r="Y94" s="17"/>
      <c r="Z94" s="17"/>
      <c r="AA94" s="69"/>
    </row>
    <row r="95" spans="2:27" x14ac:dyDescent="0.35">
      <c r="B95" s="53"/>
      <c r="C95" s="17"/>
      <c r="D95" s="17"/>
      <c r="E95" s="17"/>
      <c r="F95" s="17"/>
      <c r="G95" s="17"/>
      <c r="H95" s="17"/>
      <c r="I95" s="17"/>
      <c r="J95" s="17"/>
      <c r="K95" s="17"/>
      <c r="L95" s="17"/>
      <c r="M95" s="17"/>
      <c r="N95" s="17"/>
      <c r="O95" s="17"/>
      <c r="P95" s="17"/>
      <c r="Q95" s="17"/>
      <c r="R95" s="17"/>
      <c r="S95" s="17"/>
      <c r="T95" s="17"/>
      <c r="U95" s="17"/>
      <c r="V95" s="17"/>
      <c r="W95" s="17"/>
      <c r="X95" s="17"/>
      <c r="Y95" s="17"/>
      <c r="Z95" s="17"/>
      <c r="AA95" s="69"/>
    </row>
    <row r="96" spans="2:27" x14ac:dyDescent="0.35">
      <c r="B96" s="53"/>
      <c r="C96" s="17"/>
      <c r="D96" s="17"/>
      <c r="E96" s="17"/>
      <c r="F96" s="17"/>
      <c r="G96" s="17"/>
      <c r="H96" s="17"/>
      <c r="I96" s="17"/>
      <c r="J96" s="17"/>
      <c r="K96" s="17"/>
      <c r="L96" s="17"/>
      <c r="M96" s="17"/>
      <c r="N96" s="17"/>
      <c r="O96" s="17"/>
      <c r="P96" s="17"/>
      <c r="Q96" s="17"/>
      <c r="R96" s="17"/>
      <c r="S96" s="17"/>
      <c r="T96" s="17"/>
      <c r="U96" s="17"/>
      <c r="V96" s="17"/>
      <c r="W96" s="17"/>
      <c r="X96" s="17"/>
      <c r="Y96" s="17"/>
      <c r="Z96" s="17"/>
      <c r="AA96" s="69"/>
    </row>
    <row r="97" spans="2:27" x14ac:dyDescent="0.35">
      <c r="B97" s="53"/>
      <c r="C97" s="17"/>
      <c r="D97" s="17"/>
      <c r="E97" s="17"/>
      <c r="F97" s="17"/>
      <c r="G97" s="17"/>
      <c r="H97" s="17"/>
      <c r="I97" s="17"/>
      <c r="J97" s="17"/>
      <c r="K97" s="17"/>
      <c r="L97" s="17"/>
      <c r="M97" s="17"/>
      <c r="N97" s="17"/>
      <c r="O97" s="17"/>
      <c r="P97" s="17"/>
      <c r="Q97" s="17"/>
      <c r="R97" s="17"/>
      <c r="S97" s="17"/>
      <c r="T97" s="17"/>
      <c r="U97" s="17"/>
      <c r="V97" s="17"/>
      <c r="W97" s="17"/>
      <c r="X97" s="17"/>
      <c r="Y97" s="17"/>
      <c r="Z97" s="17"/>
      <c r="AA97" s="69"/>
    </row>
    <row r="98" spans="2:27" x14ac:dyDescent="0.35">
      <c r="B98" s="53"/>
      <c r="C98" s="17"/>
      <c r="D98" s="17"/>
      <c r="E98" s="17"/>
      <c r="F98" s="17"/>
      <c r="G98" s="17"/>
      <c r="H98" s="17"/>
      <c r="I98" s="17"/>
      <c r="J98" s="17"/>
      <c r="K98" s="17"/>
      <c r="L98" s="17"/>
      <c r="M98" s="17"/>
      <c r="N98" s="17"/>
      <c r="O98" s="17"/>
      <c r="P98" s="17"/>
      <c r="Q98" s="17"/>
      <c r="R98" s="17"/>
      <c r="S98" s="17"/>
      <c r="T98" s="17"/>
      <c r="U98" s="17"/>
      <c r="V98" s="17"/>
      <c r="W98" s="17"/>
      <c r="X98" s="17"/>
      <c r="Y98" s="17"/>
      <c r="Z98" s="17"/>
      <c r="AA98" s="69"/>
    </row>
    <row r="99" spans="2:27" x14ac:dyDescent="0.35">
      <c r="B99" s="53"/>
      <c r="C99" s="17"/>
      <c r="D99" s="17"/>
      <c r="E99" s="17"/>
      <c r="F99" s="17"/>
      <c r="G99" s="17"/>
      <c r="H99" s="17"/>
      <c r="I99" s="17"/>
      <c r="J99" s="17"/>
      <c r="K99" s="17"/>
      <c r="L99" s="17"/>
      <c r="M99" s="17"/>
      <c r="N99" s="17"/>
      <c r="O99" s="17"/>
      <c r="P99" s="17"/>
      <c r="Q99" s="17"/>
      <c r="R99" s="17"/>
      <c r="S99" s="17"/>
      <c r="T99" s="17"/>
      <c r="U99" s="17"/>
      <c r="V99" s="17"/>
      <c r="W99" s="17"/>
      <c r="X99" s="17"/>
      <c r="Y99" s="17"/>
      <c r="Z99" s="17"/>
      <c r="AA99" s="69"/>
    </row>
    <row r="100" spans="2:27" x14ac:dyDescent="0.35">
      <c r="B100" s="53"/>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69"/>
    </row>
    <row r="101" spans="2:27" x14ac:dyDescent="0.35">
      <c r="B101" s="53"/>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69"/>
    </row>
    <row r="102" spans="2:27" x14ac:dyDescent="0.35">
      <c r="B102" s="53"/>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69"/>
    </row>
    <row r="103" spans="2:27" x14ac:dyDescent="0.35">
      <c r="B103" s="53"/>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69"/>
    </row>
    <row r="104" spans="2:27" x14ac:dyDescent="0.35">
      <c r="B104" s="53"/>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69"/>
    </row>
    <row r="105" spans="2:27" x14ac:dyDescent="0.35">
      <c r="B105" s="53"/>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69"/>
    </row>
    <row r="106" spans="2:27" x14ac:dyDescent="0.35">
      <c r="B106" s="53"/>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69"/>
    </row>
    <row r="107" spans="2:27" x14ac:dyDescent="0.35">
      <c r="B107" s="53"/>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69"/>
    </row>
    <row r="108" spans="2:27" x14ac:dyDescent="0.35">
      <c r="B108" s="53"/>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69"/>
    </row>
    <row r="109" spans="2:27" x14ac:dyDescent="0.35">
      <c r="B109" s="53"/>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69"/>
    </row>
    <row r="110" spans="2:27" x14ac:dyDescent="0.35">
      <c r="B110" s="53"/>
      <c r="C110" s="17"/>
      <c r="D110" s="17"/>
      <c r="E110" s="17"/>
      <c r="F110" s="17"/>
      <c r="G110" s="17"/>
      <c r="H110" s="17"/>
      <c r="I110" s="17"/>
      <c r="J110" s="17"/>
      <c r="K110" s="17"/>
      <c r="L110" s="17"/>
      <c r="M110" s="17"/>
      <c r="N110" s="17"/>
      <c r="O110" s="17"/>
      <c r="P110" s="17"/>
      <c r="Q110" s="17" t="s">
        <v>233</v>
      </c>
      <c r="R110" s="17"/>
      <c r="S110" s="17"/>
      <c r="T110" s="17"/>
      <c r="U110" s="17"/>
      <c r="V110" s="17"/>
      <c r="W110" s="17"/>
      <c r="X110" s="17"/>
      <c r="Y110" s="17"/>
      <c r="Z110" s="17"/>
      <c r="AA110" s="69"/>
    </row>
    <row r="111" spans="2:27" x14ac:dyDescent="0.35">
      <c r="B111" s="53"/>
      <c r="C111" s="17"/>
      <c r="D111" s="17"/>
      <c r="E111" s="17"/>
      <c r="F111" s="17"/>
      <c r="G111" s="17"/>
      <c r="H111" s="17"/>
      <c r="I111" s="17"/>
      <c r="J111" s="17"/>
      <c r="K111" s="17"/>
      <c r="L111" s="17"/>
      <c r="M111" s="17"/>
      <c r="N111" s="17"/>
      <c r="O111" s="17"/>
      <c r="P111" s="17"/>
      <c r="Q111" s="17" t="s">
        <v>240</v>
      </c>
      <c r="R111" s="17"/>
      <c r="S111" s="17"/>
      <c r="T111" s="17"/>
      <c r="U111" s="17"/>
      <c r="V111" s="17"/>
      <c r="W111" s="17"/>
      <c r="X111" s="17"/>
      <c r="Y111" s="17"/>
      <c r="Z111" s="17"/>
      <c r="AA111" s="69"/>
    </row>
    <row r="112" spans="2:27" x14ac:dyDescent="0.35">
      <c r="B112" s="53"/>
      <c r="C112" s="17"/>
      <c r="D112" s="17"/>
      <c r="E112" s="17"/>
      <c r="F112" s="17"/>
      <c r="G112" s="17"/>
      <c r="H112" s="17"/>
      <c r="I112" s="17"/>
      <c r="J112" s="17"/>
      <c r="K112" s="17"/>
      <c r="L112" s="17"/>
      <c r="M112" s="17"/>
      <c r="N112" s="17"/>
      <c r="O112" s="17"/>
      <c r="P112" s="17"/>
      <c r="Q112" s="17" t="s">
        <v>241</v>
      </c>
      <c r="R112" s="17"/>
      <c r="S112" s="17"/>
      <c r="T112" s="17"/>
      <c r="U112" s="17"/>
      <c r="V112" s="17"/>
      <c r="W112" s="17"/>
      <c r="X112" s="17"/>
      <c r="Y112" s="17"/>
      <c r="Z112" s="17"/>
      <c r="AA112" s="69"/>
    </row>
    <row r="113" spans="2:27" x14ac:dyDescent="0.35">
      <c r="B113" s="53"/>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69"/>
    </row>
    <row r="114" spans="2:27" x14ac:dyDescent="0.35">
      <c r="B114" s="53"/>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69"/>
    </row>
    <row r="115" spans="2:27" x14ac:dyDescent="0.35">
      <c r="B115" s="53"/>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69"/>
    </row>
    <row r="116" spans="2:27" x14ac:dyDescent="0.35">
      <c r="B116" s="53"/>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69"/>
    </row>
    <row r="117" spans="2:27" x14ac:dyDescent="0.35">
      <c r="B117" s="53"/>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69"/>
    </row>
    <row r="118" spans="2:27" x14ac:dyDescent="0.35">
      <c r="B118" s="53"/>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69"/>
    </row>
    <row r="119" spans="2:27" x14ac:dyDescent="0.35">
      <c r="B119" s="53"/>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69"/>
    </row>
    <row r="120" spans="2:27" x14ac:dyDescent="0.35">
      <c r="B120" s="53"/>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69"/>
    </row>
    <row r="121" spans="2:27" x14ac:dyDescent="0.35">
      <c r="B121" s="53"/>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69"/>
    </row>
    <row r="122" spans="2:27" x14ac:dyDescent="0.35">
      <c r="B122" s="53"/>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69"/>
    </row>
    <row r="123" spans="2:27" x14ac:dyDescent="0.35">
      <c r="B123" s="53"/>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69"/>
    </row>
    <row r="124" spans="2:27" x14ac:dyDescent="0.35">
      <c r="B124" s="53"/>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69"/>
    </row>
    <row r="125" spans="2:27" x14ac:dyDescent="0.35">
      <c r="B125" s="54"/>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70"/>
    </row>
    <row r="129" spans="2:30" ht="15" thickBot="1" x14ac:dyDescent="0.4"/>
    <row r="130" spans="2:30" x14ac:dyDescent="0.35">
      <c r="B130" s="57" t="s">
        <v>226</v>
      </c>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9"/>
    </row>
    <row r="131" spans="2:30" x14ac:dyDescent="0.35">
      <c r="B131" s="60" t="s">
        <v>227</v>
      </c>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61"/>
    </row>
    <row r="132" spans="2:30" x14ac:dyDescent="0.35">
      <c r="B132" s="60" t="s">
        <v>231</v>
      </c>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61"/>
    </row>
    <row r="133" spans="2:30" x14ac:dyDescent="0.35">
      <c r="B133" s="60"/>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61"/>
    </row>
    <row r="134" spans="2:30" x14ac:dyDescent="0.35">
      <c r="B134" s="60"/>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61"/>
    </row>
    <row r="135" spans="2:30" x14ac:dyDescent="0.35">
      <c r="B135" s="72" t="s">
        <v>64</v>
      </c>
      <c r="C135" s="43" t="s">
        <v>3</v>
      </c>
      <c r="D135" s="43" t="s">
        <v>4</v>
      </c>
      <c r="E135" s="43" t="s">
        <v>5</v>
      </c>
      <c r="F135" s="43" t="s">
        <v>6</v>
      </c>
      <c r="G135" s="43" t="s">
        <v>7</v>
      </c>
      <c r="H135" s="43"/>
      <c r="I135" s="43" t="s">
        <v>8</v>
      </c>
      <c r="J135" s="43" t="s">
        <v>9</v>
      </c>
      <c r="K135" s="43" t="s">
        <v>10</v>
      </c>
      <c r="L135" s="43" t="s">
        <v>11</v>
      </c>
      <c r="M135" s="43" t="s">
        <v>12</v>
      </c>
      <c r="N135" s="43" t="s">
        <v>13</v>
      </c>
      <c r="O135" s="43" t="s">
        <v>14</v>
      </c>
      <c r="P135" s="42" t="s">
        <v>15</v>
      </c>
      <c r="Q135" s="42" t="s">
        <v>16</v>
      </c>
      <c r="R135" s="43" t="s">
        <v>17</v>
      </c>
      <c r="S135" s="43" t="s">
        <v>18</v>
      </c>
      <c r="T135" s="42" t="s">
        <v>19</v>
      </c>
      <c r="U135" s="43" t="s">
        <v>20</v>
      </c>
      <c r="V135" s="43" t="s">
        <v>21</v>
      </c>
      <c r="W135" s="42" t="s">
        <v>52</v>
      </c>
      <c r="X135" s="42" t="s">
        <v>22</v>
      </c>
      <c r="Y135" s="42" t="s">
        <v>23</v>
      </c>
      <c r="Z135" s="42" t="s">
        <v>24</v>
      </c>
      <c r="AA135" s="42" t="s">
        <v>25</v>
      </c>
      <c r="AB135" s="42" t="s">
        <v>26</v>
      </c>
      <c r="AC135" s="42" t="s">
        <v>27</v>
      </c>
      <c r="AD135" s="61"/>
    </row>
    <row r="136" spans="2:30" x14ac:dyDescent="0.35">
      <c r="B136" s="60" t="s">
        <v>229</v>
      </c>
      <c r="C136" s="17"/>
      <c r="D136" s="17">
        <v>0.57384955157871587</v>
      </c>
      <c r="E136" s="17"/>
      <c r="F136" s="17"/>
      <c r="G136" s="17">
        <v>0.30566104490894397</v>
      </c>
      <c r="H136" s="17"/>
      <c r="I136" s="17"/>
      <c r="J136" s="17">
        <v>0.26556777103087514</v>
      </c>
      <c r="K136" s="17"/>
      <c r="L136" s="17"/>
      <c r="M136" s="17"/>
      <c r="N136" s="17"/>
      <c r="O136" s="17">
        <v>2.1070662515799546E-2</v>
      </c>
      <c r="P136" s="17">
        <v>0.32381378475265798</v>
      </c>
      <c r="Q136" s="17">
        <v>8.1682995599289196E-2</v>
      </c>
      <c r="R136" s="17">
        <v>3.4094012770064186E-2</v>
      </c>
      <c r="S136" s="17">
        <v>0.18549242524387471</v>
      </c>
      <c r="T136" s="17">
        <v>8.5132495206693165E-2</v>
      </c>
      <c r="U136" s="17">
        <v>1.8567881462765612E-2</v>
      </c>
      <c r="V136" s="17"/>
      <c r="W136" s="17"/>
      <c r="X136" s="17">
        <v>1.6184503425476005E-2</v>
      </c>
      <c r="Y136" s="17">
        <v>1.347975033213457E-2</v>
      </c>
      <c r="Z136" s="17"/>
      <c r="AA136" s="17">
        <v>3.5624096696883809E-2</v>
      </c>
      <c r="AB136" s="17"/>
      <c r="AC136" s="17">
        <v>0.17458162409656533</v>
      </c>
      <c r="AD136" s="61"/>
    </row>
    <row r="137" spans="2:30" x14ac:dyDescent="0.35">
      <c r="B137" s="60" t="s">
        <v>228</v>
      </c>
      <c r="C137" s="17">
        <v>-0.20301423821569026</v>
      </c>
      <c r="D137" s="17"/>
      <c r="E137" s="17">
        <v>-0.14481536763349509</v>
      </c>
      <c r="F137" s="17">
        <v>-0.22740102525053871</v>
      </c>
      <c r="G137" s="17"/>
      <c r="H137" s="17"/>
      <c r="I137" s="17">
        <v>-2.2560471473756852E-2</v>
      </c>
      <c r="J137" s="17"/>
      <c r="K137" s="17">
        <v>-0.13164915562016652</v>
      </c>
      <c r="L137" s="17">
        <v>-0.10414704355411368</v>
      </c>
      <c r="M137" s="17">
        <v>-2.9369739492906791E-2</v>
      </c>
      <c r="N137" s="17">
        <v>-8.8761201063919395E-2</v>
      </c>
      <c r="O137" s="17"/>
      <c r="P137" s="17"/>
      <c r="Q137" s="17"/>
      <c r="R137" s="17"/>
      <c r="S137" s="17"/>
      <c r="T137" s="17"/>
      <c r="U137" s="17"/>
      <c r="V137" s="17">
        <v>-1.3957945965478861E-2</v>
      </c>
      <c r="W137" s="17">
        <v>-1.1731595987230982E-2</v>
      </c>
      <c r="X137" s="17"/>
      <c r="Y137" s="17"/>
      <c r="Z137" s="17">
        <v>-1.02862985157337E-2</v>
      </c>
      <c r="AA137" s="17"/>
      <c r="AB137" s="17">
        <v>-0.138445765140707</v>
      </c>
      <c r="AC137" s="17"/>
      <c r="AD137" s="61"/>
    </row>
    <row r="138" spans="2:30" x14ac:dyDescent="0.35">
      <c r="B138" s="60"/>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61"/>
    </row>
    <row r="139" spans="2:30" x14ac:dyDescent="0.35">
      <c r="B139" s="60"/>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61"/>
    </row>
    <row r="140" spans="2:30" x14ac:dyDescent="0.35">
      <c r="B140" s="60"/>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61"/>
    </row>
    <row r="141" spans="2:30" x14ac:dyDescent="0.35">
      <c r="B141" s="60"/>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61"/>
    </row>
    <row r="142" spans="2:30" x14ac:dyDescent="0.35">
      <c r="B142" s="60"/>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61"/>
    </row>
    <row r="143" spans="2:30" x14ac:dyDescent="0.35">
      <c r="B143" s="60"/>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61"/>
    </row>
    <row r="144" spans="2:30" x14ac:dyDescent="0.35">
      <c r="B144" s="60"/>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61"/>
    </row>
    <row r="145" spans="2:30" x14ac:dyDescent="0.35">
      <c r="B145" s="60"/>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61"/>
    </row>
    <row r="146" spans="2:30" x14ac:dyDescent="0.35">
      <c r="B146" s="60"/>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61"/>
    </row>
    <row r="147" spans="2:30" x14ac:dyDescent="0.35">
      <c r="B147" s="60"/>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61"/>
    </row>
    <row r="148" spans="2:30" x14ac:dyDescent="0.35">
      <c r="B148" s="60"/>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61"/>
    </row>
    <row r="149" spans="2:30" x14ac:dyDescent="0.35">
      <c r="B149" s="60"/>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61"/>
    </row>
    <row r="150" spans="2:30" x14ac:dyDescent="0.35">
      <c r="B150" s="60"/>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61"/>
    </row>
    <row r="151" spans="2:30" x14ac:dyDescent="0.35">
      <c r="B151" s="60"/>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61"/>
    </row>
    <row r="152" spans="2:30" x14ac:dyDescent="0.35">
      <c r="B152" s="60"/>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61"/>
    </row>
    <row r="153" spans="2:30" x14ac:dyDescent="0.35">
      <c r="B153" s="60"/>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61"/>
    </row>
    <row r="154" spans="2:30" x14ac:dyDescent="0.35">
      <c r="B154" s="60"/>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61"/>
    </row>
    <row r="155" spans="2:30" x14ac:dyDescent="0.35">
      <c r="B155" s="60"/>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61"/>
    </row>
    <row r="156" spans="2:30" x14ac:dyDescent="0.35">
      <c r="B156" s="60"/>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61"/>
    </row>
    <row r="157" spans="2:30" x14ac:dyDescent="0.35">
      <c r="B157" s="60"/>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61"/>
    </row>
    <row r="158" spans="2:30" x14ac:dyDescent="0.35">
      <c r="B158" s="60"/>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61"/>
    </row>
    <row r="159" spans="2:30" x14ac:dyDescent="0.35">
      <c r="B159" s="60"/>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61"/>
    </row>
    <row r="160" spans="2:30" x14ac:dyDescent="0.35">
      <c r="B160" s="60"/>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61"/>
    </row>
    <row r="161" spans="2:30" x14ac:dyDescent="0.35">
      <c r="B161" s="60" t="s">
        <v>232</v>
      </c>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61"/>
    </row>
    <row r="162" spans="2:30" x14ac:dyDescent="0.35">
      <c r="B162" s="60"/>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61"/>
    </row>
    <row r="163" spans="2:30" ht="15" thickBot="1" x14ac:dyDescent="0.4">
      <c r="B163" s="64"/>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6"/>
    </row>
  </sheetData>
  <conditionalFormatting sqref="N13 J13">
    <cfRule type="colorScale" priority="8">
      <colorScale>
        <cfvo type="min"/>
        <cfvo type="percentile" val="50"/>
        <cfvo type="max"/>
        <color rgb="FF63BE7B"/>
        <color rgb="FFFFEB84"/>
        <color rgb="FFF8696B"/>
      </colorScale>
    </cfRule>
  </conditionalFormatting>
  <conditionalFormatting sqref="C55:P55">
    <cfRule type="colorScale" priority="6">
      <colorScale>
        <cfvo type="min"/>
        <cfvo type="percentile" val="50"/>
        <cfvo type="max"/>
        <color rgb="FF63BE7B"/>
        <color rgb="FFFFEB84"/>
        <color rgb="FFF8696B"/>
      </colorScale>
    </cfRule>
  </conditionalFormatting>
  <conditionalFormatting sqref="C136:Y136">
    <cfRule type="colorScale" priority="5">
      <colorScale>
        <cfvo type="min"/>
        <cfvo type="percentile" val="50"/>
        <cfvo type="max"/>
        <color rgb="FF63BE7B"/>
        <color rgb="FFFFEB84"/>
        <color rgb="FFF8696B"/>
      </colorScale>
    </cfRule>
  </conditionalFormatting>
  <conditionalFormatting sqref="C137:AB137">
    <cfRule type="colorScale" priority="4">
      <colorScale>
        <cfvo type="min"/>
        <cfvo type="percentile" val="50"/>
        <cfvo type="max"/>
        <color rgb="FFF8696B"/>
        <color rgb="FFFFEB84"/>
        <color rgb="FF63BE7B"/>
      </colorScale>
    </cfRule>
  </conditionalFormatting>
  <conditionalFormatting sqref="D136:AC136">
    <cfRule type="colorScale" priority="3">
      <colorScale>
        <cfvo type="min"/>
        <cfvo type="percentile" val="50"/>
        <cfvo type="max"/>
        <color rgb="FF63BE7B"/>
        <color rgb="FFFFEB84"/>
        <color rgb="FFF8696B"/>
      </colorScale>
    </cfRule>
  </conditionalFormatting>
  <conditionalFormatting sqref="C137:AC137">
    <cfRule type="colorScale" priority="2">
      <colorScale>
        <cfvo type="min"/>
        <cfvo type="percentile" val="50"/>
        <cfvo type="max"/>
        <color rgb="FF63BE7B"/>
        <color rgb="FFFFEB84"/>
        <color rgb="FFF8696B"/>
      </colorScale>
    </cfRule>
  </conditionalFormatting>
  <conditionalFormatting sqref="C136:AC137">
    <cfRule type="colorScale" priority="1">
      <colorScale>
        <cfvo type="min"/>
        <cfvo type="percentile" val="50"/>
        <cfvo type="max"/>
        <color rgb="FF63BE7B"/>
        <color rgb="FFFFEB84"/>
        <color rgb="FFF8696B"/>
      </colorScale>
    </cfRule>
  </conditionalFormatting>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51"/>
  <sheetViews>
    <sheetView zoomScaleNormal="100" workbookViewId="0"/>
  </sheetViews>
  <sheetFormatPr defaultRowHeight="14.5" x14ac:dyDescent="0.35"/>
  <sheetData>
    <row r="2" spans="1:14" x14ac:dyDescent="0.35">
      <c r="A2" t="s">
        <v>63</v>
      </c>
    </row>
    <row r="6" spans="1:14" x14ac:dyDescent="0.35">
      <c r="A6" s="3" t="s">
        <v>64</v>
      </c>
      <c r="B6" s="3" t="s">
        <v>3</v>
      </c>
      <c r="C6" s="3" t="s">
        <v>4</v>
      </c>
      <c r="D6" s="3" t="s">
        <v>5</v>
      </c>
      <c r="E6" s="3" t="s">
        <v>6</v>
      </c>
      <c r="F6" s="3" t="s">
        <v>7</v>
      </c>
      <c r="G6" s="3" t="s">
        <v>8</v>
      </c>
      <c r="H6" s="3" t="s">
        <v>9</v>
      </c>
      <c r="I6" s="3" t="s">
        <v>10</v>
      </c>
      <c r="J6" s="3" t="s">
        <v>11</v>
      </c>
      <c r="K6" s="3" t="s">
        <v>12</v>
      </c>
      <c r="L6" s="3" t="s">
        <v>13</v>
      </c>
      <c r="M6" s="3" t="s">
        <v>14</v>
      </c>
      <c r="N6" s="3" t="s">
        <v>50</v>
      </c>
    </row>
    <row r="7" spans="1:14" x14ac:dyDescent="0.35">
      <c r="A7" s="3" t="s">
        <v>65</v>
      </c>
      <c r="B7" s="4">
        <v>173.7</v>
      </c>
      <c r="C7" s="4">
        <v>214.3</v>
      </c>
      <c r="D7" s="4">
        <v>173.2</v>
      </c>
      <c r="E7" s="4">
        <v>179.5</v>
      </c>
      <c r="F7" s="4">
        <v>170</v>
      </c>
      <c r="G7" s="4">
        <v>172.2</v>
      </c>
      <c r="H7" s="4">
        <v>161</v>
      </c>
      <c r="I7" s="4">
        <v>175.6</v>
      </c>
      <c r="J7" s="4">
        <v>122.7</v>
      </c>
      <c r="K7" s="4">
        <v>218</v>
      </c>
      <c r="L7" s="4">
        <v>173.4</v>
      </c>
      <c r="M7" s="4">
        <v>194.2</v>
      </c>
      <c r="N7" s="4">
        <v>2127.8000000000002</v>
      </c>
    </row>
    <row r="8" spans="1:14" x14ac:dyDescent="0.35">
      <c r="A8" s="3" t="s">
        <v>66</v>
      </c>
      <c r="B8" s="5">
        <v>8.1633612181595996E-2</v>
      </c>
      <c r="C8" s="5">
        <v>0.10071435285271171</v>
      </c>
      <c r="D8" s="5">
        <v>8.1398627690572406E-2</v>
      </c>
      <c r="E8" s="5">
        <v>8.4359432277469684E-2</v>
      </c>
      <c r="F8" s="5">
        <v>7.9894726948021424E-2</v>
      </c>
      <c r="G8" s="5">
        <v>8.0928658708525225E-2</v>
      </c>
      <c r="H8" s="5">
        <v>7.5665006109596755E-2</v>
      </c>
      <c r="I8" s="5">
        <v>8.2526553247485659E-2</v>
      </c>
      <c r="J8" s="5">
        <v>5.7665194097189579E-2</v>
      </c>
      <c r="K8" s="5">
        <v>0.1024532380862863</v>
      </c>
      <c r="L8" s="5">
        <v>8.1492621486981859E-2</v>
      </c>
      <c r="M8" s="5">
        <v>9.1267976313563287E-2</v>
      </c>
      <c r="N8" s="4">
        <v>1</v>
      </c>
    </row>
    <row r="10" spans="1:14" x14ac:dyDescent="0.35">
      <c r="A10" s="7" t="s">
        <v>67</v>
      </c>
    </row>
    <row r="14" spans="1:14" x14ac:dyDescent="0.35">
      <c r="A14" s="3" t="s">
        <v>64</v>
      </c>
      <c r="B14" s="3" t="s">
        <v>17</v>
      </c>
      <c r="C14" s="3" t="s">
        <v>18</v>
      </c>
      <c r="D14" s="3" t="s">
        <v>57</v>
      </c>
    </row>
    <row r="15" spans="1:14" x14ac:dyDescent="0.35">
      <c r="A15" s="3" t="s">
        <v>65</v>
      </c>
      <c r="B15" s="4">
        <v>187.3</v>
      </c>
      <c r="C15" s="4">
        <v>179.7</v>
      </c>
      <c r="D15" s="4">
        <v>367</v>
      </c>
    </row>
    <row r="16" spans="1:14" x14ac:dyDescent="0.35">
      <c r="A16" s="3" t="s">
        <v>66</v>
      </c>
      <c r="B16" s="5">
        <v>0.51035422343324255</v>
      </c>
      <c r="C16" s="5">
        <v>0.48964577656675745</v>
      </c>
      <c r="D16" s="4">
        <v>1</v>
      </c>
    </row>
    <row r="18" spans="1:8" x14ac:dyDescent="0.35">
      <c r="A18" s="7" t="s">
        <v>68</v>
      </c>
    </row>
    <row r="22" spans="1:8" x14ac:dyDescent="0.35">
      <c r="A22" s="3" t="s">
        <v>64</v>
      </c>
      <c r="B22" s="3" t="s">
        <v>21</v>
      </c>
      <c r="C22" s="3" t="s">
        <v>22</v>
      </c>
      <c r="D22" s="3" t="s">
        <v>52</v>
      </c>
    </row>
    <row r="23" spans="1:8" x14ac:dyDescent="0.35">
      <c r="A23" s="3" t="s">
        <v>65</v>
      </c>
      <c r="B23" s="4">
        <v>182.8</v>
      </c>
      <c r="C23" s="4">
        <v>175.2</v>
      </c>
      <c r="D23" s="4">
        <v>358</v>
      </c>
    </row>
    <row r="24" spans="1:8" x14ac:dyDescent="0.35">
      <c r="A24" s="3" t="s">
        <v>66</v>
      </c>
      <c r="B24" s="5">
        <v>0.51061452513966488</v>
      </c>
      <c r="C24" s="5">
        <v>0.48938547486033518</v>
      </c>
      <c r="D24" s="4">
        <v>1</v>
      </c>
    </row>
    <row r="26" spans="1:8" x14ac:dyDescent="0.35">
      <c r="A26" s="7" t="s">
        <v>69</v>
      </c>
    </row>
    <row r="30" spans="1:8" x14ac:dyDescent="0.35">
      <c r="A30" s="3" t="s">
        <v>64</v>
      </c>
      <c r="B30" s="3" t="s">
        <v>15</v>
      </c>
      <c r="C30" s="3" t="s">
        <v>52</v>
      </c>
      <c r="D30" s="3" t="s">
        <v>19</v>
      </c>
      <c r="E30" s="3" t="s">
        <v>23</v>
      </c>
      <c r="F30" s="3" t="s">
        <v>24</v>
      </c>
      <c r="G30" s="3" t="s">
        <v>26</v>
      </c>
      <c r="H30" s="3" t="s">
        <v>53</v>
      </c>
    </row>
    <row r="31" spans="1:8" x14ac:dyDescent="0.35">
      <c r="A31" s="3" t="s">
        <v>65</v>
      </c>
      <c r="B31" s="4">
        <v>179.1</v>
      </c>
      <c r="C31" s="4">
        <v>179.08067039106146</v>
      </c>
      <c r="D31" s="4">
        <v>186.2</v>
      </c>
      <c r="E31" s="4">
        <v>185.7</v>
      </c>
      <c r="F31" s="4">
        <v>164.8</v>
      </c>
      <c r="G31" s="4">
        <v>177.1</v>
      </c>
      <c r="H31" s="4">
        <f>SUM(B31:F31)</f>
        <v>894.88067039106136</v>
      </c>
    </row>
    <row r="32" spans="1:8" x14ac:dyDescent="0.35">
      <c r="A32" s="3" t="s">
        <v>66</v>
      </c>
      <c r="B32" s="5">
        <f>B31/$H31</f>
        <v>0.2001384161328835</v>
      </c>
      <c r="C32" s="5">
        <f t="shared" ref="C32:G32" si="0">C31/$H31</f>
        <v>0.20011681592452266</v>
      </c>
      <c r="D32" s="5">
        <f t="shared" si="0"/>
        <v>0.20807243486288612</v>
      </c>
      <c r="E32" s="5">
        <f t="shared" si="0"/>
        <v>0.20751370114950565</v>
      </c>
      <c r="F32" s="5">
        <f t="shared" si="0"/>
        <v>0.18415863193020215</v>
      </c>
      <c r="G32" s="5">
        <f t="shared" si="0"/>
        <v>0.19790348127936164</v>
      </c>
      <c r="H32" s="4">
        <v>1</v>
      </c>
    </row>
    <row r="34" spans="1:26" x14ac:dyDescent="0.35">
      <c r="A34" s="7" t="s">
        <v>70</v>
      </c>
    </row>
    <row r="38" spans="1:26" x14ac:dyDescent="0.35">
      <c r="A38" s="3" t="s">
        <v>64</v>
      </c>
      <c r="B38" s="3" t="s">
        <v>16</v>
      </c>
      <c r="C38" s="3" t="s">
        <v>25</v>
      </c>
      <c r="D38" s="3" t="s">
        <v>27</v>
      </c>
      <c r="E38" s="3" t="s">
        <v>54</v>
      </c>
    </row>
    <row r="39" spans="1:26" x14ac:dyDescent="0.35">
      <c r="A39" s="3" t="s">
        <v>65</v>
      </c>
      <c r="B39" s="4">
        <v>201</v>
      </c>
      <c r="C39" s="4">
        <v>171.2</v>
      </c>
      <c r="D39" s="4">
        <v>185.2</v>
      </c>
      <c r="E39" s="4">
        <f>SUM(B39:D39)</f>
        <v>557.4</v>
      </c>
    </row>
    <row r="40" spans="1:26" x14ac:dyDescent="0.35">
      <c r="A40" s="3" t="s">
        <v>66</v>
      </c>
      <c r="B40" s="5">
        <f>B39/$E39</f>
        <v>0.36060279870828849</v>
      </c>
      <c r="C40" s="5">
        <f t="shared" ref="C40:D40" si="1">C39/$E39</f>
        <v>0.30714029422317901</v>
      </c>
      <c r="D40" s="5">
        <f t="shared" si="1"/>
        <v>0.33225690706853245</v>
      </c>
      <c r="E40" s="4">
        <v>1</v>
      </c>
    </row>
    <row r="42" spans="1:26" x14ac:dyDescent="0.35">
      <c r="A42" s="7" t="s">
        <v>71</v>
      </c>
    </row>
    <row r="46" spans="1:26" x14ac:dyDescent="0.35">
      <c r="A46" s="3" t="s">
        <v>64</v>
      </c>
      <c r="B46" s="3" t="s">
        <v>3</v>
      </c>
      <c r="C46" s="3" t="s">
        <v>4</v>
      </c>
      <c r="D46" s="3" t="s">
        <v>5</v>
      </c>
      <c r="E46" s="3" t="s">
        <v>6</v>
      </c>
      <c r="F46" s="3" t="s">
        <v>7</v>
      </c>
      <c r="G46" s="3" t="s">
        <v>8</v>
      </c>
      <c r="H46" s="3" t="s">
        <v>9</v>
      </c>
      <c r="I46" s="3" t="s">
        <v>10</v>
      </c>
      <c r="J46" s="3" t="s">
        <v>11</v>
      </c>
      <c r="K46" s="3" t="s">
        <v>12</v>
      </c>
      <c r="L46" s="3" t="s">
        <v>13</v>
      </c>
      <c r="M46" s="3" t="s">
        <v>14</v>
      </c>
      <c r="N46" s="3" t="s">
        <v>16</v>
      </c>
      <c r="O46" s="3" t="s">
        <v>17</v>
      </c>
      <c r="P46" s="3" t="s">
        <v>18</v>
      </c>
      <c r="Q46" s="3" t="s">
        <v>20</v>
      </c>
      <c r="R46" s="3" t="s">
        <v>21</v>
      </c>
      <c r="S46" s="3" t="s">
        <v>22</v>
      </c>
      <c r="T46" s="3" t="s">
        <v>23</v>
      </c>
      <c r="U46" s="3" t="s">
        <v>24</v>
      </c>
      <c r="V46" s="3" t="s">
        <v>25</v>
      </c>
      <c r="W46" s="3" t="s">
        <v>26</v>
      </c>
      <c r="X46" s="3" t="s">
        <v>27</v>
      </c>
      <c r="Y46" s="3" t="s">
        <v>28</v>
      </c>
      <c r="Z46" s="3" t="s">
        <v>175</v>
      </c>
    </row>
    <row r="47" spans="1:26" x14ac:dyDescent="0.35">
      <c r="A47" s="3" t="s">
        <v>65</v>
      </c>
      <c r="B47" s="4">
        <v>173.7</v>
      </c>
      <c r="C47" s="4">
        <v>214.3</v>
      </c>
      <c r="D47" s="4">
        <v>173.2</v>
      </c>
      <c r="E47" s="4">
        <v>179.5</v>
      </c>
      <c r="F47" s="4">
        <v>170</v>
      </c>
      <c r="G47" s="4">
        <v>172.2</v>
      </c>
      <c r="H47" s="4">
        <v>161</v>
      </c>
      <c r="I47" s="4">
        <v>175.6</v>
      </c>
      <c r="J47" s="4">
        <v>122.7</v>
      </c>
      <c r="K47" s="4">
        <v>218</v>
      </c>
      <c r="L47" s="4">
        <v>173.4</v>
      </c>
      <c r="M47" s="4">
        <v>194.2</v>
      </c>
      <c r="N47" s="4">
        <v>201</v>
      </c>
      <c r="O47" s="4">
        <v>187.3</v>
      </c>
      <c r="P47" s="4">
        <v>179.7</v>
      </c>
      <c r="Q47" s="4">
        <v>175.6</v>
      </c>
      <c r="R47" s="4">
        <v>182.8</v>
      </c>
      <c r="S47" s="4">
        <v>175.2</v>
      </c>
      <c r="T47" s="4">
        <v>185.7</v>
      </c>
      <c r="U47" s="4">
        <v>164.8</v>
      </c>
      <c r="V47" s="4">
        <v>171.2</v>
      </c>
      <c r="W47" s="4">
        <v>177.1</v>
      </c>
      <c r="X47" s="4">
        <v>185.2</v>
      </c>
      <c r="Y47" s="4">
        <v>175.7</v>
      </c>
      <c r="Z47" s="4">
        <f>SUM(B47:Y47)</f>
        <v>4289.0999999999995</v>
      </c>
    </row>
    <row r="48" spans="1:26" x14ac:dyDescent="0.35">
      <c r="A48" s="3" t="s">
        <v>66</v>
      </c>
      <c r="B48" s="5">
        <v>4.0498006574805907E-2</v>
      </c>
      <c r="C48" s="5">
        <v>4.9963861882446212E-2</v>
      </c>
      <c r="D48" s="5">
        <v>4.0381432002051715E-2</v>
      </c>
      <c r="E48" s="5">
        <v>4.1850271618754521E-2</v>
      </c>
      <c r="F48" s="5">
        <v>3.9635354736424898E-2</v>
      </c>
      <c r="G48" s="5">
        <v>4.0148282856543337E-2</v>
      </c>
      <c r="H48" s="5">
        <v>3.753701242684946E-2</v>
      </c>
      <c r="I48" s="5">
        <v>4.0940989951271829E-2</v>
      </c>
      <c r="J48" s="5">
        <v>2.8607400153878439E-2</v>
      </c>
      <c r="K48" s="5">
        <v>5.0826513720827221E-2</v>
      </c>
      <c r="L48" s="5">
        <v>4.0428061831153397E-2</v>
      </c>
      <c r="M48" s="5">
        <v>4.5277564057727732E-2</v>
      </c>
      <c r="N48" s="5">
        <v>4.6862978247184731E-2</v>
      </c>
      <c r="O48" s="5">
        <v>4.3668834953719905E-2</v>
      </c>
      <c r="P48" s="5">
        <v>4.1896901447856197E-2</v>
      </c>
      <c r="Q48" s="5">
        <v>4.0940989951271829E-2</v>
      </c>
      <c r="R48" s="5">
        <v>4.2619663798932186E-2</v>
      </c>
      <c r="S48" s="5">
        <v>4.0847730293068478E-2</v>
      </c>
      <c r="T48" s="5">
        <v>4.3295796320906486E-2</v>
      </c>
      <c r="U48" s="5">
        <v>3.8422979179781311E-2</v>
      </c>
      <c r="V48" s="5">
        <v>3.9915133711034952E-2</v>
      </c>
      <c r="W48" s="5">
        <v>4.1290713669534407E-2</v>
      </c>
      <c r="X48" s="5">
        <v>4.3179221748152294E-2</v>
      </c>
      <c r="Y48" s="5">
        <v>4.096430486582267E-2</v>
      </c>
      <c r="Z48" s="5">
        <v>1</v>
      </c>
    </row>
    <row r="51" spans="1:1" x14ac:dyDescent="0.35">
      <c r="A51" s="6" t="s">
        <v>174</v>
      </c>
    </row>
  </sheetData>
  <conditionalFormatting sqref="B8:M8">
    <cfRule type="colorScale" priority="9">
      <colorScale>
        <cfvo type="min"/>
        <cfvo type="percentile" val="50"/>
        <cfvo type="max"/>
        <color rgb="FFF8696B"/>
        <color rgb="FFFFEB84"/>
        <color rgb="FF63BE7B"/>
      </colorScale>
    </cfRule>
  </conditionalFormatting>
  <conditionalFormatting sqref="B16:C16">
    <cfRule type="colorScale" priority="8">
      <colorScale>
        <cfvo type="min"/>
        <cfvo type="percentile" val="50"/>
        <cfvo type="max"/>
        <color rgb="FFF8696B"/>
        <color rgb="FFFFEB84"/>
        <color rgb="FF63BE7B"/>
      </colorScale>
    </cfRule>
  </conditionalFormatting>
  <conditionalFormatting sqref="B24:C24">
    <cfRule type="colorScale" priority="7">
      <colorScale>
        <cfvo type="min"/>
        <cfvo type="percentile" val="50"/>
        <cfvo type="max"/>
        <color rgb="FFF8696B"/>
        <color rgb="FFFFEB84"/>
        <color rgb="FF63BE7B"/>
      </colorScale>
    </cfRule>
  </conditionalFormatting>
  <conditionalFormatting sqref="B40:D40">
    <cfRule type="colorScale" priority="3">
      <colorScale>
        <cfvo type="min"/>
        <cfvo type="percentile" val="50"/>
        <cfvo type="max"/>
        <color rgb="FFF8696B"/>
        <color rgb="FFFFEB84"/>
        <color rgb="FF63BE7B"/>
      </colorScale>
    </cfRule>
  </conditionalFormatting>
  <conditionalFormatting sqref="B32:G32">
    <cfRule type="colorScale" priority="10">
      <colorScale>
        <cfvo type="min"/>
        <cfvo type="percentile" val="50"/>
        <cfvo type="max"/>
        <color rgb="FFF8696B"/>
        <color rgb="FFFFEB84"/>
        <color rgb="FF63BE7B"/>
      </colorScale>
    </cfRule>
  </conditionalFormatting>
  <conditionalFormatting sqref="B48:Y48">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27"/>
  <sheetViews>
    <sheetView workbookViewId="0"/>
  </sheetViews>
  <sheetFormatPr defaultRowHeight="14.5" x14ac:dyDescent="0.35"/>
  <sheetData>
    <row r="3" spans="2:9" x14ac:dyDescent="0.35">
      <c r="G3" s="3" t="s">
        <v>1</v>
      </c>
      <c r="H3" s="3" t="s">
        <v>29</v>
      </c>
      <c r="I3" s="3" t="s">
        <v>74</v>
      </c>
    </row>
    <row r="4" spans="2:9" x14ac:dyDescent="0.35">
      <c r="G4" s="4" t="s">
        <v>75</v>
      </c>
      <c r="H4" s="4">
        <v>131.4</v>
      </c>
      <c r="I4" s="11">
        <v>2.1772939346811911E-2</v>
      </c>
    </row>
    <row r="5" spans="2:9" x14ac:dyDescent="0.35">
      <c r="G5" s="4" t="s">
        <v>76</v>
      </c>
      <c r="H5" s="4">
        <v>137.80000000000001</v>
      </c>
      <c r="I5" s="11">
        <v>4.8706240487062444E-2</v>
      </c>
    </row>
    <row r="6" spans="2:9" x14ac:dyDescent="0.35">
      <c r="G6" s="4" t="s">
        <v>77</v>
      </c>
      <c r="H6" s="4">
        <v>142</v>
      </c>
      <c r="I6" s="11">
        <v>3.0478955007256808E-2</v>
      </c>
    </row>
    <row r="7" spans="2:9" x14ac:dyDescent="0.35">
      <c r="G7" s="4" t="s">
        <v>78</v>
      </c>
      <c r="H7" s="7">
        <v>151.125</v>
      </c>
      <c r="I7" s="11">
        <v>6.4260563380281688E-2</v>
      </c>
    </row>
    <row r="8" spans="2:9" x14ac:dyDescent="0.35">
      <c r="G8" s="4" t="s">
        <v>79</v>
      </c>
      <c r="H8" s="4">
        <v>160.4</v>
      </c>
      <c r="I8" s="11">
        <v>6.1373035566583994E-2</v>
      </c>
    </row>
    <row r="9" spans="2:9" x14ac:dyDescent="0.35">
      <c r="G9" s="4" t="s">
        <v>80</v>
      </c>
      <c r="H9" s="4">
        <v>171.7</v>
      </c>
      <c r="I9" s="11">
        <v>7.0448877805486171E-2</v>
      </c>
    </row>
    <row r="10" spans="2:9" x14ac:dyDescent="0.35">
      <c r="G10" s="4" t="s">
        <v>81</v>
      </c>
      <c r="H10" s="4">
        <v>179.1</v>
      </c>
      <c r="I10" s="11">
        <v>4.3098427489807842E-2</v>
      </c>
    </row>
    <row r="13" spans="2:9" x14ac:dyDescent="0.35">
      <c r="B13" t="s">
        <v>82</v>
      </c>
    </row>
    <row r="14" spans="2:9" x14ac:dyDescent="0.35">
      <c r="B14" t="s">
        <v>83</v>
      </c>
    </row>
    <row r="15" spans="2:9" x14ac:dyDescent="0.35">
      <c r="B15" t="s">
        <v>86</v>
      </c>
    </row>
    <row r="25" spans="12:12" x14ac:dyDescent="0.35">
      <c r="L25" t="s">
        <v>84</v>
      </c>
    </row>
    <row r="27" spans="12:12" x14ac:dyDescent="0.35">
      <c r="L27" t="s">
        <v>85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R63"/>
  <sheetViews>
    <sheetView topLeftCell="A2" workbookViewId="0">
      <pane ySplit="1" topLeftCell="A3" activePane="bottomLeft" state="frozen"/>
      <selection activeCell="D2" sqref="D2"/>
      <selection pane="bottomLeft" activeCell="A2" sqref="A2"/>
    </sheetView>
  </sheetViews>
  <sheetFormatPr defaultRowHeight="14.5" x14ac:dyDescent="0.35"/>
  <cols>
    <col min="3" max="3" width="13.26953125" customWidth="1"/>
    <col min="4" max="4" width="20.453125" customWidth="1"/>
    <col min="5" max="5" width="14.36328125" customWidth="1"/>
    <col min="6" max="6" width="9.90625" customWidth="1"/>
    <col min="7" max="7" width="18" customWidth="1"/>
    <col min="8" max="8" width="29.26953125" customWidth="1"/>
    <col min="9" max="9" width="13.7265625" customWidth="1"/>
    <col min="10" max="10" width="29.453125" customWidth="1"/>
    <col min="11" max="11" width="25.7265625" customWidth="1"/>
    <col min="12" max="12" width="23.26953125" customWidth="1"/>
    <col min="13" max="13" width="13.36328125" customWidth="1"/>
    <col min="14" max="14" width="23.08984375" customWidth="1"/>
    <col min="15" max="15" width="32.81640625" customWidth="1"/>
    <col min="16" max="16" width="25" customWidth="1"/>
    <col min="17" max="17" width="20.26953125" customWidth="1"/>
    <col min="18" max="18" width="14.36328125" customWidth="1"/>
  </cols>
  <sheetData>
    <row r="2" spans="3:18" x14ac:dyDescent="0.35">
      <c r="D2" s="3" t="s">
        <v>1</v>
      </c>
      <c r="E2" s="3" t="s">
        <v>2</v>
      </c>
      <c r="F2" s="3" t="s">
        <v>3</v>
      </c>
      <c r="G2" s="3" t="s">
        <v>4</v>
      </c>
      <c r="H2" s="3" t="s">
        <v>5</v>
      </c>
      <c r="I2" s="3" t="s">
        <v>6</v>
      </c>
      <c r="J2" s="3" t="s">
        <v>7</v>
      </c>
      <c r="K2" s="3" t="s">
        <v>8</v>
      </c>
      <c r="L2" s="3" t="s">
        <v>9</v>
      </c>
      <c r="M2" s="3" t="s">
        <v>10</v>
      </c>
      <c r="N2" s="3" t="s">
        <v>11</v>
      </c>
      <c r="O2" s="3" t="s">
        <v>12</v>
      </c>
      <c r="P2" s="3" t="s">
        <v>13</v>
      </c>
      <c r="Q2" s="3" t="s">
        <v>14</v>
      </c>
      <c r="R2" s="3" t="s">
        <v>15</v>
      </c>
    </row>
    <row r="3" spans="3:18" x14ac:dyDescent="0.35">
      <c r="D3" s="4">
        <v>2022</v>
      </c>
      <c r="E3" s="4" t="s">
        <v>39</v>
      </c>
      <c r="F3" s="11">
        <v>5.8403634003893947E-3</v>
      </c>
      <c r="G3" s="11">
        <v>1.1059907834101408E-2</v>
      </c>
      <c r="H3" s="11">
        <v>5.1724137931034517E-2</v>
      </c>
      <c r="I3" s="11">
        <v>5.4578532443905741E-3</v>
      </c>
      <c r="J3" s="11">
        <v>-7.411067193675889E-3</v>
      </c>
      <c r="K3" s="11">
        <v>-7.6023391812866164E-3</v>
      </c>
      <c r="L3" s="11">
        <v>4.230989136649517E-2</v>
      </c>
      <c r="M3" s="11">
        <v>-2.4286581663629466E-3</v>
      </c>
      <c r="N3" s="11">
        <v>1.6708437761069578E-3</v>
      </c>
      <c r="O3" s="11">
        <v>1.1898323418063756E-2</v>
      </c>
      <c r="P3" s="11">
        <v>4.7875523638540481E-3</v>
      </c>
      <c r="Q3" s="11">
        <v>7.6712328767123599E-3</v>
      </c>
      <c r="R3" s="11">
        <v>9.2325447201384546E-3</v>
      </c>
    </row>
    <row r="4" spans="3:18" x14ac:dyDescent="0.35">
      <c r="D4" s="4">
        <v>2022</v>
      </c>
      <c r="E4" s="4" t="s">
        <v>40</v>
      </c>
      <c r="F4" s="11">
        <v>9.6774193548387101E-3</v>
      </c>
      <c r="G4" s="11">
        <v>-2.9170464904284436E-2</v>
      </c>
      <c r="H4" s="11">
        <v>2.5761124121779725E-2</v>
      </c>
      <c r="I4" s="11">
        <v>4.8250904704462173E-3</v>
      </c>
      <c r="J4" s="11">
        <v>-2.5385764061722219E-2</v>
      </c>
      <c r="K4" s="11">
        <v>2.6517383618149679E-2</v>
      </c>
      <c r="L4" s="11">
        <v>-1.0970927043336097E-3</v>
      </c>
      <c r="M4" s="11">
        <v>0</v>
      </c>
      <c r="N4" s="11">
        <v>8.3402835696408937E-4</v>
      </c>
      <c r="O4" s="11">
        <v>1.5499732763228252E-2</v>
      </c>
      <c r="P4" s="11">
        <v>2.9779630732578916E-3</v>
      </c>
      <c r="Q4" s="11">
        <v>7.0690592713430287E-3</v>
      </c>
      <c r="R4" s="11">
        <v>5.7175528873638828E-4</v>
      </c>
    </row>
    <row r="5" spans="3:18" x14ac:dyDescent="0.35">
      <c r="D5" s="4">
        <v>2022</v>
      </c>
      <c r="E5" s="4" t="s">
        <v>41</v>
      </c>
      <c r="F5" s="11">
        <v>2.4281150159744483E-2</v>
      </c>
      <c r="G5" s="11">
        <v>-3.0516431924882629E-2</v>
      </c>
      <c r="H5" s="11">
        <v>-3.4246575342465758E-2</v>
      </c>
      <c r="I5" s="11">
        <v>9.00360144057623E-3</v>
      </c>
      <c r="J5" s="11">
        <v>-1.7364657814096043E-2</v>
      </c>
      <c r="K5" s="11">
        <v>-7.4626865671640818E-3</v>
      </c>
      <c r="L5" s="11">
        <v>2.5260845689181737E-2</v>
      </c>
      <c r="M5" s="11">
        <v>1.7650639074862917E-2</v>
      </c>
      <c r="N5" s="11">
        <v>7.5000000000000474E-3</v>
      </c>
      <c r="O5" s="11">
        <v>1.8947368421052602E-2</v>
      </c>
      <c r="P5" s="11">
        <v>2.3752969121140478E-3</v>
      </c>
      <c r="Q5" s="11">
        <v>5.9395248380130824E-3</v>
      </c>
      <c r="R5" s="11">
        <v>7.4285714285714935E-3</v>
      </c>
    </row>
    <row r="6" spans="3:18" x14ac:dyDescent="0.35">
      <c r="D6" s="4">
        <v>2022</v>
      </c>
      <c r="E6" s="4" t="s">
        <v>42</v>
      </c>
      <c r="F6" s="11">
        <v>1.9962570180910719E-2</v>
      </c>
      <c r="G6" s="11">
        <v>1.3075060532687597E-2</v>
      </c>
      <c r="H6" s="11">
        <v>2.9550827423167852E-3</v>
      </c>
      <c r="I6" s="11">
        <v>9.5181439619273899E-3</v>
      </c>
      <c r="J6" s="11">
        <v>-1.9230769230769319E-2</v>
      </c>
      <c r="K6" s="11">
        <v>-4.1642567958357531E-2</v>
      </c>
      <c r="L6" s="11">
        <v>2.7316550615961558E-2</v>
      </c>
      <c r="M6" s="11">
        <v>1.1363636363636399E-2</v>
      </c>
      <c r="N6" s="11">
        <v>5.7899090157153728E-3</v>
      </c>
      <c r="O6" s="11">
        <v>1.9111570247933973E-2</v>
      </c>
      <c r="P6" s="11">
        <v>3.5545023696682125E-3</v>
      </c>
      <c r="Q6" s="11">
        <v>5.9044551798174676E-3</v>
      </c>
      <c r="R6" s="11">
        <v>8.5082246171298923E-3</v>
      </c>
    </row>
    <row r="7" spans="3:18" x14ac:dyDescent="0.35">
      <c r="D7" s="4">
        <v>2022</v>
      </c>
      <c r="E7" s="4" t="s">
        <v>43</v>
      </c>
      <c r="F7" s="11">
        <v>1.0397553516819502E-2</v>
      </c>
      <c r="G7" s="11">
        <v>8.1261950286807706E-3</v>
      </c>
      <c r="H7" s="11">
        <v>7.0713022981733478E-3</v>
      </c>
      <c r="I7" s="11">
        <v>7.0713022981733478E-3</v>
      </c>
      <c r="J7" s="11">
        <v>-1.1658717541070422E-2</v>
      </c>
      <c r="K7" s="11">
        <v>-1.1466505733252729E-2</v>
      </c>
      <c r="L7" s="11">
        <v>4.118873826903012E-2</v>
      </c>
      <c r="M7" s="11">
        <v>4.1395623891189656E-3</v>
      </c>
      <c r="N7" s="11">
        <v>2.4671052631579883E-3</v>
      </c>
      <c r="O7" s="11">
        <v>1.3177901672579798E-2</v>
      </c>
      <c r="P7" s="11">
        <v>2.9515938606847697E-3</v>
      </c>
      <c r="Q7" s="11">
        <v>4.8025613660619302E-3</v>
      </c>
      <c r="R7" s="11">
        <v>1.0123734533183255E-2</v>
      </c>
    </row>
    <row r="8" spans="3:18" x14ac:dyDescent="0.35">
      <c r="D8" s="4">
        <v>2022</v>
      </c>
      <c r="E8" s="4" t="s">
        <v>45</v>
      </c>
      <c r="F8" s="11">
        <v>1.3317191283293082E-2</v>
      </c>
      <c r="G8" s="11">
        <v>-7.1123755334281651E-3</v>
      </c>
      <c r="H8" s="11">
        <v>6.1439438267992974E-2</v>
      </c>
      <c r="I8" s="11">
        <v>8.1919251023990971E-3</v>
      </c>
      <c r="J8" s="11">
        <v>1.286863270777483E-2</v>
      </c>
      <c r="K8" s="11">
        <v>-1.8925518925519063E-2</v>
      </c>
      <c r="L8" s="11">
        <v>-8.3124687030545791E-2</v>
      </c>
      <c r="M8" s="11">
        <v>4.1224970553591792E-3</v>
      </c>
      <c r="N8" s="11">
        <v>1.640689089417462E-3</v>
      </c>
      <c r="O8" s="11">
        <v>1.4507253626813434E-2</v>
      </c>
      <c r="P8" s="11">
        <v>2.942907592701589E-3</v>
      </c>
      <c r="Q8" s="11">
        <v>6.3728093467869812E-3</v>
      </c>
      <c r="R8" s="11">
        <v>-7.2383073496658295E-3</v>
      </c>
    </row>
    <row r="9" spans="3:18" x14ac:dyDescent="0.35">
      <c r="D9" s="4">
        <v>2022</v>
      </c>
      <c r="E9" s="4" t="s">
        <v>46</v>
      </c>
      <c r="F9" s="11">
        <v>1.0752688172042909E-2</v>
      </c>
      <c r="G9" s="11">
        <v>-1.9102196752626823E-3</v>
      </c>
      <c r="H9" s="11">
        <v>4.8511576626240255E-2</v>
      </c>
      <c r="I9" s="11">
        <v>7.5449796865930518E-3</v>
      </c>
      <c r="J9" s="11">
        <v>-2.1175224986765785E-3</v>
      </c>
      <c r="K9" s="11">
        <v>-1.6801493466085806E-2</v>
      </c>
      <c r="L9" s="11">
        <v>-0.12670671764063349</v>
      </c>
      <c r="M9" s="11">
        <v>1.7595307917889231E-3</v>
      </c>
      <c r="N9" s="11">
        <v>-2.457002457002434E-3</v>
      </c>
      <c r="O9" s="11">
        <v>1.1834319526627106E-2</v>
      </c>
      <c r="P9" s="11">
        <v>3.521126760563347E-3</v>
      </c>
      <c r="Q9" s="11">
        <v>4.2216358839050729E-3</v>
      </c>
      <c r="R9" s="11">
        <v>-1.3460459899046581E-2</v>
      </c>
    </row>
    <row r="10" spans="3:18" x14ac:dyDescent="0.35">
      <c r="D10" s="4">
        <v>2023</v>
      </c>
      <c r="E10" s="4" t="s">
        <v>31</v>
      </c>
      <c r="F10" s="11">
        <v>2.7186761229314557E-2</v>
      </c>
      <c r="G10" s="11">
        <v>8.1339712918659744E-3</v>
      </c>
      <c r="H10" s="11">
        <v>2.2607781282860208E-2</v>
      </c>
      <c r="I10" s="11">
        <v>5.7603686635944703E-3</v>
      </c>
      <c r="J10" s="11">
        <v>-6.8965517241379917E-3</v>
      </c>
      <c r="K10" s="11">
        <v>1.8987341772152618E-3</v>
      </c>
      <c r="L10" s="11">
        <v>-3.7523452157598496E-2</v>
      </c>
      <c r="M10" s="11">
        <v>5.854800936767817E-4</v>
      </c>
      <c r="N10" s="11">
        <v>-5.7471264367816325E-3</v>
      </c>
      <c r="O10" s="11">
        <v>1.5594541910331468E-2</v>
      </c>
      <c r="P10" s="11">
        <v>2.339181286549741E-3</v>
      </c>
      <c r="Q10" s="11">
        <v>4.7293746715710832E-3</v>
      </c>
      <c r="R10" s="11">
        <v>4.5480386583284984E-3</v>
      </c>
    </row>
    <row r="11" spans="3:18" x14ac:dyDescent="0.35">
      <c r="D11" s="4">
        <v>2023</v>
      </c>
      <c r="E11" s="4" t="s">
        <v>35</v>
      </c>
      <c r="F11" s="11">
        <v>3.4522439585730398E-3</v>
      </c>
      <c r="G11" s="11">
        <v>-1.423825344091125E-2</v>
      </c>
      <c r="H11" s="11">
        <v>-9.9228791773778982E-2</v>
      </c>
      <c r="I11" s="11">
        <v>1.5463917525773294E-2</v>
      </c>
      <c r="J11" s="11">
        <v>-4.2200854700854579E-2</v>
      </c>
      <c r="K11" s="11">
        <v>7.0751737207833149E-2</v>
      </c>
      <c r="L11" s="11">
        <v>-7.7972709551658026E-3</v>
      </c>
      <c r="M11" s="11">
        <v>5.8513750731418557E-4</v>
      </c>
      <c r="N11" s="11">
        <v>-9.0834021469859156E-3</v>
      </c>
      <c r="O11" s="11">
        <v>6.2380038387715112E-3</v>
      </c>
      <c r="P11" s="11">
        <v>5.2508751458576761E-3</v>
      </c>
      <c r="Q11" s="11">
        <v>9.4142259414226534E-3</v>
      </c>
      <c r="R11" s="11">
        <v>1.6977928692700134E-3</v>
      </c>
    </row>
    <row r="12" spans="3:18" x14ac:dyDescent="0.35">
      <c r="D12" s="4">
        <v>2023</v>
      </c>
      <c r="E12" s="4" t="s">
        <v>36</v>
      </c>
      <c r="F12" s="11">
        <v>0</v>
      </c>
      <c r="G12" s="11">
        <v>0</v>
      </c>
      <c r="H12" s="11">
        <v>0</v>
      </c>
      <c r="I12" s="11">
        <v>0</v>
      </c>
      <c r="J12" s="11">
        <v>-5.5772448410497898E-4</v>
      </c>
      <c r="K12" s="11">
        <v>0</v>
      </c>
      <c r="L12" s="11">
        <v>6.5487884741337755E-4</v>
      </c>
      <c r="M12" s="11">
        <v>5.8479532163739363E-4</v>
      </c>
      <c r="N12" s="11">
        <v>0</v>
      </c>
      <c r="O12" s="11">
        <v>0</v>
      </c>
      <c r="P12" s="11">
        <v>0</v>
      </c>
      <c r="Q12" s="11">
        <v>0</v>
      </c>
      <c r="R12" s="11">
        <v>0</v>
      </c>
    </row>
    <row r="13" spans="3:18" x14ac:dyDescent="0.35">
      <c r="D13" s="4">
        <v>2023</v>
      </c>
      <c r="E13" s="4" t="s">
        <v>37</v>
      </c>
      <c r="F13" s="11">
        <v>-3.4403669724770315E-3</v>
      </c>
      <c r="G13" s="11">
        <v>7.7034183919115207E-3</v>
      </c>
      <c r="H13" s="11">
        <v>-3.1963470319634674E-2</v>
      </c>
      <c r="I13" s="11">
        <v>6.2041737168640398E-3</v>
      </c>
      <c r="J13" s="11">
        <v>-2.3995535714285622E-2</v>
      </c>
      <c r="K13" s="11">
        <v>4.0117994100295054E-2</v>
      </c>
      <c r="L13" s="11">
        <v>1.7015706806282685E-2</v>
      </c>
      <c r="M13" s="11">
        <v>1.3442431326709593E-2</v>
      </c>
      <c r="N13" s="11">
        <v>1.0833333333333309E-2</v>
      </c>
      <c r="O13" s="11">
        <v>1.5259895088221351E-2</v>
      </c>
      <c r="P13" s="11">
        <v>3.4822983168891135E-3</v>
      </c>
      <c r="Q13" s="11">
        <v>2.5906735751295338E-3</v>
      </c>
      <c r="R13" s="11">
        <v>5.0847457627118961E-3</v>
      </c>
    </row>
    <row r="14" spans="3:18" x14ac:dyDescent="0.35">
      <c r="D14" s="4">
        <v>2023</v>
      </c>
      <c r="E14" s="4" t="s">
        <v>38</v>
      </c>
      <c r="F14" s="11">
        <v>-5.7537399309564284E-4</v>
      </c>
      <c r="G14" s="11">
        <v>2.3889154323936932E-2</v>
      </c>
      <c r="H14" s="11">
        <v>2.122641509433959E-2</v>
      </c>
      <c r="I14" s="11">
        <v>6.1659192825111791E-3</v>
      </c>
      <c r="J14" s="11">
        <v>-2.801600914808465E-2</v>
      </c>
      <c r="K14" s="11">
        <v>-2.32558139534885E-2</v>
      </c>
      <c r="L14" s="11">
        <v>3.6036036036036001E-2</v>
      </c>
      <c r="M14" s="11">
        <v>1.2687427912341341E-2</v>
      </c>
      <c r="N14" s="11">
        <v>1.1541632316570533E-2</v>
      </c>
      <c r="O14" s="11">
        <v>2.3954908407703118E-2</v>
      </c>
      <c r="P14" s="11">
        <v>2.8918449971081549E-3</v>
      </c>
      <c r="Q14" s="11">
        <v>3.6175710594314658E-3</v>
      </c>
      <c r="R14" s="11">
        <v>6.7453625632377095E-3</v>
      </c>
    </row>
    <row r="15" spans="3:18" x14ac:dyDescent="0.35">
      <c r="C15" t="s">
        <v>91</v>
      </c>
      <c r="D15" t="s">
        <v>90</v>
      </c>
      <c r="E15" s="12" t="s">
        <v>38</v>
      </c>
      <c r="F15" s="13">
        <v>0.12719013627514597</v>
      </c>
      <c r="G15" s="13">
        <v>-1.2442396313364003E-2</v>
      </c>
      <c r="H15" s="13">
        <v>6.6502463054187083E-2</v>
      </c>
      <c r="I15" s="13">
        <v>8.853850818677983E-2</v>
      </c>
      <c r="J15" s="13">
        <v>-0.16007905138339923</v>
      </c>
      <c r="K15" s="13">
        <v>7.0175438596490562E-3</v>
      </c>
      <c r="L15" s="13">
        <v>-7.9473985134362518E-2</v>
      </c>
      <c r="M15" s="13">
        <v>6.6180935033394089E-2</v>
      </c>
      <c r="N15" s="13">
        <v>2.5062656641604009E-2</v>
      </c>
      <c r="O15" s="13">
        <v>0.1790156841535965</v>
      </c>
      <c r="P15" s="13">
        <v>3.7701974865350159E-2</v>
      </c>
      <c r="Q15" s="13">
        <v>6.410958904109583E-2</v>
      </c>
      <c r="R15" s="13">
        <v>3.3467974610501917E-2</v>
      </c>
    </row>
    <row r="19" spans="5:5" x14ac:dyDescent="0.35">
      <c r="E19" t="s">
        <v>93</v>
      </c>
    </row>
    <row r="20" spans="5:5" x14ac:dyDescent="0.35">
      <c r="E20" t="s">
        <v>92</v>
      </c>
    </row>
    <row r="43" spans="4:4" x14ac:dyDescent="0.35">
      <c r="D43" t="s">
        <v>94</v>
      </c>
    </row>
    <row r="50" spans="3:16" x14ac:dyDescent="0.35">
      <c r="C50" s="46"/>
      <c r="D50" s="46"/>
      <c r="E50" s="46"/>
    </row>
    <row r="51" spans="3:16" x14ac:dyDescent="0.35">
      <c r="C51" s="46"/>
      <c r="D51" s="46"/>
      <c r="E51" s="46"/>
    </row>
    <row r="63" spans="3:16" x14ac:dyDescent="0.35">
      <c r="D63" s="47"/>
      <c r="E63" s="48"/>
      <c r="F63" s="48"/>
      <c r="G63" s="48"/>
      <c r="H63" s="48"/>
      <c r="I63" s="48"/>
      <c r="J63" s="48"/>
      <c r="K63" s="48"/>
      <c r="L63" s="48"/>
      <c r="M63" s="48"/>
      <c r="N63" s="48"/>
      <c r="O63" s="48"/>
      <c r="P63" s="49"/>
    </row>
  </sheetData>
  <conditionalFormatting sqref="F15:Q1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74"/>
  <sheetViews>
    <sheetView topLeftCell="A56" workbookViewId="0">
      <pane ySplit="1" topLeftCell="A57" activePane="bottomLeft" state="frozen"/>
      <selection activeCell="D56" sqref="D56"/>
      <selection pane="bottomLeft" activeCell="A56" sqref="A56"/>
    </sheetView>
  </sheetViews>
  <sheetFormatPr defaultRowHeight="14.5" x14ac:dyDescent="0.35"/>
  <sheetData>
    <row r="1" spans="9:14" x14ac:dyDescent="0.35">
      <c r="I1" s="3" t="s">
        <v>0</v>
      </c>
      <c r="J1" s="3" t="s">
        <v>1</v>
      </c>
      <c r="K1" s="3" t="s">
        <v>2</v>
      </c>
      <c r="L1" s="6" t="s">
        <v>99</v>
      </c>
      <c r="M1" s="6" t="s">
        <v>23</v>
      </c>
      <c r="N1" s="6" t="s">
        <v>53</v>
      </c>
    </row>
    <row r="2" spans="9:14" x14ac:dyDescent="0.35">
      <c r="I2" s="4" t="s">
        <v>34</v>
      </c>
      <c r="J2" s="4">
        <v>2018</v>
      </c>
      <c r="K2" s="4" t="s">
        <v>36</v>
      </c>
      <c r="L2" s="5">
        <v>-2.9069767441860881E-3</v>
      </c>
      <c r="M2" s="5">
        <v>3.7369207772795215E-3</v>
      </c>
      <c r="N2" s="5">
        <v>4.974496037504929E-3</v>
      </c>
    </row>
    <row r="3" spans="9:14" x14ac:dyDescent="0.35">
      <c r="I3" s="4" t="s">
        <v>34</v>
      </c>
      <c r="J3" s="4">
        <v>2018</v>
      </c>
      <c r="K3" s="4" t="s">
        <v>37</v>
      </c>
      <c r="L3" s="5">
        <v>2.1865889212828817E-3</v>
      </c>
      <c r="M3" s="5">
        <v>6.7014147431122646E-3</v>
      </c>
      <c r="N3" s="5">
        <v>8.0769731545734455E-3</v>
      </c>
    </row>
    <row r="4" spans="9:14" x14ac:dyDescent="0.35">
      <c r="I4" s="4" t="s">
        <v>34</v>
      </c>
      <c r="J4" s="4">
        <v>2018</v>
      </c>
      <c r="K4" s="4" t="s">
        <v>38</v>
      </c>
      <c r="L4" s="5">
        <v>4.3636363636363222E-3</v>
      </c>
      <c r="M4" s="5">
        <v>5.9171597633136943E-3</v>
      </c>
      <c r="N4" s="5">
        <v>3.734453779491382E-3</v>
      </c>
    </row>
    <row r="5" spans="9:14" x14ac:dyDescent="0.35">
      <c r="I5" s="4" t="s">
        <v>34</v>
      </c>
      <c r="J5" s="4">
        <v>2018</v>
      </c>
      <c r="K5" s="4" t="s">
        <v>39</v>
      </c>
      <c r="L5" s="5">
        <v>9.4134685010862518E-3</v>
      </c>
      <c r="M5" s="5">
        <v>1.4705882352940341E-3</v>
      </c>
      <c r="N5" s="5">
        <v>1.5612683028811234E-3</v>
      </c>
    </row>
    <row r="6" spans="9:14" x14ac:dyDescent="0.35">
      <c r="I6" s="4" t="s">
        <v>34</v>
      </c>
      <c r="J6" s="4">
        <v>2018</v>
      </c>
      <c r="K6" s="4" t="s">
        <v>40</v>
      </c>
      <c r="L6" s="5">
        <v>1.4347202295552367E-2</v>
      </c>
      <c r="M6" s="5">
        <v>5.8737151248165302E-3</v>
      </c>
      <c r="N6" s="5">
        <v>7.0744667535319015E-3</v>
      </c>
    </row>
    <row r="7" spans="9:14" x14ac:dyDescent="0.35">
      <c r="I7" s="4" t="s">
        <v>34</v>
      </c>
      <c r="J7" s="4">
        <v>2018</v>
      </c>
      <c r="K7" s="4" t="s">
        <v>41</v>
      </c>
      <c r="L7" s="5">
        <v>2.121640735502001E-3</v>
      </c>
      <c r="M7" s="5">
        <v>5.1094890510948072E-3</v>
      </c>
      <c r="N7" s="5">
        <v>6.5078777860029923E-3</v>
      </c>
    </row>
    <row r="8" spans="9:14" x14ac:dyDescent="0.35">
      <c r="I8" s="4" t="s">
        <v>34</v>
      </c>
      <c r="J8" s="4">
        <v>2018</v>
      </c>
      <c r="K8" s="4" t="s">
        <v>42</v>
      </c>
      <c r="L8" s="5">
        <v>-9.1743119266053854E-3</v>
      </c>
      <c r="M8" s="5">
        <v>5.0835148874365807E-3</v>
      </c>
      <c r="N8" s="5">
        <v>4.9550332747982278E-3</v>
      </c>
    </row>
    <row r="9" spans="9:14" x14ac:dyDescent="0.35">
      <c r="I9" s="4" t="s">
        <v>34</v>
      </c>
      <c r="J9" s="4">
        <v>2018</v>
      </c>
      <c r="K9" s="4" t="s">
        <v>43</v>
      </c>
      <c r="L9" s="5">
        <v>-4.9857549857551071E-3</v>
      </c>
      <c r="M9" s="5">
        <v>2.6734104046242692E-2</v>
      </c>
      <c r="N9" s="5">
        <v>6.985786301138895E-3</v>
      </c>
    </row>
    <row r="10" spans="9:14" x14ac:dyDescent="0.35">
      <c r="I10" s="4" t="s">
        <v>34</v>
      </c>
      <c r="J10" s="4">
        <v>2018</v>
      </c>
      <c r="K10" s="4" t="s">
        <v>45</v>
      </c>
      <c r="L10" s="5">
        <v>0</v>
      </c>
      <c r="M10" s="5">
        <v>0</v>
      </c>
      <c r="N10" s="5">
        <v>1.6748175337929732E-4</v>
      </c>
    </row>
    <row r="11" spans="9:14" x14ac:dyDescent="0.35">
      <c r="I11" s="4" t="s">
        <v>34</v>
      </c>
      <c r="J11" s="4">
        <v>2018</v>
      </c>
      <c r="K11" s="4" t="s">
        <v>46</v>
      </c>
      <c r="L11" s="5">
        <v>-1.0737294201861132E-2</v>
      </c>
      <c r="M11" s="5">
        <v>1.9704433497537026E-2</v>
      </c>
      <c r="N11" s="5">
        <v>1.2847857345147291E-3</v>
      </c>
    </row>
    <row r="12" spans="9:14" x14ac:dyDescent="0.35">
      <c r="I12" s="4" t="s">
        <v>34</v>
      </c>
      <c r="J12" s="4">
        <v>2019</v>
      </c>
      <c r="K12" s="4" t="s">
        <v>31</v>
      </c>
      <c r="L12" s="5">
        <v>-5.7887120115773013E-3</v>
      </c>
      <c r="M12" s="5">
        <v>1.3802622498273887E-3</v>
      </c>
      <c r="N12" s="5">
        <v>3.313256542643749E-3</v>
      </c>
    </row>
    <row r="13" spans="9:14" x14ac:dyDescent="0.35">
      <c r="I13" s="4" t="s">
        <v>34</v>
      </c>
      <c r="J13" s="4">
        <v>2019</v>
      </c>
      <c r="K13" s="4" t="s">
        <v>35</v>
      </c>
      <c r="L13" s="5">
        <v>7.2780203784566459E-4</v>
      </c>
      <c r="M13" s="5">
        <v>3.4458993797381117E-3</v>
      </c>
      <c r="N13" s="5">
        <v>2.9960347124218345E-3</v>
      </c>
    </row>
    <row r="14" spans="9:14" x14ac:dyDescent="0.35">
      <c r="I14" s="4" t="s">
        <v>34</v>
      </c>
      <c r="J14" s="4">
        <v>2019</v>
      </c>
      <c r="K14" s="4" t="s">
        <v>36</v>
      </c>
      <c r="L14" s="5">
        <v>4.3636363636363222E-3</v>
      </c>
      <c r="M14" s="5">
        <v>4.120879120879082E-3</v>
      </c>
      <c r="N14" s="5">
        <v>2.2456277225731424E-3</v>
      </c>
    </row>
    <row r="15" spans="9:14" x14ac:dyDescent="0.35">
      <c r="I15" s="4" t="s">
        <v>34</v>
      </c>
      <c r="J15" s="4">
        <v>2019</v>
      </c>
      <c r="K15" s="4" t="s">
        <v>37</v>
      </c>
      <c r="L15" s="5">
        <v>2.0275162925416448E-2</v>
      </c>
      <c r="M15" s="5">
        <v>4.7879616963065466E-3</v>
      </c>
      <c r="N15" s="5">
        <v>6.9093525000909813E-3</v>
      </c>
    </row>
    <row r="16" spans="9:14" x14ac:dyDescent="0.35">
      <c r="I16" s="4" t="s">
        <v>34</v>
      </c>
      <c r="J16" s="4">
        <v>2019</v>
      </c>
      <c r="K16" s="4" t="s">
        <v>38</v>
      </c>
      <c r="L16" s="5">
        <v>0</v>
      </c>
      <c r="M16" s="5">
        <v>0</v>
      </c>
      <c r="N16" s="5">
        <v>0</v>
      </c>
    </row>
    <row r="17" spans="8:20" x14ac:dyDescent="0.35">
      <c r="I17" s="4" t="s">
        <v>34</v>
      </c>
      <c r="J17" s="4">
        <v>2019</v>
      </c>
      <c r="K17" s="4" t="s">
        <v>39</v>
      </c>
      <c r="L17" s="5">
        <v>1.2775017743080078E-2</v>
      </c>
      <c r="M17" s="5">
        <v>3.4036759700476512E-3</v>
      </c>
      <c r="N17" s="5">
        <v>-1.2815713024441185E-4</v>
      </c>
      <c r="O17" s="17"/>
      <c r="P17" s="17"/>
      <c r="Q17" s="17"/>
      <c r="R17" s="17"/>
      <c r="S17" s="17"/>
      <c r="T17" s="17"/>
    </row>
    <row r="18" spans="8:20" x14ac:dyDescent="0.35">
      <c r="I18" s="4" t="s">
        <v>34</v>
      </c>
      <c r="J18" s="4">
        <v>2019</v>
      </c>
      <c r="K18" s="4" t="s">
        <v>40</v>
      </c>
      <c r="L18" s="5">
        <v>1.4015416958654521E-2</v>
      </c>
      <c r="M18" s="5">
        <v>3.3921302578018993E-3</v>
      </c>
      <c r="N18" s="5">
        <v>7.8410660325797226E-3</v>
      </c>
    </row>
    <row r="19" spans="8:20" x14ac:dyDescent="0.35">
      <c r="I19" s="4" t="s">
        <v>34</v>
      </c>
      <c r="J19" s="4">
        <v>2019</v>
      </c>
      <c r="K19" s="4" t="s">
        <v>41</v>
      </c>
      <c r="L19" s="5">
        <v>8.2930200414652183E-3</v>
      </c>
      <c r="M19" s="5">
        <v>4.0567951318458036E-3</v>
      </c>
      <c r="N19" s="5">
        <v>5.6336856849199734E-3</v>
      </c>
    </row>
    <row r="20" spans="8:20" x14ac:dyDescent="0.35">
      <c r="I20" s="4" t="s">
        <v>34</v>
      </c>
      <c r="J20" s="4">
        <v>2019</v>
      </c>
      <c r="K20" s="4" t="s">
        <v>42</v>
      </c>
      <c r="L20" s="5">
        <v>7.5394105551747376E-3</v>
      </c>
      <c r="M20" s="5">
        <v>3.3670033670033669E-3</v>
      </c>
      <c r="N20" s="5">
        <v>1.8929762133789488E-3</v>
      </c>
    </row>
    <row r="21" spans="8:20" x14ac:dyDescent="0.35">
      <c r="I21" s="4" t="s">
        <v>34</v>
      </c>
      <c r="J21" s="4">
        <v>2019</v>
      </c>
      <c r="K21" s="4" t="s">
        <v>43</v>
      </c>
      <c r="L21" s="5">
        <v>1.7687074829931933E-2</v>
      </c>
      <c r="M21" s="5">
        <v>2.6845637583892998E-3</v>
      </c>
      <c r="N21" s="5">
        <v>2.910872030366129E-3</v>
      </c>
    </row>
    <row r="22" spans="8:20" x14ac:dyDescent="0.35">
      <c r="I22" s="4" t="s">
        <v>34</v>
      </c>
      <c r="J22" s="4">
        <v>2019</v>
      </c>
      <c r="K22" s="4" t="s">
        <v>45</v>
      </c>
      <c r="L22" s="5">
        <v>1.5374331550802216E-2</v>
      </c>
      <c r="M22" s="5">
        <v>3.3467202141900937E-3</v>
      </c>
      <c r="N22" s="5">
        <v>2.4249087513263639E-3</v>
      </c>
    </row>
    <row r="23" spans="8:20" x14ac:dyDescent="0.35">
      <c r="I23" s="4" t="s">
        <v>34</v>
      </c>
      <c r="J23" s="4">
        <v>2019</v>
      </c>
      <c r="K23" s="4" t="s">
        <v>46</v>
      </c>
      <c r="L23" s="5">
        <v>2.0408163265306083E-2</v>
      </c>
      <c r="M23" s="5">
        <v>3.3355570380253501E-3</v>
      </c>
      <c r="N23" s="5">
        <v>3.5388352337955222E-3</v>
      </c>
    </row>
    <row r="24" spans="8:20" x14ac:dyDescent="0.35">
      <c r="I24" s="4" t="s">
        <v>34</v>
      </c>
      <c r="J24" s="4">
        <v>2020</v>
      </c>
      <c r="K24" s="4" t="s">
        <v>31</v>
      </c>
      <c r="L24" s="5">
        <v>-9.6774193548387101E-3</v>
      </c>
      <c r="M24" s="5">
        <v>5.319148936170099E-3</v>
      </c>
      <c r="N24" s="5">
        <v>5.2426378161873084E-3</v>
      </c>
    </row>
    <row r="25" spans="8:20" x14ac:dyDescent="0.35">
      <c r="I25" s="4" t="s">
        <v>34</v>
      </c>
      <c r="J25" s="4">
        <v>2020</v>
      </c>
      <c r="K25" s="4" t="s">
        <v>35</v>
      </c>
      <c r="L25" s="5">
        <v>-1.9543973941368076E-2</v>
      </c>
      <c r="M25" s="5">
        <v>3.3068783068783071E-3</v>
      </c>
      <c r="N25" s="5">
        <v>2.4282623539605475E-3</v>
      </c>
    </row>
    <row r="26" spans="8:20" x14ac:dyDescent="0.35">
      <c r="H26" s="16" t="s">
        <v>98</v>
      </c>
      <c r="I26" s="15" t="s">
        <v>34</v>
      </c>
      <c r="J26" s="15">
        <v>2020</v>
      </c>
      <c r="K26" s="15" t="s">
        <v>36</v>
      </c>
      <c r="L26" s="18">
        <v>-1.0631229235880361E-2</v>
      </c>
      <c r="M26" s="18">
        <v>3.9551746868821541E-3</v>
      </c>
      <c r="N26" s="18">
        <v>-2.323610559147561E-3</v>
      </c>
    </row>
    <row r="27" spans="8:20" x14ac:dyDescent="0.35">
      <c r="I27" s="4" t="s">
        <v>34</v>
      </c>
      <c r="J27" s="4">
        <v>2020</v>
      </c>
      <c r="K27" s="4" t="s">
        <v>37</v>
      </c>
      <c r="L27" s="5">
        <v>1.6789791806581598E-2</v>
      </c>
      <c r="M27" s="5">
        <v>-1.0505581089954186E-2</v>
      </c>
      <c r="N27" s="5">
        <v>7.6870405780164472E-3</v>
      </c>
    </row>
    <row r="28" spans="8:20" x14ac:dyDescent="0.35">
      <c r="I28" s="7" t="s">
        <v>34</v>
      </c>
      <c r="J28" s="7">
        <v>2020</v>
      </c>
      <c r="K28" s="7" t="s">
        <v>38</v>
      </c>
      <c r="L28" s="5">
        <v>8.5865257595771662E-3</v>
      </c>
      <c r="M28" s="5">
        <v>1.2276045122760603E-2</v>
      </c>
      <c r="N28" s="5">
        <v>1.9763628274803127E-3</v>
      </c>
    </row>
    <row r="29" spans="8:20" x14ac:dyDescent="0.35">
      <c r="I29" s="4" t="s">
        <v>34</v>
      </c>
      <c r="J29" s="4">
        <v>2020</v>
      </c>
      <c r="K29" s="4" t="s">
        <v>39</v>
      </c>
      <c r="L29" s="5">
        <v>8.5134250163720459E-3</v>
      </c>
      <c r="M29" s="5">
        <v>1.2127171419206779E-2</v>
      </c>
      <c r="N29" s="5">
        <v>-1.5418304293463183E-5</v>
      </c>
    </row>
    <row r="30" spans="8:20" x14ac:dyDescent="0.35">
      <c r="I30" s="4" t="s">
        <v>34</v>
      </c>
      <c r="J30" s="4">
        <v>2020</v>
      </c>
      <c r="K30" s="4" t="s">
        <v>40</v>
      </c>
      <c r="L30" s="5">
        <v>0</v>
      </c>
      <c r="M30" s="5">
        <v>0</v>
      </c>
      <c r="N30" s="5">
        <v>6.5193997233374903E-4</v>
      </c>
    </row>
    <row r="31" spans="8:20" x14ac:dyDescent="0.35">
      <c r="I31" s="4" t="s">
        <v>34</v>
      </c>
      <c r="J31" s="4">
        <v>2020</v>
      </c>
      <c r="K31" s="4" t="s">
        <v>41</v>
      </c>
      <c r="L31" s="5">
        <v>1.948051948051948E-2</v>
      </c>
      <c r="M31" s="5">
        <v>3.8860103626942636E-3</v>
      </c>
      <c r="N31" s="5">
        <v>1.33796447895359E-2</v>
      </c>
    </row>
    <row r="32" spans="8:20" x14ac:dyDescent="0.35">
      <c r="I32" s="4" t="s">
        <v>34</v>
      </c>
      <c r="J32" s="4">
        <v>2020</v>
      </c>
      <c r="K32" s="4" t="s">
        <v>42</v>
      </c>
      <c r="L32" s="5">
        <v>6.369426751592357E-3</v>
      </c>
      <c r="M32" s="5">
        <v>3.870967741935447E-3</v>
      </c>
      <c r="N32" s="5">
        <v>-1.0244370408953701E-4</v>
      </c>
    </row>
    <row r="33" spans="9:14" x14ac:dyDescent="0.35">
      <c r="I33" s="4" t="s">
        <v>34</v>
      </c>
      <c r="J33" s="4">
        <v>2020</v>
      </c>
      <c r="K33" s="4" t="s">
        <v>43</v>
      </c>
      <c r="L33" s="5">
        <v>2.1518987341772187E-2</v>
      </c>
      <c r="M33" s="5">
        <v>4.4987146529564077E-3</v>
      </c>
      <c r="N33" s="5">
        <v>5.0802532994138755E-3</v>
      </c>
    </row>
    <row r="34" spans="9:14" x14ac:dyDescent="0.35">
      <c r="I34" s="4" t="s">
        <v>34</v>
      </c>
      <c r="J34" s="4">
        <v>2020</v>
      </c>
      <c r="K34" s="4" t="s">
        <v>45</v>
      </c>
      <c r="L34" s="5">
        <v>2.0446096654274985E-2</v>
      </c>
      <c r="M34" s="5">
        <v>5.7581573896351712E-3</v>
      </c>
      <c r="N34" s="5">
        <v>4.0522553057029797E-3</v>
      </c>
    </row>
    <row r="35" spans="9:14" x14ac:dyDescent="0.35">
      <c r="I35" s="4" t="s">
        <v>34</v>
      </c>
      <c r="J35" s="4">
        <v>2020</v>
      </c>
      <c r="K35" s="4" t="s">
        <v>46</v>
      </c>
      <c r="L35" s="5">
        <v>4.2501517911355015E-3</v>
      </c>
      <c r="M35" s="5">
        <v>6.9974554707380584E-3</v>
      </c>
      <c r="N35" s="5">
        <v>1.4861149256638877E-3</v>
      </c>
    </row>
    <row r="36" spans="9:14" x14ac:dyDescent="0.35">
      <c r="I36" s="4" t="s">
        <v>34</v>
      </c>
      <c r="J36" s="4">
        <v>2021</v>
      </c>
      <c r="K36" s="4" t="s">
        <v>31</v>
      </c>
      <c r="L36" s="5">
        <v>-2.6602176541717083E-2</v>
      </c>
      <c r="M36" s="5">
        <v>6.3171193935565376E-3</v>
      </c>
      <c r="N36" s="5">
        <v>1.0173923979058272E-3</v>
      </c>
    </row>
    <row r="37" spans="9:14" x14ac:dyDescent="0.35">
      <c r="I37" s="4" t="s">
        <v>34</v>
      </c>
      <c r="J37" s="4">
        <v>2021</v>
      </c>
      <c r="K37" s="4" t="s">
        <v>35</v>
      </c>
      <c r="L37" s="5">
        <v>-2.5465838509316736E-2</v>
      </c>
      <c r="M37" s="5">
        <v>1.2554927809165096E-2</v>
      </c>
      <c r="N37" s="5">
        <v>1.1300810173536822E-2</v>
      </c>
    </row>
    <row r="38" spans="9:14" x14ac:dyDescent="0.35">
      <c r="I38" s="4" t="s">
        <v>34</v>
      </c>
      <c r="J38" s="4">
        <v>2021</v>
      </c>
      <c r="K38" s="4" t="s">
        <v>36</v>
      </c>
      <c r="L38" s="5">
        <v>-1.2746972594010009E-3</v>
      </c>
      <c r="M38" s="5">
        <v>2.4798512089273233E-3</v>
      </c>
      <c r="N38" s="5">
        <v>2.2726719532850707E-3</v>
      </c>
    </row>
    <row r="39" spans="9:14" x14ac:dyDescent="0.35">
      <c r="I39" s="4" t="s">
        <v>34</v>
      </c>
      <c r="J39" s="4">
        <v>2021</v>
      </c>
      <c r="K39" s="4" t="s">
        <v>37</v>
      </c>
      <c r="L39" s="5">
        <v>8.2961072112317253E-3</v>
      </c>
      <c r="M39" s="5">
        <v>3.7105751391467087E-3</v>
      </c>
      <c r="N39" s="5">
        <v>4.6566916035915536E-3</v>
      </c>
    </row>
    <row r="40" spans="9:14" x14ac:dyDescent="0.35">
      <c r="I40" s="4" t="s">
        <v>34</v>
      </c>
      <c r="J40" s="4">
        <v>2021</v>
      </c>
      <c r="K40" s="4" t="s">
        <v>38</v>
      </c>
      <c r="L40" s="5">
        <v>1.7088607594936637E-2</v>
      </c>
      <c r="M40" s="5">
        <v>2.1565003080714726E-2</v>
      </c>
      <c r="N40" s="5">
        <v>6.857142148381349E-3</v>
      </c>
    </row>
    <row r="41" spans="9:14" x14ac:dyDescent="0.35">
      <c r="I41" s="4" t="s">
        <v>34</v>
      </c>
      <c r="J41" s="4">
        <v>2021</v>
      </c>
      <c r="K41" s="4" t="s">
        <v>39</v>
      </c>
      <c r="L41" s="5">
        <v>1.1823273179838244E-2</v>
      </c>
      <c r="M41" s="5">
        <v>3.0156815440289505E-3</v>
      </c>
      <c r="N41" s="5">
        <v>8.8338850468838682E-4</v>
      </c>
    </row>
    <row r="42" spans="9:14" x14ac:dyDescent="0.35">
      <c r="I42" s="4" t="s">
        <v>34</v>
      </c>
      <c r="J42" s="4">
        <v>2021</v>
      </c>
      <c r="K42" s="4" t="s">
        <v>40</v>
      </c>
      <c r="L42" s="5">
        <v>8.6100861008610446E-3</v>
      </c>
      <c r="M42" s="5">
        <v>4.2092603728201361E-3</v>
      </c>
      <c r="N42" s="5">
        <v>9.8283392903412946E-3</v>
      </c>
    </row>
    <row r="43" spans="9:14" x14ac:dyDescent="0.35">
      <c r="I43" s="4" t="s">
        <v>34</v>
      </c>
      <c r="J43" s="4">
        <v>2021</v>
      </c>
      <c r="K43" s="4" t="s">
        <v>41</v>
      </c>
      <c r="L43" s="5">
        <v>0</v>
      </c>
      <c r="M43" s="5">
        <v>8.3832335329341659E-3</v>
      </c>
      <c r="N43" s="5">
        <v>4.6058870050922915E-3</v>
      </c>
    </row>
    <row r="44" spans="9:14" x14ac:dyDescent="0.35">
      <c r="I44" s="4" t="s">
        <v>34</v>
      </c>
      <c r="J44" s="4">
        <v>2021</v>
      </c>
      <c r="K44" s="4" t="s">
        <v>42</v>
      </c>
      <c r="L44" s="5">
        <v>0</v>
      </c>
      <c r="M44" s="5">
        <v>0</v>
      </c>
      <c r="N44" s="5">
        <v>-1.3917912258529798E-3</v>
      </c>
    </row>
    <row r="45" spans="9:14" x14ac:dyDescent="0.35">
      <c r="I45" s="4" t="s">
        <v>34</v>
      </c>
      <c r="J45" s="4">
        <v>2021</v>
      </c>
      <c r="K45" s="4" t="s">
        <v>43</v>
      </c>
      <c r="L45" s="5">
        <v>2.2560975609756027E-2</v>
      </c>
      <c r="M45" s="5">
        <v>4.1567695961994573E-3</v>
      </c>
      <c r="N45" s="5">
        <v>7.0372905785727503E-3</v>
      </c>
    </row>
    <row r="46" spans="9:14" x14ac:dyDescent="0.35">
      <c r="I46" s="4" t="s">
        <v>34</v>
      </c>
      <c r="J46" s="4">
        <v>2021</v>
      </c>
      <c r="K46" s="4" t="s">
        <v>45</v>
      </c>
      <c r="L46" s="5">
        <v>1.1926058437686345E-2</v>
      </c>
      <c r="M46" s="5">
        <v>4.730928444707341E-3</v>
      </c>
      <c r="N46" s="5">
        <v>9.4035965717692755E-4</v>
      </c>
    </row>
    <row r="47" spans="9:14" x14ac:dyDescent="0.35">
      <c r="I47" s="4" t="s">
        <v>34</v>
      </c>
      <c r="J47" s="4">
        <v>2021</v>
      </c>
      <c r="K47" s="4" t="s">
        <v>46</v>
      </c>
      <c r="L47" s="5">
        <v>-8.8391278727165592E-3</v>
      </c>
      <c r="M47" s="5">
        <v>4.1200706297821578E-3</v>
      </c>
      <c r="N47" s="5">
        <v>-9.0657890978353129E-4</v>
      </c>
    </row>
    <row r="48" spans="9:14" x14ac:dyDescent="0.35">
      <c r="I48" s="4" t="s">
        <v>34</v>
      </c>
      <c r="J48" s="4">
        <v>2022</v>
      </c>
      <c r="K48" s="4" t="s">
        <v>31</v>
      </c>
      <c r="L48" s="5">
        <v>-1.070154577883462E-2</v>
      </c>
      <c r="M48" s="5">
        <v>4.6893317702228097E-3</v>
      </c>
      <c r="N48" s="5">
        <v>4.8319528952638705E-3</v>
      </c>
    </row>
    <row r="49" spans="6:15" x14ac:dyDescent="0.35">
      <c r="I49" s="4" t="s">
        <v>34</v>
      </c>
      <c r="J49" s="4">
        <v>2022</v>
      </c>
      <c r="K49" s="4" t="s">
        <v>35</v>
      </c>
      <c r="L49" s="5">
        <v>-1.2019230769231793E-3</v>
      </c>
      <c r="M49" s="5">
        <v>4.6674445740955833E-3</v>
      </c>
      <c r="N49" s="5">
        <v>4.5422563844429529E-3</v>
      </c>
    </row>
    <row r="50" spans="6:15" x14ac:dyDescent="0.35">
      <c r="I50" s="4" t="s">
        <v>34</v>
      </c>
      <c r="J50" s="4">
        <v>2022</v>
      </c>
      <c r="K50" s="4" t="s">
        <v>36</v>
      </c>
      <c r="L50" s="5">
        <v>1.3237063778580128E-2</v>
      </c>
      <c r="M50" s="5">
        <v>4.6457607433217848E-3</v>
      </c>
      <c r="N50" s="5">
        <v>1.6261851372899819E-3</v>
      </c>
    </row>
    <row r="56" spans="6:15" x14ac:dyDescent="0.35">
      <c r="F56" s="3" t="s">
        <v>0</v>
      </c>
      <c r="G56" s="3" t="s">
        <v>100</v>
      </c>
      <c r="H56" s="3" t="s">
        <v>101</v>
      </c>
      <c r="I56" s="3" t="s">
        <v>107</v>
      </c>
      <c r="J56" s="3" t="s">
        <v>102</v>
      </c>
      <c r="K56" s="3" t="s">
        <v>108</v>
      </c>
      <c r="L56" s="3" t="s">
        <v>103</v>
      </c>
      <c r="M56" s="3" t="s">
        <v>104</v>
      </c>
      <c r="N56" s="3" t="s">
        <v>105</v>
      </c>
      <c r="O56" s="3" t="s">
        <v>106</v>
      </c>
    </row>
    <row r="57" spans="6:15" x14ac:dyDescent="0.35">
      <c r="F57" s="4" t="s">
        <v>34</v>
      </c>
      <c r="G57" s="4" t="s">
        <v>36</v>
      </c>
      <c r="H57" s="4" t="s">
        <v>37</v>
      </c>
      <c r="I57" s="4">
        <v>1</v>
      </c>
      <c r="J57" s="5">
        <v>-2.9069767441860881E-3</v>
      </c>
      <c r="K57" s="5">
        <v>1.6789791806581598E-2</v>
      </c>
      <c r="L57" s="5">
        <v>3.7369207772795215E-3</v>
      </c>
      <c r="M57" s="5">
        <v>-1.0505581089954186E-2</v>
      </c>
      <c r="N57" s="5">
        <v>4.974496037504929E-3</v>
      </c>
      <c r="O57" s="5">
        <v>7.6870405780164472E-3</v>
      </c>
    </row>
    <row r="58" spans="6:15" x14ac:dyDescent="0.35">
      <c r="F58" s="4" t="s">
        <v>34</v>
      </c>
      <c r="G58" s="4" t="s">
        <v>37</v>
      </c>
      <c r="H58" s="7" t="s">
        <v>38</v>
      </c>
      <c r="I58" s="4">
        <v>2</v>
      </c>
      <c r="J58" s="5">
        <v>2.1865889212828817E-3</v>
      </c>
      <c r="K58" s="5">
        <v>8.5865257595771662E-3</v>
      </c>
      <c r="L58" s="5">
        <v>6.7014147431122646E-3</v>
      </c>
      <c r="M58" s="5">
        <v>1.2276045122760603E-2</v>
      </c>
      <c r="N58" s="5">
        <v>8.0769731545734455E-3</v>
      </c>
      <c r="O58" s="5">
        <v>1.9763628274803127E-3</v>
      </c>
    </row>
    <row r="59" spans="6:15" x14ac:dyDescent="0.35">
      <c r="F59" s="4" t="s">
        <v>34</v>
      </c>
      <c r="G59" s="4" t="s">
        <v>38</v>
      </c>
      <c r="H59" s="4" t="s">
        <v>39</v>
      </c>
      <c r="I59" s="4">
        <v>3</v>
      </c>
      <c r="J59" s="5">
        <v>4.3636363636363222E-3</v>
      </c>
      <c r="K59" s="5">
        <v>8.5134250163720459E-3</v>
      </c>
      <c r="L59" s="5">
        <v>5.9171597633136943E-3</v>
      </c>
      <c r="M59" s="5">
        <v>1.2127171419206779E-2</v>
      </c>
      <c r="N59" s="5">
        <v>3.734453779491382E-3</v>
      </c>
      <c r="O59" s="5">
        <v>-1.5418304293463183E-5</v>
      </c>
    </row>
    <row r="60" spans="6:15" x14ac:dyDescent="0.35">
      <c r="F60" s="4" t="s">
        <v>34</v>
      </c>
      <c r="G60" s="4" t="s">
        <v>39</v>
      </c>
      <c r="H60" s="4" t="s">
        <v>40</v>
      </c>
      <c r="I60" s="4">
        <v>4</v>
      </c>
      <c r="J60" s="5">
        <v>9.4134685010862518E-3</v>
      </c>
      <c r="K60" s="5">
        <v>0</v>
      </c>
      <c r="L60" s="5">
        <v>1.4705882352940341E-3</v>
      </c>
      <c r="M60" s="5">
        <v>0</v>
      </c>
      <c r="N60" s="5">
        <v>1.5612683028811234E-3</v>
      </c>
      <c r="O60" s="5">
        <v>6.5193997233374903E-4</v>
      </c>
    </row>
    <row r="61" spans="6:15" x14ac:dyDescent="0.35">
      <c r="F61" s="4" t="s">
        <v>34</v>
      </c>
      <c r="G61" s="4" t="s">
        <v>40</v>
      </c>
      <c r="H61" s="4" t="s">
        <v>41</v>
      </c>
      <c r="I61" s="4">
        <v>5</v>
      </c>
      <c r="J61" s="5">
        <v>1.4347202295552367E-2</v>
      </c>
      <c r="K61" s="5">
        <v>1.948051948051948E-2</v>
      </c>
      <c r="L61" s="5">
        <v>5.8737151248165302E-3</v>
      </c>
      <c r="M61" s="5">
        <v>3.8860103626942636E-3</v>
      </c>
      <c r="N61" s="5">
        <v>7.0744667535319015E-3</v>
      </c>
      <c r="O61" s="5">
        <v>1.33796447895359E-2</v>
      </c>
    </row>
    <row r="62" spans="6:15" x14ac:dyDescent="0.35">
      <c r="F62" s="4" t="s">
        <v>34</v>
      </c>
      <c r="G62" s="4" t="s">
        <v>41</v>
      </c>
      <c r="H62" s="4" t="s">
        <v>42</v>
      </c>
      <c r="I62" s="4">
        <v>6</v>
      </c>
      <c r="J62" s="5">
        <v>2.121640735502001E-3</v>
      </c>
      <c r="K62" s="5">
        <v>6.369426751592357E-3</v>
      </c>
      <c r="L62" s="5">
        <v>5.1094890510948072E-3</v>
      </c>
      <c r="M62" s="5">
        <v>3.870967741935447E-3</v>
      </c>
      <c r="N62" s="5">
        <v>6.5078777860029923E-3</v>
      </c>
      <c r="O62" s="5">
        <v>-1.0244370408953701E-4</v>
      </c>
    </row>
    <row r="63" spans="6:15" x14ac:dyDescent="0.35">
      <c r="F63" s="4" t="s">
        <v>34</v>
      </c>
      <c r="G63" s="4" t="s">
        <v>42</v>
      </c>
      <c r="H63" s="4" t="s">
        <v>43</v>
      </c>
      <c r="I63" s="4">
        <v>7</v>
      </c>
      <c r="J63" s="5">
        <v>-9.1743119266053854E-3</v>
      </c>
      <c r="K63" s="5">
        <v>2.1518987341772187E-2</v>
      </c>
      <c r="L63" s="5">
        <v>5.0835148874365807E-3</v>
      </c>
      <c r="M63" s="5">
        <v>4.4987146529564077E-3</v>
      </c>
      <c r="N63" s="5">
        <v>4.9550332747982278E-3</v>
      </c>
      <c r="O63" s="5">
        <v>5.0802532994138755E-3</v>
      </c>
    </row>
    <row r="64" spans="6:15" x14ac:dyDescent="0.35">
      <c r="F64" s="4" t="s">
        <v>34</v>
      </c>
      <c r="G64" s="4" t="s">
        <v>43</v>
      </c>
      <c r="H64" s="4" t="s">
        <v>45</v>
      </c>
      <c r="I64" s="4">
        <v>8</v>
      </c>
      <c r="J64" s="5">
        <v>-4.9857549857551071E-3</v>
      </c>
      <c r="K64" s="5">
        <v>2.0446096654274985E-2</v>
      </c>
      <c r="L64" s="5">
        <v>2.6734104046242692E-2</v>
      </c>
      <c r="M64" s="5">
        <v>5.7581573896351712E-3</v>
      </c>
      <c r="N64" s="5">
        <v>6.985786301138895E-3</v>
      </c>
      <c r="O64" s="5">
        <v>4.0522553057029797E-3</v>
      </c>
    </row>
    <row r="65" spans="6:20" x14ac:dyDescent="0.35">
      <c r="F65" s="4" t="s">
        <v>34</v>
      </c>
      <c r="G65" s="4" t="s">
        <v>45</v>
      </c>
      <c r="H65" s="4" t="s">
        <v>46</v>
      </c>
      <c r="I65" s="4">
        <v>9</v>
      </c>
      <c r="J65" s="5">
        <v>0</v>
      </c>
      <c r="K65" s="5">
        <v>4.2501517911355015E-3</v>
      </c>
      <c r="L65" s="5">
        <v>0</v>
      </c>
      <c r="M65" s="5">
        <v>6.9974554707380584E-3</v>
      </c>
      <c r="N65" s="5">
        <v>1.6748175337929732E-4</v>
      </c>
      <c r="O65" s="5">
        <v>1.4861149256638877E-3</v>
      </c>
    </row>
    <row r="66" spans="6:20" x14ac:dyDescent="0.35">
      <c r="F66" s="4" t="s">
        <v>34</v>
      </c>
      <c r="G66" s="4" t="s">
        <v>46</v>
      </c>
      <c r="H66" s="4" t="s">
        <v>31</v>
      </c>
      <c r="I66" s="4">
        <v>10</v>
      </c>
      <c r="J66" s="5">
        <v>-1.0737294201861132E-2</v>
      </c>
      <c r="K66" s="5">
        <v>-2.6602176541717083E-2</v>
      </c>
      <c r="L66" s="5">
        <v>1.9704433497537026E-2</v>
      </c>
      <c r="M66" s="5">
        <v>6.3171193935565376E-3</v>
      </c>
      <c r="N66" s="5">
        <v>1.2847857345147291E-3</v>
      </c>
      <c r="O66" s="5">
        <v>1.0173923979058272E-3</v>
      </c>
    </row>
    <row r="67" spans="6:20" x14ac:dyDescent="0.35">
      <c r="F67" s="4" t="s">
        <v>34</v>
      </c>
      <c r="G67" s="4" t="s">
        <v>31</v>
      </c>
      <c r="H67" s="4" t="s">
        <v>35</v>
      </c>
      <c r="I67" s="4">
        <v>11</v>
      </c>
      <c r="J67" s="5">
        <v>-5.7887120115773013E-3</v>
      </c>
      <c r="K67" s="5">
        <v>-2.5465838509316736E-2</v>
      </c>
      <c r="L67" s="5">
        <v>1.3802622498273887E-3</v>
      </c>
      <c r="M67" s="5">
        <v>1.2554927809165096E-2</v>
      </c>
      <c r="N67" s="5">
        <v>3.313256542643749E-3</v>
      </c>
      <c r="O67" s="5">
        <v>1.1300810173536822E-2</v>
      </c>
    </row>
    <row r="68" spans="6:20" x14ac:dyDescent="0.35">
      <c r="F68" s="4" t="s">
        <v>34</v>
      </c>
      <c r="G68" s="4" t="s">
        <v>35</v>
      </c>
      <c r="H68" s="4" t="s">
        <v>36</v>
      </c>
      <c r="I68" s="4">
        <v>12</v>
      </c>
      <c r="J68" s="5">
        <v>7.2780203784566459E-4</v>
      </c>
      <c r="K68" s="5">
        <v>-1.2746972594010009E-3</v>
      </c>
      <c r="L68" s="5">
        <v>3.4458993797381117E-3</v>
      </c>
      <c r="M68" s="5">
        <v>2.4798512089273233E-3</v>
      </c>
      <c r="N68" s="5">
        <v>2.9960347124218345E-3</v>
      </c>
      <c r="O68" s="5">
        <v>2.2726719532850707E-3</v>
      </c>
    </row>
    <row r="69" spans="6:20" x14ac:dyDescent="0.35">
      <c r="F69" s="4" t="s">
        <v>34</v>
      </c>
      <c r="G69" s="4" t="s">
        <v>36</v>
      </c>
      <c r="H69" s="4" t="s">
        <v>37</v>
      </c>
      <c r="I69" s="4">
        <v>13</v>
      </c>
      <c r="J69" s="5">
        <v>4.3636363636363222E-3</v>
      </c>
      <c r="K69" s="5">
        <v>8.2961072112317253E-3</v>
      </c>
      <c r="L69" s="5">
        <v>4.120879120879082E-3</v>
      </c>
      <c r="M69" s="5">
        <v>3.7105751391467087E-3</v>
      </c>
      <c r="N69" s="5">
        <v>2.2456277225731424E-3</v>
      </c>
      <c r="O69" s="5">
        <v>4.6566916035915536E-3</v>
      </c>
    </row>
    <row r="70" spans="6:20" x14ac:dyDescent="0.35">
      <c r="F70" s="4" t="s">
        <v>34</v>
      </c>
      <c r="G70" s="4" t="s">
        <v>37</v>
      </c>
      <c r="H70" s="4" t="s">
        <v>38</v>
      </c>
      <c r="I70" s="4">
        <v>14</v>
      </c>
      <c r="J70" s="5">
        <v>2.0275162925416448E-2</v>
      </c>
      <c r="K70" s="5">
        <v>1.7088607594936637E-2</v>
      </c>
      <c r="L70" s="5">
        <v>4.7879616963065466E-3</v>
      </c>
      <c r="M70" s="5">
        <v>2.1565003080714726E-2</v>
      </c>
      <c r="N70" s="5">
        <v>6.9093525000909813E-3</v>
      </c>
      <c r="O70" s="5">
        <v>6.857142148381349E-3</v>
      </c>
      <c r="Q70" s="3"/>
      <c r="R70" s="73" t="s">
        <v>238</v>
      </c>
      <c r="S70" s="73" t="s">
        <v>239</v>
      </c>
      <c r="T70" s="3" t="s">
        <v>236</v>
      </c>
    </row>
    <row r="71" spans="6:20" x14ac:dyDescent="0.35">
      <c r="F71" s="4" t="s">
        <v>34</v>
      </c>
      <c r="G71" s="4" t="s">
        <v>38</v>
      </c>
      <c r="H71" s="4" t="s">
        <v>39</v>
      </c>
      <c r="I71" s="4">
        <v>15</v>
      </c>
      <c r="J71" s="5">
        <v>0</v>
      </c>
      <c r="K71" s="5">
        <v>1.1823273179838244E-2</v>
      </c>
      <c r="L71" s="5">
        <v>0</v>
      </c>
      <c r="M71" s="5">
        <v>3.0156815440289505E-3</v>
      </c>
      <c r="N71" s="5">
        <v>0</v>
      </c>
      <c r="O71" s="5">
        <v>8.8338850468838682E-4</v>
      </c>
      <c r="Q71" s="73" t="s">
        <v>111</v>
      </c>
      <c r="R71" s="11">
        <v>8.2122093023255904E-2</v>
      </c>
      <c r="S71" s="11">
        <v>0.13096037609133646</v>
      </c>
      <c r="T71" s="11">
        <v>0.22383720930232567</v>
      </c>
    </row>
    <row r="72" spans="6:20" x14ac:dyDescent="0.35">
      <c r="F72" s="4" t="s">
        <v>34</v>
      </c>
      <c r="G72" s="4" t="s">
        <v>39</v>
      </c>
      <c r="H72" s="4" t="s">
        <v>40</v>
      </c>
      <c r="I72" s="4">
        <v>16</v>
      </c>
      <c r="J72" s="5">
        <v>1.2775017743080078E-2</v>
      </c>
      <c r="K72" s="5">
        <v>8.6100861008610446E-3</v>
      </c>
      <c r="L72" s="5">
        <v>3.4036759700476512E-3</v>
      </c>
      <c r="M72" s="5">
        <v>4.2092603728201361E-3</v>
      </c>
      <c r="N72" s="5">
        <v>-1.2815713024441185E-4</v>
      </c>
      <c r="O72" s="5">
        <v>9.8283392903412946E-3</v>
      </c>
      <c r="Q72" s="73" t="s">
        <v>23</v>
      </c>
      <c r="R72" s="11">
        <v>0.1382660687593423</v>
      </c>
      <c r="S72" s="11">
        <v>0.13591595535128029</v>
      </c>
      <c r="T72" s="11">
        <v>0.29297458893871436</v>
      </c>
    </row>
    <row r="73" spans="6:20" x14ac:dyDescent="0.35">
      <c r="F73" s="4" t="s">
        <v>34</v>
      </c>
      <c r="G73" s="4" t="s">
        <v>40</v>
      </c>
      <c r="H73" s="4" t="s">
        <v>41</v>
      </c>
      <c r="I73" s="4">
        <v>17</v>
      </c>
      <c r="J73" s="5">
        <v>1.4015416958654521E-2</v>
      </c>
      <c r="K73" s="5">
        <v>0</v>
      </c>
      <c r="L73" s="5">
        <v>3.3921302578018993E-3</v>
      </c>
      <c r="M73" s="5">
        <v>8.3832335329341659E-3</v>
      </c>
      <c r="N73" s="5">
        <v>7.8410660325797226E-3</v>
      </c>
      <c r="O73" s="5">
        <v>4.6058870050922915E-3</v>
      </c>
      <c r="Q73" s="73" t="s">
        <v>53</v>
      </c>
      <c r="R73" s="11">
        <v>9.4168695377349676E-2</v>
      </c>
      <c r="S73" s="11">
        <v>9.6305587630543907E-2</v>
      </c>
      <c r="T73" s="11">
        <v>0.1995432545526109</v>
      </c>
    </row>
    <row r="74" spans="6:20" x14ac:dyDescent="0.35">
      <c r="F74" s="4" t="s">
        <v>34</v>
      </c>
      <c r="G74" s="4" t="s">
        <v>41</v>
      </c>
      <c r="H74" s="4" t="s">
        <v>42</v>
      </c>
      <c r="I74" s="4">
        <v>18</v>
      </c>
      <c r="J74" s="5">
        <v>8.2930200414652183E-3</v>
      </c>
      <c r="K74" s="5">
        <v>0</v>
      </c>
      <c r="L74" s="5">
        <v>4.0567951318458036E-3</v>
      </c>
      <c r="M74" s="5">
        <v>0</v>
      </c>
      <c r="N74" s="5">
        <v>5.6336856849199734E-3</v>
      </c>
      <c r="O74" s="5">
        <v>-1.3917912258529798E-3</v>
      </c>
    </row>
    <row r="75" spans="6:20" x14ac:dyDescent="0.35">
      <c r="F75" s="4" t="s">
        <v>34</v>
      </c>
      <c r="G75" s="4" t="s">
        <v>42</v>
      </c>
      <c r="H75" s="4" t="s">
        <v>43</v>
      </c>
      <c r="I75" s="4">
        <v>19</v>
      </c>
      <c r="J75" s="5">
        <v>7.5394105551747376E-3</v>
      </c>
      <c r="K75" s="5">
        <v>2.2560975609756027E-2</v>
      </c>
      <c r="L75" s="5">
        <v>3.3670033670033669E-3</v>
      </c>
      <c r="M75" s="5">
        <v>4.1567695961994573E-3</v>
      </c>
      <c r="N75" s="5">
        <v>1.8929762133789488E-3</v>
      </c>
      <c r="O75" s="5">
        <v>7.0372905785727503E-3</v>
      </c>
    </row>
    <row r="76" spans="6:20" x14ac:dyDescent="0.35">
      <c r="F76" s="4" t="s">
        <v>34</v>
      </c>
      <c r="G76" s="4" t="s">
        <v>43</v>
      </c>
      <c r="H76" s="4" t="s">
        <v>45</v>
      </c>
      <c r="I76" s="4">
        <v>20</v>
      </c>
      <c r="J76" s="5">
        <v>1.7687074829931933E-2</v>
      </c>
      <c r="K76" s="5">
        <v>1.1926058437686345E-2</v>
      </c>
      <c r="L76" s="5">
        <v>2.6845637583892998E-3</v>
      </c>
      <c r="M76" s="5">
        <v>4.730928444707341E-3</v>
      </c>
      <c r="N76" s="5">
        <v>2.910872030366129E-3</v>
      </c>
      <c r="O76" s="5">
        <v>9.4035965717692755E-4</v>
      </c>
    </row>
    <row r="77" spans="6:20" x14ac:dyDescent="0.35">
      <c r="F77" s="4" t="s">
        <v>34</v>
      </c>
      <c r="G77" s="4" t="s">
        <v>45</v>
      </c>
      <c r="H77" s="4" t="s">
        <v>46</v>
      </c>
      <c r="I77" s="4">
        <v>21</v>
      </c>
      <c r="J77" s="5">
        <v>1.5374331550802216E-2</v>
      </c>
      <c r="K77" s="5">
        <v>-8.8391278727165592E-3</v>
      </c>
      <c r="L77" s="5">
        <v>3.3467202141900937E-3</v>
      </c>
      <c r="M77" s="5">
        <v>4.1200706297821578E-3</v>
      </c>
      <c r="N77" s="5">
        <v>2.4249087513263639E-3</v>
      </c>
      <c r="O77" s="5">
        <v>-9.0657890978353129E-4</v>
      </c>
    </row>
    <row r="78" spans="6:20" x14ac:dyDescent="0.35">
      <c r="F78" s="4" t="s">
        <v>34</v>
      </c>
      <c r="G78" s="4" t="s">
        <v>46</v>
      </c>
      <c r="H78" s="4" t="s">
        <v>31</v>
      </c>
      <c r="I78" s="4">
        <v>22</v>
      </c>
      <c r="J78" s="5">
        <v>2.0408163265306083E-2</v>
      </c>
      <c r="K78" s="5">
        <v>-1.070154577883462E-2</v>
      </c>
      <c r="L78" s="5">
        <v>3.3355570380253501E-3</v>
      </c>
      <c r="M78" s="5">
        <v>4.6893317702228097E-3</v>
      </c>
      <c r="N78" s="5">
        <v>3.5388352337955222E-3</v>
      </c>
      <c r="O78" s="5">
        <v>4.8319528952638705E-3</v>
      </c>
    </row>
    <row r="79" spans="6:20" x14ac:dyDescent="0.35">
      <c r="F79" s="4" t="s">
        <v>34</v>
      </c>
      <c r="G79" s="4" t="s">
        <v>31</v>
      </c>
      <c r="H79" s="4" t="s">
        <v>35</v>
      </c>
      <c r="I79" s="4">
        <v>23</v>
      </c>
      <c r="J79" s="5">
        <v>-9.6774193548387101E-3</v>
      </c>
      <c r="K79" s="5">
        <v>-1.2019230769231793E-3</v>
      </c>
      <c r="L79" s="5">
        <v>5.319148936170099E-3</v>
      </c>
      <c r="M79" s="5">
        <v>4.6674445740955833E-3</v>
      </c>
      <c r="N79" s="5">
        <v>5.2426378161873084E-3</v>
      </c>
      <c r="O79" s="5">
        <v>4.5422563844429529E-3</v>
      </c>
    </row>
    <row r="80" spans="6:20" x14ac:dyDescent="0.35">
      <c r="F80" s="4" t="s">
        <v>34</v>
      </c>
      <c r="G80" s="4" t="s">
        <v>35</v>
      </c>
      <c r="H80" s="4" t="s">
        <v>36</v>
      </c>
      <c r="I80" s="4">
        <v>24</v>
      </c>
      <c r="J80" s="5">
        <v>-1.9543973941368076E-2</v>
      </c>
      <c r="K80" s="5">
        <v>1.3237063778580128E-2</v>
      </c>
      <c r="L80" s="5">
        <v>3.3068783068783071E-3</v>
      </c>
      <c r="M80" s="5">
        <v>4.6457607433217848E-3</v>
      </c>
      <c r="N80" s="5">
        <v>2.4282623539605475E-3</v>
      </c>
      <c r="O80" s="5">
        <v>1.6261851372899819E-3</v>
      </c>
    </row>
    <row r="81" spans="5:14" x14ac:dyDescent="0.35">
      <c r="E81" s="12" t="s">
        <v>117</v>
      </c>
      <c r="J81">
        <v>7.0694924183411861E-2</v>
      </c>
      <c r="L81">
        <v>8.7447773956420921E-2</v>
      </c>
      <c r="N81">
        <v>0.15830685929360547</v>
      </c>
    </row>
    <row r="106" spans="3:3" x14ac:dyDescent="0.35">
      <c r="C106" t="s">
        <v>115</v>
      </c>
    </row>
    <row r="107" spans="3:3" x14ac:dyDescent="0.35">
      <c r="C107" t="s">
        <v>116</v>
      </c>
    </row>
    <row r="108" spans="3:3" x14ac:dyDescent="0.35">
      <c r="C108" t="s">
        <v>114</v>
      </c>
    </row>
    <row r="137" spans="3:3" x14ac:dyDescent="0.35">
      <c r="C137" t="s">
        <v>118</v>
      </c>
    </row>
    <row r="138" spans="3:3" x14ac:dyDescent="0.35">
      <c r="C138" t="s">
        <v>243</v>
      </c>
    </row>
    <row r="139" spans="3:3" x14ac:dyDescent="0.35">
      <c r="C139" t="s">
        <v>119</v>
      </c>
    </row>
    <row r="165" spans="2:14" x14ac:dyDescent="0.35">
      <c r="C165" t="s">
        <v>120</v>
      </c>
    </row>
    <row r="166" spans="2:14" x14ac:dyDescent="0.35">
      <c r="C166" t="s">
        <v>121</v>
      </c>
    </row>
    <row r="174" spans="2:14" x14ac:dyDescent="0.35">
      <c r="B174" s="1" t="s">
        <v>242</v>
      </c>
      <c r="C174" s="1"/>
      <c r="D174" s="1"/>
      <c r="E174" s="1"/>
      <c r="F174" s="1"/>
      <c r="G174" s="1"/>
      <c r="H174" s="1"/>
      <c r="I174" s="1"/>
      <c r="J174" s="1"/>
      <c r="K174" s="1"/>
      <c r="L174" s="1"/>
      <c r="M174" s="1"/>
      <c r="N174"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2"/>
  <sheetViews>
    <sheetView zoomScale="110" zoomScaleNormal="110" workbookViewId="0">
      <pane ySplit="1" topLeftCell="A5" activePane="bottomLeft" state="frozen"/>
      <selection pane="bottomLeft"/>
    </sheetView>
  </sheetViews>
  <sheetFormatPr defaultRowHeight="14.5" x14ac:dyDescent="0.35"/>
  <sheetData>
    <row r="1" spans="1:30" x14ac:dyDescent="0.35">
      <c r="A1" s="42" t="s">
        <v>0</v>
      </c>
      <c r="B1" s="42" t="s">
        <v>1</v>
      </c>
      <c r="C1" s="42" t="s">
        <v>2</v>
      </c>
      <c r="D1" s="42" t="s">
        <v>169</v>
      </c>
      <c r="E1" s="43" t="s">
        <v>3</v>
      </c>
      <c r="F1" s="43" t="s">
        <v>4</v>
      </c>
      <c r="G1" s="43" t="s">
        <v>5</v>
      </c>
      <c r="H1" s="43" t="s">
        <v>6</v>
      </c>
      <c r="I1" s="43" t="s">
        <v>7</v>
      </c>
      <c r="J1" s="43" t="s">
        <v>8</v>
      </c>
      <c r="K1" s="43" t="s">
        <v>9</v>
      </c>
      <c r="L1" s="43" t="s">
        <v>10</v>
      </c>
      <c r="M1" s="43" t="s">
        <v>11</v>
      </c>
      <c r="N1" s="43" t="s">
        <v>12</v>
      </c>
      <c r="O1" s="43" t="s">
        <v>13</v>
      </c>
      <c r="P1" s="43" t="s">
        <v>14</v>
      </c>
      <c r="Q1" s="42" t="s">
        <v>15</v>
      </c>
      <c r="R1" s="42" t="s">
        <v>16</v>
      </c>
      <c r="S1" s="43" t="s">
        <v>17</v>
      </c>
      <c r="T1" s="43" t="s">
        <v>18</v>
      </c>
      <c r="U1" s="42" t="s">
        <v>19</v>
      </c>
      <c r="V1" s="43" t="s">
        <v>20</v>
      </c>
      <c r="W1" s="43" t="s">
        <v>21</v>
      </c>
      <c r="X1" s="42" t="s">
        <v>52</v>
      </c>
      <c r="Y1" s="42" t="s">
        <v>22</v>
      </c>
      <c r="Z1" s="42" t="s">
        <v>23</v>
      </c>
      <c r="AA1" s="42" t="s">
        <v>24</v>
      </c>
      <c r="AB1" s="42" t="s">
        <v>25</v>
      </c>
      <c r="AC1" s="42" t="s">
        <v>26</v>
      </c>
      <c r="AD1" s="42" t="s">
        <v>27</v>
      </c>
    </row>
    <row r="2" spans="1:30" x14ac:dyDescent="0.35">
      <c r="A2" s="36" t="s">
        <v>34</v>
      </c>
      <c r="B2" s="41" t="s">
        <v>126</v>
      </c>
      <c r="C2" s="36" t="s">
        <v>37</v>
      </c>
      <c r="D2" s="5">
        <v>-2.0546887069365138E-2</v>
      </c>
      <c r="E2" s="5">
        <v>1.3879250520473078E-3</v>
      </c>
      <c r="F2" s="5">
        <v>3.0176899063475607E-2</v>
      </c>
      <c r="G2" s="5">
        <v>4.8840048840047799E-3</v>
      </c>
      <c r="H2" s="5">
        <v>3.2278889606197547E-3</v>
      </c>
      <c r="I2" s="5">
        <v>3.7827943868212255E-2</v>
      </c>
      <c r="J2" s="5">
        <v>6.9616135328562256E-2</v>
      </c>
      <c r="K2" s="5">
        <v>-3.6120401337792679E-2</v>
      </c>
      <c r="L2" s="5">
        <v>1.1889862327909744E-2</v>
      </c>
      <c r="M2" s="5">
        <v>4.4404973357015992E-3</v>
      </c>
      <c r="N2" s="5">
        <v>2.4464831804281695E-3</v>
      </c>
      <c r="O2" s="5">
        <v>7.0287539936101876E-3</v>
      </c>
      <c r="P2" s="5">
        <v>4.1617122473247151E-3</v>
      </c>
      <c r="Q2" s="5">
        <v>8.2961072112317253E-3</v>
      </c>
      <c r="R2" s="5">
        <v>3.7214247740564436E-3</v>
      </c>
      <c r="S2" s="5">
        <v>6.3371356147021544E-3</v>
      </c>
      <c r="T2" s="5">
        <v>4.0567951318458036E-3</v>
      </c>
      <c r="U2" s="5">
        <v>5.7544757033248439E-3</v>
      </c>
      <c r="V2" s="5">
        <v>9.3808630393996239E-3</v>
      </c>
      <c r="W2" s="5">
        <v>6.4308681672022071E-4</v>
      </c>
      <c r="X2" s="5">
        <v>5.2137522820083111E-3</v>
      </c>
      <c r="Y2" s="5">
        <v>3.968253968254119E-3</v>
      </c>
      <c r="Z2" s="5">
        <v>3.7105751391467087E-3</v>
      </c>
      <c r="AA2" s="5">
        <v>2.7359781121751416E-3</v>
      </c>
      <c r="AB2" s="5">
        <v>3.9318479685451794E-3</v>
      </c>
      <c r="AC2" s="5">
        <v>6.2421972534346278E-4</v>
      </c>
      <c r="AD2" s="5">
        <v>1.0403120936280846E-2</v>
      </c>
    </row>
    <row r="3" spans="1:30" x14ac:dyDescent="0.35">
      <c r="A3" s="36" t="s">
        <v>34</v>
      </c>
      <c r="B3" s="41" t="s">
        <v>126</v>
      </c>
      <c r="C3" s="36" t="s">
        <v>38</v>
      </c>
      <c r="D3" s="5">
        <v>5.5993690851735084E-2</v>
      </c>
      <c r="E3" s="5">
        <v>1.386001386001386E-2</v>
      </c>
      <c r="F3" s="5">
        <v>1.2626262626262626E-2</v>
      </c>
      <c r="G3" s="5">
        <v>3.4629404617254056E-2</v>
      </c>
      <c r="H3" s="5">
        <v>4.5045045045044316E-3</v>
      </c>
      <c r="I3" s="5">
        <v>5.0558495002939415E-2</v>
      </c>
      <c r="J3" s="5">
        <v>1.6423357664233508E-2</v>
      </c>
      <c r="K3" s="5">
        <v>2.637057598889668E-2</v>
      </c>
      <c r="L3" s="5">
        <v>2.2881880024737275E-2</v>
      </c>
      <c r="M3" s="5">
        <v>1.503094606542885E-2</v>
      </c>
      <c r="N3" s="5">
        <v>2.6235509456985863E-2</v>
      </c>
      <c r="O3" s="5">
        <v>1.0786802030456961E-2</v>
      </c>
      <c r="P3" s="5">
        <v>8.8809946714031966E-3</v>
      </c>
      <c r="Q3" s="5">
        <v>1.7088607594936637E-2</v>
      </c>
      <c r="R3" s="5">
        <v>1.6419491525423699E-2</v>
      </c>
      <c r="S3" s="5">
        <v>1.8891687657430729E-2</v>
      </c>
      <c r="T3" s="5">
        <v>2.4242424242424204E-2</v>
      </c>
      <c r="U3" s="5">
        <v>1.9707565162110578E-2</v>
      </c>
      <c r="V3" s="5">
        <v>1.2391573729862988E-3</v>
      </c>
      <c r="W3" s="5">
        <v>2.4421593830334265E-2</v>
      </c>
      <c r="X3" s="5">
        <v>1.2326971202442864E-2</v>
      </c>
      <c r="Y3" s="5">
        <v>1.9104084321475475E-2</v>
      </c>
      <c r="Z3" s="5">
        <v>2.1565003080714726E-2</v>
      </c>
      <c r="AA3" s="5">
        <v>1.568894952251031E-2</v>
      </c>
      <c r="AB3" s="5">
        <v>1.6971279373368297E-2</v>
      </c>
      <c r="AC3" s="5">
        <v>5.6144728633810183E-3</v>
      </c>
      <c r="AD3" s="5">
        <v>2.0592020592020518E-2</v>
      </c>
    </row>
    <row r="4" spans="1:30" x14ac:dyDescent="0.35">
      <c r="A4" s="36" t="s">
        <v>34</v>
      </c>
      <c r="B4" s="41" t="s">
        <v>126</v>
      </c>
      <c r="C4" s="36" t="s">
        <v>39</v>
      </c>
      <c r="D4" s="5">
        <v>7.5130694548170285E-2</v>
      </c>
      <c r="E4" s="5">
        <v>2.7341079972657365E-3</v>
      </c>
      <c r="F4" s="5">
        <v>7.481296758104738E-3</v>
      </c>
      <c r="G4" s="5">
        <v>6.1068702290076202E-2</v>
      </c>
      <c r="H4" s="5">
        <v>6.4061499039073878E-4</v>
      </c>
      <c r="I4" s="5">
        <v>2.7979854504756579E-2</v>
      </c>
      <c r="J4" s="5">
        <v>-1.4961101137043686E-2</v>
      </c>
      <c r="K4" s="5">
        <v>5.0709939148073022E-2</v>
      </c>
      <c r="L4" s="5">
        <v>3.6275695284159267E-3</v>
      </c>
      <c r="M4" s="5">
        <v>2.6132404181184424E-3</v>
      </c>
      <c r="N4" s="5">
        <v>1.7835909631391878E-3</v>
      </c>
      <c r="O4" s="5">
        <v>4.394224733207712E-3</v>
      </c>
      <c r="P4" s="5">
        <v>1.1737089201877934E-2</v>
      </c>
      <c r="Q4" s="5">
        <v>1.1823273179838244E-2</v>
      </c>
      <c r="R4" s="5">
        <v>-5.7321521625846496E-3</v>
      </c>
      <c r="S4" s="5">
        <v>2.4721878862792165E-3</v>
      </c>
      <c r="T4" s="5">
        <v>-1.9723865877710909E-3</v>
      </c>
      <c r="U4" s="5">
        <v>1.8703241895260782E-3</v>
      </c>
      <c r="V4" s="5">
        <v>-6.8069306930692722E-3</v>
      </c>
      <c r="W4" s="5">
        <v>2.5094102885822186E-3</v>
      </c>
      <c r="X4" s="5">
        <v>-2.2227867629487836E-3</v>
      </c>
      <c r="Y4" s="5">
        <v>6.4641241111844047E-4</v>
      </c>
      <c r="Z4" s="5">
        <v>3.0156815440289505E-3</v>
      </c>
      <c r="AA4" s="5">
        <v>1.2088650100738636E-2</v>
      </c>
      <c r="AB4" s="5">
        <v>-5.7766367137355949E-3</v>
      </c>
      <c r="AC4" s="5">
        <v>3.1017369727047149E-3</v>
      </c>
      <c r="AD4" s="5">
        <v>1.2610340479194014E-3</v>
      </c>
    </row>
    <row r="5" spans="1:30" x14ac:dyDescent="0.35">
      <c r="A5" s="36" t="s">
        <v>34</v>
      </c>
      <c r="B5" s="41" t="s">
        <v>126</v>
      </c>
      <c r="C5" s="36" t="s">
        <v>40</v>
      </c>
      <c r="D5" s="5">
        <v>2.1672686857460436E-2</v>
      </c>
      <c r="E5" s="5">
        <v>-2.0449897750510087E-3</v>
      </c>
      <c r="F5" s="5">
        <v>2.3762376237623818E-2</v>
      </c>
      <c r="G5" s="5">
        <v>8.3010514665190927E-3</v>
      </c>
      <c r="H5" s="5">
        <v>8.32266325224079E-3</v>
      </c>
      <c r="I5" s="5">
        <v>-8.7098530212302364E-3</v>
      </c>
      <c r="J5" s="5">
        <v>-4.2527339003644513E-3</v>
      </c>
      <c r="K5" s="5">
        <v>5.662805662805652E-2</v>
      </c>
      <c r="L5" s="5">
        <v>-1.2048192771084338E-2</v>
      </c>
      <c r="M5" s="5">
        <v>-5.2128583840138519E-3</v>
      </c>
      <c r="N5" s="5">
        <v>-1.1869436201779741E-3</v>
      </c>
      <c r="O5" s="5">
        <v>5.6250000000000354E-3</v>
      </c>
      <c r="P5" s="5">
        <v>-1.1600928074246928E-3</v>
      </c>
      <c r="Q5" s="5">
        <v>8.6100861008610446E-3</v>
      </c>
      <c r="R5" s="5">
        <v>2.0964360587000905E-3</v>
      </c>
      <c r="S5" s="5">
        <v>3.6991368680642589E-3</v>
      </c>
      <c r="T5" s="5">
        <v>8.5638998682475813E-3</v>
      </c>
      <c r="U5" s="5">
        <v>4.3559427504668144E-3</v>
      </c>
      <c r="V5" s="5">
        <v>6.2305295950155761E-3</v>
      </c>
      <c r="W5" s="5">
        <v>5.6320400500624356E-3</v>
      </c>
      <c r="X5" s="5">
        <v>5.9333357826326675E-3</v>
      </c>
      <c r="Y5" s="5">
        <v>6.4599483204134363E-3</v>
      </c>
      <c r="Z5" s="5">
        <v>4.2092603728201361E-3</v>
      </c>
      <c r="AA5" s="5">
        <v>1.5925680159256841E-2</v>
      </c>
      <c r="AB5" s="5">
        <v>2.5823111684958404E-3</v>
      </c>
      <c r="AC5" s="5">
        <v>9.2764378478664197E-3</v>
      </c>
      <c r="AD5" s="5">
        <v>8.1863979848865419E-3</v>
      </c>
    </row>
    <row r="6" spans="1:30" x14ac:dyDescent="0.35">
      <c r="A6" s="36" t="s">
        <v>34</v>
      </c>
      <c r="B6" s="41" t="s">
        <v>126</v>
      </c>
      <c r="C6" s="36" t="s">
        <v>41</v>
      </c>
      <c r="D6" s="5">
        <v>-5.0856676638564163E-2</v>
      </c>
      <c r="E6" s="5">
        <v>1.3661202185791573E-3</v>
      </c>
      <c r="F6" s="5">
        <v>-1.3539651837524232E-2</v>
      </c>
      <c r="G6" s="5">
        <v>-5.1591657519209536E-2</v>
      </c>
      <c r="H6" s="5">
        <v>5.7142857142857507E-3</v>
      </c>
      <c r="I6" s="5">
        <v>3.2399780340472299E-2</v>
      </c>
      <c r="J6" s="5">
        <v>-4.3319097010372141E-2</v>
      </c>
      <c r="K6" s="5">
        <v>-1.2180267965895251E-2</v>
      </c>
      <c r="L6" s="5">
        <v>6.0975609756094091E-4</v>
      </c>
      <c r="M6" s="5">
        <v>4.5414847161572076E-2</v>
      </c>
      <c r="N6" s="5">
        <v>2.9708853238265003E-3</v>
      </c>
      <c r="O6" s="5">
        <v>1.1187072715972548E-2</v>
      </c>
      <c r="P6" s="5">
        <v>9.872241579558752E-3</v>
      </c>
      <c r="Q6" s="5">
        <v>0</v>
      </c>
      <c r="R6" s="5">
        <v>4.7071129707113267E-3</v>
      </c>
      <c r="S6" s="5">
        <v>1.0442260442260373E-2</v>
      </c>
      <c r="T6" s="5">
        <v>1.4369693011103966E-2</v>
      </c>
      <c r="U6" s="5">
        <v>1.1152416356877217E-2</v>
      </c>
      <c r="V6" s="5">
        <v>3.7151702786377356E-3</v>
      </c>
      <c r="W6" s="5">
        <v>1.1823273179838244E-2</v>
      </c>
      <c r="X6" s="5">
        <v>7.7553326903815811E-3</v>
      </c>
      <c r="Y6" s="5">
        <v>1.0911424903722648E-2</v>
      </c>
      <c r="Z6" s="5">
        <v>8.3832335329341659E-3</v>
      </c>
      <c r="AA6" s="5">
        <v>5.8785107772697954E-3</v>
      </c>
      <c r="AB6" s="5">
        <v>1.4810045074050114E-2</v>
      </c>
      <c r="AC6" s="5">
        <v>3.6764705882354337E-3</v>
      </c>
      <c r="AD6" s="5">
        <v>-6.2460961898809693E-4</v>
      </c>
    </row>
    <row r="7" spans="1:30" x14ac:dyDescent="0.35">
      <c r="A7" s="36" t="s">
        <v>34</v>
      </c>
      <c r="B7" s="41" t="s">
        <v>126</v>
      </c>
      <c r="C7" s="36" t="s">
        <v>42</v>
      </c>
      <c r="D7" s="5">
        <v>4.7707736389684792E-2</v>
      </c>
      <c r="E7" s="5">
        <v>0</v>
      </c>
      <c r="F7" s="5">
        <v>0</v>
      </c>
      <c r="G7" s="5">
        <v>0</v>
      </c>
      <c r="H7" s="5">
        <v>0</v>
      </c>
      <c r="I7" s="5">
        <v>0</v>
      </c>
      <c r="J7" s="5">
        <v>-6.3775510204096134E-4</v>
      </c>
      <c r="K7" s="5">
        <v>6.1652281134415992E-4</v>
      </c>
      <c r="L7" s="5">
        <v>0</v>
      </c>
      <c r="M7" s="5">
        <v>0</v>
      </c>
      <c r="N7" s="5">
        <v>0</v>
      </c>
      <c r="O7" s="5">
        <v>0</v>
      </c>
      <c r="P7" s="5">
        <v>0</v>
      </c>
      <c r="Q7" s="5">
        <v>0</v>
      </c>
      <c r="R7" s="5">
        <v>0</v>
      </c>
      <c r="S7" s="5">
        <v>6.0790273556227549E-4</v>
      </c>
      <c r="T7" s="5">
        <v>0</v>
      </c>
      <c r="U7" s="5">
        <v>6.12745098039355E-4</v>
      </c>
      <c r="V7" s="5">
        <v>0</v>
      </c>
      <c r="W7" s="5">
        <v>0</v>
      </c>
      <c r="X7" s="5">
        <v>0</v>
      </c>
      <c r="Y7" s="5">
        <v>0</v>
      </c>
      <c r="Z7" s="5">
        <v>0</v>
      </c>
      <c r="AA7" s="5">
        <v>0</v>
      </c>
      <c r="AB7" s="5">
        <v>6.3451776649742588E-4</v>
      </c>
      <c r="AC7" s="5">
        <v>-6.1050061050074928E-4</v>
      </c>
      <c r="AD7" s="5">
        <v>0</v>
      </c>
    </row>
    <row r="8" spans="1:30" x14ac:dyDescent="0.35">
      <c r="A8" s="36" t="s">
        <v>34</v>
      </c>
      <c r="B8" s="41" t="s">
        <v>126</v>
      </c>
      <c r="C8" s="36" t="s">
        <v>43</v>
      </c>
      <c r="D8" s="5">
        <v>0.12279502256255989</v>
      </c>
      <c r="E8" s="5">
        <v>5.4570259208732022E-3</v>
      </c>
      <c r="F8" s="5">
        <v>2.9411764705882075E-3</v>
      </c>
      <c r="G8" s="5">
        <v>-9.2592592592593906E-3</v>
      </c>
      <c r="H8" s="5">
        <v>1.8939393939392862E-3</v>
      </c>
      <c r="I8" s="5">
        <v>1.3829787234042523E-2</v>
      </c>
      <c r="J8" s="5">
        <v>-6.3816209317166563E-3</v>
      </c>
      <c r="K8" s="5">
        <v>0.14171287738755389</v>
      </c>
      <c r="L8" s="5">
        <v>6.7032297379646215E-3</v>
      </c>
      <c r="M8" s="5">
        <v>1.8379281537176297E-2</v>
      </c>
      <c r="N8" s="5">
        <v>2.9620853080568718E-3</v>
      </c>
      <c r="O8" s="5">
        <v>3.0731407498463433E-3</v>
      </c>
      <c r="P8" s="5">
        <v>4.6003450258768428E-3</v>
      </c>
      <c r="Q8" s="5">
        <v>2.2560975609756027E-2</v>
      </c>
      <c r="R8" s="5">
        <v>3.1233732431025212E-3</v>
      </c>
      <c r="S8" s="5">
        <v>6.6828675577156405E-3</v>
      </c>
      <c r="T8" s="5">
        <v>6.4391500321957498E-3</v>
      </c>
      <c r="U8" s="5">
        <v>6.1236987140232697E-3</v>
      </c>
      <c r="V8" s="5">
        <v>9.2535471930906849E-3</v>
      </c>
      <c r="W8" s="5">
        <v>9.8400984009839754E-3</v>
      </c>
      <c r="X8" s="5">
        <v>9.5482628196501274E-3</v>
      </c>
      <c r="Y8" s="5">
        <v>5.7142857142857507E-3</v>
      </c>
      <c r="Z8" s="5">
        <v>4.1567695961994573E-3</v>
      </c>
      <c r="AA8" s="5">
        <v>1.1038961038960965E-2</v>
      </c>
      <c r="AB8" s="5">
        <v>5.7070386810399859E-3</v>
      </c>
      <c r="AC8" s="5">
        <v>1.2217470983507458E-3</v>
      </c>
      <c r="AD8" s="5">
        <v>5.0000000000000712E-3</v>
      </c>
    </row>
    <row r="9" spans="1:30" x14ac:dyDescent="0.35">
      <c r="A9" s="36" t="s">
        <v>34</v>
      </c>
      <c r="B9" s="41" t="s">
        <v>126</v>
      </c>
      <c r="C9" s="36" t="s">
        <v>45</v>
      </c>
      <c r="D9" s="5">
        <v>-1.7902813299232722E-2</v>
      </c>
      <c r="E9" s="5">
        <v>5.4274084124829236E-3</v>
      </c>
      <c r="F9" s="5">
        <v>-1.466275659824047E-2</v>
      </c>
      <c r="G9" s="5">
        <v>1.0514018691588852E-2</v>
      </c>
      <c r="H9" s="5">
        <v>3.7807183364840756E-3</v>
      </c>
      <c r="I9" s="5">
        <v>-2.6232948583420779E-3</v>
      </c>
      <c r="J9" s="5">
        <v>5.1380860629416276E-3</v>
      </c>
      <c r="K9" s="5">
        <v>7.5013491635186058E-2</v>
      </c>
      <c r="L9" s="5">
        <v>6.0532687651345491E-4</v>
      </c>
      <c r="M9" s="5">
        <v>4.1017227235438884E-3</v>
      </c>
      <c r="N9" s="5">
        <v>1.772002362669716E-3</v>
      </c>
      <c r="O9" s="5">
        <v>3.0637254901960788E-3</v>
      </c>
      <c r="P9" s="5">
        <v>4.5792787635947994E-3</v>
      </c>
      <c r="Q9" s="5">
        <v>1.1926058437686345E-2</v>
      </c>
      <c r="R9" s="5">
        <v>1.0378827192528131E-3</v>
      </c>
      <c r="S9" s="5">
        <v>9.0525045262522634E-3</v>
      </c>
      <c r="T9" s="5">
        <v>7.03774792066535E-3</v>
      </c>
      <c r="U9" s="5">
        <v>9.1296409007912346E-3</v>
      </c>
      <c r="V9" s="5">
        <v>3.6674816625916523E-3</v>
      </c>
      <c r="W9" s="5">
        <v>-1.8270401948841837E-3</v>
      </c>
      <c r="X9" s="5">
        <v>9.1267563653745323E-4</v>
      </c>
      <c r="Y9" s="5">
        <v>5.6818181818182175E-3</v>
      </c>
      <c r="Z9" s="5">
        <v>4.730928444707341E-3</v>
      </c>
      <c r="AA9" s="5">
        <v>-5.7803468208091026E-3</v>
      </c>
      <c r="AB9" s="5">
        <v>7.5662042875158705E-3</v>
      </c>
      <c r="AC9" s="5">
        <v>2.4405125076266362E-3</v>
      </c>
      <c r="AD9" s="5">
        <v>8.7064676616914003E-3</v>
      </c>
    </row>
    <row r="10" spans="1:30" x14ac:dyDescent="0.35">
      <c r="A10" s="36" t="s">
        <v>34</v>
      </c>
      <c r="B10" s="41" t="s">
        <v>126</v>
      </c>
      <c r="C10" s="36" t="s">
        <v>46</v>
      </c>
      <c r="D10" s="5">
        <v>-9.1021825396825434E-2</v>
      </c>
      <c r="E10" s="5">
        <v>3.3738191632928477E-3</v>
      </c>
      <c r="F10" s="5">
        <v>-1.3888888888888805E-2</v>
      </c>
      <c r="G10" s="5">
        <v>2.8323699421965352E-2</v>
      </c>
      <c r="H10" s="5">
        <v>3.766478342749493E-3</v>
      </c>
      <c r="I10" s="5">
        <v>-1.3150973172014729E-2</v>
      </c>
      <c r="J10" s="5">
        <v>-1.0223642172523926E-2</v>
      </c>
      <c r="K10" s="5">
        <v>-5.4718875502007921E-2</v>
      </c>
      <c r="L10" s="5">
        <v>-5.4446460980036634E-3</v>
      </c>
      <c r="M10" s="5">
        <v>-1.1437908496732072E-2</v>
      </c>
      <c r="N10" s="5">
        <v>5.3066037735849392E-3</v>
      </c>
      <c r="O10" s="5">
        <v>3.0543677458766036E-3</v>
      </c>
      <c r="P10" s="5">
        <v>5.6980056980056983E-3</v>
      </c>
      <c r="Q10" s="5">
        <v>-8.8391278727165592E-3</v>
      </c>
      <c r="R10" s="5">
        <v>-2.592016588906169E-3</v>
      </c>
      <c r="S10" s="5">
        <v>7.7751196172249487E-3</v>
      </c>
      <c r="T10" s="5">
        <v>8.2592121982209849E-3</v>
      </c>
      <c r="U10" s="5">
        <v>7.2376357056694119E-3</v>
      </c>
      <c r="V10" s="5">
        <v>-4.8721071863579964E-3</v>
      </c>
      <c r="W10" s="5">
        <v>1.2202562538132314E-3</v>
      </c>
      <c r="X10" s="5">
        <v>-1.8249851350264452E-3</v>
      </c>
      <c r="Y10" s="5">
        <v>5.6497175141241507E-3</v>
      </c>
      <c r="Z10" s="5">
        <v>4.1200706297821578E-3</v>
      </c>
      <c r="AA10" s="5">
        <v>5.8139534883719455E-3</v>
      </c>
      <c r="AB10" s="5">
        <v>5.0062578222777399E-3</v>
      </c>
      <c r="AC10" s="5">
        <v>6.0864272671938102E-4</v>
      </c>
      <c r="AD10" s="5">
        <v>2.4660912453761141E-3</v>
      </c>
    </row>
    <row r="11" spans="1:30" x14ac:dyDescent="0.35">
      <c r="A11" s="36" t="s">
        <v>34</v>
      </c>
      <c r="B11" s="41" t="s">
        <v>126</v>
      </c>
      <c r="C11" s="36" t="s">
        <v>31</v>
      </c>
      <c r="D11" s="5">
        <v>0.15511596180081863</v>
      </c>
      <c r="E11" s="5">
        <v>5.3799596503026998E-3</v>
      </c>
      <c r="F11" s="5">
        <v>-5.0301810865202579E-4</v>
      </c>
      <c r="G11" s="5">
        <v>5.0590219224283623E-3</v>
      </c>
      <c r="H11" s="5">
        <v>3.7523452157598143E-3</v>
      </c>
      <c r="I11" s="5">
        <v>-1.5458422174840116E-2</v>
      </c>
      <c r="J11" s="5">
        <v>-7.7469335054875209E-3</v>
      </c>
      <c r="K11" s="5">
        <v>-7.4349442379182146E-2</v>
      </c>
      <c r="L11" s="5">
        <v>-3.0413625304136251E-3</v>
      </c>
      <c r="M11" s="5">
        <v>-8.2644628099173556E-3</v>
      </c>
      <c r="N11" s="5">
        <v>9.3841642228738673E-3</v>
      </c>
      <c r="O11" s="5">
        <v>6.0901339829490101E-4</v>
      </c>
      <c r="P11" s="5">
        <v>4.5325779036827843E-3</v>
      </c>
      <c r="Q11" s="5">
        <v>-1.070154577883462E-2</v>
      </c>
      <c r="R11" s="5">
        <v>-1.039501039501128E-3</v>
      </c>
      <c r="S11" s="5">
        <v>8.3086053412463248E-3</v>
      </c>
      <c r="T11" s="5">
        <v>1.2602394454946441E-2</v>
      </c>
      <c r="U11" s="5">
        <v>8.9820359281437123E-3</v>
      </c>
      <c r="V11" s="5">
        <v>6.7319461444308093E-3</v>
      </c>
      <c r="W11" s="5">
        <v>6.0938452163311586E-4</v>
      </c>
      <c r="X11" s="5">
        <v>3.6603729652134299E-3</v>
      </c>
      <c r="Y11" s="5">
        <v>5.6179775280899239E-3</v>
      </c>
      <c r="Z11" s="5">
        <v>4.6893317702228097E-3</v>
      </c>
      <c r="AA11" s="5">
        <v>5.1380860629416276E-3</v>
      </c>
      <c r="AB11" s="5">
        <v>3.735990037359865E-3</v>
      </c>
      <c r="AC11" s="5">
        <v>1.8248175182480715E-3</v>
      </c>
      <c r="AD11" s="5">
        <v>2.4600246002460377E-3</v>
      </c>
    </row>
    <row r="12" spans="1:30" x14ac:dyDescent="0.35">
      <c r="A12" s="36" t="s">
        <v>34</v>
      </c>
      <c r="B12" s="41" t="s">
        <v>126</v>
      </c>
      <c r="C12" s="36" t="s">
        <v>35</v>
      </c>
      <c r="D12" s="5">
        <v>0.11101925121058216</v>
      </c>
      <c r="E12" s="5">
        <v>3.3444816053511705E-3</v>
      </c>
      <c r="F12" s="5">
        <v>9.5621540010065714E-3</v>
      </c>
      <c r="G12" s="5">
        <v>-1.6778523489932886E-2</v>
      </c>
      <c r="H12" s="5">
        <v>1.2461059190030444E-3</v>
      </c>
      <c r="I12" s="5">
        <v>1.0828370330266219E-3</v>
      </c>
      <c r="J12" s="5">
        <v>0</v>
      </c>
      <c r="K12" s="5">
        <v>-2.6391279403327726E-2</v>
      </c>
      <c r="L12" s="5">
        <v>-1.2202562538134048E-3</v>
      </c>
      <c r="M12" s="5">
        <v>-9.1666666666666199E-3</v>
      </c>
      <c r="N12" s="5">
        <v>1.2783265543288885E-2</v>
      </c>
      <c r="O12" s="5">
        <v>2.4345709068775241E-3</v>
      </c>
      <c r="P12" s="5">
        <v>3.948110547095254E-3</v>
      </c>
      <c r="Q12" s="5">
        <v>-1.2019230769231793E-3</v>
      </c>
      <c r="R12" s="5">
        <v>3.1217481789803476E-3</v>
      </c>
      <c r="S12" s="5">
        <v>5.297233666862894E-3</v>
      </c>
      <c r="T12" s="5">
        <v>1.0578718108276397E-2</v>
      </c>
      <c r="U12" s="5">
        <v>6.5281899109791951E-3</v>
      </c>
      <c r="V12" s="5">
        <v>6.0790273556231003E-3</v>
      </c>
      <c r="W12" s="5">
        <v>9.1352009744214372E-3</v>
      </c>
      <c r="X12" s="5">
        <v>7.6052475956285698E-3</v>
      </c>
      <c r="Y12" s="5">
        <v>4.3451272501552896E-3</v>
      </c>
      <c r="Z12" s="5">
        <v>4.6674445740955833E-3</v>
      </c>
      <c r="AA12" s="5">
        <v>2.5559105431310269E-3</v>
      </c>
      <c r="AB12" s="5">
        <v>5.5831265508685217E-3</v>
      </c>
      <c r="AC12" s="5">
        <v>4.2501517911355015E-3</v>
      </c>
      <c r="AD12" s="5">
        <v>8.5889570552147593E-3</v>
      </c>
    </row>
    <row r="13" spans="1:30" x14ac:dyDescent="0.35">
      <c r="A13" s="36" t="s">
        <v>34</v>
      </c>
      <c r="B13" s="41" t="s">
        <v>126</v>
      </c>
      <c r="C13" s="36" t="s">
        <v>36</v>
      </c>
      <c r="D13" s="5">
        <v>0.19985117465717034</v>
      </c>
      <c r="E13" s="5">
        <v>8.6666666666667426E-3</v>
      </c>
      <c r="F13" s="5">
        <v>5.0348953140578238E-2</v>
      </c>
      <c r="G13" s="5">
        <v>-4.5506257110352673E-2</v>
      </c>
      <c r="H13" s="5">
        <v>9.3341630367143758E-3</v>
      </c>
      <c r="I13" s="5">
        <v>5.2460789616008592E-2</v>
      </c>
      <c r="J13" s="5">
        <v>2.5374105400130163E-2</v>
      </c>
      <c r="K13" s="5">
        <v>-1.6499705362404145E-2</v>
      </c>
      <c r="L13" s="5">
        <v>1.2217470983507458E-3</v>
      </c>
      <c r="M13" s="5">
        <v>-8.4104289318762419E-4</v>
      </c>
      <c r="N13" s="5">
        <v>1.7785427423981606E-2</v>
      </c>
      <c r="O13" s="5">
        <v>3.6429872495447649E-3</v>
      </c>
      <c r="P13" s="5">
        <v>7.3033707865169176E-3</v>
      </c>
      <c r="Q13" s="5">
        <v>1.3237063778580128E-2</v>
      </c>
      <c r="R13" s="5">
        <v>4.6680497925310023E-3</v>
      </c>
      <c r="S13" s="5">
        <v>7.6112412177984949E-3</v>
      </c>
      <c r="T13" s="5">
        <v>1.354679802955658E-2</v>
      </c>
      <c r="U13" s="5">
        <v>8.8443396226415092E-3</v>
      </c>
      <c r="V13" s="5">
        <v>-1.2084592145014418E-3</v>
      </c>
      <c r="W13" s="5">
        <v>9.0525045262522634E-3</v>
      </c>
      <c r="X13" s="5">
        <v>3.9575359056372482E-3</v>
      </c>
      <c r="Y13" s="5">
        <v>6.180469715698393E-3</v>
      </c>
      <c r="Z13" s="5">
        <v>4.6457607433217848E-3</v>
      </c>
      <c r="AA13" s="5">
        <v>6.3734862970044612E-3</v>
      </c>
      <c r="AB13" s="5">
        <v>7.4028377544726534E-3</v>
      </c>
      <c r="AC13" s="5">
        <v>3.6275695284159267E-3</v>
      </c>
      <c r="AD13" s="5">
        <v>1.7031630170316198E-2</v>
      </c>
    </row>
    <row r="14" spans="1:30" x14ac:dyDescent="0.35">
      <c r="A14" s="36" t="s">
        <v>34</v>
      </c>
      <c r="B14" s="41" t="s">
        <v>90</v>
      </c>
      <c r="C14" s="36" t="s">
        <v>37</v>
      </c>
      <c r="D14" s="5">
        <v>-8.7711526534951761E-2</v>
      </c>
      <c r="E14" s="5">
        <v>1.0575016523463279E-2</v>
      </c>
      <c r="F14" s="5">
        <v>5.2206929283342323E-3</v>
      </c>
      <c r="G14" s="5">
        <v>-1.9666269368295658E-2</v>
      </c>
      <c r="H14" s="5">
        <v>1.0480887792848441E-2</v>
      </c>
      <c r="I14" s="5">
        <v>2.5179856115107944E-2</v>
      </c>
      <c r="J14" s="5">
        <v>9.5177664974619297E-2</v>
      </c>
      <c r="K14" s="5">
        <v>-4.1941282204914143E-3</v>
      </c>
      <c r="L14" s="5">
        <v>4.8810250152530989E-3</v>
      </c>
      <c r="M14" s="5">
        <v>1.6835016835017075E-3</v>
      </c>
      <c r="N14" s="5">
        <v>2.1984216459977484E-2</v>
      </c>
      <c r="O14" s="5">
        <v>5.4446460980034916E-3</v>
      </c>
      <c r="P14" s="5">
        <v>8.9235917456776028E-3</v>
      </c>
      <c r="Q14" s="5">
        <v>1.4251781472684119E-2</v>
      </c>
      <c r="R14" s="5">
        <v>1.0325245224574965E-3</v>
      </c>
      <c r="S14" s="5">
        <v>1.0459035444509072E-2</v>
      </c>
      <c r="T14" s="5">
        <v>1.1543134872418018E-2</v>
      </c>
      <c r="U14" s="5">
        <v>9.9357101110462715E-3</v>
      </c>
      <c r="V14" s="5">
        <v>1.0284331518451231E-2</v>
      </c>
      <c r="W14" s="5">
        <v>2.9904306220095697E-2</v>
      </c>
      <c r="X14" s="5">
        <v>2.035680848570532E-2</v>
      </c>
      <c r="Y14" s="5">
        <v>7.371007371007301E-3</v>
      </c>
      <c r="Z14" s="5">
        <v>5.7803468208092483E-3</v>
      </c>
      <c r="AA14" s="5">
        <v>2.9765674477517344E-2</v>
      </c>
      <c r="AB14" s="5">
        <v>6.7360685854255618E-3</v>
      </c>
      <c r="AC14" s="5">
        <v>5.4216867469879864E-3</v>
      </c>
      <c r="AD14" s="5">
        <v>9.5693779904307587E-3</v>
      </c>
    </row>
    <row r="15" spans="1:30" x14ac:dyDescent="0.35">
      <c r="A15" s="36" t="s">
        <v>34</v>
      </c>
      <c r="B15" s="41" t="s">
        <v>90</v>
      </c>
      <c r="C15" s="36" t="s">
        <v>38</v>
      </c>
      <c r="D15" s="5">
        <v>6.3513644750898379E-2</v>
      </c>
      <c r="E15" s="5">
        <v>7.848266841072522E-3</v>
      </c>
      <c r="F15" s="5">
        <v>2.4551463644948011E-2</v>
      </c>
      <c r="G15" s="5">
        <v>-1.2765957446808475E-2</v>
      </c>
      <c r="H15" s="5">
        <v>6.1012812690665035E-3</v>
      </c>
      <c r="I15" s="5">
        <v>1.4536340852130354E-2</v>
      </c>
      <c r="J15" s="5">
        <v>-9.2699884125144513E-3</v>
      </c>
      <c r="K15" s="5">
        <v>5.2346570397112019E-2</v>
      </c>
      <c r="L15" s="5">
        <v>0</v>
      </c>
      <c r="M15" s="5">
        <v>5.8823529411764948E-3</v>
      </c>
      <c r="N15" s="5">
        <v>1.9856591285162681E-2</v>
      </c>
      <c r="O15" s="5">
        <v>5.4151624548736807E-3</v>
      </c>
      <c r="P15" s="5">
        <v>8.8446655610834399E-3</v>
      </c>
      <c r="Q15" s="5">
        <v>1.4637002341920374E-2</v>
      </c>
      <c r="R15" s="5">
        <v>1.0314595152139691E-3</v>
      </c>
      <c r="S15" s="5">
        <v>9.7757331799884339E-3</v>
      </c>
      <c r="T15" s="5">
        <v>1.1411411411411446E-2</v>
      </c>
      <c r="U15" s="5">
        <v>1.0416666666666567E-2</v>
      </c>
      <c r="V15" s="5">
        <v>2.9940119760479044E-3</v>
      </c>
      <c r="W15" s="5">
        <v>1.3937282229965191E-2</v>
      </c>
      <c r="X15" s="5">
        <v>8.7468759404758459E-3</v>
      </c>
      <c r="Y15" s="5">
        <v>7.3170731707316384E-3</v>
      </c>
      <c r="Z15" s="5">
        <v>4.5977011494253523E-3</v>
      </c>
      <c r="AA15" s="5">
        <v>2.4600246002460377E-3</v>
      </c>
      <c r="AB15" s="5">
        <v>4.257907542579006E-3</v>
      </c>
      <c r="AC15" s="5">
        <v>5.9916117435590173E-3</v>
      </c>
      <c r="AD15" s="5">
        <v>-2.3696682464455312E-3</v>
      </c>
    </row>
    <row r="16" spans="1:30" x14ac:dyDescent="0.35">
      <c r="A16" s="36" t="s">
        <v>34</v>
      </c>
      <c r="B16" s="41" t="s">
        <v>90</v>
      </c>
      <c r="C16" s="36" t="s">
        <v>39</v>
      </c>
      <c r="D16" s="5">
        <v>5.9355310017350012E-2</v>
      </c>
      <c r="E16" s="5">
        <v>5.8403634003893947E-3</v>
      </c>
      <c r="F16" s="5">
        <v>1.1059907834101408E-2</v>
      </c>
      <c r="G16" s="5">
        <v>5.1724137931034517E-2</v>
      </c>
      <c r="H16" s="5">
        <v>5.4578532443905741E-3</v>
      </c>
      <c r="I16" s="5">
        <v>-7.411067193675889E-3</v>
      </c>
      <c r="J16" s="5">
        <v>-7.6023391812866164E-3</v>
      </c>
      <c r="K16" s="5">
        <v>4.230989136649517E-2</v>
      </c>
      <c r="L16" s="5">
        <v>-2.4286581663629466E-3</v>
      </c>
      <c r="M16" s="5">
        <v>1.6708437761069578E-3</v>
      </c>
      <c r="N16" s="5">
        <v>1.1898323418063756E-2</v>
      </c>
      <c r="O16" s="5">
        <v>4.7875523638540481E-3</v>
      </c>
      <c r="P16" s="5">
        <v>7.6712328767123599E-3</v>
      </c>
      <c r="Q16" s="5">
        <v>9.2325447201384546E-3</v>
      </c>
      <c r="R16" s="5">
        <v>1.0303967027306391E-3</v>
      </c>
      <c r="S16" s="5">
        <v>8.5421412300683373E-3</v>
      </c>
      <c r="T16" s="5">
        <v>8.9073634204275536E-3</v>
      </c>
      <c r="U16" s="5">
        <v>8.0183276059565042E-3</v>
      </c>
      <c r="V16" s="5">
        <v>-4.1791044776118723E-3</v>
      </c>
      <c r="W16" s="5">
        <v>8.0183276059565042E-3</v>
      </c>
      <c r="X16" s="5">
        <v>2.336185313331456E-3</v>
      </c>
      <c r="Y16" s="5">
        <v>7.2639225181599099E-3</v>
      </c>
      <c r="Z16" s="5">
        <v>3.4324942791761686E-3</v>
      </c>
      <c r="AA16" s="5">
        <v>-1.1656441717791446E-2</v>
      </c>
      <c r="AB16" s="5">
        <v>4.2398546335555244E-3</v>
      </c>
      <c r="AC16" s="5">
        <v>6.5515187611673272E-3</v>
      </c>
      <c r="AD16" s="5">
        <v>5.9382422802850355E-3</v>
      </c>
    </row>
    <row r="17" spans="1:30" x14ac:dyDescent="0.35">
      <c r="A17" s="36" t="s">
        <v>34</v>
      </c>
      <c r="B17" s="41" t="s">
        <v>90</v>
      </c>
      <c r="C17" s="36" t="s">
        <v>40</v>
      </c>
      <c r="D17" s="5">
        <v>-9.0681837772605897E-2</v>
      </c>
      <c r="E17" s="5">
        <v>9.6774193548387101E-3</v>
      </c>
      <c r="F17" s="5">
        <v>-2.9170464904284436E-2</v>
      </c>
      <c r="G17" s="5">
        <v>2.5761124121779725E-2</v>
      </c>
      <c r="H17" s="5">
        <v>4.8250904704462173E-3</v>
      </c>
      <c r="I17" s="5">
        <v>-2.5385764061722219E-2</v>
      </c>
      <c r="J17" s="5">
        <v>2.6517383618149679E-2</v>
      </c>
      <c r="K17" s="5">
        <v>-1.0970927043336097E-3</v>
      </c>
      <c r="L17" s="5">
        <v>0</v>
      </c>
      <c r="M17" s="5">
        <v>8.3402835696408937E-4</v>
      </c>
      <c r="N17" s="5">
        <v>1.5499732763228252E-2</v>
      </c>
      <c r="O17" s="5">
        <v>2.9779630732578916E-3</v>
      </c>
      <c r="P17" s="5">
        <v>7.0690592713430287E-3</v>
      </c>
      <c r="Q17" s="5">
        <v>5.7175528873638828E-4</v>
      </c>
      <c r="R17" s="5">
        <v>1.5440041173442251E-3</v>
      </c>
      <c r="S17" s="5">
        <v>6.7758328627894812E-3</v>
      </c>
      <c r="T17" s="5">
        <v>8.2401412595644822E-3</v>
      </c>
      <c r="U17" s="5">
        <v>7.3863636363637013E-3</v>
      </c>
      <c r="V17" s="5">
        <v>5.9952038369304557E-3</v>
      </c>
      <c r="W17" s="5">
        <v>2.0454545454545423E-2</v>
      </c>
      <c r="X17" s="5">
        <v>1.3857866259757681E-2</v>
      </c>
      <c r="Y17" s="5">
        <v>6.0096153846153841E-3</v>
      </c>
      <c r="Z17" s="5">
        <v>3.9908779931584299E-3</v>
      </c>
      <c r="AA17" s="5">
        <v>3.1036623215394167E-3</v>
      </c>
      <c r="AB17" s="5">
        <v>3.0156815440289505E-3</v>
      </c>
      <c r="AC17" s="5">
        <v>1.4201183431952697E-2</v>
      </c>
      <c r="AD17" s="5">
        <v>1.7709563164107611E-3</v>
      </c>
    </row>
    <row r="18" spans="1:30" x14ac:dyDescent="0.35">
      <c r="A18" s="36" t="s">
        <v>34</v>
      </c>
      <c r="B18" s="41" t="s">
        <v>90</v>
      </c>
      <c r="C18" s="36" t="s">
        <v>41</v>
      </c>
      <c r="D18" s="5">
        <v>-7.6689733624040093E-2</v>
      </c>
      <c r="E18" s="5">
        <v>2.4281150159744483E-2</v>
      </c>
      <c r="F18" s="5">
        <v>-3.0516431924882629E-2</v>
      </c>
      <c r="G18" s="5">
        <v>-3.4246575342465758E-2</v>
      </c>
      <c r="H18" s="5">
        <v>9.00360144057623E-3</v>
      </c>
      <c r="I18" s="5">
        <v>-1.7364657814096043E-2</v>
      </c>
      <c r="J18" s="5">
        <v>-7.4626865671640818E-3</v>
      </c>
      <c r="K18" s="5">
        <v>2.5260845689181737E-2</v>
      </c>
      <c r="L18" s="5">
        <v>1.7650639074862917E-2</v>
      </c>
      <c r="M18" s="5">
        <v>7.5000000000000474E-3</v>
      </c>
      <c r="N18" s="5">
        <v>1.8947368421052602E-2</v>
      </c>
      <c r="O18" s="5">
        <v>2.3752969121140478E-3</v>
      </c>
      <c r="P18" s="5">
        <v>5.9395248380130824E-3</v>
      </c>
      <c r="Q18" s="5">
        <v>7.4285714285714935E-3</v>
      </c>
      <c r="R18" s="5">
        <v>2.0554984583761853E-3</v>
      </c>
      <c r="S18" s="5">
        <v>6.7302299495232108E-3</v>
      </c>
      <c r="T18" s="5">
        <v>8.1727962638644316E-3</v>
      </c>
      <c r="U18" s="5">
        <v>6.7681895093061962E-3</v>
      </c>
      <c r="V18" s="5">
        <v>7.1513706793801465E-3</v>
      </c>
      <c r="W18" s="5">
        <v>-4.4543429844097048E-3</v>
      </c>
      <c r="X18" s="5">
        <v>7.9163049108572491E-4</v>
      </c>
      <c r="Y18" s="5">
        <v>6.571087216248472E-3</v>
      </c>
      <c r="Z18" s="5">
        <v>3.9750141964793699E-3</v>
      </c>
      <c r="AA18" s="5">
        <v>1.8564356435644268E-3</v>
      </c>
      <c r="AB18" s="5">
        <v>3.6079374624172836E-3</v>
      </c>
      <c r="AC18" s="5">
        <v>5.2508751458576761E-3</v>
      </c>
      <c r="AD18" s="5">
        <v>8.8391278727165592E-3</v>
      </c>
    </row>
    <row r="19" spans="1:30" x14ac:dyDescent="0.35">
      <c r="A19" s="36" t="s">
        <v>34</v>
      </c>
      <c r="B19" s="41" t="s">
        <v>90</v>
      </c>
      <c r="C19" s="36" t="s">
        <v>42</v>
      </c>
      <c r="D19" s="5">
        <v>-6.8685831622176716E-2</v>
      </c>
      <c r="E19" s="5">
        <v>1.9962570180910719E-2</v>
      </c>
      <c r="F19" s="5">
        <v>1.3075060532687597E-2</v>
      </c>
      <c r="G19" s="5">
        <v>2.9550827423167852E-3</v>
      </c>
      <c r="H19" s="5">
        <v>9.5181439619273899E-3</v>
      </c>
      <c r="I19" s="5">
        <v>-1.9230769230769319E-2</v>
      </c>
      <c r="J19" s="5">
        <v>-4.1642567958357531E-2</v>
      </c>
      <c r="K19" s="5">
        <v>2.7316550615961558E-2</v>
      </c>
      <c r="L19" s="5">
        <v>1.1363636363636399E-2</v>
      </c>
      <c r="M19" s="5">
        <v>5.7899090157153728E-3</v>
      </c>
      <c r="N19" s="5">
        <v>1.9111570247933973E-2</v>
      </c>
      <c r="O19" s="5">
        <v>3.5545023696682125E-3</v>
      </c>
      <c r="P19" s="5">
        <v>5.9044551798174676E-3</v>
      </c>
      <c r="Q19" s="5">
        <v>8.5082246171298923E-3</v>
      </c>
      <c r="R19" s="5">
        <v>4.6153846153846444E-3</v>
      </c>
      <c r="S19" s="5">
        <v>7.7994428969359649E-3</v>
      </c>
      <c r="T19" s="5">
        <v>9.2646207295890154E-3</v>
      </c>
      <c r="U19" s="5">
        <v>7.8431372549019919E-3</v>
      </c>
      <c r="V19" s="5">
        <v>2.9585798816568047E-3</v>
      </c>
      <c r="W19" s="5">
        <v>3.9149888143176093E-3</v>
      </c>
      <c r="X19" s="5">
        <v>3.4773922051321137E-3</v>
      </c>
      <c r="Y19" s="5">
        <v>5.9347181008902079E-3</v>
      </c>
      <c r="Z19" s="5">
        <v>5.6561085972850677E-3</v>
      </c>
      <c r="AA19" s="5">
        <v>2.470660901791264E-3</v>
      </c>
      <c r="AB19" s="5">
        <v>4.1941282204912443E-3</v>
      </c>
      <c r="AC19" s="5">
        <v>4.6430644225187636E-3</v>
      </c>
      <c r="AD19" s="5">
        <v>-1.7523364485980313E-3</v>
      </c>
    </row>
    <row r="20" spans="1:30" x14ac:dyDescent="0.35">
      <c r="A20" s="36" t="s">
        <v>34</v>
      </c>
      <c r="B20" s="41" t="s">
        <v>90</v>
      </c>
      <c r="C20" s="36" t="s">
        <v>43</v>
      </c>
      <c r="D20" s="5">
        <v>1.0913901444162818E-2</v>
      </c>
      <c r="E20" s="5">
        <v>1.0397553516819502E-2</v>
      </c>
      <c r="F20" s="5">
        <v>8.1261950286807706E-3</v>
      </c>
      <c r="G20" s="5">
        <v>7.0713022981733478E-3</v>
      </c>
      <c r="H20" s="5">
        <v>7.0713022981733478E-3</v>
      </c>
      <c r="I20" s="5">
        <v>-1.1658717541070422E-2</v>
      </c>
      <c r="J20" s="5">
        <v>-1.1466505733252729E-2</v>
      </c>
      <c r="K20" s="5">
        <v>4.118873826903012E-2</v>
      </c>
      <c r="L20" s="5">
        <v>4.1395623891189656E-3</v>
      </c>
      <c r="M20" s="5">
        <v>2.4671052631579883E-3</v>
      </c>
      <c r="N20" s="5">
        <v>1.3177901672579798E-2</v>
      </c>
      <c r="O20" s="5">
        <v>2.9515938606847697E-3</v>
      </c>
      <c r="P20" s="5">
        <v>4.8025613660619302E-3</v>
      </c>
      <c r="Q20" s="5">
        <v>1.0123734533183255E-2</v>
      </c>
      <c r="R20" s="5">
        <v>2.0418580908627142E-3</v>
      </c>
      <c r="S20" s="5">
        <v>5.5279159756771697E-3</v>
      </c>
      <c r="T20" s="5">
        <v>5.737234652897303E-3</v>
      </c>
      <c r="U20" s="5">
        <v>6.1145080600333197E-3</v>
      </c>
      <c r="V20" s="5">
        <v>1.0029498525073679E-2</v>
      </c>
      <c r="W20" s="5">
        <v>5.5710306406685237E-3</v>
      </c>
      <c r="X20" s="5">
        <v>7.6137686851735029E-3</v>
      </c>
      <c r="Y20" s="5">
        <v>5.30973451327437E-3</v>
      </c>
      <c r="Z20" s="5">
        <v>5.0618672665915477E-3</v>
      </c>
      <c r="AA20" s="5">
        <v>3.6968576709796321E-3</v>
      </c>
      <c r="AB20" s="5">
        <v>3.579952267303069E-3</v>
      </c>
      <c r="AC20" s="5">
        <v>1.7331022530329948E-3</v>
      </c>
      <c r="AD20" s="5">
        <v>7.021650087770559E-3</v>
      </c>
    </row>
    <row r="21" spans="1:30" x14ac:dyDescent="0.35">
      <c r="A21" s="36" t="s">
        <v>34</v>
      </c>
      <c r="B21" s="41" t="s">
        <v>90</v>
      </c>
      <c r="C21" s="36" t="s">
        <v>45</v>
      </c>
      <c r="D21" s="5">
        <v>-4.5256270447110204E-2</v>
      </c>
      <c r="E21" s="5">
        <v>1.3317191283293082E-2</v>
      </c>
      <c r="F21" s="5">
        <v>-7.1123755334281651E-3</v>
      </c>
      <c r="G21" s="5">
        <v>6.1439438267992974E-2</v>
      </c>
      <c r="H21" s="5">
        <v>8.1919251023990971E-3</v>
      </c>
      <c r="I21" s="5">
        <v>1.286863270777483E-2</v>
      </c>
      <c r="J21" s="5">
        <v>-1.8925518925519063E-2</v>
      </c>
      <c r="K21" s="5">
        <v>-8.3124687030545791E-2</v>
      </c>
      <c r="L21" s="5">
        <v>4.1224970553591792E-3</v>
      </c>
      <c r="M21" s="5">
        <v>1.640689089417462E-3</v>
      </c>
      <c r="N21" s="5">
        <v>1.4507253626813434E-2</v>
      </c>
      <c r="O21" s="5">
        <v>2.942907592701589E-3</v>
      </c>
      <c r="P21" s="5">
        <v>6.3728093467869812E-3</v>
      </c>
      <c r="Q21" s="5">
        <v>-7.2383073496658295E-3</v>
      </c>
      <c r="R21" s="5">
        <v>3.0565461029036897E-3</v>
      </c>
      <c r="S21" s="5">
        <v>6.5970313358987825E-3</v>
      </c>
      <c r="T21" s="5">
        <v>5.1340559041641596E-3</v>
      </c>
      <c r="U21" s="5">
        <v>6.0773480662983112E-3</v>
      </c>
      <c r="V21" s="5">
        <v>3.5046728971963948E-3</v>
      </c>
      <c r="W21" s="5">
        <v>4.4321329639889825E-3</v>
      </c>
      <c r="X21" s="5">
        <v>4.0053696290702143E-3</v>
      </c>
      <c r="Y21" s="5">
        <v>5.8685446009389668E-3</v>
      </c>
      <c r="Z21" s="5">
        <v>6.1555679910465745E-3</v>
      </c>
      <c r="AA21" s="5">
        <v>6.1387354205030267E-4</v>
      </c>
      <c r="AB21" s="5">
        <v>1.7835909631391878E-3</v>
      </c>
      <c r="AC21" s="5">
        <v>1.7301038062282753E-3</v>
      </c>
      <c r="AD21" s="5">
        <v>8.7158628704241715E-3</v>
      </c>
    </row>
    <row r="22" spans="1:30" x14ac:dyDescent="0.35">
      <c r="A22" s="36" t="s">
        <v>34</v>
      </c>
      <c r="B22" s="41" t="s">
        <v>90</v>
      </c>
      <c r="C22" s="36" t="s">
        <v>46</v>
      </c>
      <c r="D22" s="5">
        <v>-0.10793832095945177</v>
      </c>
      <c r="E22" s="5">
        <v>1.0752688172042909E-2</v>
      </c>
      <c r="F22" s="5">
        <v>-1.9102196752626823E-3</v>
      </c>
      <c r="G22" s="5">
        <v>4.8511576626240255E-2</v>
      </c>
      <c r="H22" s="5">
        <v>7.5449796865930518E-3</v>
      </c>
      <c r="I22" s="5">
        <v>-2.1175224986765785E-3</v>
      </c>
      <c r="J22" s="5">
        <v>-1.6801493466085806E-2</v>
      </c>
      <c r="K22" s="5">
        <v>-0.12670671764063349</v>
      </c>
      <c r="L22" s="5">
        <v>1.7595307917889231E-3</v>
      </c>
      <c r="M22" s="5">
        <v>-2.457002457002434E-3</v>
      </c>
      <c r="N22" s="5">
        <v>1.1834319526627106E-2</v>
      </c>
      <c r="O22" s="5">
        <v>3.521126760563347E-3</v>
      </c>
      <c r="P22" s="5">
        <v>4.2216358839050729E-3</v>
      </c>
      <c r="Q22" s="5">
        <v>-1.3460459899046581E-2</v>
      </c>
      <c r="R22" s="5">
        <v>2.031488065007647E-3</v>
      </c>
      <c r="S22" s="5">
        <v>4.9153468050246079E-3</v>
      </c>
      <c r="T22" s="5">
        <v>4.5402951191828118E-3</v>
      </c>
      <c r="U22" s="5">
        <v>4.9423393739703777E-3</v>
      </c>
      <c r="V22" s="5">
        <v>-6.4027939464494921E-3</v>
      </c>
      <c r="W22" s="5">
        <v>3.8610038610037982E-3</v>
      </c>
      <c r="X22" s="5">
        <v>-8.3077103484972988E-4</v>
      </c>
      <c r="Y22" s="5">
        <v>4.0840140023336562E-3</v>
      </c>
      <c r="Z22" s="5">
        <v>7.2302558398219295E-3</v>
      </c>
      <c r="AA22" s="5">
        <v>2.4539877300613845E-3</v>
      </c>
      <c r="AB22" s="5">
        <v>2.3738872403561168E-3</v>
      </c>
      <c r="AC22" s="5">
        <v>2.3028209556707293E-3</v>
      </c>
      <c r="AD22" s="5">
        <v>1.2672811059907932E-2</v>
      </c>
    </row>
    <row r="23" spans="1:30" x14ac:dyDescent="0.35">
      <c r="A23" s="36" t="s">
        <v>34</v>
      </c>
      <c r="B23" s="41" t="s">
        <v>90</v>
      </c>
      <c r="C23" s="36" t="s">
        <v>31</v>
      </c>
      <c r="D23" s="5">
        <v>3.6107554417413666E-2</v>
      </c>
      <c r="E23" s="5">
        <v>2.7186761229314557E-2</v>
      </c>
      <c r="F23" s="5">
        <v>8.1339712918659744E-3</v>
      </c>
      <c r="G23" s="5">
        <v>2.2607781282860208E-2</v>
      </c>
      <c r="H23" s="5">
        <v>5.7603686635944703E-3</v>
      </c>
      <c r="I23" s="5">
        <v>-6.8965517241379917E-3</v>
      </c>
      <c r="J23" s="5">
        <v>1.8987341772152618E-3</v>
      </c>
      <c r="K23" s="5">
        <v>-3.7523452157598496E-2</v>
      </c>
      <c r="L23" s="5">
        <v>5.854800936767817E-4</v>
      </c>
      <c r="M23" s="5">
        <v>-5.7471264367816325E-3</v>
      </c>
      <c r="N23" s="5">
        <v>1.5594541910331468E-2</v>
      </c>
      <c r="O23" s="5">
        <v>2.339181286549741E-3</v>
      </c>
      <c r="P23" s="5">
        <v>4.7293746715710832E-3</v>
      </c>
      <c r="Q23" s="5">
        <v>4.5480386583284984E-3</v>
      </c>
      <c r="R23" s="5">
        <v>4.5615813482005937E-3</v>
      </c>
      <c r="S23" s="5">
        <v>4.8913043478261177E-3</v>
      </c>
      <c r="T23" s="5">
        <v>3.3898305084745441E-3</v>
      </c>
      <c r="U23" s="5">
        <v>4.3715846994536144E-3</v>
      </c>
      <c r="V23" s="5">
        <v>8.201523140011751E-3</v>
      </c>
      <c r="W23" s="5">
        <v>0</v>
      </c>
      <c r="X23" s="5">
        <v>3.7238512248224357E-3</v>
      </c>
      <c r="Y23" s="5">
        <v>4.648460197559625E-3</v>
      </c>
      <c r="Z23" s="5">
        <v>6.6261733848703317E-3</v>
      </c>
      <c r="AA23" s="5">
        <v>1.2239902080782657E-3</v>
      </c>
      <c r="AB23" s="5">
        <v>3.5523978685612452E-3</v>
      </c>
      <c r="AC23" s="5">
        <v>1.1487650775417408E-3</v>
      </c>
      <c r="AD23" s="5">
        <v>1.5927189988623337E-2</v>
      </c>
    </row>
    <row r="24" spans="1:30" x14ac:dyDescent="0.35">
      <c r="A24" s="36" t="s">
        <v>34</v>
      </c>
      <c r="B24" s="41" t="s">
        <v>90</v>
      </c>
      <c r="C24" s="36" t="s">
        <v>35</v>
      </c>
      <c r="D24" s="5">
        <v>1.6806722689075623E-2</v>
      </c>
      <c r="E24" s="5">
        <v>3.4522439585730398E-3</v>
      </c>
      <c r="F24" s="5">
        <v>-1.423825344091125E-2</v>
      </c>
      <c r="G24" s="5">
        <v>-9.9228791773778982E-2</v>
      </c>
      <c r="H24" s="5">
        <v>1.5463917525773294E-2</v>
      </c>
      <c r="I24" s="5">
        <v>-4.2200854700854579E-2</v>
      </c>
      <c r="J24" s="5">
        <v>7.0751737207833149E-2</v>
      </c>
      <c r="K24" s="5">
        <v>-7.7972709551658026E-3</v>
      </c>
      <c r="L24" s="5">
        <v>5.8513750731418557E-4</v>
      </c>
      <c r="M24" s="5">
        <v>-9.0834021469859156E-3</v>
      </c>
      <c r="N24" s="5">
        <v>6.2380038387715112E-3</v>
      </c>
      <c r="O24" s="5">
        <v>5.2508751458576761E-3</v>
      </c>
      <c r="P24" s="5">
        <v>9.4142259414226534E-3</v>
      </c>
      <c r="Q24" s="5">
        <v>1.6977928692700134E-3</v>
      </c>
      <c r="R24" s="5">
        <v>6.5590312815338621E-3</v>
      </c>
      <c r="S24" s="5">
        <v>7.0308274743103453E-3</v>
      </c>
      <c r="T24" s="5">
        <v>6.1936936936936617E-3</v>
      </c>
      <c r="U24" s="5">
        <v>7.0729053318823879E-3</v>
      </c>
      <c r="V24" s="5">
        <v>8.1348053457292614E-3</v>
      </c>
      <c r="W24" s="5">
        <v>5.4945054945051823E-4</v>
      </c>
      <c r="X24" s="5">
        <v>4.0386400542110207E-3</v>
      </c>
      <c r="Y24" s="5">
        <v>7.5187969924811037E-3</v>
      </c>
      <c r="Z24" s="5">
        <v>1.1519473395501889E-2</v>
      </c>
      <c r="AA24" s="5">
        <v>3.6674816625916523E-3</v>
      </c>
      <c r="AB24" s="5">
        <v>4.7197640117994768E-3</v>
      </c>
      <c r="AC24" s="5">
        <v>4.016064257028047E-3</v>
      </c>
      <c r="AD24" s="5">
        <v>1.3437849944008991E-2</v>
      </c>
    </row>
    <row r="25" spans="1:30" x14ac:dyDescent="0.35">
      <c r="A25" s="36" t="s">
        <v>34</v>
      </c>
      <c r="B25" s="41" t="s">
        <v>90</v>
      </c>
      <c r="C25" s="36" t="s">
        <v>36</v>
      </c>
      <c r="D25" s="5">
        <v>-4.5454545454545393E-2</v>
      </c>
      <c r="E25" s="5">
        <v>0</v>
      </c>
      <c r="F25" s="5">
        <v>0</v>
      </c>
      <c r="G25" s="5">
        <v>0</v>
      </c>
      <c r="H25" s="5">
        <v>0</v>
      </c>
      <c r="I25" s="5">
        <v>-5.5772448410497898E-4</v>
      </c>
      <c r="J25" s="5">
        <v>0</v>
      </c>
      <c r="K25" s="5">
        <v>6.5487884741337755E-4</v>
      </c>
      <c r="L25" s="5">
        <v>5.8479532163739363E-4</v>
      </c>
      <c r="M25" s="5">
        <v>0</v>
      </c>
      <c r="N25" s="5">
        <v>0</v>
      </c>
      <c r="O25" s="5">
        <v>0</v>
      </c>
      <c r="P25" s="5">
        <v>0</v>
      </c>
      <c r="Q25" s="5">
        <v>0</v>
      </c>
      <c r="R25" s="5">
        <v>0</v>
      </c>
      <c r="S25" s="5">
        <v>-5.3705692803434116E-4</v>
      </c>
      <c r="T25" s="5">
        <v>0</v>
      </c>
      <c r="U25" s="5">
        <v>0</v>
      </c>
      <c r="V25" s="5">
        <v>0</v>
      </c>
      <c r="W25" s="5">
        <v>-1.0982976386600144E-3</v>
      </c>
      <c r="X25" s="5">
        <v>-5.8865919191513326E-4</v>
      </c>
      <c r="Y25" s="5">
        <v>0</v>
      </c>
      <c r="Z25" s="5">
        <v>0</v>
      </c>
      <c r="AA25" s="5">
        <v>0</v>
      </c>
      <c r="AB25" s="5">
        <v>0</v>
      </c>
      <c r="AC25" s="5">
        <v>0</v>
      </c>
      <c r="AD25" s="5">
        <v>0</v>
      </c>
    </row>
    <row r="26" spans="1:30" x14ac:dyDescent="0.35">
      <c r="A26" s="40" t="s">
        <v>117</v>
      </c>
      <c r="D26">
        <v>1</v>
      </c>
      <c r="F26">
        <v>0.57384955157871587</v>
      </c>
      <c r="I26">
        <v>0.30566104490894397</v>
      </c>
      <c r="K26">
        <v>0.26556777103087514</v>
      </c>
      <c r="P26">
        <v>2.1070662515799546E-2</v>
      </c>
      <c r="Q26">
        <v>0.32381378475265798</v>
      </c>
      <c r="R26">
        <v>8.1682995599289196E-2</v>
      </c>
      <c r="S26">
        <v>3.4094012770064186E-2</v>
      </c>
      <c r="T26">
        <v>0.18549242524387471</v>
      </c>
      <c r="U26">
        <v>8.5132495206693165E-2</v>
      </c>
      <c r="V26">
        <v>1.8567881462765612E-2</v>
      </c>
      <c r="Y26">
        <v>1.6184503425476005E-2</v>
      </c>
      <c r="Z26">
        <v>1.347975033213457E-2</v>
      </c>
      <c r="AB26">
        <v>3.5624096696883809E-2</v>
      </c>
      <c r="AD26">
        <v>0.17458162409656533</v>
      </c>
    </row>
    <row r="27" spans="1:30" x14ac:dyDescent="0.35">
      <c r="E27">
        <v>-0.20301423821569026</v>
      </c>
      <c r="G27">
        <v>-0.14481536763349509</v>
      </c>
      <c r="H27">
        <v>-0.22740102525053871</v>
      </c>
      <c r="J27">
        <v>-2.2560471473756852E-2</v>
      </c>
      <c r="L27">
        <v>-0.13164915562016652</v>
      </c>
      <c r="M27">
        <v>-0.10414704355411368</v>
      </c>
      <c r="N27">
        <v>-2.9369739492906791E-2</v>
      </c>
      <c r="O27">
        <v>-8.8761201063919395E-2</v>
      </c>
      <c r="W27">
        <v>-1.3957945965478861E-2</v>
      </c>
      <c r="X27">
        <v>-1.1731595987230982E-2</v>
      </c>
      <c r="AA27">
        <v>-1.02862985157337E-2</v>
      </c>
      <c r="AC27">
        <v>-0.138445765140707</v>
      </c>
    </row>
    <row r="28" spans="1:30" x14ac:dyDescent="0.35">
      <c r="N28" t="s">
        <v>170</v>
      </c>
    </row>
    <row r="32" spans="1:30" x14ac:dyDescent="0.35">
      <c r="A32" t="s">
        <v>171</v>
      </c>
    </row>
    <row r="82" spans="2:2" x14ac:dyDescent="0.35">
      <c r="B82" t="s">
        <v>172</v>
      </c>
    </row>
  </sheetData>
  <conditionalFormatting sqref="E26:Z26">
    <cfRule type="colorScale" priority="2">
      <colorScale>
        <cfvo type="min"/>
        <cfvo type="percentile" val="50"/>
        <cfvo type="max"/>
        <color rgb="FF63BE7B"/>
        <color rgb="FFFFEB84"/>
        <color rgb="FFF8696B"/>
      </colorScale>
    </cfRule>
  </conditionalFormatting>
  <conditionalFormatting sqref="E27:AC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A13" workbookViewId="0">
      <pane ySplit="1" topLeftCell="A14" activePane="bottomLeft" state="frozen"/>
      <selection activeCell="A13" sqref="A13"/>
      <selection pane="bottomLeft" activeCell="A13" sqref="A13"/>
    </sheetView>
  </sheetViews>
  <sheetFormatPr defaultRowHeight="14.5" x14ac:dyDescent="0.35"/>
  <cols>
    <col min="15" max="15" width="11.81640625" bestFit="1" customWidth="1"/>
  </cols>
  <sheetData>
    <row r="1" spans="1:17" ht="15.5" x14ac:dyDescent="0.35">
      <c r="B1" s="19"/>
      <c r="C1" s="19"/>
      <c r="D1" s="19"/>
      <c r="E1" s="19"/>
      <c r="F1" s="19"/>
      <c r="G1" s="19"/>
      <c r="H1" s="19"/>
      <c r="I1" s="19"/>
      <c r="J1" s="19"/>
      <c r="K1" s="19"/>
      <c r="L1" s="19"/>
      <c r="M1" s="19"/>
      <c r="N1" s="19"/>
      <c r="O1" s="19"/>
      <c r="P1" s="19"/>
      <c r="Q1" s="19"/>
    </row>
    <row r="2" spans="1:17" ht="20" x14ac:dyDescent="0.35">
      <c r="A2" s="74" t="s">
        <v>168</v>
      </c>
      <c r="B2" s="74"/>
      <c r="C2" s="74"/>
      <c r="D2" s="74"/>
      <c r="E2" s="74"/>
      <c r="F2" s="74"/>
      <c r="G2" s="74"/>
      <c r="H2" s="74"/>
      <c r="I2" s="74"/>
      <c r="J2" s="74"/>
      <c r="K2" s="74"/>
      <c r="L2" s="74"/>
      <c r="M2" s="74"/>
      <c r="N2" s="74"/>
      <c r="O2" s="74"/>
      <c r="P2" s="19"/>
      <c r="Q2" s="19"/>
    </row>
    <row r="3" spans="1:17" ht="15.5" x14ac:dyDescent="0.35">
      <c r="A3" s="32"/>
      <c r="B3" s="19"/>
      <c r="C3" s="19"/>
      <c r="D3" s="19"/>
      <c r="E3" s="19"/>
      <c r="F3" s="19"/>
      <c r="G3" s="19"/>
      <c r="H3" s="19"/>
      <c r="I3" s="19"/>
      <c r="J3" s="19"/>
      <c r="K3" s="19"/>
      <c r="L3" s="19"/>
      <c r="M3" s="19"/>
      <c r="N3" s="19"/>
      <c r="O3" s="19"/>
      <c r="P3" s="19"/>
      <c r="Q3" s="19"/>
    </row>
    <row r="4" spans="1:17" ht="15.5" x14ac:dyDescent="0.35">
      <c r="A4" s="32"/>
      <c r="B4" s="19"/>
      <c r="C4" s="19"/>
      <c r="D4" s="19"/>
      <c r="E4" s="19"/>
      <c r="F4" s="19"/>
      <c r="G4" s="19"/>
      <c r="H4" s="19"/>
      <c r="I4" s="19"/>
      <c r="J4" s="19"/>
      <c r="K4" s="19"/>
      <c r="L4" s="19"/>
      <c r="M4" s="19"/>
      <c r="N4" s="19"/>
      <c r="O4" s="19"/>
      <c r="P4" s="19"/>
      <c r="Q4" s="19"/>
    </row>
    <row r="5" spans="1:17" ht="15.5" x14ac:dyDescent="0.35">
      <c r="A5" s="32"/>
      <c r="B5" s="19"/>
      <c r="C5" s="19"/>
      <c r="D5" s="19"/>
      <c r="E5" s="19"/>
      <c r="F5" s="19"/>
      <c r="G5" s="19"/>
      <c r="H5" s="19"/>
      <c r="I5" s="19"/>
      <c r="J5" s="19"/>
      <c r="K5" s="19"/>
      <c r="L5" s="19"/>
      <c r="M5" s="19"/>
      <c r="N5" s="19"/>
      <c r="O5" s="19"/>
      <c r="P5" s="19"/>
      <c r="Q5" s="19"/>
    </row>
    <row r="6" spans="1:17" ht="15.5" x14ac:dyDescent="0.35">
      <c r="A6" s="32"/>
      <c r="B6" s="19"/>
      <c r="C6" s="19"/>
      <c r="D6" s="19"/>
      <c r="E6" s="19"/>
      <c r="F6" s="19"/>
      <c r="G6" s="19"/>
      <c r="H6" s="19"/>
      <c r="I6" s="19"/>
      <c r="J6" s="19"/>
      <c r="K6" s="19"/>
      <c r="L6" s="19"/>
      <c r="M6" s="19"/>
      <c r="N6" s="19"/>
      <c r="O6" s="19"/>
      <c r="P6" s="19"/>
      <c r="Q6" s="19"/>
    </row>
    <row r="7" spans="1:17" ht="15.5" x14ac:dyDescent="0.35">
      <c r="A7" s="32"/>
      <c r="B7" s="19"/>
      <c r="C7" s="19"/>
      <c r="D7" s="19"/>
      <c r="E7" s="19"/>
      <c r="F7" s="19"/>
      <c r="G7" s="19"/>
      <c r="H7" s="19"/>
      <c r="I7" s="19"/>
      <c r="J7" s="19"/>
      <c r="K7" s="19"/>
      <c r="L7" s="19"/>
      <c r="M7" s="19"/>
      <c r="N7" s="19"/>
      <c r="O7" s="19"/>
      <c r="P7" s="19"/>
      <c r="Q7" s="19"/>
    </row>
    <row r="8" spans="1:17" ht="17.5" x14ac:dyDescent="0.35">
      <c r="A8" s="75" t="s">
        <v>167</v>
      </c>
      <c r="B8" s="75"/>
      <c r="C8" s="75"/>
      <c r="D8" s="75"/>
      <c r="E8" s="75"/>
      <c r="F8" s="75"/>
      <c r="G8" s="75"/>
      <c r="H8" s="75"/>
      <c r="I8" s="75"/>
      <c r="J8" s="75"/>
      <c r="K8" s="75"/>
      <c r="L8" s="75"/>
      <c r="M8" s="75"/>
      <c r="N8" s="75"/>
      <c r="O8" s="75"/>
      <c r="P8" s="19"/>
      <c r="Q8" s="19"/>
    </row>
    <row r="9" spans="1:17" ht="15.5" x14ac:dyDescent="0.35">
      <c r="A9" s="32"/>
      <c r="B9" s="19"/>
      <c r="C9" s="19"/>
      <c r="D9" s="19"/>
      <c r="E9" s="19"/>
      <c r="F9" s="19"/>
      <c r="G9" s="19"/>
      <c r="H9" s="19"/>
      <c r="I9" s="19"/>
      <c r="J9" s="19"/>
      <c r="K9" s="19"/>
      <c r="L9" s="19"/>
      <c r="M9" s="19"/>
      <c r="N9" s="19"/>
      <c r="O9" s="19"/>
      <c r="P9" s="19"/>
      <c r="Q9" s="19"/>
    </row>
    <row r="10" spans="1:17" ht="15.5" x14ac:dyDescent="0.35">
      <c r="A10" s="32" t="s">
        <v>166</v>
      </c>
      <c r="B10" s="19"/>
      <c r="C10" s="19"/>
      <c r="D10" s="19"/>
      <c r="E10" s="19"/>
      <c r="F10" s="19"/>
      <c r="G10" s="19"/>
      <c r="H10" s="19"/>
      <c r="I10" s="19"/>
      <c r="J10" s="19"/>
      <c r="K10" s="19"/>
      <c r="L10" s="19"/>
      <c r="M10" s="19"/>
      <c r="N10" s="19"/>
      <c r="O10" s="19"/>
      <c r="P10" s="19"/>
      <c r="Q10" s="19"/>
    </row>
    <row r="11" spans="1:17" ht="15.5" x14ac:dyDescent="0.35">
      <c r="A11" s="32" t="s">
        <v>165</v>
      </c>
      <c r="B11" s="19"/>
      <c r="C11" s="19"/>
      <c r="D11" s="19"/>
      <c r="E11" s="19"/>
      <c r="F11" s="19"/>
      <c r="G11" s="19"/>
      <c r="H11" s="19"/>
      <c r="I11" s="19"/>
      <c r="J11" s="19"/>
      <c r="K11" s="19"/>
      <c r="L11" s="19"/>
      <c r="M11" s="19"/>
      <c r="N11" s="19"/>
      <c r="O11" s="19"/>
      <c r="P11" s="19"/>
      <c r="Q11" s="19"/>
    </row>
    <row r="12" spans="1:17" ht="15.5" x14ac:dyDescent="0.35">
      <c r="A12" s="19"/>
      <c r="B12" s="34"/>
      <c r="C12" s="34"/>
      <c r="D12" s="34"/>
      <c r="E12" s="34"/>
      <c r="F12" s="34"/>
      <c r="G12" s="34"/>
      <c r="H12" s="34"/>
      <c r="I12" s="34"/>
      <c r="J12" s="34"/>
      <c r="K12" s="34"/>
      <c r="L12" s="33"/>
      <c r="M12" s="33"/>
      <c r="N12" s="32"/>
      <c r="O12" s="31" t="s">
        <v>164</v>
      </c>
      <c r="P12" s="19"/>
      <c r="Q12" s="19"/>
    </row>
    <row r="13" spans="1:17" ht="15.5" x14ac:dyDescent="0.35">
      <c r="A13" s="30" t="s">
        <v>1</v>
      </c>
      <c r="B13" s="29" t="s">
        <v>37</v>
      </c>
      <c r="C13" s="29" t="s">
        <v>38</v>
      </c>
      <c r="D13" s="29" t="s">
        <v>39</v>
      </c>
      <c r="E13" s="29" t="s">
        <v>40</v>
      </c>
      <c r="F13" s="29" t="s">
        <v>41</v>
      </c>
      <c r="G13" s="29" t="s">
        <v>42</v>
      </c>
      <c r="H13" s="29" t="s">
        <v>43</v>
      </c>
      <c r="I13" s="29" t="s">
        <v>45</v>
      </c>
      <c r="J13" s="29" t="s">
        <v>46</v>
      </c>
      <c r="K13" s="29" t="s">
        <v>31</v>
      </c>
      <c r="L13" s="29" t="s">
        <v>35</v>
      </c>
      <c r="M13" s="29" t="s">
        <v>36</v>
      </c>
      <c r="N13" s="29" t="s">
        <v>163</v>
      </c>
      <c r="O13" s="29" t="s">
        <v>162</v>
      </c>
      <c r="P13" s="19"/>
      <c r="Q13" s="19"/>
    </row>
    <row r="14" spans="1:17" ht="15.5" x14ac:dyDescent="0.35">
      <c r="A14" s="26" t="s">
        <v>161</v>
      </c>
      <c r="B14" s="25">
        <v>22.51</v>
      </c>
      <c r="C14" s="25">
        <v>26.6</v>
      </c>
      <c r="D14" s="25">
        <v>28.49</v>
      </c>
      <c r="E14" s="25">
        <v>27.26</v>
      </c>
      <c r="F14" s="25">
        <v>28.33</v>
      </c>
      <c r="G14" s="25">
        <v>31.34</v>
      </c>
      <c r="H14" s="25">
        <v>30.5</v>
      </c>
      <c r="I14" s="25">
        <v>30.93</v>
      </c>
      <c r="J14" s="25">
        <v>23.25</v>
      </c>
      <c r="K14" s="25">
        <v>24.02</v>
      </c>
      <c r="L14" s="25">
        <v>25.92</v>
      </c>
      <c r="M14" s="25">
        <v>23.82</v>
      </c>
      <c r="N14" s="24">
        <v>26.92</v>
      </c>
      <c r="O14" s="28">
        <v>2.4048611111111113</v>
      </c>
      <c r="P14" s="27"/>
      <c r="Q14" s="27"/>
    </row>
    <row r="15" spans="1:17" ht="15.5" x14ac:dyDescent="0.35">
      <c r="A15" s="26" t="s">
        <v>160</v>
      </c>
      <c r="B15" s="25">
        <v>24.82</v>
      </c>
      <c r="C15" s="25">
        <v>26.95</v>
      </c>
      <c r="D15" s="25">
        <v>26.63</v>
      </c>
      <c r="E15" s="25">
        <v>23.99</v>
      </c>
      <c r="F15" s="25">
        <v>25.01</v>
      </c>
      <c r="G15" s="25">
        <v>24.79</v>
      </c>
      <c r="H15" s="25">
        <v>20.05</v>
      </c>
      <c r="I15" s="25">
        <v>18.239999999999998</v>
      </c>
      <c r="J15" s="25">
        <v>18.239999999999998</v>
      </c>
      <c r="K15" s="25">
        <v>18.920000000000002</v>
      </c>
      <c r="L15" s="25">
        <v>19.53</v>
      </c>
      <c r="M15" s="25">
        <v>23.31</v>
      </c>
      <c r="N15" s="24">
        <v>22.55</v>
      </c>
      <c r="O15" s="28">
        <v>2.4048611111111113</v>
      </c>
      <c r="P15" s="27"/>
      <c r="Q15" s="27"/>
    </row>
    <row r="16" spans="1:17" ht="15.5" x14ac:dyDescent="0.35">
      <c r="A16" s="26" t="s">
        <v>159</v>
      </c>
      <c r="B16" s="25">
        <v>25.03</v>
      </c>
      <c r="C16" s="25">
        <v>24.99</v>
      </c>
      <c r="D16" s="25">
        <v>24.05</v>
      </c>
      <c r="E16" s="25">
        <v>25.18</v>
      </c>
      <c r="F16" s="25">
        <v>25.86</v>
      </c>
      <c r="G16" s="25">
        <v>27.5</v>
      </c>
      <c r="H16" s="25">
        <v>26.9</v>
      </c>
      <c r="I16" s="25">
        <v>23.68</v>
      </c>
      <c r="J16" s="25">
        <v>27.11</v>
      </c>
      <c r="K16" s="25">
        <v>29.59</v>
      </c>
      <c r="L16" s="25">
        <v>31.31</v>
      </c>
      <c r="M16" s="25">
        <v>28.83</v>
      </c>
      <c r="N16" s="24">
        <v>26.6</v>
      </c>
      <c r="O16" s="28">
        <v>2.4048611111111113</v>
      </c>
      <c r="P16" s="27"/>
      <c r="Q16" s="27"/>
    </row>
    <row r="17" spans="1:17" ht="15.5" x14ac:dyDescent="0.35">
      <c r="A17" s="26" t="s">
        <v>158</v>
      </c>
      <c r="B17" s="25">
        <v>24.21</v>
      </c>
      <c r="C17" s="25">
        <v>24.99</v>
      </c>
      <c r="D17" s="25">
        <v>26.43</v>
      </c>
      <c r="E17" s="25">
        <v>27.46</v>
      </c>
      <c r="F17" s="25">
        <v>28.66</v>
      </c>
      <c r="G17" s="25">
        <v>26.27</v>
      </c>
      <c r="H17" s="25">
        <v>28.45</v>
      </c>
      <c r="I17" s="25">
        <v>28.23</v>
      </c>
      <c r="J17" s="25">
        <v>28.97</v>
      </c>
      <c r="K17" s="25">
        <v>30</v>
      </c>
      <c r="L17" s="25">
        <v>29.65</v>
      </c>
      <c r="M17" s="25">
        <v>32.21</v>
      </c>
      <c r="N17" s="24">
        <v>27.98</v>
      </c>
      <c r="O17" s="28">
        <v>2.4048611111111113</v>
      </c>
      <c r="P17" s="27"/>
      <c r="Q17" s="27"/>
    </row>
    <row r="18" spans="1:17" ht="15.5" x14ac:dyDescent="0.35">
      <c r="A18" s="26" t="s">
        <v>157</v>
      </c>
      <c r="B18" s="25">
        <v>32.369999999999997</v>
      </c>
      <c r="C18" s="25">
        <v>36.08</v>
      </c>
      <c r="D18" s="25">
        <v>34.159999999999997</v>
      </c>
      <c r="E18" s="25">
        <v>36.35</v>
      </c>
      <c r="F18" s="25">
        <v>40.520000000000003</v>
      </c>
      <c r="G18" s="25">
        <v>39.15</v>
      </c>
      <c r="H18" s="25">
        <v>43.38</v>
      </c>
      <c r="I18" s="25">
        <v>38.9</v>
      </c>
      <c r="J18" s="25">
        <v>36.82</v>
      </c>
      <c r="K18" s="25">
        <v>40.96</v>
      </c>
      <c r="L18" s="25">
        <v>42.67</v>
      </c>
      <c r="M18" s="25">
        <v>49.27</v>
      </c>
      <c r="N18" s="24">
        <v>39.21</v>
      </c>
      <c r="O18" s="28">
        <v>2.4048611111111113</v>
      </c>
      <c r="P18" s="27"/>
      <c r="Q18" s="27"/>
    </row>
    <row r="19" spans="1:17" ht="15.5" x14ac:dyDescent="0.35">
      <c r="A19" s="26" t="s">
        <v>156</v>
      </c>
      <c r="B19" s="25">
        <v>49.43</v>
      </c>
      <c r="C19" s="25">
        <v>47</v>
      </c>
      <c r="D19" s="25">
        <v>52.72</v>
      </c>
      <c r="E19" s="25">
        <v>55.01</v>
      </c>
      <c r="F19" s="25">
        <v>60.05</v>
      </c>
      <c r="G19" s="25">
        <v>59.74</v>
      </c>
      <c r="H19" s="25">
        <v>56.28</v>
      </c>
      <c r="I19" s="25">
        <v>53.14</v>
      </c>
      <c r="J19" s="25">
        <v>55.05</v>
      </c>
      <c r="K19" s="25">
        <v>60.54</v>
      </c>
      <c r="L19" s="25">
        <v>58.95</v>
      </c>
      <c r="M19" s="25">
        <v>60.01</v>
      </c>
      <c r="N19" s="24">
        <v>55.72</v>
      </c>
      <c r="O19" s="28">
        <v>2.4458333333333333</v>
      </c>
      <c r="P19" s="27"/>
      <c r="Q19" s="27"/>
    </row>
    <row r="20" spans="1:17" ht="15.5" x14ac:dyDescent="0.35">
      <c r="A20" s="26" t="s">
        <v>155</v>
      </c>
      <c r="B20" s="25">
        <v>67.06</v>
      </c>
      <c r="C20" s="25">
        <v>67.22</v>
      </c>
      <c r="D20" s="25">
        <v>66.900000000000006</v>
      </c>
      <c r="E20" s="25">
        <v>71.290000000000006</v>
      </c>
      <c r="F20" s="25">
        <v>70.78</v>
      </c>
      <c r="G20" s="25">
        <v>60.93</v>
      </c>
      <c r="H20" s="25">
        <v>57.27</v>
      </c>
      <c r="I20" s="25">
        <v>57.79</v>
      </c>
      <c r="J20" s="25">
        <v>60.34</v>
      </c>
      <c r="K20" s="25">
        <v>52.53</v>
      </c>
      <c r="L20" s="25">
        <v>56.53</v>
      </c>
      <c r="M20" s="25">
        <v>60.26</v>
      </c>
      <c r="N20" s="24">
        <v>62.46</v>
      </c>
      <c r="O20" s="24" t="s">
        <v>154</v>
      </c>
      <c r="P20" s="27"/>
      <c r="Q20" s="27"/>
    </row>
    <row r="21" spans="1:17" ht="15.5" x14ac:dyDescent="0.35">
      <c r="A21" s="26" t="s">
        <v>153</v>
      </c>
      <c r="B21" s="25">
        <v>65.48</v>
      </c>
      <c r="C21" s="25">
        <v>65.7</v>
      </c>
      <c r="D21" s="25">
        <v>68.099999999999994</v>
      </c>
      <c r="E21" s="25">
        <v>72.58</v>
      </c>
      <c r="F21" s="25">
        <v>68.98</v>
      </c>
      <c r="G21" s="25">
        <v>74.78</v>
      </c>
      <c r="H21" s="25">
        <v>79.33</v>
      </c>
      <c r="I21" s="25">
        <v>89.11</v>
      </c>
      <c r="J21" s="25">
        <v>87.92</v>
      </c>
      <c r="K21" s="25">
        <v>89.52</v>
      </c>
      <c r="L21" s="25">
        <v>92.37</v>
      </c>
      <c r="M21" s="25">
        <v>99.76</v>
      </c>
      <c r="N21" s="24">
        <v>79.25</v>
      </c>
      <c r="O21" s="24" t="s">
        <v>152</v>
      </c>
      <c r="P21" s="27"/>
      <c r="Q21" s="27"/>
    </row>
    <row r="22" spans="1:17" ht="15.5" x14ac:dyDescent="0.35">
      <c r="A22" s="26" t="s">
        <v>151</v>
      </c>
      <c r="B22" s="25">
        <v>105.72</v>
      </c>
      <c r="C22" s="25">
        <v>120.91</v>
      </c>
      <c r="D22" s="25">
        <v>129.72</v>
      </c>
      <c r="E22" s="25">
        <v>132.47</v>
      </c>
      <c r="F22" s="25">
        <v>113.05</v>
      </c>
      <c r="G22" s="25">
        <v>96.81</v>
      </c>
      <c r="H22" s="25">
        <v>69.12</v>
      </c>
      <c r="I22" s="25">
        <v>50.91</v>
      </c>
      <c r="J22" s="25">
        <v>40.61</v>
      </c>
      <c r="K22" s="25">
        <v>43.99</v>
      </c>
      <c r="L22" s="25">
        <v>43.22</v>
      </c>
      <c r="M22" s="25">
        <v>46.02</v>
      </c>
      <c r="N22" s="24">
        <v>83.57</v>
      </c>
      <c r="O22" s="24" t="s">
        <v>150</v>
      </c>
      <c r="P22" s="27"/>
      <c r="Q22" s="27"/>
    </row>
    <row r="23" spans="1:17" ht="15.5" x14ac:dyDescent="0.35">
      <c r="A23" s="26" t="s">
        <v>149</v>
      </c>
      <c r="B23" s="25">
        <v>50.14</v>
      </c>
      <c r="C23" s="25">
        <v>58</v>
      </c>
      <c r="D23" s="25">
        <v>69.12</v>
      </c>
      <c r="E23" s="25">
        <v>64.819999999999993</v>
      </c>
      <c r="F23" s="25">
        <v>71.98</v>
      </c>
      <c r="G23" s="25">
        <v>67.7</v>
      </c>
      <c r="H23" s="25">
        <v>73.06</v>
      </c>
      <c r="I23" s="25">
        <v>77.39</v>
      </c>
      <c r="J23" s="25">
        <v>75.02</v>
      </c>
      <c r="K23" s="25">
        <v>76.61</v>
      </c>
      <c r="L23" s="25">
        <v>73.69</v>
      </c>
      <c r="M23" s="25">
        <v>78.02</v>
      </c>
      <c r="N23" s="24">
        <v>69.760000000000005</v>
      </c>
      <c r="O23" s="24" t="s">
        <v>148</v>
      </c>
      <c r="P23" s="27"/>
      <c r="Q23" s="27"/>
    </row>
    <row r="24" spans="1:17" ht="15.5" x14ac:dyDescent="0.35">
      <c r="A24" s="26" t="s">
        <v>147</v>
      </c>
      <c r="B24" s="25">
        <v>84.08</v>
      </c>
      <c r="C24" s="25">
        <v>76.16</v>
      </c>
      <c r="D24" s="25">
        <v>74.33</v>
      </c>
      <c r="E24" s="25">
        <v>73.540000000000006</v>
      </c>
      <c r="F24" s="25">
        <v>75.13</v>
      </c>
      <c r="G24" s="25">
        <v>76.09</v>
      </c>
      <c r="H24" s="25">
        <v>81.11</v>
      </c>
      <c r="I24" s="25">
        <v>84.26</v>
      </c>
      <c r="J24" s="25">
        <v>89.77</v>
      </c>
      <c r="K24" s="25">
        <v>93.87</v>
      </c>
      <c r="L24" s="25">
        <v>101.62</v>
      </c>
      <c r="M24" s="25">
        <v>110.71</v>
      </c>
      <c r="N24" s="24">
        <v>85.09</v>
      </c>
      <c r="O24" s="24" t="s">
        <v>146</v>
      </c>
      <c r="P24" s="27"/>
      <c r="Q24" s="27"/>
    </row>
    <row r="25" spans="1:17" ht="15.5" x14ac:dyDescent="0.35">
      <c r="A25" s="26" t="s">
        <v>145</v>
      </c>
      <c r="B25" s="25">
        <v>118.64</v>
      </c>
      <c r="C25" s="25">
        <v>110.8</v>
      </c>
      <c r="D25" s="25">
        <v>109.99</v>
      </c>
      <c r="E25" s="25">
        <v>112.53</v>
      </c>
      <c r="F25" s="25">
        <v>106.94</v>
      </c>
      <c r="G25" s="25">
        <v>108.79</v>
      </c>
      <c r="H25" s="25">
        <v>106.11</v>
      </c>
      <c r="I25" s="25">
        <v>109.62</v>
      </c>
      <c r="J25" s="25">
        <v>107.19</v>
      </c>
      <c r="K25" s="25">
        <v>110.47</v>
      </c>
      <c r="L25" s="25">
        <v>117.67</v>
      </c>
      <c r="M25" s="25">
        <v>123.61</v>
      </c>
      <c r="N25" s="24">
        <v>111.89</v>
      </c>
      <c r="O25" s="24" t="s">
        <v>144</v>
      </c>
      <c r="P25" s="27"/>
      <c r="Q25" s="27"/>
    </row>
    <row r="26" spans="1:17" ht="15.5" x14ac:dyDescent="0.35">
      <c r="A26" s="26" t="s">
        <v>143</v>
      </c>
      <c r="B26" s="25">
        <v>117.97</v>
      </c>
      <c r="C26" s="25">
        <v>108.05</v>
      </c>
      <c r="D26" s="25">
        <v>94.51</v>
      </c>
      <c r="E26" s="25">
        <v>100.34</v>
      </c>
      <c r="F26" s="25">
        <v>110.07</v>
      </c>
      <c r="G26" s="25">
        <v>111.77</v>
      </c>
      <c r="H26" s="25">
        <v>109.79</v>
      </c>
      <c r="I26" s="25">
        <v>107.87</v>
      </c>
      <c r="J26" s="25">
        <v>107.28</v>
      </c>
      <c r="K26" s="25">
        <v>109.55</v>
      </c>
      <c r="L26" s="25">
        <v>112.68</v>
      </c>
      <c r="M26" s="25">
        <v>106.45</v>
      </c>
      <c r="N26" s="24">
        <v>107.97</v>
      </c>
      <c r="O26" s="24" t="s">
        <v>142</v>
      </c>
      <c r="P26" s="27"/>
      <c r="Q26" s="27"/>
    </row>
    <row r="27" spans="1:17" ht="15.5" x14ac:dyDescent="0.35">
      <c r="A27" s="26" t="s">
        <v>141</v>
      </c>
      <c r="B27" s="25">
        <v>101.57</v>
      </c>
      <c r="C27" s="25">
        <v>101.1</v>
      </c>
      <c r="D27" s="25">
        <v>101.11</v>
      </c>
      <c r="E27" s="25">
        <v>104.86</v>
      </c>
      <c r="F27" s="25">
        <v>108.45</v>
      </c>
      <c r="G27" s="25">
        <v>109.47</v>
      </c>
      <c r="H27" s="25">
        <v>107.37</v>
      </c>
      <c r="I27" s="25">
        <v>106.55</v>
      </c>
      <c r="J27" s="25">
        <v>108.72</v>
      </c>
      <c r="K27" s="25">
        <v>105.29</v>
      </c>
      <c r="L27" s="25">
        <v>106.19</v>
      </c>
      <c r="M27" s="25">
        <v>105.3</v>
      </c>
      <c r="N27" s="24">
        <v>105.52</v>
      </c>
      <c r="O27" s="24" t="s">
        <v>140</v>
      </c>
      <c r="P27" s="19"/>
      <c r="Q27" s="19"/>
    </row>
    <row r="28" spans="1:17" ht="15.5" x14ac:dyDescent="0.35">
      <c r="A28" s="26" t="s">
        <v>139</v>
      </c>
      <c r="B28" s="25">
        <v>105.56</v>
      </c>
      <c r="C28" s="25">
        <v>106.85</v>
      </c>
      <c r="D28" s="25">
        <v>109.05</v>
      </c>
      <c r="E28" s="25">
        <v>106.3</v>
      </c>
      <c r="F28" s="25">
        <v>101.89</v>
      </c>
      <c r="G28" s="25">
        <v>96.96</v>
      </c>
      <c r="H28" s="25">
        <v>86.83</v>
      </c>
      <c r="I28" s="25">
        <v>77.58</v>
      </c>
      <c r="J28" s="25">
        <v>61.21</v>
      </c>
      <c r="K28" s="25">
        <v>46.59</v>
      </c>
      <c r="L28" s="25">
        <v>56.43</v>
      </c>
      <c r="M28" s="25">
        <v>55.18</v>
      </c>
      <c r="N28" s="24">
        <v>84.16</v>
      </c>
      <c r="O28" s="24" t="s">
        <v>138</v>
      </c>
      <c r="P28" s="19"/>
      <c r="Q28" s="19"/>
    </row>
    <row r="29" spans="1:17" ht="15.5" x14ac:dyDescent="0.35">
      <c r="A29" s="26" t="s">
        <v>137</v>
      </c>
      <c r="B29" s="25">
        <v>59.07</v>
      </c>
      <c r="C29" s="25">
        <v>63.82</v>
      </c>
      <c r="D29" s="25">
        <v>61.75</v>
      </c>
      <c r="E29" s="25">
        <v>56.3</v>
      </c>
      <c r="F29" s="25">
        <v>47.33</v>
      </c>
      <c r="G29" s="25">
        <v>46.1</v>
      </c>
      <c r="H29" s="25">
        <v>46.68</v>
      </c>
      <c r="I29" s="25">
        <v>42.5</v>
      </c>
      <c r="J29" s="25">
        <v>35.68</v>
      </c>
      <c r="K29" s="25">
        <v>28.08</v>
      </c>
      <c r="L29" s="25">
        <v>30.53</v>
      </c>
      <c r="M29" s="25">
        <v>36.42</v>
      </c>
      <c r="N29" s="24">
        <v>46.17</v>
      </c>
      <c r="O29" s="24" t="s">
        <v>136</v>
      </c>
      <c r="P29" s="19"/>
      <c r="Q29" s="19"/>
    </row>
    <row r="30" spans="1:17" ht="15.5" x14ac:dyDescent="0.35">
      <c r="A30" s="26" t="s">
        <v>135</v>
      </c>
      <c r="B30" s="25">
        <v>39.880000000000003</v>
      </c>
      <c r="C30" s="25">
        <v>45.01</v>
      </c>
      <c r="D30" s="25">
        <v>46.96</v>
      </c>
      <c r="E30" s="25">
        <v>43.52</v>
      </c>
      <c r="F30" s="25">
        <v>44.38</v>
      </c>
      <c r="G30" s="25">
        <v>44.48</v>
      </c>
      <c r="H30" s="25">
        <v>49.25</v>
      </c>
      <c r="I30" s="25">
        <v>44.46</v>
      </c>
      <c r="J30" s="25">
        <v>52.74</v>
      </c>
      <c r="K30" s="25">
        <v>54.08</v>
      </c>
      <c r="L30" s="25">
        <v>54.86</v>
      </c>
      <c r="M30" s="25">
        <v>51.47</v>
      </c>
      <c r="N30" s="24">
        <v>47.56</v>
      </c>
      <c r="O30" s="24" t="s">
        <v>134</v>
      </c>
      <c r="P30" s="19"/>
      <c r="Q30" s="19"/>
    </row>
    <row r="31" spans="1:17" ht="15.5" x14ac:dyDescent="0.35">
      <c r="A31" s="26" t="s">
        <v>133</v>
      </c>
      <c r="B31" s="25">
        <v>52.49</v>
      </c>
      <c r="C31" s="25">
        <v>50.57</v>
      </c>
      <c r="D31" s="25">
        <v>46.56</v>
      </c>
      <c r="E31" s="25">
        <v>47.86</v>
      </c>
      <c r="F31" s="25">
        <v>50.63</v>
      </c>
      <c r="G31" s="25">
        <v>54.52</v>
      </c>
      <c r="H31" s="25">
        <v>56.06</v>
      </c>
      <c r="I31" s="25">
        <v>61.32</v>
      </c>
      <c r="J31" s="25">
        <v>62.29</v>
      </c>
      <c r="K31" s="25">
        <v>67.06</v>
      </c>
      <c r="L31" s="25">
        <v>63.54</v>
      </c>
      <c r="M31" s="25">
        <v>63.8</v>
      </c>
      <c r="N31" s="24">
        <v>56.43</v>
      </c>
      <c r="O31" s="24" t="s">
        <v>132</v>
      </c>
      <c r="P31" s="19"/>
      <c r="Q31" s="19"/>
    </row>
    <row r="32" spans="1:17" ht="15.5" x14ac:dyDescent="0.35">
      <c r="A32" s="26" t="s">
        <v>131</v>
      </c>
      <c r="B32" s="25">
        <v>69.22</v>
      </c>
      <c r="C32" s="25">
        <v>75.25</v>
      </c>
      <c r="D32" s="25">
        <v>73.83</v>
      </c>
      <c r="E32" s="25">
        <v>73.47</v>
      </c>
      <c r="F32" s="25">
        <v>72.53</v>
      </c>
      <c r="G32" s="25">
        <v>77.88</v>
      </c>
      <c r="H32" s="25">
        <v>80.08</v>
      </c>
      <c r="I32" s="25">
        <v>65.400000000000006</v>
      </c>
      <c r="J32" s="25">
        <v>57.77</v>
      </c>
      <c r="K32" s="25">
        <v>59.27</v>
      </c>
      <c r="L32" s="25">
        <v>64.53</v>
      </c>
      <c r="M32" s="25">
        <v>66.739999999999995</v>
      </c>
      <c r="N32" s="24">
        <v>69.88</v>
      </c>
      <c r="O32" s="24" t="s">
        <v>130</v>
      </c>
      <c r="P32" s="19"/>
      <c r="Q32" s="19"/>
    </row>
    <row r="33" spans="1:17" ht="15.5" x14ac:dyDescent="0.35">
      <c r="A33" s="26" t="s">
        <v>129</v>
      </c>
      <c r="B33" s="25">
        <v>71</v>
      </c>
      <c r="C33" s="25">
        <v>70.010000000000005</v>
      </c>
      <c r="D33" s="25">
        <v>62.37</v>
      </c>
      <c r="E33" s="25">
        <v>63.63</v>
      </c>
      <c r="F33" s="25">
        <v>59.35</v>
      </c>
      <c r="G33" s="25">
        <v>61.72</v>
      </c>
      <c r="H33" s="25">
        <v>59.7</v>
      </c>
      <c r="I33" s="25">
        <v>62.53</v>
      </c>
      <c r="J33" s="25">
        <v>65.5</v>
      </c>
      <c r="K33" s="25">
        <v>64.31</v>
      </c>
      <c r="L33" s="25">
        <v>54.63</v>
      </c>
      <c r="M33" s="25">
        <v>33.36</v>
      </c>
      <c r="N33" s="24">
        <v>60.47</v>
      </c>
      <c r="O33" s="24" t="s">
        <v>128</v>
      </c>
      <c r="P33" s="19"/>
      <c r="Q33" s="19"/>
    </row>
    <row r="34" spans="1:17" ht="15.5" x14ac:dyDescent="0.35">
      <c r="A34" s="26" t="s">
        <v>127</v>
      </c>
      <c r="B34" s="25">
        <v>19.899999999999999</v>
      </c>
      <c r="C34" s="25">
        <v>30.61</v>
      </c>
      <c r="D34" s="25">
        <v>40.630000000000003</v>
      </c>
      <c r="E34" s="25">
        <v>43.35</v>
      </c>
      <c r="F34" s="25">
        <v>44.19</v>
      </c>
      <c r="G34" s="25">
        <v>41.35</v>
      </c>
      <c r="H34" s="25">
        <v>40.659999999999997</v>
      </c>
      <c r="I34" s="25">
        <v>43.34</v>
      </c>
      <c r="J34" s="25">
        <v>49.84</v>
      </c>
      <c r="K34" s="25">
        <v>54.79</v>
      </c>
      <c r="L34" s="25">
        <v>61.22</v>
      </c>
      <c r="M34" s="25">
        <v>64.73</v>
      </c>
      <c r="N34" s="24">
        <v>44.82</v>
      </c>
      <c r="O34" s="24" t="s">
        <v>125</v>
      </c>
      <c r="P34" s="19"/>
      <c r="Q34" s="19"/>
    </row>
    <row r="35" spans="1:17" ht="15.5" x14ac:dyDescent="0.35">
      <c r="A35" s="26" t="s">
        <v>126</v>
      </c>
      <c r="B35" s="25">
        <v>63.4</v>
      </c>
      <c r="C35" s="25">
        <v>66.95</v>
      </c>
      <c r="D35" s="25">
        <v>71.98</v>
      </c>
      <c r="E35" s="25">
        <v>73.540000000000006</v>
      </c>
      <c r="F35" s="25">
        <v>69.8</v>
      </c>
      <c r="G35" s="25">
        <v>73.13</v>
      </c>
      <c r="H35" s="25">
        <v>82.11</v>
      </c>
      <c r="I35" s="25">
        <v>80.64</v>
      </c>
      <c r="J35" s="25">
        <v>73.3</v>
      </c>
      <c r="K35" s="25">
        <v>84.67</v>
      </c>
      <c r="L35" s="25">
        <v>94.07</v>
      </c>
      <c r="M35" s="25">
        <v>112.87</v>
      </c>
      <c r="N35" s="24">
        <v>79.180000000000007</v>
      </c>
      <c r="O35" s="24" t="s">
        <v>125</v>
      </c>
      <c r="P35" s="19"/>
      <c r="Q35" s="19"/>
    </row>
    <row r="36" spans="1:17" ht="15.5" x14ac:dyDescent="0.35">
      <c r="A36" s="26" t="s">
        <v>90</v>
      </c>
      <c r="B36" s="25">
        <v>102.97</v>
      </c>
      <c r="C36" s="25">
        <v>109.51</v>
      </c>
      <c r="D36" s="25">
        <v>116.01</v>
      </c>
      <c r="E36" s="25">
        <v>105.49</v>
      </c>
      <c r="F36" s="25">
        <v>97.4</v>
      </c>
      <c r="G36" s="25">
        <v>90.71</v>
      </c>
      <c r="H36" s="25">
        <v>91.7</v>
      </c>
      <c r="I36" s="25">
        <v>87.55</v>
      </c>
      <c r="J36" s="25">
        <v>78.099999999999994</v>
      </c>
      <c r="K36" s="25">
        <v>80.92</v>
      </c>
      <c r="L36" s="25">
        <v>82.28</v>
      </c>
      <c r="M36" s="25">
        <v>78.540000000000006</v>
      </c>
      <c r="N36" s="24">
        <v>93.15</v>
      </c>
      <c r="O36" s="24" t="s">
        <v>125</v>
      </c>
      <c r="P36" s="19"/>
      <c r="Q36" s="19"/>
    </row>
    <row r="37" spans="1:17" ht="15.5" x14ac:dyDescent="0.35">
      <c r="A37" s="23" t="s">
        <v>124</v>
      </c>
      <c r="B37" s="22"/>
      <c r="C37" s="22"/>
      <c r="D37" s="22"/>
      <c r="E37" s="22"/>
      <c r="F37" s="22"/>
      <c r="G37" s="21"/>
      <c r="H37" s="21"/>
      <c r="I37" s="21"/>
      <c r="J37" s="21"/>
      <c r="K37" s="21"/>
      <c r="L37" s="21"/>
      <c r="M37" s="21"/>
      <c r="N37" s="19"/>
      <c r="O37" s="19"/>
      <c r="P37" s="19"/>
      <c r="Q37" s="19"/>
    </row>
    <row r="38" spans="1:17" ht="31.25" customHeight="1" x14ac:dyDescent="0.35">
      <c r="A38" s="76" t="s">
        <v>123</v>
      </c>
      <c r="B38" s="76"/>
      <c r="C38" s="76"/>
      <c r="D38" s="76"/>
      <c r="E38" s="76"/>
      <c r="F38" s="76"/>
      <c r="G38" s="76"/>
      <c r="H38" s="76"/>
      <c r="I38" s="76"/>
      <c r="J38" s="76"/>
      <c r="K38" s="76"/>
      <c r="L38" s="76"/>
      <c r="M38" s="76"/>
      <c r="N38" s="76"/>
      <c r="O38" s="76"/>
      <c r="P38" s="19"/>
      <c r="Q38" s="19"/>
    </row>
    <row r="39" spans="1:17" ht="15.65" customHeight="1" x14ac:dyDescent="0.35">
      <c r="A39" s="76" t="s">
        <v>122</v>
      </c>
      <c r="B39" s="76"/>
      <c r="C39" s="76"/>
      <c r="D39" s="76"/>
      <c r="E39" s="76"/>
      <c r="F39" s="76"/>
      <c r="G39" s="76"/>
      <c r="H39" s="76"/>
      <c r="I39" s="76"/>
      <c r="J39" s="76"/>
      <c r="K39" s="76"/>
      <c r="L39" s="76"/>
      <c r="M39" s="76"/>
      <c r="N39" s="76"/>
      <c r="O39" s="76"/>
      <c r="P39" s="19"/>
      <c r="Q39" s="19"/>
    </row>
    <row r="40" spans="1:17" ht="15.5" x14ac:dyDescent="0.35">
      <c r="A40" s="20"/>
      <c r="B40" s="19"/>
      <c r="C40" s="19"/>
      <c r="D40" s="19"/>
      <c r="E40" s="19"/>
      <c r="F40" s="19"/>
      <c r="G40" s="19"/>
      <c r="H40" s="19"/>
      <c r="I40" s="19"/>
      <c r="J40" s="19"/>
      <c r="K40" s="19"/>
      <c r="L40" s="19"/>
      <c r="M40" s="19"/>
      <c r="N40" s="19"/>
      <c r="O40" s="19"/>
      <c r="P40" s="19"/>
      <c r="Q40" s="19"/>
    </row>
    <row r="41" spans="1:17" ht="15.5" x14ac:dyDescent="0.35">
      <c r="A41" s="20"/>
      <c r="B41" s="19"/>
      <c r="C41" s="19"/>
      <c r="D41" s="19"/>
      <c r="E41" s="19"/>
      <c r="F41" s="19"/>
      <c r="G41" s="19"/>
      <c r="H41" s="19"/>
      <c r="I41" s="19"/>
      <c r="J41" s="19"/>
      <c r="K41" s="19"/>
      <c r="L41" s="19"/>
      <c r="M41" s="19"/>
      <c r="N41" s="19"/>
      <c r="O41" s="19"/>
      <c r="P41" s="19"/>
      <c r="Q41" s="19"/>
    </row>
    <row r="42" spans="1:17" ht="15.5" x14ac:dyDescent="0.35">
      <c r="A42" s="20"/>
      <c r="B42" s="19"/>
      <c r="C42" s="19"/>
      <c r="D42" s="19"/>
      <c r="E42" s="19"/>
      <c r="F42" s="19"/>
      <c r="G42" s="19"/>
      <c r="H42" s="19"/>
      <c r="I42" s="19"/>
      <c r="J42" s="19"/>
      <c r="K42" s="19"/>
      <c r="L42" s="19"/>
      <c r="M42" s="19"/>
      <c r="N42" s="19"/>
      <c r="O42" s="19"/>
      <c r="P42" s="19"/>
      <c r="Q42" s="19"/>
    </row>
    <row r="43" spans="1:17" ht="15.5" x14ac:dyDescent="0.35">
      <c r="A43" s="20"/>
      <c r="B43" s="19"/>
      <c r="C43" s="19"/>
      <c r="D43" s="19"/>
      <c r="E43" s="19"/>
      <c r="F43" s="19"/>
      <c r="G43" s="19"/>
      <c r="H43" s="19"/>
      <c r="I43" s="19"/>
      <c r="J43" s="19"/>
      <c r="K43" s="19"/>
      <c r="L43" s="19"/>
      <c r="M43" s="19"/>
      <c r="N43" s="19"/>
      <c r="O43" s="19"/>
      <c r="P43" s="19"/>
      <c r="Q43" s="19"/>
    </row>
    <row r="44" spans="1:17" ht="15.5" x14ac:dyDescent="0.35">
      <c r="A44" s="20"/>
      <c r="B44" s="19"/>
      <c r="C44" s="19"/>
      <c r="D44" s="19"/>
      <c r="E44" s="19"/>
      <c r="F44" s="19"/>
      <c r="G44" s="19"/>
      <c r="H44" s="19"/>
      <c r="I44" s="19"/>
      <c r="J44" s="19"/>
      <c r="K44" s="19"/>
      <c r="L44" s="19"/>
      <c r="M44" s="19"/>
      <c r="N44" s="19"/>
      <c r="O44" s="19"/>
      <c r="P44" s="19"/>
      <c r="Q44" s="19"/>
    </row>
    <row r="45" spans="1:17" ht="15.5" x14ac:dyDescent="0.35">
      <c r="A45" s="20"/>
      <c r="B45" s="19"/>
      <c r="C45" s="19"/>
      <c r="D45" s="19"/>
      <c r="E45" s="19"/>
      <c r="F45" s="19"/>
      <c r="G45" s="19"/>
      <c r="H45" s="19"/>
      <c r="I45" s="19"/>
      <c r="J45" s="19"/>
      <c r="K45" s="19"/>
      <c r="L45" s="19"/>
      <c r="M45" s="19"/>
      <c r="N45" s="19"/>
      <c r="O45" s="19"/>
      <c r="P45" s="19"/>
      <c r="Q45" s="19"/>
    </row>
    <row r="46" spans="1:17" ht="15.5" x14ac:dyDescent="0.35">
      <c r="A46" s="20"/>
      <c r="B46" s="19"/>
      <c r="C46" s="19"/>
      <c r="D46" s="19"/>
      <c r="E46" s="19"/>
      <c r="F46" s="19"/>
      <c r="G46" s="19"/>
      <c r="H46" s="19"/>
      <c r="I46" s="19"/>
      <c r="J46" s="19"/>
      <c r="K46" s="19"/>
      <c r="L46" s="19"/>
      <c r="M46" s="19"/>
      <c r="N46" s="19"/>
      <c r="O46" s="19"/>
      <c r="P46" s="19"/>
      <c r="Q46" s="19"/>
    </row>
    <row r="47" spans="1:17" ht="15.5" x14ac:dyDescent="0.35">
      <c r="A47" s="20"/>
      <c r="B47" s="19"/>
      <c r="C47" s="19"/>
      <c r="D47" s="19"/>
      <c r="E47" s="19"/>
      <c r="F47" s="19"/>
      <c r="G47" s="19"/>
      <c r="H47" s="19"/>
      <c r="I47" s="19"/>
      <c r="J47" s="19"/>
      <c r="K47" s="19"/>
      <c r="L47" s="19"/>
      <c r="M47" s="19"/>
      <c r="N47" s="19"/>
      <c r="O47" s="19"/>
      <c r="P47" s="19"/>
      <c r="Q47" s="19"/>
    </row>
    <row r="48" spans="1:17" ht="15.5" x14ac:dyDescent="0.35">
      <c r="A48" s="20"/>
      <c r="B48" s="19"/>
      <c r="C48" s="19"/>
      <c r="D48" s="19"/>
      <c r="E48" s="19"/>
      <c r="F48" s="19"/>
      <c r="G48" s="19"/>
      <c r="H48" s="19"/>
      <c r="I48" s="19"/>
      <c r="J48" s="19"/>
      <c r="K48" s="19"/>
      <c r="L48" s="19"/>
      <c r="M48" s="19"/>
      <c r="N48" s="19"/>
      <c r="O48" s="19"/>
      <c r="P48" s="19"/>
      <c r="Q48" s="19"/>
    </row>
    <row r="49" spans="1:17" ht="15.5" x14ac:dyDescent="0.35">
      <c r="A49" s="20"/>
      <c r="B49" s="19"/>
      <c r="C49" s="19"/>
      <c r="D49" s="19"/>
      <c r="E49" s="19"/>
      <c r="F49" s="19"/>
      <c r="G49" s="19"/>
      <c r="H49" s="19"/>
      <c r="I49" s="19"/>
      <c r="J49" s="19"/>
      <c r="K49" s="19"/>
      <c r="L49" s="19"/>
      <c r="M49" s="19"/>
      <c r="N49" s="19"/>
      <c r="O49" s="19"/>
      <c r="P49" s="19"/>
      <c r="Q49" s="19"/>
    </row>
    <row r="50" spans="1:17" ht="15.5" x14ac:dyDescent="0.35">
      <c r="A50" s="20"/>
      <c r="B50" s="19"/>
      <c r="C50" s="19"/>
      <c r="D50" s="19"/>
      <c r="E50" s="19"/>
      <c r="F50" s="19"/>
      <c r="G50" s="19"/>
      <c r="H50" s="19"/>
      <c r="I50" s="19"/>
      <c r="J50" s="19"/>
      <c r="K50" s="19"/>
      <c r="L50" s="19"/>
      <c r="M50" s="19"/>
      <c r="N50" s="19"/>
      <c r="O50" s="19"/>
      <c r="P50" s="19"/>
      <c r="Q50" s="19"/>
    </row>
    <row r="51" spans="1:17" ht="15.5" x14ac:dyDescent="0.35">
      <c r="A51" s="20"/>
      <c r="B51" s="19"/>
      <c r="C51" s="19"/>
      <c r="D51" s="19"/>
      <c r="E51" s="19"/>
      <c r="F51" s="19"/>
      <c r="G51" s="19"/>
      <c r="H51" s="19"/>
      <c r="I51" s="19"/>
      <c r="J51" s="19"/>
      <c r="K51" s="19"/>
      <c r="L51" s="19"/>
      <c r="M51" s="19"/>
      <c r="N51" s="19"/>
      <c r="O51" s="19"/>
      <c r="P51" s="19"/>
      <c r="Q51" s="19"/>
    </row>
    <row r="52" spans="1:17" ht="15.5" x14ac:dyDescent="0.35">
      <c r="A52" s="20"/>
      <c r="B52" s="19"/>
      <c r="C52" s="19"/>
      <c r="D52" s="19"/>
      <c r="E52" s="19"/>
      <c r="F52" s="19"/>
      <c r="G52" s="19"/>
      <c r="H52" s="19"/>
      <c r="I52" s="19"/>
      <c r="J52" s="19"/>
      <c r="K52" s="19"/>
      <c r="L52" s="19"/>
      <c r="M52" s="19"/>
      <c r="N52" s="19"/>
      <c r="O52" s="19"/>
      <c r="P52" s="19"/>
      <c r="Q52" s="19"/>
    </row>
  </sheetData>
  <mergeCells count="4">
    <mergeCell ref="A2:O2"/>
    <mergeCell ref="A8:O8"/>
    <mergeCell ref="A38:O38"/>
    <mergeCell ref="A39:O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CPI Calculation</vt:lpstr>
      <vt:lpstr>Questions</vt:lpstr>
      <vt:lpstr>Executive Summary</vt:lpstr>
      <vt:lpstr>Annexure1</vt:lpstr>
      <vt:lpstr>Annexure2</vt:lpstr>
      <vt:lpstr>Annexure3</vt:lpstr>
      <vt:lpstr>Annexure4</vt:lpstr>
      <vt:lpstr>Annexure5</vt:lpstr>
      <vt:lpstr>Crude Oil Import data</vt:lpstr>
      <vt:lpstr>Roughwork1</vt:lpstr>
      <vt:lpstr>Roughwork2</vt:lpstr>
      <vt:lpstr>Roughwork3</vt:lpstr>
      <vt:lpstr>Roughwork4</vt:lpstr>
      <vt:lpstr>Roughwork5</vt:lpstr>
      <vt:lpstr>Focus Points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YOGA</dc:creator>
  <cp:lastModifiedBy>YOGA</cp:lastModifiedBy>
  <dcterms:created xsi:type="dcterms:W3CDTF">2024-03-12T00:48:46Z</dcterms:created>
  <dcterms:modified xsi:type="dcterms:W3CDTF">2024-04-15T05:16:05Z</dcterms:modified>
</cp:coreProperties>
</file>