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H2" i="1"/>
  <c r="G3" i="1"/>
  <c r="G4" i="1"/>
  <c r="G5" i="1"/>
  <c r="G6" i="1"/>
  <c r="J6" i="1" s="1"/>
  <c r="G7" i="1"/>
  <c r="G8" i="1"/>
  <c r="G2" i="1"/>
  <c r="E3" i="1"/>
  <c r="E4" i="1"/>
  <c r="E5" i="1"/>
  <c r="F5" i="1" s="1"/>
  <c r="E6" i="1"/>
  <c r="E7" i="1"/>
  <c r="E8" i="1"/>
  <c r="E2" i="1"/>
  <c r="D3" i="1"/>
  <c r="D4" i="1"/>
  <c r="D5" i="1"/>
  <c r="D6" i="1"/>
  <c r="D7" i="1"/>
  <c r="D8" i="1"/>
  <c r="D2" i="1"/>
  <c r="F2" i="1"/>
  <c r="C9" i="1"/>
  <c r="J3" i="1"/>
  <c r="J4" i="1"/>
  <c r="J5" i="1"/>
  <c r="J7" i="1"/>
  <c r="J8" i="1"/>
  <c r="H3" i="1"/>
  <c r="H4" i="1"/>
  <c r="H5" i="1"/>
  <c r="H6" i="1"/>
  <c r="H7" i="1"/>
  <c r="H8" i="1"/>
  <c r="F3" i="1"/>
  <c r="F4" i="1"/>
  <c r="F7" i="1"/>
  <c r="F8" i="1"/>
  <c r="J2" i="1" l="1"/>
  <c r="K8" i="1"/>
  <c r="K5" i="1"/>
  <c r="K4" i="1"/>
  <c r="K3" i="1"/>
  <c r="K7" i="1"/>
  <c r="F6" i="1"/>
  <c r="K6" i="1" s="1"/>
  <c r="K2" i="1"/>
</calcChain>
</file>

<file path=xl/sharedStrings.xml><?xml version="1.0" encoding="utf-8"?>
<sst xmlns="http://schemas.openxmlformats.org/spreadsheetml/2006/main" count="19" uniqueCount="19">
  <si>
    <t xml:space="preserve">SL No </t>
  </si>
  <si>
    <t>Employee Name</t>
  </si>
  <si>
    <t>Basic Salary</t>
  </si>
  <si>
    <t>House Rent</t>
  </si>
  <si>
    <t>Medical Allowance</t>
  </si>
  <si>
    <t>Total Salary</t>
  </si>
  <si>
    <t>GPF</t>
  </si>
  <si>
    <t>Income Tax</t>
  </si>
  <si>
    <t>Transport</t>
  </si>
  <si>
    <t>Total Deduction</t>
  </si>
  <si>
    <t>Net Pay</t>
  </si>
  <si>
    <t>A</t>
  </si>
  <si>
    <t>B</t>
  </si>
  <si>
    <t>C</t>
  </si>
  <si>
    <t>D</t>
  </si>
  <si>
    <t>F</t>
  </si>
  <si>
    <t>H</t>
  </si>
  <si>
    <t>G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</si>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</sst>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K9" sqref="K9"/>
    </sheetView>
  </sheetViews>
  <sheetFormatPr defaultRowHeight="15" x14ac:dyDescent="0.25"/>
  <cols>
    <col min="2" max="2" width="15.7109375" bestFit="1" customWidth="1"/>
    <col min="3" max="4" width="11.140625" bestFit="1" customWidth="1"/>
    <col min="5" max="5" width="18" bestFit="1" customWidth="1"/>
    <col min="6" max="6" width="11.140625" bestFit="1" customWidth="1"/>
    <col min="8" max="8" width="11" bestFit="1" customWidth="1"/>
    <col min="10" max="10" width="15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>
        <v>6000</v>
      </c>
      <c r="D2">
        <f>IF(C2&gt;5000, C2*40%, IF(C2&gt;2000, C2*50%, 0))</f>
        <v>2400</v>
      </c>
      <c r="E2">
        <f>C2*10%</f>
        <v>600</v>
      </c>
      <c r="F2">
        <f>SUM(C2:E2)</f>
        <v>9000</v>
      </c>
      <c r="G2">
        <f>C2*10%</f>
        <v>600</v>
      </c>
      <c r="H2">
        <f>IF(C2&lt;=H92000, 0, IF(C2&lt;=5000, C2*5%, C2*10%))</f>
        <v>600</v>
      </c>
      <c r="I2">
        <v>20</v>
      </c>
      <c r="J2">
        <f>SUM(G2:I2)</f>
        <v>1220</v>
      </c>
      <c r="K2">
        <f>F2-J2</f>
        <v>7780</v>
      </c>
    </row>
    <row r="3" spans="1:11" x14ac:dyDescent="0.25">
      <c r="A3">
        <v>2</v>
      </c>
      <c r="B3" t="s">
        <v>12</v>
      </c>
      <c r="C3">
        <v>4000</v>
      </c>
      <c r="D3">
        <f t="shared" ref="D3:D8" si="0">IF(C3&gt;5000, C3*40%, IF(C3&gt;2000, C3*50%, 0))</f>
        <v>2000</v>
      </c>
      <c r="E3">
        <f t="shared" ref="E3:E8" si="1">C3*10%</f>
        <v>400</v>
      </c>
      <c r="F3">
        <f t="shared" ref="F3:F8" si="2">SUM(C3:E3)</f>
        <v>6400</v>
      </c>
      <c r="G3">
        <f t="shared" ref="G3:G8" si="3">C3*10%</f>
        <v>400</v>
      </c>
      <c r="H3">
        <f t="shared" ref="H3:H8" si="4">IF(C3&lt;=2000, 0, IF(C3&lt;=5000, C3*5%, C3*10%))</f>
        <v>200</v>
      </c>
      <c r="I3">
        <v>20</v>
      </c>
      <c r="J3">
        <f t="shared" ref="J3:J8" si="5">SUM(G3:I3)</f>
        <v>620</v>
      </c>
      <c r="K3">
        <f t="shared" ref="K3:K8" si="6">F3-J3</f>
        <v>5780</v>
      </c>
    </row>
    <row r="4" spans="1:11" x14ac:dyDescent="0.25">
      <c r="A4">
        <v>3</v>
      </c>
      <c r="B4" t="s">
        <v>13</v>
      </c>
      <c r="C4">
        <v>2500</v>
      </c>
      <c r="D4">
        <f t="shared" si="0"/>
        <v>1250</v>
      </c>
      <c r="E4">
        <f t="shared" si="1"/>
        <v>250</v>
      </c>
      <c r="F4">
        <f t="shared" si="2"/>
        <v>4000</v>
      </c>
      <c r="G4">
        <f t="shared" si="3"/>
        <v>250</v>
      </c>
      <c r="H4">
        <f t="shared" si="4"/>
        <v>125</v>
      </c>
      <c r="I4">
        <v>20</v>
      </c>
      <c r="J4">
        <f t="shared" si="5"/>
        <v>395</v>
      </c>
      <c r="K4">
        <f t="shared" si="6"/>
        <v>3605</v>
      </c>
    </row>
    <row r="5" spans="1:11" x14ac:dyDescent="0.25">
      <c r="A5">
        <v>4</v>
      </c>
      <c r="B5" t="s">
        <v>14</v>
      </c>
      <c r="C5">
        <v>8500</v>
      </c>
      <c r="D5">
        <f t="shared" si="0"/>
        <v>3400</v>
      </c>
      <c r="E5">
        <f t="shared" si="1"/>
        <v>850</v>
      </c>
      <c r="F5">
        <f t="shared" si="2"/>
        <v>12750</v>
      </c>
      <c r="G5">
        <f t="shared" si="3"/>
        <v>850</v>
      </c>
      <c r="H5">
        <f t="shared" si="4"/>
        <v>850</v>
      </c>
      <c r="I5">
        <v>20</v>
      </c>
      <c r="J5">
        <f t="shared" si="5"/>
        <v>1720</v>
      </c>
      <c r="K5">
        <f t="shared" si="6"/>
        <v>11030</v>
      </c>
    </row>
    <row r="6" spans="1:11" x14ac:dyDescent="0.25">
      <c r="A6">
        <v>5</v>
      </c>
      <c r="B6" t="s">
        <v>15</v>
      </c>
      <c r="C6">
        <v>1500</v>
      </c>
      <c r="D6">
        <f t="shared" si="0"/>
        <v>0</v>
      </c>
      <c r="E6">
        <f t="shared" si="1"/>
        <v>150</v>
      </c>
      <c r="F6">
        <f t="shared" si="2"/>
        <v>1650</v>
      </c>
      <c r="G6">
        <f t="shared" si="3"/>
        <v>150</v>
      </c>
      <c r="H6">
        <f t="shared" si="4"/>
        <v>0</v>
      </c>
      <c r="I6">
        <v>20</v>
      </c>
      <c r="J6">
        <f t="shared" si="5"/>
        <v>170</v>
      </c>
      <c r="K6">
        <f t="shared" si="6"/>
        <v>1480</v>
      </c>
    </row>
    <row r="7" spans="1:11" x14ac:dyDescent="0.25">
      <c r="A7">
        <v>6</v>
      </c>
      <c r="B7" t="s">
        <v>17</v>
      </c>
      <c r="C7">
        <v>4300</v>
      </c>
      <c r="D7">
        <f t="shared" si="0"/>
        <v>2150</v>
      </c>
      <c r="E7">
        <f t="shared" si="1"/>
        <v>430</v>
      </c>
      <c r="F7">
        <f t="shared" si="2"/>
        <v>6880</v>
      </c>
      <c r="G7">
        <f t="shared" si="3"/>
        <v>430</v>
      </c>
      <c r="H7">
        <f t="shared" si="4"/>
        <v>215</v>
      </c>
      <c r="I7">
        <v>20</v>
      </c>
      <c r="J7">
        <f t="shared" si="5"/>
        <v>665</v>
      </c>
      <c r="K7">
        <f t="shared" si="6"/>
        <v>6215</v>
      </c>
    </row>
    <row r="8" spans="1:11" x14ac:dyDescent="0.25">
      <c r="A8">
        <v>7</v>
      </c>
      <c r="B8" t="s">
        <v>16</v>
      </c>
      <c r="C8">
        <v>3200</v>
      </c>
      <c r="D8">
        <f t="shared" si="0"/>
        <v>1600</v>
      </c>
      <c r="E8">
        <f t="shared" si="1"/>
        <v>320</v>
      </c>
      <c r="F8">
        <f t="shared" si="2"/>
        <v>5120</v>
      </c>
      <c r="G8">
        <f t="shared" si="3"/>
        <v>320</v>
      </c>
      <c r="H8">
        <f t="shared" si="4"/>
        <v>160</v>
      </c>
      <c r="I8">
        <v>20</v>
      </c>
      <c r="J8">
        <f t="shared" si="5"/>
        <v>500</v>
      </c>
      <c r="K8">
        <f t="shared" si="6"/>
        <v>4620</v>
      </c>
    </row>
    <row r="9" spans="1:11" x14ac:dyDescent="0.25">
      <c r="A9" s="1" t="s">
        <v>18</v>
      </c>
      <c r="B9" s="1"/>
      <c r="C9">
        <f>SUM(C2:C8)</f>
        <v>30000</v>
      </c>
      <c r="D9">
        <f t="shared" ref="D9:K9" si="7">SUM(D2:D8)</f>
        <v>12800</v>
      </c>
      <c r="E9">
        <f t="shared" si="7"/>
        <v>3000</v>
      </c>
      <c r="F9">
        <f t="shared" si="7"/>
        <v>45800</v>
      </c>
      <c r="G9">
        <f t="shared" si="7"/>
        <v>3000</v>
      </c>
      <c r="H9">
        <f t="shared" si="7"/>
        <v>2150</v>
      </c>
      <c r="I9">
        <f t="shared" si="7"/>
        <v>140</v>
      </c>
      <c r="J9">
        <f t="shared" si="7"/>
        <v>5290</v>
      </c>
      <c r="K9">
        <f t="shared" si="7"/>
        <v>40510</v>
      </c>
    </row>
  </sheetData>
  <mergeCells count="1">
    <mergeCell ref="A9:B9"/>
  </mergeCells>
  <conditionalFormatting sqref="K2:K8">
    <cfRule type="cellIs" dxfId="5" priority="4" operator="lessThan">
      <formula>5000</formula>
    </cfRule>
    <cfRule type="cellIs" dxfId="6" priority="3" operator="between">
      <formula>5000</formula>
      <formula>9000</formula>
    </cfRule>
    <cfRule type="cellIs" dxfId="4" priority="2" operator="greaterThan">
      <formula>10000</formula>
    </cfRule>
  </conditionalFormatting>
  <conditionalFormatting sqref="K9">
    <cfRule type="cellIs" dxfId="1" priority="1" operator="greaterThan">
      <formula>10000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2025-01-27T13:21:19Z</dcterms:modified>
</cp:coreProperties>
</file>