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kil\Downloads\Compressed\"/>
    </mc:Choice>
  </mc:AlternateContent>
  <xr:revisionPtr revIDLastSave="0" documentId="13_ncr:1_{2CA48479-9801-4810-92D4-05AD904B3508}" xr6:coauthVersionLast="47" xr6:coauthVersionMax="47" xr10:uidLastSave="{00000000-0000-0000-0000-000000000000}"/>
  <bookViews>
    <workbookView xWindow="-120" yWindow="-120" windowWidth="20730" windowHeight="11160" tabRatio="705" xr2:uid="{94103F0C-4501-44F8-BB3C-727DE2018BDF}"/>
  </bookViews>
  <sheets>
    <sheet name="Descriptive Analytics" sheetId="10" r:id="rId1"/>
    <sheet name="Diagnostic Analytics" sheetId="9" r:id="rId2"/>
    <sheet name="Metrics" sheetId="12" r:id="rId3"/>
    <sheet name="Forecasting" sheetId="16" r:id="rId4"/>
    <sheet name="Ecommerce_Sales_Prediction" sheetId="7" r:id="rId5"/>
  </sheets>
  <definedNames>
    <definedName name="ExternalData_2" localSheetId="4" hidden="1">Ecommerce_Sales_Prediction!$A$1:$L$944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2" l="1"/>
  <c r="C8" i="12"/>
  <c r="C7" i="12"/>
  <c r="F5" i="12"/>
  <c r="G5" i="12"/>
  <c r="C6" i="12"/>
  <c r="C5" i="12"/>
  <c r="C945" i="16"/>
  <c r="C949" i="16"/>
  <c r="C953" i="16"/>
  <c r="C957" i="16"/>
  <c r="C961" i="16"/>
  <c r="C965" i="16"/>
  <c r="C969" i="16"/>
  <c r="C973" i="16"/>
  <c r="C977" i="16"/>
  <c r="C981" i="16"/>
  <c r="C985" i="16"/>
  <c r="C989" i="16"/>
  <c r="C993" i="16"/>
  <c r="C997" i="16"/>
  <c r="C1001" i="16"/>
  <c r="C1005" i="16"/>
  <c r="C1009" i="16"/>
  <c r="C1013" i="16"/>
  <c r="C1017" i="16"/>
  <c r="C1021" i="16"/>
  <c r="C1025" i="16"/>
  <c r="C1029" i="16"/>
  <c r="C1033" i="16"/>
  <c r="C1037" i="16"/>
  <c r="C1041" i="16"/>
  <c r="C1045" i="16"/>
  <c r="C1049" i="16"/>
  <c r="C1053" i="16"/>
  <c r="C1057" i="16"/>
  <c r="C1061" i="16"/>
  <c r="C1065" i="16"/>
  <c r="C1069" i="16"/>
  <c r="C1073" i="16"/>
  <c r="C1077" i="16"/>
  <c r="C1081" i="16"/>
  <c r="C1085" i="16"/>
  <c r="C1089" i="16"/>
  <c r="C1093" i="16"/>
  <c r="C1097" i="16"/>
  <c r="C946" i="16"/>
  <c r="C950" i="16"/>
  <c r="C954" i="16"/>
  <c r="C958" i="16"/>
  <c r="C962" i="16"/>
  <c r="C966" i="16"/>
  <c r="C970" i="16"/>
  <c r="C974" i="16"/>
  <c r="C978" i="16"/>
  <c r="C982" i="16"/>
  <c r="C986" i="16"/>
  <c r="C990" i="16"/>
  <c r="C994" i="16"/>
  <c r="C998" i="16"/>
  <c r="C1002" i="16"/>
  <c r="C1006" i="16"/>
  <c r="C1010" i="16"/>
  <c r="C1014" i="16"/>
  <c r="C1018" i="16"/>
  <c r="C1022" i="16"/>
  <c r="C1026" i="16"/>
  <c r="C1030" i="16"/>
  <c r="C1034" i="16"/>
  <c r="C1038" i="16"/>
  <c r="C1042" i="16"/>
  <c r="C1046" i="16"/>
  <c r="C1050" i="16"/>
  <c r="C1054" i="16"/>
  <c r="C1058" i="16"/>
  <c r="C1062" i="16"/>
  <c r="C1066" i="16"/>
  <c r="C1070" i="16"/>
  <c r="C1074" i="16"/>
  <c r="C1078" i="16"/>
  <c r="C1082" i="16"/>
  <c r="C1086" i="16"/>
  <c r="C1090" i="16"/>
  <c r="C1094" i="16"/>
  <c r="C947" i="16"/>
  <c r="C951" i="16"/>
  <c r="C955" i="16"/>
  <c r="C959" i="16"/>
  <c r="C963" i="16"/>
  <c r="C967" i="16"/>
  <c r="C971" i="16"/>
  <c r="C975" i="16"/>
  <c r="C979" i="16"/>
  <c r="C983" i="16"/>
  <c r="C987" i="16"/>
  <c r="C991" i="16"/>
  <c r="C995" i="16"/>
  <c r="C999" i="16"/>
  <c r="C1003" i="16"/>
  <c r="C1007" i="16"/>
  <c r="C1011" i="16"/>
  <c r="C1015" i="16"/>
  <c r="C1019" i="16"/>
  <c r="C1023" i="16"/>
  <c r="C1027" i="16"/>
  <c r="C1031" i="16"/>
  <c r="C1035" i="16"/>
  <c r="C1039" i="16"/>
  <c r="C1043" i="16"/>
  <c r="C1047" i="16"/>
  <c r="C1051" i="16"/>
  <c r="C1055" i="16"/>
  <c r="C1059" i="16"/>
  <c r="C1063" i="16"/>
  <c r="C1067" i="16"/>
  <c r="C1071" i="16"/>
  <c r="C1075" i="16"/>
  <c r="C1079" i="16"/>
  <c r="C1083" i="16"/>
  <c r="C1087" i="16"/>
  <c r="C1091" i="16"/>
  <c r="C1095" i="16"/>
  <c r="C948" i="16"/>
  <c r="C964" i="16"/>
  <c r="C980" i="16"/>
  <c r="C996" i="16"/>
  <c r="C1012" i="16"/>
  <c r="C1028" i="16"/>
  <c r="C1044" i="16"/>
  <c r="C1060" i="16"/>
  <c r="C1076" i="16"/>
  <c r="C1092" i="16"/>
  <c r="C952" i="16"/>
  <c r="C968" i="16"/>
  <c r="C984" i="16"/>
  <c r="C1000" i="16"/>
  <c r="C1016" i="16"/>
  <c r="C1032" i="16"/>
  <c r="C1048" i="16"/>
  <c r="C1064" i="16"/>
  <c r="C1080" i="16"/>
  <c r="C1096" i="16"/>
  <c r="C956" i="16"/>
  <c r="C972" i="16"/>
  <c r="C988" i="16"/>
  <c r="C1004" i="16"/>
  <c r="C1020" i="16"/>
  <c r="C1036" i="16"/>
  <c r="C1052" i="16"/>
  <c r="C1068" i="16"/>
  <c r="C1084" i="16"/>
  <c r="C960" i="16"/>
  <c r="C976" i="16"/>
  <c r="C992" i="16"/>
  <c r="C1008" i="16"/>
  <c r="C1024" i="16"/>
  <c r="C1040" i="16"/>
  <c r="C1056" i="16"/>
  <c r="C1072" i="16"/>
  <c r="C1088" i="16"/>
  <c r="D1088" i="16"/>
  <c r="D1056" i="16"/>
  <c r="D1024" i="16"/>
  <c r="D992" i="16"/>
  <c r="D960" i="16"/>
  <c r="D1068" i="16"/>
  <c r="D1036" i="16"/>
  <c r="D1004" i="16"/>
  <c r="D972" i="16"/>
  <c r="D1096" i="16"/>
  <c r="D1064" i="16"/>
  <c r="D1032" i="16"/>
  <c r="D1000" i="16"/>
  <c r="D968" i="16"/>
  <c r="D1092" i="16"/>
  <c r="D1060" i="16"/>
  <c r="D1028" i="16"/>
  <c r="D996" i="16"/>
  <c r="D964" i="16"/>
  <c r="D1095" i="16"/>
  <c r="D1087" i="16"/>
  <c r="D1079" i="16"/>
  <c r="D1071" i="16"/>
  <c r="D1063" i="16"/>
  <c r="D1055" i="16"/>
  <c r="D1047" i="16"/>
  <c r="D1039" i="16"/>
  <c r="D1031" i="16"/>
  <c r="E1023" i="16"/>
  <c r="E1015" i="16"/>
  <c r="E1007" i="16"/>
  <c r="E999" i="16"/>
  <c r="E991" i="16"/>
  <c r="E983" i="16"/>
  <c r="E975" i="16"/>
  <c r="E967" i="16"/>
  <c r="E959" i="16"/>
  <c r="E951" i="16"/>
  <c r="D1094" i="16"/>
  <c r="D1086" i="16"/>
  <c r="D1078" i="16"/>
  <c r="D1070" i="16"/>
  <c r="D1062" i="16"/>
  <c r="D1054" i="16"/>
  <c r="D1046" i="16"/>
  <c r="D1038" i="16"/>
  <c r="D1030" i="16"/>
  <c r="D1022" i="16"/>
  <c r="D1014" i="16"/>
  <c r="D1006" i="16"/>
  <c r="D998" i="16"/>
  <c r="D990" i="16"/>
  <c r="D982" i="16"/>
  <c r="D974" i="16"/>
  <c r="D966" i="16"/>
  <c r="D958" i="16"/>
  <c r="D950" i="16"/>
  <c r="D1097" i="16"/>
  <c r="D1089" i="16"/>
  <c r="D1081" i="16"/>
  <c r="D1073" i="16"/>
  <c r="D1065" i="16"/>
  <c r="D1057" i="16"/>
  <c r="D1049" i="16"/>
  <c r="D1041" i="16"/>
  <c r="D1033" i="16"/>
  <c r="D1025" i="16"/>
  <c r="D1017" i="16"/>
  <c r="D1009" i="16"/>
  <c r="D1001" i="16"/>
  <c r="D993" i="16"/>
  <c r="D985" i="16"/>
  <c r="D977" i="16"/>
  <c r="D969" i="16"/>
  <c r="D961" i="16"/>
  <c r="D953" i="16"/>
  <c r="D945" i="16"/>
  <c r="E1088" i="16"/>
  <c r="E1056" i="16"/>
  <c r="E1024" i="16"/>
  <c r="E992" i="16"/>
  <c r="E960" i="16"/>
  <c r="E1068" i="16"/>
  <c r="E1036" i="16"/>
  <c r="E1004" i="16"/>
  <c r="E972" i="16"/>
  <c r="E1096" i="16"/>
  <c r="E1064" i="16"/>
  <c r="E1032" i="16"/>
  <c r="E1000" i="16"/>
  <c r="E968" i="16"/>
  <c r="E1092" i="16"/>
  <c r="E1060" i="16"/>
  <c r="E1028" i="16"/>
  <c r="E996" i="16"/>
  <c r="E964" i="16"/>
  <c r="E1095" i="16"/>
  <c r="E1087" i="16"/>
  <c r="E1079" i="16"/>
  <c r="E1071" i="16"/>
  <c r="E1063" i="16"/>
  <c r="E1055" i="16"/>
  <c r="E1047" i="16"/>
  <c r="E1039" i="16"/>
  <c r="E1031" i="16"/>
  <c r="D1023" i="16"/>
  <c r="D1015" i="16"/>
  <c r="D1007" i="16"/>
  <c r="D999" i="16"/>
  <c r="D991" i="16"/>
  <c r="D983" i="16"/>
  <c r="D975" i="16"/>
  <c r="D967" i="16"/>
  <c r="D959" i="16"/>
  <c r="D951" i="16"/>
  <c r="E1094" i="16"/>
  <c r="E1086" i="16"/>
  <c r="E1078" i="16"/>
  <c r="E1070" i="16"/>
  <c r="E1062" i="16"/>
  <c r="E1054" i="16"/>
  <c r="E1046" i="16"/>
  <c r="E1038" i="16"/>
  <c r="E1030" i="16"/>
  <c r="E1022" i="16"/>
  <c r="E1014" i="16"/>
  <c r="E1006" i="16"/>
  <c r="E998" i="16"/>
  <c r="E990" i="16"/>
  <c r="E982" i="16"/>
  <c r="E974" i="16"/>
  <c r="E966" i="16"/>
  <c r="E958" i="16"/>
  <c r="E950" i="16"/>
  <c r="E1097" i="16"/>
  <c r="E1089" i="16"/>
  <c r="E1081" i="16"/>
  <c r="E1073" i="16"/>
  <c r="E1065" i="16"/>
  <c r="E1057" i="16"/>
  <c r="E1049" i="16"/>
  <c r="E1041" i="16"/>
  <c r="E1033" i="16"/>
  <c r="E1025" i="16"/>
  <c r="E1017" i="16"/>
  <c r="E1009" i="16"/>
  <c r="E1001" i="16"/>
  <c r="E993" i="16"/>
  <c r="E985" i="16"/>
  <c r="E977" i="16"/>
  <c r="E969" i="16"/>
  <c r="E961" i="16"/>
  <c r="E953" i="16"/>
  <c r="E945" i="16"/>
  <c r="D1072" i="16"/>
  <c r="D1040" i="16"/>
  <c r="D1008" i="16"/>
  <c r="D976" i="16"/>
  <c r="D1084" i="16"/>
  <c r="D1052" i="16"/>
  <c r="D1020" i="16"/>
  <c r="D988" i="16"/>
  <c r="D956" i="16"/>
  <c r="D1080" i="16"/>
  <c r="D1048" i="16"/>
  <c r="D1016" i="16"/>
  <c r="D984" i="16"/>
  <c r="D952" i="16"/>
  <c r="D1076" i="16"/>
  <c r="D1044" i="16"/>
  <c r="D980" i="16"/>
  <c r="D948" i="16"/>
  <c r="D1091" i="16"/>
  <c r="D1083" i="16"/>
  <c r="D1075" i="16"/>
  <c r="D1067" i="16"/>
  <c r="D1059" i="16"/>
  <c r="D1051" i="16"/>
  <c r="D1035" i="16"/>
  <c r="E1027" i="16"/>
  <c r="E1019" i="16"/>
  <c r="E1003" i="16"/>
  <c r="E995" i="16"/>
  <c r="E979" i="16"/>
  <c r="E971" i="16"/>
  <c r="E955" i="16"/>
  <c r="E947" i="16"/>
  <c r="D1082" i="16"/>
  <c r="D1074" i="16"/>
  <c r="D1058" i="16"/>
  <c r="D1050" i="16"/>
  <c r="D1034" i="16"/>
  <c r="D1026" i="16"/>
  <c r="D1010" i="16"/>
  <c r="D1002" i="16"/>
  <c r="D986" i="16"/>
  <c r="D978" i="16"/>
  <c r="D962" i="16"/>
  <c r="D954" i="16"/>
  <c r="D1093" i="16"/>
  <c r="D1085" i="16"/>
  <c r="D1069" i="16"/>
  <c r="D1061" i="16"/>
  <c r="D1045" i="16"/>
  <c r="D1037" i="16"/>
  <c r="D1021" i="16"/>
  <c r="D1013" i="16"/>
  <c r="D997" i="16"/>
  <c r="D989" i="16"/>
  <c r="D973" i="16"/>
  <c r="D957" i="16"/>
  <c r="D949" i="16"/>
  <c r="E1072" i="16"/>
  <c r="E1008" i="16"/>
  <c r="E976" i="16"/>
  <c r="E1052" i="16"/>
  <c r="E1020" i="16"/>
  <c r="E956" i="16"/>
  <c r="E1080" i="16"/>
  <c r="E1016" i="16"/>
  <c r="E952" i="16"/>
  <c r="E1076" i="16"/>
  <c r="E1012" i="16"/>
  <c r="E980" i="16"/>
  <c r="E1091" i="16"/>
  <c r="E1083" i="16"/>
  <c r="E1067" i="16"/>
  <c r="E1051" i="16"/>
  <c r="E1043" i="16"/>
  <c r="D1027" i="16"/>
  <c r="D1019" i="16"/>
  <c r="D1011" i="16"/>
  <c r="D995" i="16"/>
  <c r="D979" i="16"/>
  <c r="D963" i="16"/>
  <c r="D947" i="16"/>
  <c r="E1082" i="16"/>
  <c r="E1066" i="16"/>
  <c r="E1042" i="16"/>
  <c r="E1026" i="16"/>
  <c r="E1010" i="16"/>
  <c r="E994" i="16"/>
  <c r="E970" i="16"/>
  <c r="E954" i="16"/>
  <c r="E946" i="16"/>
  <c r="E1085" i="16"/>
  <c r="E1077" i="16"/>
  <c r="E1061" i="16"/>
  <c r="E1045" i="16"/>
  <c r="E1037" i="16"/>
  <c r="E1021" i="16"/>
  <c r="E1013" i="16"/>
  <c r="E997" i="16"/>
  <c r="E981" i="16"/>
  <c r="E973" i="16"/>
  <c r="E957" i="16"/>
  <c r="E949" i="16"/>
  <c r="D1012" i="16"/>
  <c r="D1043" i="16"/>
  <c r="E1011" i="16"/>
  <c r="E987" i="16"/>
  <c r="E963" i="16"/>
  <c r="E1090" i="16"/>
  <c r="D1066" i="16"/>
  <c r="D1042" i="16"/>
  <c r="D1018" i="16"/>
  <c r="D994" i="16"/>
  <c r="D970" i="16"/>
  <c r="D946" i="16"/>
  <c r="D1077" i="16"/>
  <c r="D1053" i="16"/>
  <c r="D1029" i="16"/>
  <c r="D1005" i="16"/>
  <c r="D981" i="16"/>
  <c r="D965" i="16"/>
  <c r="E1040" i="16"/>
  <c r="E1084" i="16"/>
  <c r="E988" i="16"/>
  <c r="E1048" i="16"/>
  <c r="E984" i="16"/>
  <c r="E1044" i="16"/>
  <c r="E948" i="16"/>
  <c r="E1075" i="16"/>
  <c r="E1059" i="16"/>
  <c r="E1035" i="16"/>
  <c r="D1003" i="16"/>
  <c r="D987" i="16"/>
  <c r="D971" i="16"/>
  <c r="D955" i="16"/>
  <c r="D1090" i="16"/>
  <c r="E1074" i="16"/>
  <c r="E1058" i="16"/>
  <c r="E1050" i="16"/>
  <c r="E1034" i="16"/>
  <c r="E1018" i="16"/>
  <c r="E1002" i="16"/>
  <c r="E986" i="16"/>
  <c r="E978" i="16"/>
  <c r="E962" i="16"/>
  <c r="E1093" i="16"/>
  <c r="E1069" i="16"/>
  <c r="E1053" i="16"/>
  <c r="E1029" i="16"/>
  <c r="E1005" i="16"/>
  <c r="E989" i="16"/>
  <c r="E96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166C3-FF36-47D2-8309-53FF725E3467}" keepAlive="1" name="Query - Ecommerce_Sales_Prediction" description="Connection to the 'Ecommerce_Sales_Prediction' query in the workbook." type="5" refreshedVersion="7" background="1" saveData="1">
    <dbPr connection="Provider=Microsoft.Mashup.OleDb.1;Data Source=$Workbook$;Location=Ecommerce_Sales_Prediction;Extended Properties=&quot;&quot;" command="SELECT * FROM [Ecommerce_Sales_Prediction]"/>
  </connection>
</connections>
</file>

<file path=xl/sharedStrings.xml><?xml version="1.0" encoding="utf-8"?>
<sst xmlns="http://schemas.openxmlformats.org/spreadsheetml/2006/main" count="3914" uniqueCount="83">
  <si>
    <t>Date</t>
  </si>
  <si>
    <t>Product_Category</t>
  </si>
  <si>
    <t>Price</t>
  </si>
  <si>
    <t>Discount</t>
  </si>
  <si>
    <t>Customer_Segment</t>
  </si>
  <si>
    <t>Marketing_Spend</t>
  </si>
  <si>
    <t>Units_Sold</t>
  </si>
  <si>
    <t>Toys</t>
  </si>
  <si>
    <t>Regular</t>
  </si>
  <si>
    <t>Sports</t>
  </si>
  <si>
    <t>Fashion</t>
  </si>
  <si>
    <t>Occasional</t>
  </si>
  <si>
    <t>Electronics</t>
  </si>
  <si>
    <t>Premium</t>
  </si>
  <si>
    <t>Home Decor</t>
  </si>
  <si>
    <t>Month Name</t>
  </si>
  <si>
    <t>Day Name</t>
  </si>
  <si>
    <t>Quarter</t>
  </si>
  <si>
    <t>January</t>
  </si>
  <si>
    <t>Wednesday</t>
  </si>
  <si>
    <t>Thursday</t>
  </si>
  <si>
    <t>Friday</t>
  </si>
  <si>
    <t>Saturday</t>
  </si>
  <si>
    <t>Sunday</t>
  </si>
  <si>
    <t>Monday</t>
  </si>
  <si>
    <t>Tuesday</t>
  </si>
  <si>
    <t>February</t>
  </si>
  <si>
    <t>March</t>
  </si>
  <si>
    <t>April</t>
  </si>
  <si>
    <t>May</t>
  </si>
  <si>
    <t>June</t>
  </si>
  <si>
    <t>July</t>
  </si>
  <si>
    <t>Sum of Units_Sold</t>
  </si>
  <si>
    <t>Grand Total</t>
  </si>
  <si>
    <t>How did total units sold vary month by month from Jan to July 2025?</t>
  </si>
  <si>
    <t xml:space="preserve"> </t>
  </si>
  <si>
    <t>Which customer segment is buying the most units?</t>
  </si>
  <si>
    <t>Which product category had the highest marketing spend?</t>
  </si>
  <si>
    <t>Which month had the highest marketing spend vs. units sold?</t>
  </si>
  <si>
    <t>Months</t>
  </si>
  <si>
    <t>Customer Segment</t>
  </si>
  <si>
    <t>Product Category</t>
  </si>
  <si>
    <t>Descriptive Analytics</t>
  </si>
  <si>
    <t>What was the average discount given per month, and is there a pattern in sales spike following higher discounts?</t>
  </si>
  <si>
    <t>Sum of Marketing_Spend</t>
  </si>
  <si>
    <t>Sum of Discount</t>
  </si>
  <si>
    <t>Year</t>
  </si>
  <si>
    <t>August</t>
  </si>
  <si>
    <t>September</t>
  </si>
  <si>
    <t>October</t>
  </si>
  <si>
    <t>November</t>
  </si>
  <si>
    <t>December</t>
  </si>
  <si>
    <t>Did higher discounts consistently result in more units sold across different product categories?</t>
  </si>
  <si>
    <t>Are certain customer segments more responsive to discounts?</t>
  </si>
  <si>
    <t>Which product categories had low units sold despite high marketing spend or discount?</t>
  </si>
  <si>
    <t>Diagnostic Analytics</t>
  </si>
  <si>
    <t>Is there a strong relationship between marketing spend and units sold?</t>
  </si>
  <si>
    <t>Marketing Spend</t>
  </si>
  <si>
    <t>Units Sold</t>
  </si>
  <si>
    <t>Segments</t>
  </si>
  <si>
    <t>Month</t>
  </si>
  <si>
    <t>Revenue</t>
  </si>
  <si>
    <t>Values</t>
  </si>
  <si>
    <t>Total Revenue</t>
  </si>
  <si>
    <t>Total Units Sold</t>
  </si>
  <si>
    <t>Total Marketing Spend</t>
  </si>
  <si>
    <t>Total Sales</t>
  </si>
  <si>
    <t>Total Discounts</t>
  </si>
  <si>
    <t>MAX</t>
  </si>
  <si>
    <t>Top/Best</t>
  </si>
  <si>
    <t>Quarter 1</t>
  </si>
  <si>
    <t>Avg of Marketing_Spend</t>
  </si>
  <si>
    <t>Timeline</t>
  </si>
  <si>
    <t>Forecast</t>
  </si>
  <si>
    <t>Lower Confidence Bound</t>
  </si>
  <si>
    <t>Upper Confidence Bound</t>
  </si>
  <si>
    <t>Highest Year/Quarter</t>
  </si>
  <si>
    <t>Top Month</t>
  </si>
  <si>
    <t>Top Day</t>
  </si>
  <si>
    <t>Segment</t>
  </si>
  <si>
    <t>Category</t>
  </si>
  <si>
    <t>Top Metrics</t>
  </si>
  <si>
    <t>Forecasting 2023-2025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</si>
</sst>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,,\ &quot;M&quot;"/>
    <numFmt numFmtId="165" formatCode="_(* #,##0_);_(* \(#,##0\);_(* &quot;-&quot;??_);_(@_)"/>
    <numFmt numFmtId="166" formatCode="#,##0.00,\ &quot;K&quot;"/>
  </numFmts>
  <fonts count="10" x14ac:knownFonts="1"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66"/>
      <name val="Calibri"/>
      <family val="2"/>
      <scheme val="minor"/>
    </font>
    <font>
      <sz val="28"/>
      <color rgb="FFFF0066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66"/>
      <name val="Calibri"/>
      <family val="2"/>
      <scheme val="minor"/>
    </font>
    <font>
      <b/>
      <sz val="18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ont="1" applyFill="1" applyBorder="1"/>
    <xf numFmtId="0" fontId="0" fillId="0" borderId="1" xfId="0" applyFont="1" applyBorder="1"/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6" fillId="3" borderId="0" xfId="0" applyFont="1" applyFill="1"/>
    <xf numFmtId="0" fontId="5" fillId="4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5" fillId="3" borderId="0" xfId="0" applyNumberFormat="1" applyFont="1" applyFill="1"/>
    <xf numFmtId="0" fontId="5" fillId="3" borderId="0" xfId="0" applyFont="1" applyFill="1" applyAlignment="1">
      <alignment horizontal="left"/>
    </xf>
    <xf numFmtId="0" fontId="0" fillId="3" borderId="0" xfId="0" applyFont="1" applyFill="1"/>
    <xf numFmtId="2" fontId="0" fillId="0" borderId="0" xfId="0" applyNumberFormat="1"/>
    <xf numFmtId="164" fontId="5" fillId="3" borderId="0" xfId="0" applyNumberFormat="1" applyFont="1" applyFill="1"/>
    <xf numFmtId="165" fontId="5" fillId="3" borderId="0" xfId="1" applyNumberFormat="1" applyFont="1" applyFill="1"/>
    <xf numFmtId="164" fontId="5" fillId="3" borderId="0" xfId="1" applyNumberFormat="1" applyFont="1" applyFill="1"/>
    <xf numFmtId="166" fontId="5" fillId="3" borderId="0" xfId="1" applyNumberFormat="1" applyFont="1" applyFill="1"/>
    <xf numFmtId="165" fontId="5" fillId="3" borderId="0" xfId="1" applyNumberFormat="1" applyFont="1" applyFill="1" applyAlignment="1">
      <alignment horizontal="right"/>
    </xf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0" xfId="0" applyFont="1"/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[E-Commerce Sales Forecasting.xlsx]Descriptive Analytics!PivotTable15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'Descriptive Analytics'!$C$4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'Descriptive Analytics'!$B$5:$B$17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Analytics'!$C$5:$C$17</c:f>
              <c:numCache>
                <c:formatCode>General</c:formatCode>
                <c:ptCount val="12"/>
                <c:pt idx="0">
                  <c:v>2679</c:v>
                </c:pt>
                <c:pt idx="1">
                  <c:v>2486</c:v>
                </c:pt>
                <c:pt idx="2">
                  <c:v>2740</c:v>
                </c:pt>
                <c:pt idx="3">
                  <c:v>2582</c:v>
                </c:pt>
                <c:pt idx="4">
                  <c:v>2819</c:v>
                </c:pt>
                <c:pt idx="5">
                  <c:v>2672</c:v>
                </c:pt>
                <c:pt idx="6">
                  <c:v>2784</c:v>
                </c:pt>
                <c:pt idx="7">
                  <c:v>1902</c:v>
                </c:pt>
                <c:pt idx="8">
                  <c:v>1756</c:v>
                </c:pt>
                <c:pt idx="9">
                  <c:v>1929</c:v>
                </c:pt>
                <c:pt idx="10">
                  <c:v>1796</c:v>
                </c:pt>
                <c:pt idx="1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C70-8638-75A07DE15E4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8278576"/>
        <c:axId val="2018262352"/>
      </c:lineChart>
      <c:catAx>
        <c:axId val="20182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62352"/>
        <c:crosses val="autoZero"/>
        <c:auto val="1"/>
        <c:lblAlgn val="ctr"/>
        <c:lblOffset val="100"/>
        <c:noMultiLvlLbl val="0"/>
      </c:catAx>
      <c:valAx>
        <c:axId val="20182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05807301610229E-2"/>
          <c:y val="0.11641656965285863"/>
          <c:w val="0.91017182485216874"/>
          <c:h val="0.59793200172333194"/>
        </c:manualLayout>
      </c:layout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Values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Forecasting!$B$2:$B$1097</c:f>
              <c:numCache>
                <c:formatCode>General</c:formatCode>
                <c:ptCount val="1096"/>
                <c:pt idx="0">
                  <c:v>28703.359999999997</c:v>
                </c:pt>
                <c:pt idx="1">
                  <c:v>9054.08</c:v>
                </c:pt>
                <c:pt idx="2">
                  <c:v>18795.240000000002</c:v>
                </c:pt>
                <c:pt idx="3">
                  <c:v>26757.14</c:v>
                </c:pt>
                <c:pt idx="4">
                  <c:v>11259.779999999999</c:v>
                </c:pt>
                <c:pt idx="5">
                  <c:v>3351.5099999999998</c:v>
                </c:pt>
                <c:pt idx="6">
                  <c:v>16886.099999999999</c:v>
                </c:pt>
                <c:pt idx="7">
                  <c:v>16087.139999999998</c:v>
                </c:pt>
                <c:pt idx="8">
                  <c:v>13196.8</c:v>
                </c:pt>
                <c:pt idx="9">
                  <c:v>19609.8</c:v>
                </c:pt>
                <c:pt idx="10">
                  <c:v>23450.699999999997</c:v>
                </c:pt>
                <c:pt idx="11">
                  <c:v>23843.3</c:v>
                </c:pt>
                <c:pt idx="12">
                  <c:v>16561.939999999999</c:v>
                </c:pt>
                <c:pt idx="13">
                  <c:v>3281.3199999999997</c:v>
                </c:pt>
                <c:pt idx="14">
                  <c:v>25703.190000000002</c:v>
                </c:pt>
                <c:pt idx="15">
                  <c:v>25673.279999999999</c:v>
                </c:pt>
                <c:pt idx="16">
                  <c:v>2403.3999999999996</c:v>
                </c:pt>
                <c:pt idx="17">
                  <c:v>32220.300000000003</c:v>
                </c:pt>
                <c:pt idx="18">
                  <c:v>19943.07</c:v>
                </c:pt>
                <c:pt idx="19">
                  <c:v>8079.42</c:v>
                </c:pt>
                <c:pt idx="20">
                  <c:v>13353.570000000002</c:v>
                </c:pt>
                <c:pt idx="21">
                  <c:v>8797.2000000000007</c:v>
                </c:pt>
                <c:pt idx="22">
                  <c:v>1154.2999999999997</c:v>
                </c:pt>
                <c:pt idx="23">
                  <c:v>10328</c:v>
                </c:pt>
                <c:pt idx="24">
                  <c:v>27014.360000000004</c:v>
                </c:pt>
                <c:pt idx="25">
                  <c:v>247.07999999999998</c:v>
                </c:pt>
                <c:pt idx="26">
                  <c:v>7735.2500000000009</c:v>
                </c:pt>
                <c:pt idx="27">
                  <c:v>10598.34</c:v>
                </c:pt>
                <c:pt idx="28">
                  <c:v>14784.78</c:v>
                </c:pt>
                <c:pt idx="29">
                  <c:v>22353.5</c:v>
                </c:pt>
                <c:pt idx="30">
                  <c:v>12978.859999999999</c:v>
                </c:pt>
                <c:pt idx="31">
                  <c:v>5796.14</c:v>
                </c:pt>
                <c:pt idx="32">
                  <c:v>18204.940000000002</c:v>
                </c:pt>
                <c:pt idx="33">
                  <c:v>13291.8</c:v>
                </c:pt>
                <c:pt idx="34">
                  <c:v>6234.2400000000007</c:v>
                </c:pt>
                <c:pt idx="35">
                  <c:v>13690.560000000001</c:v>
                </c:pt>
                <c:pt idx="36">
                  <c:v>3609.8999999999996</c:v>
                </c:pt>
                <c:pt idx="37">
                  <c:v>5152.7</c:v>
                </c:pt>
                <c:pt idx="38">
                  <c:v>12032.539999999999</c:v>
                </c:pt>
                <c:pt idx="39">
                  <c:v>13325.28</c:v>
                </c:pt>
                <c:pt idx="40">
                  <c:v>34553.4</c:v>
                </c:pt>
                <c:pt idx="41">
                  <c:v>15129.979999999998</c:v>
                </c:pt>
                <c:pt idx="42">
                  <c:v>12921.119999999999</c:v>
                </c:pt>
                <c:pt idx="43">
                  <c:v>19366.010000000002</c:v>
                </c:pt>
                <c:pt idx="44">
                  <c:v>78.300000000000026</c:v>
                </c:pt>
                <c:pt idx="45">
                  <c:v>21940.199999999997</c:v>
                </c:pt>
                <c:pt idx="46">
                  <c:v>2628.64</c:v>
                </c:pt>
                <c:pt idx="47">
                  <c:v>33509.160000000003</c:v>
                </c:pt>
                <c:pt idx="48">
                  <c:v>3630.9900000000002</c:v>
                </c:pt>
                <c:pt idx="49">
                  <c:v>16746.45</c:v>
                </c:pt>
                <c:pt idx="50">
                  <c:v>2741.02</c:v>
                </c:pt>
                <c:pt idx="51">
                  <c:v>24676</c:v>
                </c:pt>
                <c:pt idx="52">
                  <c:v>16661.52</c:v>
                </c:pt>
                <c:pt idx="53">
                  <c:v>27789.86</c:v>
                </c:pt>
                <c:pt idx="54">
                  <c:v>1428.53</c:v>
                </c:pt>
                <c:pt idx="55">
                  <c:v>22773.120000000003</c:v>
                </c:pt>
                <c:pt idx="56">
                  <c:v>4019.0200000000004</c:v>
                </c:pt>
                <c:pt idx="57">
                  <c:v>23988.720000000001</c:v>
                </c:pt>
                <c:pt idx="58">
                  <c:v>5682.7599999999993</c:v>
                </c:pt>
                <c:pt idx="59">
                  <c:v>4468.08</c:v>
                </c:pt>
                <c:pt idx="60">
                  <c:v>109.59</c:v>
                </c:pt>
                <c:pt idx="61">
                  <c:v>9995.0400000000009</c:v>
                </c:pt>
                <c:pt idx="62">
                  <c:v>21610.690000000002</c:v>
                </c:pt>
                <c:pt idx="63">
                  <c:v>695.33999999999992</c:v>
                </c:pt>
                <c:pt idx="64">
                  <c:v>17734.8</c:v>
                </c:pt>
                <c:pt idx="65">
                  <c:v>11500.65</c:v>
                </c:pt>
                <c:pt idx="66">
                  <c:v>14047.56</c:v>
                </c:pt>
                <c:pt idx="67">
                  <c:v>16345.29</c:v>
                </c:pt>
                <c:pt idx="68">
                  <c:v>13228.609999999999</c:v>
                </c:pt>
                <c:pt idx="69">
                  <c:v>17066.609999999997</c:v>
                </c:pt>
                <c:pt idx="70">
                  <c:v>3876.7200000000003</c:v>
                </c:pt>
                <c:pt idx="71">
                  <c:v>6183.58</c:v>
                </c:pt>
                <c:pt idx="72">
                  <c:v>29123.719999999998</c:v>
                </c:pt>
                <c:pt idx="73">
                  <c:v>28220.850000000002</c:v>
                </c:pt>
                <c:pt idx="74">
                  <c:v>11854.15</c:v>
                </c:pt>
                <c:pt idx="75">
                  <c:v>8822.880000000001</c:v>
                </c:pt>
                <c:pt idx="76">
                  <c:v>14934.48</c:v>
                </c:pt>
                <c:pt idx="77">
                  <c:v>8570.0299999999988</c:v>
                </c:pt>
                <c:pt idx="78">
                  <c:v>-60.39999999999992</c:v>
                </c:pt>
                <c:pt idx="79">
                  <c:v>2062.2000000000003</c:v>
                </c:pt>
                <c:pt idx="80">
                  <c:v>21367.989999999998</c:v>
                </c:pt>
                <c:pt idx="81">
                  <c:v>20381.120000000003</c:v>
                </c:pt>
                <c:pt idx="82">
                  <c:v>856.04999999999984</c:v>
                </c:pt>
                <c:pt idx="83">
                  <c:v>5440.5</c:v>
                </c:pt>
                <c:pt idx="84">
                  <c:v>6946.88</c:v>
                </c:pt>
                <c:pt idx="85">
                  <c:v>21471</c:v>
                </c:pt>
                <c:pt idx="86">
                  <c:v>-75.899999999999906</c:v>
                </c:pt>
                <c:pt idx="87">
                  <c:v>2550.3399999999997</c:v>
                </c:pt>
                <c:pt idx="88">
                  <c:v>26199.359999999997</c:v>
                </c:pt>
                <c:pt idx="89">
                  <c:v>4092</c:v>
                </c:pt>
                <c:pt idx="90">
                  <c:v>20328.25</c:v>
                </c:pt>
                <c:pt idx="91">
                  <c:v>5136.34</c:v>
                </c:pt>
                <c:pt idx="92">
                  <c:v>2524.5499999999997</c:v>
                </c:pt>
                <c:pt idx="93">
                  <c:v>5833.35</c:v>
                </c:pt>
                <c:pt idx="94">
                  <c:v>24482.719999999998</c:v>
                </c:pt>
                <c:pt idx="95">
                  <c:v>25949.17</c:v>
                </c:pt>
                <c:pt idx="96">
                  <c:v>21381.84</c:v>
                </c:pt>
                <c:pt idx="97">
                  <c:v>12183.31</c:v>
                </c:pt>
                <c:pt idx="98">
                  <c:v>18022.2</c:v>
                </c:pt>
                <c:pt idx="99">
                  <c:v>6522.36</c:v>
                </c:pt>
                <c:pt idx="100">
                  <c:v>8621.44</c:v>
                </c:pt>
                <c:pt idx="101">
                  <c:v>15983.460000000001</c:v>
                </c:pt>
                <c:pt idx="102">
                  <c:v>142.80000000000004</c:v>
                </c:pt>
                <c:pt idx="103">
                  <c:v>1941.1000000000004</c:v>
                </c:pt>
                <c:pt idx="104">
                  <c:v>6583.5</c:v>
                </c:pt>
                <c:pt idx="105">
                  <c:v>648.18000000000006</c:v>
                </c:pt>
                <c:pt idx="106">
                  <c:v>4698.67</c:v>
                </c:pt>
                <c:pt idx="107">
                  <c:v>14050.560000000001</c:v>
                </c:pt>
                <c:pt idx="108">
                  <c:v>14037.119999999999</c:v>
                </c:pt>
                <c:pt idx="109">
                  <c:v>19439.64</c:v>
                </c:pt>
                <c:pt idx="110">
                  <c:v>22369.73</c:v>
                </c:pt>
                <c:pt idx="111">
                  <c:v>9900</c:v>
                </c:pt>
                <c:pt idx="112">
                  <c:v>5761.04</c:v>
                </c:pt>
                <c:pt idx="113">
                  <c:v>8326.119999999999</c:v>
                </c:pt>
                <c:pt idx="114">
                  <c:v>22585.29</c:v>
                </c:pt>
                <c:pt idx="115">
                  <c:v>4399.45</c:v>
                </c:pt>
                <c:pt idx="116">
                  <c:v>16186.519999999997</c:v>
                </c:pt>
                <c:pt idx="117">
                  <c:v>15876</c:v>
                </c:pt>
                <c:pt idx="118">
                  <c:v>12818.400000000001</c:v>
                </c:pt>
                <c:pt idx="119">
                  <c:v>9736.0799999999981</c:v>
                </c:pt>
                <c:pt idx="120">
                  <c:v>8487.9299999999985</c:v>
                </c:pt>
                <c:pt idx="121">
                  <c:v>26660.280000000002</c:v>
                </c:pt>
                <c:pt idx="122">
                  <c:v>22391.7</c:v>
                </c:pt>
                <c:pt idx="123">
                  <c:v>4738.96</c:v>
                </c:pt>
                <c:pt idx="124">
                  <c:v>30895</c:v>
                </c:pt>
                <c:pt idx="125">
                  <c:v>10832.8</c:v>
                </c:pt>
                <c:pt idx="126">
                  <c:v>20751.12</c:v>
                </c:pt>
                <c:pt idx="127">
                  <c:v>14897.710000000001</c:v>
                </c:pt>
                <c:pt idx="128">
                  <c:v>8607.5</c:v>
                </c:pt>
                <c:pt idx="129">
                  <c:v>1269.1400000000001</c:v>
                </c:pt>
                <c:pt idx="130">
                  <c:v>8383.7200000000012</c:v>
                </c:pt>
                <c:pt idx="131">
                  <c:v>15665.100000000002</c:v>
                </c:pt>
                <c:pt idx="132">
                  <c:v>19965.66</c:v>
                </c:pt>
                <c:pt idx="133">
                  <c:v>3406.91</c:v>
                </c:pt>
                <c:pt idx="134">
                  <c:v>3687.76</c:v>
                </c:pt>
                <c:pt idx="135">
                  <c:v>25063.81</c:v>
                </c:pt>
                <c:pt idx="136">
                  <c:v>44956.909999999996</c:v>
                </c:pt>
                <c:pt idx="137">
                  <c:v>11005.72</c:v>
                </c:pt>
                <c:pt idx="138">
                  <c:v>7307.0000000000009</c:v>
                </c:pt>
                <c:pt idx="139">
                  <c:v>5743.92</c:v>
                </c:pt>
                <c:pt idx="140">
                  <c:v>471.04</c:v>
                </c:pt>
                <c:pt idx="141">
                  <c:v>30586.85</c:v>
                </c:pt>
                <c:pt idx="142">
                  <c:v>3558.1</c:v>
                </c:pt>
                <c:pt idx="143">
                  <c:v>17883.899999999998</c:v>
                </c:pt>
                <c:pt idx="144">
                  <c:v>9464.92</c:v>
                </c:pt>
                <c:pt idx="145">
                  <c:v>11922.46</c:v>
                </c:pt>
                <c:pt idx="146">
                  <c:v>23395.46</c:v>
                </c:pt>
                <c:pt idx="147">
                  <c:v>23085.74</c:v>
                </c:pt>
                <c:pt idx="148">
                  <c:v>7172.13</c:v>
                </c:pt>
                <c:pt idx="149">
                  <c:v>-119.27999999999997</c:v>
                </c:pt>
                <c:pt idx="150">
                  <c:v>4446.3600000000006</c:v>
                </c:pt>
                <c:pt idx="151">
                  <c:v>25915.85</c:v>
                </c:pt>
                <c:pt idx="152">
                  <c:v>18892.28</c:v>
                </c:pt>
                <c:pt idx="153">
                  <c:v>14493.5</c:v>
                </c:pt>
                <c:pt idx="154">
                  <c:v>16802.240000000002</c:v>
                </c:pt>
                <c:pt idx="155">
                  <c:v>22350.240000000002</c:v>
                </c:pt>
                <c:pt idx="156">
                  <c:v>2613.0700000000002</c:v>
                </c:pt>
                <c:pt idx="157">
                  <c:v>18448.29</c:v>
                </c:pt>
                <c:pt idx="158">
                  <c:v>10115.82</c:v>
                </c:pt>
                <c:pt idx="159">
                  <c:v>13020.699999999999</c:v>
                </c:pt>
                <c:pt idx="160">
                  <c:v>12781.6</c:v>
                </c:pt>
                <c:pt idx="161">
                  <c:v>815.11999999999989</c:v>
                </c:pt>
                <c:pt idx="162">
                  <c:v>3284.63</c:v>
                </c:pt>
                <c:pt idx="163">
                  <c:v>16832.88</c:v>
                </c:pt>
                <c:pt idx="164">
                  <c:v>2409.4</c:v>
                </c:pt>
                <c:pt idx="165">
                  <c:v>10559.16</c:v>
                </c:pt>
                <c:pt idx="166">
                  <c:v>8858.2199999999993</c:v>
                </c:pt>
                <c:pt idx="167">
                  <c:v>16929.45</c:v>
                </c:pt>
                <c:pt idx="168">
                  <c:v>6146.06</c:v>
                </c:pt>
                <c:pt idx="169">
                  <c:v>12643.740000000002</c:v>
                </c:pt>
                <c:pt idx="170">
                  <c:v>15678.08</c:v>
                </c:pt>
                <c:pt idx="171">
                  <c:v>12299.719999999998</c:v>
                </c:pt>
                <c:pt idx="172">
                  <c:v>18282.329999999998</c:v>
                </c:pt>
                <c:pt idx="173">
                  <c:v>11519.52</c:v>
                </c:pt>
                <c:pt idx="174">
                  <c:v>16645.5</c:v>
                </c:pt>
                <c:pt idx="175">
                  <c:v>33147.56</c:v>
                </c:pt>
                <c:pt idx="176">
                  <c:v>26699.200000000001</c:v>
                </c:pt>
                <c:pt idx="177">
                  <c:v>6103.5899999999992</c:v>
                </c:pt>
                <c:pt idx="178">
                  <c:v>596.39</c:v>
                </c:pt>
                <c:pt idx="179">
                  <c:v>7568.74</c:v>
                </c:pt>
                <c:pt idx="180">
                  <c:v>22274.46</c:v>
                </c:pt>
                <c:pt idx="181">
                  <c:v>1340.6199999999997</c:v>
                </c:pt>
                <c:pt idx="182">
                  <c:v>8239.68</c:v>
                </c:pt>
                <c:pt idx="183">
                  <c:v>13410.48</c:v>
                </c:pt>
                <c:pt idx="184">
                  <c:v>9616.1099999999988</c:v>
                </c:pt>
                <c:pt idx="185">
                  <c:v>27856.660000000003</c:v>
                </c:pt>
                <c:pt idx="186">
                  <c:v>3519.5600000000004</c:v>
                </c:pt>
                <c:pt idx="187">
                  <c:v>1445.76</c:v>
                </c:pt>
                <c:pt idx="188">
                  <c:v>18106</c:v>
                </c:pt>
                <c:pt idx="189">
                  <c:v>16881.34</c:v>
                </c:pt>
                <c:pt idx="190">
                  <c:v>20308.72</c:v>
                </c:pt>
                <c:pt idx="191">
                  <c:v>7481.88</c:v>
                </c:pt>
                <c:pt idx="192">
                  <c:v>9051.9</c:v>
                </c:pt>
                <c:pt idx="193">
                  <c:v>20395.18</c:v>
                </c:pt>
                <c:pt idx="194">
                  <c:v>28999.32</c:v>
                </c:pt>
                <c:pt idx="195">
                  <c:v>26212.399999999998</c:v>
                </c:pt>
                <c:pt idx="196">
                  <c:v>6471.6600000000008</c:v>
                </c:pt>
                <c:pt idx="197">
                  <c:v>11751.2</c:v>
                </c:pt>
                <c:pt idx="198">
                  <c:v>12532.02</c:v>
                </c:pt>
                <c:pt idx="199">
                  <c:v>2238.06</c:v>
                </c:pt>
                <c:pt idx="200">
                  <c:v>20887.439999999999</c:v>
                </c:pt>
                <c:pt idx="201">
                  <c:v>4402</c:v>
                </c:pt>
                <c:pt idx="202">
                  <c:v>30332.16</c:v>
                </c:pt>
                <c:pt idx="203">
                  <c:v>10498.56</c:v>
                </c:pt>
                <c:pt idx="204">
                  <c:v>5045.32</c:v>
                </c:pt>
                <c:pt idx="205">
                  <c:v>21899.329999999998</c:v>
                </c:pt>
                <c:pt idx="206">
                  <c:v>35643.130000000005</c:v>
                </c:pt>
                <c:pt idx="207">
                  <c:v>24562.28</c:v>
                </c:pt>
                <c:pt idx="208">
                  <c:v>14308.199999999999</c:v>
                </c:pt>
                <c:pt idx="209">
                  <c:v>16854.21</c:v>
                </c:pt>
                <c:pt idx="210">
                  <c:v>24895.82</c:v>
                </c:pt>
                <c:pt idx="211">
                  <c:v>26791.38</c:v>
                </c:pt>
                <c:pt idx="212">
                  <c:v>10409.9</c:v>
                </c:pt>
                <c:pt idx="213">
                  <c:v>14104.5</c:v>
                </c:pt>
                <c:pt idx="214">
                  <c:v>7956.2</c:v>
                </c:pt>
                <c:pt idx="215">
                  <c:v>26585.82</c:v>
                </c:pt>
                <c:pt idx="216">
                  <c:v>35072.699999999997</c:v>
                </c:pt>
                <c:pt idx="217">
                  <c:v>1388.31</c:v>
                </c:pt>
                <c:pt idx="218">
                  <c:v>22502.7</c:v>
                </c:pt>
                <c:pt idx="219">
                  <c:v>26258.050000000003</c:v>
                </c:pt>
                <c:pt idx="220">
                  <c:v>4113.6000000000004</c:v>
                </c:pt>
                <c:pt idx="221">
                  <c:v>15291.119999999999</c:v>
                </c:pt>
                <c:pt idx="222">
                  <c:v>26541.96</c:v>
                </c:pt>
                <c:pt idx="223">
                  <c:v>354.28000000000009</c:v>
                </c:pt>
                <c:pt idx="224">
                  <c:v>19568.400000000001</c:v>
                </c:pt>
                <c:pt idx="225">
                  <c:v>9396.58</c:v>
                </c:pt>
                <c:pt idx="226">
                  <c:v>33375.78</c:v>
                </c:pt>
                <c:pt idx="227">
                  <c:v>31968.420000000002</c:v>
                </c:pt>
                <c:pt idx="228">
                  <c:v>21249.24</c:v>
                </c:pt>
                <c:pt idx="229">
                  <c:v>13527.34</c:v>
                </c:pt>
                <c:pt idx="230">
                  <c:v>28113.919999999998</c:v>
                </c:pt>
                <c:pt idx="231">
                  <c:v>18331.919999999998</c:v>
                </c:pt>
                <c:pt idx="232">
                  <c:v>13775.520000000002</c:v>
                </c:pt>
                <c:pt idx="233">
                  <c:v>18352.16</c:v>
                </c:pt>
                <c:pt idx="234">
                  <c:v>1396.1200000000001</c:v>
                </c:pt>
                <c:pt idx="235">
                  <c:v>21165.48</c:v>
                </c:pt>
                <c:pt idx="236">
                  <c:v>3646.6700000000005</c:v>
                </c:pt>
                <c:pt idx="237">
                  <c:v>2099.7600000000007</c:v>
                </c:pt>
                <c:pt idx="238">
                  <c:v>2062.7500000000005</c:v>
                </c:pt>
                <c:pt idx="239">
                  <c:v>14318.85</c:v>
                </c:pt>
                <c:pt idx="240">
                  <c:v>9882.6200000000008</c:v>
                </c:pt>
                <c:pt idx="241">
                  <c:v>18718.96</c:v>
                </c:pt>
                <c:pt idx="242">
                  <c:v>1839.4700000000003</c:v>
                </c:pt>
                <c:pt idx="243">
                  <c:v>10216.469999999999</c:v>
                </c:pt>
                <c:pt idx="244">
                  <c:v>14545.53</c:v>
                </c:pt>
                <c:pt idx="245">
                  <c:v>23707.560000000005</c:v>
                </c:pt>
                <c:pt idx="246">
                  <c:v>8981.6999999999989</c:v>
                </c:pt>
                <c:pt idx="247">
                  <c:v>21836.149999999998</c:v>
                </c:pt>
                <c:pt idx="248">
                  <c:v>19414.53</c:v>
                </c:pt>
                <c:pt idx="249">
                  <c:v>17506.800000000003</c:v>
                </c:pt>
                <c:pt idx="250">
                  <c:v>9727.25</c:v>
                </c:pt>
                <c:pt idx="251">
                  <c:v>-23.370000000000076</c:v>
                </c:pt>
                <c:pt idx="252">
                  <c:v>25326.600000000002</c:v>
                </c:pt>
                <c:pt idx="253">
                  <c:v>782.13</c:v>
                </c:pt>
                <c:pt idx="254">
                  <c:v>34121.200000000004</c:v>
                </c:pt>
                <c:pt idx="255">
                  <c:v>15282.599999999999</c:v>
                </c:pt>
                <c:pt idx="256">
                  <c:v>25147.53</c:v>
                </c:pt>
                <c:pt idx="257">
                  <c:v>17330.96</c:v>
                </c:pt>
                <c:pt idx="258">
                  <c:v>33440.75</c:v>
                </c:pt>
                <c:pt idx="259">
                  <c:v>11331.25</c:v>
                </c:pt>
                <c:pt idx="260">
                  <c:v>26124.35</c:v>
                </c:pt>
                <c:pt idx="261">
                  <c:v>1936.6000000000004</c:v>
                </c:pt>
                <c:pt idx="262">
                  <c:v>12218.31</c:v>
                </c:pt>
                <c:pt idx="263">
                  <c:v>16910.88</c:v>
                </c:pt>
                <c:pt idx="264">
                  <c:v>12205.62</c:v>
                </c:pt>
                <c:pt idx="265">
                  <c:v>21089.420000000002</c:v>
                </c:pt>
                <c:pt idx="266">
                  <c:v>16065.939999999999</c:v>
                </c:pt>
                <c:pt idx="267">
                  <c:v>12419.53</c:v>
                </c:pt>
                <c:pt idx="268">
                  <c:v>11038.039999999999</c:v>
                </c:pt>
                <c:pt idx="269">
                  <c:v>18223.400000000001</c:v>
                </c:pt>
                <c:pt idx="270">
                  <c:v>5908</c:v>
                </c:pt>
                <c:pt idx="271">
                  <c:v>2022.36</c:v>
                </c:pt>
                <c:pt idx="272">
                  <c:v>4939.7599999999993</c:v>
                </c:pt>
                <c:pt idx="273">
                  <c:v>8613.66</c:v>
                </c:pt>
                <c:pt idx="274">
                  <c:v>8496.32</c:v>
                </c:pt>
                <c:pt idx="275">
                  <c:v>8396.7000000000007</c:v>
                </c:pt>
                <c:pt idx="276">
                  <c:v>1160.04</c:v>
                </c:pt>
                <c:pt idx="277">
                  <c:v>-372.37</c:v>
                </c:pt>
                <c:pt idx="278">
                  <c:v>33035.449999999997</c:v>
                </c:pt>
                <c:pt idx="279">
                  <c:v>11699.1</c:v>
                </c:pt>
                <c:pt idx="280">
                  <c:v>14005.980000000001</c:v>
                </c:pt>
                <c:pt idx="281">
                  <c:v>23770.440000000002</c:v>
                </c:pt>
                <c:pt idx="282">
                  <c:v>6719.16</c:v>
                </c:pt>
                <c:pt idx="283">
                  <c:v>27355.8</c:v>
                </c:pt>
                <c:pt idx="284">
                  <c:v>20465.12</c:v>
                </c:pt>
                <c:pt idx="285">
                  <c:v>1809.9399999999998</c:v>
                </c:pt>
                <c:pt idx="286">
                  <c:v>17208.599999999999</c:v>
                </c:pt>
                <c:pt idx="287">
                  <c:v>18367.14</c:v>
                </c:pt>
                <c:pt idx="288">
                  <c:v>32141.899999999998</c:v>
                </c:pt>
                <c:pt idx="289">
                  <c:v>16570.080000000002</c:v>
                </c:pt>
                <c:pt idx="290">
                  <c:v>22032.36</c:v>
                </c:pt>
                <c:pt idx="291">
                  <c:v>3277.96</c:v>
                </c:pt>
                <c:pt idx="292">
                  <c:v>14252.25</c:v>
                </c:pt>
                <c:pt idx="293">
                  <c:v>7931.8799999999992</c:v>
                </c:pt>
                <c:pt idx="294">
                  <c:v>34371.760000000002</c:v>
                </c:pt>
                <c:pt idx="295">
                  <c:v>19357.759999999998</c:v>
                </c:pt>
                <c:pt idx="296">
                  <c:v>15638.219999999998</c:v>
                </c:pt>
                <c:pt idx="297">
                  <c:v>16215.869999999997</c:v>
                </c:pt>
                <c:pt idx="298">
                  <c:v>6496</c:v>
                </c:pt>
                <c:pt idx="299">
                  <c:v>4934.08</c:v>
                </c:pt>
                <c:pt idx="300">
                  <c:v>4386.8</c:v>
                </c:pt>
                <c:pt idx="301">
                  <c:v>3582.48</c:v>
                </c:pt>
                <c:pt idx="302">
                  <c:v>28933.71</c:v>
                </c:pt>
                <c:pt idx="303">
                  <c:v>11788.699999999999</c:v>
                </c:pt>
                <c:pt idx="304">
                  <c:v>881.9100000000002</c:v>
                </c:pt>
                <c:pt idx="305">
                  <c:v>26397.279999999999</c:v>
                </c:pt>
                <c:pt idx="306">
                  <c:v>23680.350000000002</c:v>
                </c:pt>
                <c:pt idx="307">
                  <c:v>30385.120000000003</c:v>
                </c:pt>
                <c:pt idx="308">
                  <c:v>37256.700000000004</c:v>
                </c:pt>
                <c:pt idx="309">
                  <c:v>5987.5199999999995</c:v>
                </c:pt>
                <c:pt idx="310">
                  <c:v>6469.5599999999995</c:v>
                </c:pt>
                <c:pt idx="311">
                  <c:v>20745.149999999998</c:v>
                </c:pt>
                <c:pt idx="312">
                  <c:v>17130.249999999996</c:v>
                </c:pt>
                <c:pt idx="313">
                  <c:v>3282.2200000000003</c:v>
                </c:pt>
                <c:pt idx="314">
                  <c:v>13780.71</c:v>
                </c:pt>
                <c:pt idx="315">
                  <c:v>7329.3</c:v>
                </c:pt>
                <c:pt idx="316">
                  <c:v>7560.58</c:v>
                </c:pt>
                <c:pt idx="317">
                  <c:v>14410.1</c:v>
                </c:pt>
                <c:pt idx="318">
                  <c:v>10157.4</c:v>
                </c:pt>
                <c:pt idx="319">
                  <c:v>10380.24</c:v>
                </c:pt>
                <c:pt idx="320">
                  <c:v>1728.1</c:v>
                </c:pt>
                <c:pt idx="321">
                  <c:v>11871.02</c:v>
                </c:pt>
                <c:pt idx="322">
                  <c:v>10213.259999999998</c:v>
                </c:pt>
                <c:pt idx="323">
                  <c:v>3105.2999999999997</c:v>
                </c:pt>
                <c:pt idx="324">
                  <c:v>24640.720000000001</c:v>
                </c:pt>
                <c:pt idx="325">
                  <c:v>25132.41</c:v>
                </c:pt>
                <c:pt idx="326">
                  <c:v>26084.799999999999</c:v>
                </c:pt>
                <c:pt idx="327">
                  <c:v>24506.43</c:v>
                </c:pt>
                <c:pt idx="328">
                  <c:v>18284.400000000001</c:v>
                </c:pt>
                <c:pt idx="329">
                  <c:v>19834.100000000002</c:v>
                </c:pt>
                <c:pt idx="330">
                  <c:v>2382.4299999999998</c:v>
                </c:pt>
                <c:pt idx="331">
                  <c:v>18679.22</c:v>
                </c:pt>
                <c:pt idx="332">
                  <c:v>8036.6399999999994</c:v>
                </c:pt>
                <c:pt idx="333">
                  <c:v>5653.17</c:v>
                </c:pt>
                <c:pt idx="334">
                  <c:v>32313.600000000002</c:v>
                </c:pt>
                <c:pt idx="335">
                  <c:v>16009.28</c:v>
                </c:pt>
                <c:pt idx="336">
                  <c:v>2303.25</c:v>
                </c:pt>
                <c:pt idx="337">
                  <c:v>7257.9599999999991</c:v>
                </c:pt>
                <c:pt idx="338">
                  <c:v>20814.719999999998</c:v>
                </c:pt>
                <c:pt idx="339">
                  <c:v>1307.5200000000002</c:v>
                </c:pt>
                <c:pt idx="340">
                  <c:v>17823.12</c:v>
                </c:pt>
                <c:pt idx="341">
                  <c:v>10663.49</c:v>
                </c:pt>
                <c:pt idx="342">
                  <c:v>11433.84</c:v>
                </c:pt>
                <c:pt idx="343">
                  <c:v>13285.68</c:v>
                </c:pt>
                <c:pt idx="344">
                  <c:v>18066.039999999997</c:v>
                </c:pt>
                <c:pt idx="345">
                  <c:v>10145.989999999998</c:v>
                </c:pt>
                <c:pt idx="346">
                  <c:v>19371.900000000001</c:v>
                </c:pt>
                <c:pt idx="347">
                  <c:v>8869.6</c:v>
                </c:pt>
                <c:pt idx="348">
                  <c:v>9530.4</c:v>
                </c:pt>
                <c:pt idx="349">
                  <c:v>17613.96</c:v>
                </c:pt>
                <c:pt idx="350">
                  <c:v>10870.86</c:v>
                </c:pt>
                <c:pt idx="351">
                  <c:v>21251.34</c:v>
                </c:pt>
                <c:pt idx="352">
                  <c:v>29785.32</c:v>
                </c:pt>
                <c:pt idx="353">
                  <c:v>25643.510000000002</c:v>
                </c:pt>
                <c:pt idx="354">
                  <c:v>17363</c:v>
                </c:pt>
                <c:pt idx="355">
                  <c:v>39007.649999999994</c:v>
                </c:pt>
                <c:pt idx="356">
                  <c:v>24601.3</c:v>
                </c:pt>
                <c:pt idx="357">
                  <c:v>27607.720000000005</c:v>
                </c:pt>
                <c:pt idx="358">
                  <c:v>26548.2</c:v>
                </c:pt>
                <c:pt idx="359">
                  <c:v>23039.200000000001</c:v>
                </c:pt>
                <c:pt idx="360">
                  <c:v>3838.0800000000004</c:v>
                </c:pt>
                <c:pt idx="361">
                  <c:v>24210.48</c:v>
                </c:pt>
                <c:pt idx="362">
                  <c:v>17012.2</c:v>
                </c:pt>
                <c:pt idx="363">
                  <c:v>49.830000000000169</c:v>
                </c:pt>
                <c:pt idx="364">
                  <c:v>15900</c:v>
                </c:pt>
                <c:pt idx="365">
                  <c:v>2982.8400000000006</c:v>
                </c:pt>
                <c:pt idx="366">
                  <c:v>10048.65</c:v>
                </c:pt>
                <c:pt idx="367">
                  <c:v>22528</c:v>
                </c:pt>
                <c:pt idx="368">
                  <c:v>6697.14</c:v>
                </c:pt>
                <c:pt idx="369">
                  <c:v>19270.75</c:v>
                </c:pt>
                <c:pt idx="370">
                  <c:v>23260.899999999998</c:v>
                </c:pt>
                <c:pt idx="371">
                  <c:v>16700.64</c:v>
                </c:pt>
                <c:pt idx="372">
                  <c:v>-664.62000000000012</c:v>
                </c:pt>
                <c:pt idx="373">
                  <c:v>6669.84</c:v>
                </c:pt>
                <c:pt idx="374">
                  <c:v>25803.359999999997</c:v>
                </c:pt>
                <c:pt idx="375">
                  <c:v>13690.46</c:v>
                </c:pt>
                <c:pt idx="376">
                  <c:v>20056.32</c:v>
                </c:pt>
                <c:pt idx="377">
                  <c:v>4488.3999999999996</c:v>
                </c:pt>
                <c:pt idx="378">
                  <c:v>20668.23</c:v>
                </c:pt>
                <c:pt idx="379">
                  <c:v>13071.24</c:v>
                </c:pt>
                <c:pt idx="380">
                  <c:v>26883.149999999998</c:v>
                </c:pt>
                <c:pt idx="381">
                  <c:v>3099.49</c:v>
                </c:pt>
                <c:pt idx="382">
                  <c:v>19675.169999999998</c:v>
                </c:pt>
                <c:pt idx="383">
                  <c:v>11965.060000000001</c:v>
                </c:pt>
                <c:pt idx="384">
                  <c:v>22754.16</c:v>
                </c:pt>
                <c:pt idx="385">
                  <c:v>10134.6</c:v>
                </c:pt>
                <c:pt idx="386">
                  <c:v>24116.32</c:v>
                </c:pt>
                <c:pt idx="387">
                  <c:v>31195.34</c:v>
                </c:pt>
                <c:pt idx="388">
                  <c:v>3152.8</c:v>
                </c:pt>
                <c:pt idx="389">
                  <c:v>16036.920000000002</c:v>
                </c:pt>
                <c:pt idx="390">
                  <c:v>18776.050000000003</c:v>
                </c:pt>
                <c:pt idx="391">
                  <c:v>1632.12</c:v>
                </c:pt>
                <c:pt idx="392">
                  <c:v>6981.7799999999988</c:v>
                </c:pt>
                <c:pt idx="393">
                  <c:v>12201.12</c:v>
                </c:pt>
                <c:pt idx="394">
                  <c:v>1528.0800000000002</c:v>
                </c:pt>
                <c:pt idx="395">
                  <c:v>14606.73</c:v>
                </c:pt>
                <c:pt idx="396">
                  <c:v>6058.72</c:v>
                </c:pt>
                <c:pt idx="397">
                  <c:v>18497.390000000003</c:v>
                </c:pt>
                <c:pt idx="398">
                  <c:v>1193.52</c:v>
                </c:pt>
                <c:pt idx="399">
                  <c:v>23813.16</c:v>
                </c:pt>
                <c:pt idx="400">
                  <c:v>22817.52</c:v>
                </c:pt>
                <c:pt idx="401">
                  <c:v>24074.959999999999</c:v>
                </c:pt>
                <c:pt idx="402">
                  <c:v>24644.219999999998</c:v>
                </c:pt>
                <c:pt idx="403">
                  <c:v>2036.09</c:v>
                </c:pt>
                <c:pt idx="404">
                  <c:v>18507.839999999997</c:v>
                </c:pt>
                <c:pt idx="405">
                  <c:v>748.80000000000007</c:v>
                </c:pt>
                <c:pt idx="406">
                  <c:v>387.71999999999997</c:v>
                </c:pt>
                <c:pt idx="407">
                  <c:v>10504.64</c:v>
                </c:pt>
                <c:pt idx="408">
                  <c:v>15529.84</c:v>
                </c:pt>
                <c:pt idx="409">
                  <c:v>32706.000000000004</c:v>
                </c:pt>
                <c:pt idx="410">
                  <c:v>14794.12</c:v>
                </c:pt>
                <c:pt idx="411">
                  <c:v>12664.119999999999</c:v>
                </c:pt>
                <c:pt idx="412">
                  <c:v>8520.9599999999991</c:v>
                </c:pt>
                <c:pt idx="413">
                  <c:v>19983.810000000001</c:v>
                </c:pt>
                <c:pt idx="414">
                  <c:v>7884.4000000000005</c:v>
                </c:pt>
                <c:pt idx="415">
                  <c:v>10832.12</c:v>
                </c:pt>
                <c:pt idx="416">
                  <c:v>4448.34</c:v>
                </c:pt>
                <c:pt idx="417">
                  <c:v>22461.600000000002</c:v>
                </c:pt>
                <c:pt idx="418">
                  <c:v>21793.859999999997</c:v>
                </c:pt>
                <c:pt idx="419">
                  <c:v>7679.5199999999995</c:v>
                </c:pt>
                <c:pt idx="420">
                  <c:v>951.71</c:v>
                </c:pt>
                <c:pt idx="421">
                  <c:v>18079.47</c:v>
                </c:pt>
                <c:pt idx="422">
                  <c:v>19044.23</c:v>
                </c:pt>
                <c:pt idx="423">
                  <c:v>7697.1999999999989</c:v>
                </c:pt>
                <c:pt idx="424">
                  <c:v>18323.400000000001</c:v>
                </c:pt>
                <c:pt idx="425">
                  <c:v>4638.2000000000007</c:v>
                </c:pt>
                <c:pt idx="426">
                  <c:v>11262.68</c:v>
                </c:pt>
                <c:pt idx="427">
                  <c:v>29826.879999999997</c:v>
                </c:pt>
                <c:pt idx="428">
                  <c:v>16571.489999999998</c:v>
                </c:pt>
                <c:pt idx="429">
                  <c:v>24747.999999999996</c:v>
                </c:pt>
                <c:pt idx="430">
                  <c:v>6605.52</c:v>
                </c:pt>
                <c:pt idx="431">
                  <c:v>7294.9500000000007</c:v>
                </c:pt>
                <c:pt idx="432">
                  <c:v>32955.519999999997</c:v>
                </c:pt>
                <c:pt idx="433">
                  <c:v>14008.4</c:v>
                </c:pt>
                <c:pt idx="434">
                  <c:v>12012</c:v>
                </c:pt>
                <c:pt idx="435">
                  <c:v>8704.25</c:v>
                </c:pt>
                <c:pt idx="436">
                  <c:v>3516.5999999999995</c:v>
                </c:pt>
                <c:pt idx="437">
                  <c:v>-26.849999999999987</c:v>
                </c:pt>
                <c:pt idx="438">
                  <c:v>16165.76</c:v>
                </c:pt>
                <c:pt idx="439">
                  <c:v>11045.759999999998</c:v>
                </c:pt>
                <c:pt idx="440">
                  <c:v>32843.599999999999</c:v>
                </c:pt>
                <c:pt idx="441">
                  <c:v>12199.460000000001</c:v>
                </c:pt>
                <c:pt idx="442">
                  <c:v>24114</c:v>
                </c:pt>
                <c:pt idx="443">
                  <c:v>5995.7699999999995</c:v>
                </c:pt>
                <c:pt idx="444">
                  <c:v>12453.150000000001</c:v>
                </c:pt>
                <c:pt idx="445">
                  <c:v>20204.600000000002</c:v>
                </c:pt>
                <c:pt idx="446">
                  <c:v>17113.61</c:v>
                </c:pt>
                <c:pt idx="447">
                  <c:v>28676.52</c:v>
                </c:pt>
                <c:pt idx="448">
                  <c:v>13691.97</c:v>
                </c:pt>
                <c:pt idx="449">
                  <c:v>19928.37</c:v>
                </c:pt>
                <c:pt idx="450">
                  <c:v>4102.5</c:v>
                </c:pt>
                <c:pt idx="451">
                  <c:v>17.640000000000072</c:v>
                </c:pt>
                <c:pt idx="452">
                  <c:v>26750.699999999997</c:v>
                </c:pt>
                <c:pt idx="453">
                  <c:v>15982.98</c:v>
                </c:pt>
                <c:pt idx="454">
                  <c:v>15877.6</c:v>
                </c:pt>
                <c:pt idx="455">
                  <c:v>13678.13</c:v>
                </c:pt>
                <c:pt idx="456">
                  <c:v>2873.0800000000004</c:v>
                </c:pt>
                <c:pt idx="457">
                  <c:v>2404.2199999999998</c:v>
                </c:pt>
                <c:pt idx="458">
                  <c:v>21277.079999999998</c:v>
                </c:pt>
                <c:pt idx="459">
                  <c:v>11814.890000000001</c:v>
                </c:pt>
                <c:pt idx="460">
                  <c:v>4383.6000000000004</c:v>
                </c:pt>
                <c:pt idx="461">
                  <c:v>14254.800000000001</c:v>
                </c:pt>
                <c:pt idx="462">
                  <c:v>1558.4399999999998</c:v>
                </c:pt>
                <c:pt idx="463">
                  <c:v>16932.599999999999</c:v>
                </c:pt>
                <c:pt idx="464">
                  <c:v>5227.42</c:v>
                </c:pt>
                <c:pt idx="465">
                  <c:v>23853.88</c:v>
                </c:pt>
                <c:pt idx="466">
                  <c:v>4907.34</c:v>
                </c:pt>
                <c:pt idx="467">
                  <c:v>9208.5</c:v>
                </c:pt>
                <c:pt idx="468">
                  <c:v>-309.75000000000006</c:v>
                </c:pt>
                <c:pt idx="469">
                  <c:v>1454.35</c:v>
                </c:pt>
                <c:pt idx="470">
                  <c:v>8855.76</c:v>
                </c:pt>
                <c:pt idx="471">
                  <c:v>11700.26</c:v>
                </c:pt>
                <c:pt idx="472">
                  <c:v>23093.85</c:v>
                </c:pt>
                <c:pt idx="473">
                  <c:v>7101.38</c:v>
                </c:pt>
                <c:pt idx="474">
                  <c:v>26327.159999999996</c:v>
                </c:pt>
                <c:pt idx="475">
                  <c:v>32849.31</c:v>
                </c:pt>
                <c:pt idx="476">
                  <c:v>32579.809999999998</c:v>
                </c:pt>
                <c:pt idx="477">
                  <c:v>448.46999999999997</c:v>
                </c:pt>
                <c:pt idx="478">
                  <c:v>9201.57</c:v>
                </c:pt>
                <c:pt idx="479">
                  <c:v>2263.9499999999998</c:v>
                </c:pt>
                <c:pt idx="480">
                  <c:v>7435.4</c:v>
                </c:pt>
                <c:pt idx="481">
                  <c:v>23075.760000000002</c:v>
                </c:pt>
                <c:pt idx="482">
                  <c:v>2983.9999999999995</c:v>
                </c:pt>
                <c:pt idx="483">
                  <c:v>16511.55</c:v>
                </c:pt>
                <c:pt idx="484">
                  <c:v>16449.75</c:v>
                </c:pt>
                <c:pt idx="485">
                  <c:v>10997.6</c:v>
                </c:pt>
                <c:pt idx="486">
                  <c:v>10268.169999999998</c:v>
                </c:pt>
                <c:pt idx="487">
                  <c:v>417.36</c:v>
                </c:pt>
                <c:pt idx="488">
                  <c:v>5219.2</c:v>
                </c:pt>
                <c:pt idx="489">
                  <c:v>22382.36</c:v>
                </c:pt>
                <c:pt idx="490">
                  <c:v>871.37999999999988</c:v>
                </c:pt>
                <c:pt idx="491">
                  <c:v>12940.9</c:v>
                </c:pt>
                <c:pt idx="492">
                  <c:v>506.78999999999991</c:v>
                </c:pt>
                <c:pt idx="493">
                  <c:v>2027.7400000000002</c:v>
                </c:pt>
                <c:pt idx="494">
                  <c:v>9682.66</c:v>
                </c:pt>
                <c:pt idx="495">
                  <c:v>3311.3599999999997</c:v>
                </c:pt>
                <c:pt idx="496">
                  <c:v>21337.759999999998</c:v>
                </c:pt>
                <c:pt idx="497">
                  <c:v>18668.72</c:v>
                </c:pt>
                <c:pt idx="498">
                  <c:v>17650.600000000002</c:v>
                </c:pt>
                <c:pt idx="499">
                  <c:v>7064.18</c:v>
                </c:pt>
                <c:pt idx="500">
                  <c:v>3956.6400000000003</c:v>
                </c:pt>
                <c:pt idx="501">
                  <c:v>4467.2</c:v>
                </c:pt>
                <c:pt idx="502">
                  <c:v>22213.450000000004</c:v>
                </c:pt>
                <c:pt idx="503">
                  <c:v>21466.569999999996</c:v>
                </c:pt>
                <c:pt idx="504">
                  <c:v>29.640000000000015</c:v>
                </c:pt>
                <c:pt idx="505">
                  <c:v>27247.5</c:v>
                </c:pt>
                <c:pt idx="506">
                  <c:v>1002.9600000000003</c:v>
                </c:pt>
                <c:pt idx="507">
                  <c:v>8499.36</c:v>
                </c:pt>
                <c:pt idx="508">
                  <c:v>20626.78</c:v>
                </c:pt>
                <c:pt idx="509">
                  <c:v>17900.61</c:v>
                </c:pt>
                <c:pt idx="510">
                  <c:v>22803.200000000001</c:v>
                </c:pt>
                <c:pt idx="511">
                  <c:v>33232.980000000003</c:v>
                </c:pt>
                <c:pt idx="512">
                  <c:v>11912.95</c:v>
                </c:pt>
                <c:pt idx="513">
                  <c:v>16787.82</c:v>
                </c:pt>
                <c:pt idx="514">
                  <c:v>1982.1399999999999</c:v>
                </c:pt>
                <c:pt idx="515">
                  <c:v>21304</c:v>
                </c:pt>
                <c:pt idx="516">
                  <c:v>21097.600000000002</c:v>
                </c:pt>
                <c:pt idx="517">
                  <c:v>22736.29</c:v>
                </c:pt>
                <c:pt idx="518">
                  <c:v>8979.52</c:v>
                </c:pt>
                <c:pt idx="519">
                  <c:v>20498.239999999998</c:v>
                </c:pt>
                <c:pt idx="520">
                  <c:v>14487.199999999999</c:v>
                </c:pt>
                <c:pt idx="521">
                  <c:v>33583.379999999997</c:v>
                </c:pt>
                <c:pt idx="522">
                  <c:v>3625.44</c:v>
                </c:pt>
                <c:pt idx="523">
                  <c:v>1476</c:v>
                </c:pt>
                <c:pt idx="524">
                  <c:v>5440.5</c:v>
                </c:pt>
                <c:pt idx="525">
                  <c:v>2909.5</c:v>
                </c:pt>
                <c:pt idx="526">
                  <c:v>23594.760000000002</c:v>
                </c:pt>
                <c:pt idx="527">
                  <c:v>4442.55</c:v>
                </c:pt>
                <c:pt idx="528">
                  <c:v>35526.960000000006</c:v>
                </c:pt>
                <c:pt idx="529">
                  <c:v>6211.3799999999992</c:v>
                </c:pt>
                <c:pt idx="530">
                  <c:v>4775.68</c:v>
                </c:pt>
                <c:pt idx="531">
                  <c:v>26918.479999999996</c:v>
                </c:pt>
                <c:pt idx="532">
                  <c:v>17648.399999999998</c:v>
                </c:pt>
                <c:pt idx="533">
                  <c:v>9011.6999999999989</c:v>
                </c:pt>
                <c:pt idx="534">
                  <c:v>12579.39</c:v>
                </c:pt>
                <c:pt idx="535">
                  <c:v>20851.87</c:v>
                </c:pt>
                <c:pt idx="536">
                  <c:v>6797.3399999999992</c:v>
                </c:pt>
                <c:pt idx="537">
                  <c:v>28861.199999999997</c:v>
                </c:pt>
                <c:pt idx="538">
                  <c:v>36834.539999999994</c:v>
                </c:pt>
                <c:pt idx="539">
                  <c:v>16500.38</c:v>
                </c:pt>
                <c:pt idx="540">
                  <c:v>5542.2000000000007</c:v>
                </c:pt>
                <c:pt idx="541">
                  <c:v>17954.46</c:v>
                </c:pt>
                <c:pt idx="542">
                  <c:v>3168.0600000000004</c:v>
                </c:pt>
                <c:pt idx="543">
                  <c:v>310.40000000000003</c:v>
                </c:pt>
                <c:pt idx="544">
                  <c:v>11377.5</c:v>
                </c:pt>
                <c:pt idx="545">
                  <c:v>14862.4</c:v>
                </c:pt>
                <c:pt idx="546">
                  <c:v>24236.240000000002</c:v>
                </c:pt>
                <c:pt idx="547">
                  <c:v>19228.32</c:v>
                </c:pt>
                <c:pt idx="548">
                  <c:v>28625.789999999997</c:v>
                </c:pt>
                <c:pt idx="549">
                  <c:v>12729.92</c:v>
                </c:pt>
                <c:pt idx="550">
                  <c:v>7963.75</c:v>
                </c:pt>
                <c:pt idx="551">
                  <c:v>15087.659999999998</c:v>
                </c:pt>
                <c:pt idx="552">
                  <c:v>21077.98</c:v>
                </c:pt>
                <c:pt idx="553">
                  <c:v>1968</c:v>
                </c:pt>
                <c:pt idx="554">
                  <c:v>29279.600000000002</c:v>
                </c:pt>
                <c:pt idx="555">
                  <c:v>17728.59</c:v>
                </c:pt>
                <c:pt idx="556">
                  <c:v>9099.2000000000007</c:v>
                </c:pt>
                <c:pt idx="557">
                  <c:v>23951.550000000003</c:v>
                </c:pt>
                <c:pt idx="558">
                  <c:v>7289.6</c:v>
                </c:pt>
                <c:pt idx="559">
                  <c:v>25191.140000000003</c:v>
                </c:pt>
                <c:pt idx="560">
                  <c:v>23127.390000000003</c:v>
                </c:pt>
                <c:pt idx="561">
                  <c:v>5514.34</c:v>
                </c:pt>
                <c:pt idx="562">
                  <c:v>8492.880000000001</c:v>
                </c:pt>
                <c:pt idx="563">
                  <c:v>18268.919999999998</c:v>
                </c:pt>
                <c:pt idx="564">
                  <c:v>31030.1</c:v>
                </c:pt>
                <c:pt idx="565">
                  <c:v>7898.4000000000005</c:v>
                </c:pt>
                <c:pt idx="566">
                  <c:v>17135.72</c:v>
                </c:pt>
                <c:pt idx="567">
                  <c:v>9164.1</c:v>
                </c:pt>
                <c:pt idx="568">
                  <c:v>18379.919999999998</c:v>
                </c:pt>
                <c:pt idx="569">
                  <c:v>5108.22</c:v>
                </c:pt>
                <c:pt idx="570">
                  <c:v>22088.12</c:v>
                </c:pt>
                <c:pt idx="571">
                  <c:v>31752.360000000004</c:v>
                </c:pt>
                <c:pt idx="572">
                  <c:v>5804.82</c:v>
                </c:pt>
                <c:pt idx="573">
                  <c:v>5426.4599999999991</c:v>
                </c:pt>
                <c:pt idx="574">
                  <c:v>27233.03</c:v>
                </c:pt>
                <c:pt idx="575">
                  <c:v>4112.92</c:v>
                </c:pt>
                <c:pt idx="576">
                  <c:v>25457.82</c:v>
                </c:pt>
                <c:pt idx="577">
                  <c:v>14751.66</c:v>
                </c:pt>
                <c:pt idx="578">
                  <c:v>7296.6299999999992</c:v>
                </c:pt>
                <c:pt idx="579">
                  <c:v>29181.18</c:v>
                </c:pt>
                <c:pt idx="580">
                  <c:v>10888.25</c:v>
                </c:pt>
                <c:pt idx="581">
                  <c:v>14886.82</c:v>
                </c:pt>
                <c:pt idx="582">
                  <c:v>7553.04</c:v>
                </c:pt>
                <c:pt idx="583">
                  <c:v>16713</c:v>
                </c:pt>
                <c:pt idx="584">
                  <c:v>3661.5599999999995</c:v>
                </c:pt>
                <c:pt idx="585">
                  <c:v>7085.8</c:v>
                </c:pt>
                <c:pt idx="586">
                  <c:v>26792.81</c:v>
                </c:pt>
                <c:pt idx="587">
                  <c:v>5856</c:v>
                </c:pt>
                <c:pt idx="588">
                  <c:v>15461.519999999997</c:v>
                </c:pt>
                <c:pt idx="589">
                  <c:v>8479.24</c:v>
                </c:pt>
                <c:pt idx="590">
                  <c:v>28015.660000000003</c:v>
                </c:pt>
                <c:pt idx="591">
                  <c:v>3285.3</c:v>
                </c:pt>
                <c:pt idx="592">
                  <c:v>31784.560000000001</c:v>
                </c:pt>
                <c:pt idx="593">
                  <c:v>12744.9</c:v>
                </c:pt>
                <c:pt idx="594">
                  <c:v>6973.76</c:v>
                </c:pt>
                <c:pt idx="595">
                  <c:v>2455.86</c:v>
                </c:pt>
                <c:pt idx="596">
                  <c:v>4539.37</c:v>
                </c:pt>
                <c:pt idx="597">
                  <c:v>16040.95</c:v>
                </c:pt>
                <c:pt idx="598">
                  <c:v>10469.549999999999</c:v>
                </c:pt>
                <c:pt idx="599">
                  <c:v>22772.400000000001</c:v>
                </c:pt>
                <c:pt idx="600">
                  <c:v>13723.519999999999</c:v>
                </c:pt>
                <c:pt idx="601">
                  <c:v>10963.28</c:v>
                </c:pt>
                <c:pt idx="602">
                  <c:v>9418.880000000001</c:v>
                </c:pt>
                <c:pt idx="603">
                  <c:v>29825.84</c:v>
                </c:pt>
                <c:pt idx="604">
                  <c:v>4591.8599999999997</c:v>
                </c:pt>
                <c:pt idx="605">
                  <c:v>5515.2</c:v>
                </c:pt>
                <c:pt idx="606">
                  <c:v>748.77999999999986</c:v>
                </c:pt>
                <c:pt idx="607">
                  <c:v>32556.600000000002</c:v>
                </c:pt>
                <c:pt idx="608">
                  <c:v>20265.919999999998</c:v>
                </c:pt>
                <c:pt idx="609">
                  <c:v>14386.88</c:v>
                </c:pt>
                <c:pt idx="610">
                  <c:v>24825</c:v>
                </c:pt>
                <c:pt idx="611">
                  <c:v>23104.880000000001</c:v>
                </c:pt>
                <c:pt idx="612">
                  <c:v>12962.400000000001</c:v>
                </c:pt>
                <c:pt idx="613">
                  <c:v>27100.48</c:v>
                </c:pt>
                <c:pt idx="614">
                  <c:v>4484.25</c:v>
                </c:pt>
                <c:pt idx="615">
                  <c:v>3981.95</c:v>
                </c:pt>
                <c:pt idx="616">
                  <c:v>5560.9400000000005</c:v>
                </c:pt>
                <c:pt idx="617">
                  <c:v>1433.08</c:v>
                </c:pt>
                <c:pt idx="618">
                  <c:v>16849.47</c:v>
                </c:pt>
                <c:pt idx="619">
                  <c:v>21336.959999999999</c:v>
                </c:pt>
                <c:pt idx="620">
                  <c:v>1011.1600000000001</c:v>
                </c:pt>
                <c:pt idx="621">
                  <c:v>4512.8999999999996</c:v>
                </c:pt>
                <c:pt idx="622">
                  <c:v>14596.16</c:v>
                </c:pt>
                <c:pt idx="623">
                  <c:v>36605.599999999999</c:v>
                </c:pt>
                <c:pt idx="624">
                  <c:v>12914.59</c:v>
                </c:pt>
                <c:pt idx="625">
                  <c:v>22994.55</c:v>
                </c:pt>
                <c:pt idx="626">
                  <c:v>320.39999999999986</c:v>
                </c:pt>
                <c:pt idx="627">
                  <c:v>4955.41</c:v>
                </c:pt>
                <c:pt idx="628">
                  <c:v>46670.399999999994</c:v>
                </c:pt>
                <c:pt idx="629">
                  <c:v>23011.75</c:v>
                </c:pt>
                <c:pt idx="630">
                  <c:v>181.60000000000002</c:v>
                </c:pt>
                <c:pt idx="631">
                  <c:v>15376.33</c:v>
                </c:pt>
                <c:pt idx="632">
                  <c:v>27589.32</c:v>
                </c:pt>
                <c:pt idx="633">
                  <c:v>24744.600000000002</c:v>
                </c:pt>
                <c:pt idx="634">
                  <c:v>14621.36</c:v>
                </c:pt>
                <c:pt idx="635">
                  <c:v>14852.1</c:v>
                </c:pt>
                <c:pt idx="636">
                  <c:v>16900.88</c:v>
                </c:pt>
                <c:pt idx="637">
                  <c:v>20984.960000000003</c:v>
                </c:pt>
                <c:pt idx="638">
                  <c:v>2705.13</c:v>
                </c:pt>
                <c:pt idx="639">
                  <c:v>484.80000000000007</c:v>
                </c:pt>
                <c:pt idx="640">
                  <c:v>11822.800000000003</c:v>
                </c:pt>
                <c:pt idx="641">
                  <c:v>39364.770000000004</c:v>
                </c:pt>
                <c:pt idx="642">
                  <c:v>4934.5200000000004</c:v>
                </c:pt>
                <c:pt idx="643">
                  <c:v>18731.72</c:v>
                </c:pt>
                <c:pt idx="644">
                  <c:v>38643.32</c:v>
                </c:pt>
                <c:pt idx="645">
                  <c:v>2807.1899999999996</c:v>
                </c:pt>
                <c:pt idx="646">
                  <c:v>17220.059999999998</c:v>
                </c:pt>
                <c:pt idx="647">
                  <c:v>8560.23</c:v>
                </c:pt>
                <c:pt idx="648">
                  <c:v>21186</c:v>
                </c:pt>
                <c:pt idx="649">
                  <c:v>5107.7999999999993</c:v>
                </c:pt>
                <c:pt idx="650">
                  <c:v>12289.14</c:v>
                </c:pt>
                <c:pt idx="651">
                  <c:v>14110</c:v>
                </c:pt>
                <c:pt idx="652">
                  <c:v>25441.829999999998</c:v>
                </c:pt>
                <c:pt idx="653">
                  <c:v>18071.099999999999</c:v>
                </c:pt>
                <c:pt idx="654">
                  <c:v>13683.32</c:v>
                </c:pt>
                <c:pt idx="655">
                  <c:v>21213.949999999997</c:v>
                </c:pt>
                <c:pt idx="656">
                  <c:v>27796.890000000003</c:v>
                </c:pt>
                <c:pt idx="657">
                  <c:v>17283.739999999998</c:v>
                </c:pt>
                <c:pt idx="658">
                  <c:v>210.14</c:v>
                </c:pt>
                <c:pt idx="659">
                  <c:v>36987.199999999997</c:v>
                </c:pt>
                <c:pt idx="660">
                  <c:v>22124.19</c:v>
                </c:pt>
                <c:pt idx="661">
                  <c:v>30476.680000000004</c:v>
                </c:pt>
                <c:pt idx="662">
                  <c:v>7963.2000000000007</c:v>
                </c:pt>
                <c:pt idx="663">
                  <c:v>17981.879999999997</c:v>
                </c:pt>
                <c:pt idx="664">
                  <c:v>10507.2</c:v>
                </c:pt>
                <c:pt idx="665">
                  <c:v>17099.600000000002</c:v>
                </c:pt>
                <c:pt idx="666">
                  <c:v>3121.32</c:v>
                </c:pt>
                <c:pt idx="667">
                  <c:v>21515.199999999997</c:v>
                </c:pt>
                <c:pt idx="668">
                  <c:v>24209.75</c:v>
                </c:pt>
                <c:pt idx="669">
                  <c:v>1525.12</c:v>
                </c:pt>
                <c:pt idx="670">
                  <c:v>22983.360000000001</c:v>
                </c:pt>
                <c:pt idx="671">
                  <c:v>11093.489999999998</c:v>
                </c:pt>
                <c:pt idx="672">
                  <c:v>24599.829999999998</c:v>
                </c:pt>
                <c:pt idx="673">
                  <c:v>25751.94</c:v>
                </c:pt>
                <c:pt idx="674">
                  <c:v>15678.880000000001</c:v>
                </c:pt>
                <c:pt idx="675">
                  <c:v>31871.559999999994</c:v>
                </c:pt>
                <c:pt idx="676">
                  <c:v>22525.02</c:v>
                </c:pt>
                <c:pt idx="677">
                  <c:v>11219.7</c:v>
                </c:pt>
                <c:pt idx="678">
                  <c:v>8598.5199999999986</c:v>
                </c:pt>
                <c:pt idx="679">
                  <c:v>21959.699999999997</c:v>
                </c:pt>
                <c:pt idx="680">
                  <c:v>31326.36</c:v>
                </c:pt>
                <c:pt idx="681">
                  <c:v>33355.980000000003</c:v>
                </c:pt>
                <c:pt idx="682">
                  <c:v>31744</c:v>
                </c:pt>
                <c:pt idx="683">
                  <c:v>15257.760000000002</c:v>
                </c:pt>
                <c:pt idx="684">
                  <c:v>29817.19</c:v>
                </c:pt>
                <c:pt idx="685">
                  <c:v>2895.44</c:v>
                </c:pt>
                <c:pt idx="686">
                  <c:v>12044.16</c:v>
                </c:pt>
                <c:pt idx="687">
                  <c:v>148.67999999999995</c:v>
                </c:pt>
                <c:pt idx="688">
                  <c:v>9246.2999999999993</c:v>
                </c:pt>
                <c:pt idx="689">
                  <c:v>9065</c:v>
                </c:pt>
                <c:pt idx="690">
                  <c:v>12097.279999999999</c:v>
                </c:pt>
                <c:pt idx="691">
                  <c:v>15727.920000000002</c:v>
                </c:pt>
                <c:pt idx="692">
                  <c:v>6208.91</c:v>
                </c:pt>
                <c:pt idx="693">
                  <c:v>15675.84</c:v>
                </c:pt>
                <c:pt idx="694">
                  <c:v>5310.24</c:v>
                </c:pt>
                <c:pt idx="695">
                  <c:v>11450.159999999998</c:v>
                </c:pt>
                <c:pt idx="696">
                  <c:v>5907.3</c:v>
                </c:pt>
                <c:pt idx="697">
                  <c:v>1388.86</c:v>
                </c:pt>
                <c:pt idx="698">
                  <c:v>11055.15</c:v>
                </c:pt>
                <c:pt idx="699">
                  <c:v>26523.309999999998</c:v>
                </c:pt>
                <c:pt idx="700">
                  <c:v>16644.32</c:v>
                </c:pt>
                <c:pt idx="701">
                  <c:v>11065.080000000002</c:v>
                </c:pt>
                <c:pt idx="702">
                  <c:v>11119.35</c:v>
                </c:pt>
                <c:pt idx="703">
                  <c:v>23640.960000000003</c:v>
                </c:pt>
                <c:pt idx="704">
                  <c:v>15440.32</c:v>
                </c:pt>
                <c:pt idx="705">
                  <c:v>16061.759999999998</c:v>
                </c:pt>
                <c:pt idx="706">
                  <c:v>201.3</c:v>
                </c:pt>
                <c:pt idx="707">
                  <c:v>4800.6399999999994</c:v>
                </c:pt>
                <c:pt idx="708">
                  <c:v>14302.06</c:v>
                </c:pt>
                <c:pt idx="709">
                  <c:v>16773.54</c:v>
                </c:pt>
                <c:pt idx="710">
                  <c:v>10833.4</c:v>
                </c:pt>
                <c:pt idx="711">
                  <c:v>16521.919999999998</c:v>
                </c:pt>
                <c:pt idx="712">
                  <c:v>14806.48</c:v>
                </c:pt>
                <c:pt idx="713">
                  <c:v>15896.76</c:v>
                </c:pt>
                <c:pt idx="714">
                  <c:v>25975.68</c:v>
                </c:pt>
                <c:pt idx="715">
                  <c:v>30454.650000000005</c:v>
                </c:pt>
                <c:pt idx="716">
                  <c:v>23338.75</c:v>
                </c:pt>
                <c:pt idx="717">
                  <c:v>70.840000000000032</c:v>
                </c:pt>
                <c:pt idx="718">
                  <c:v>3794.78</c:v>
                </c:pt>
                <c:pt idx="719">
                  <c:v>-547.77</c:v>
                </c:pt>
                <c:pt idx="720">
                  <c:v>30551.879999999997</c:v>
                </c:pt>
                <c:pt idx="721">
                  <c:v>30632.35</c:v>
                </c:pt>
                <c:pt idx="722">
                  <c:v>2816.5800000000004</c:v>
                </c:pt>
                <c:pt idx="723">
                  <c:v>24965.360000000001</c:v>
                </c:pt>
                <c:pt idx="724">
                  <c:v>770.65999999999985</c:v>
                </c:pt>
                <c:pt idx="725">
                  <c:v>38063.17</c:v>
                </c:pt>
                <c:pt idx="726">
                  <c:v>9951.06</c:v>
                </c:pt>
                <c:pt idx="727">
                  <c:v>4346.09</c:v>
                </c:pt>
                <c:pt idx="728">
                  <c:v>8565.0099999999984</c:v>
                </c:pt>
                <c:pt idx="729">
                  <c:v>5255.67</c:v>
                </c:pt>
                <c:pt idx="730">
                  <c:v>10696.239999999998</c:v>
                </c:pt>
                <c:pt idx="731">
                  <c:v>12252.1</c:v>
                </c:pt>
                <c:pt idx="732">
                  <c:v>20114</c:v>
                </c:pt>
                <c:pt idx="733">
                  <c:v>7408.2</c:v>
                </c:pt>
                <c:pt idx="734">
                  <c:v>5402.6500000000005</c:v>
                </c:pt>
                <c:pt idx="735">
                  <c:v>14893.060000000001</c:v>
                </c:pt>
                <c:pt idx="736">
                  <c:v>25353.360000000001</c:v>
                </c:pt>
                <c:pt idx="737">
                  <c:v>7258.6799999999985</c:v>
                </c:pt>
                <c:pt idx="738">
                  <c:v>11858.12</c:v>
                </c:pt>
                <c:pt idx="739">
                  <c:v>2757.7599999999993</c:v>
                </c:pt>
                <c:pt idx="740">
                  <c:v>3808</c:v>
                </c:pt>
                <c:pt idx="741">
                  <c:v>18283.59</c:v>
                </c:pt>
                <c:pt idx="742">
                  <c:v>4710.45</c:v>
                </c:pt>
                <c:pt idx="743">
                  <c:v>11795.039999999999</c:v>
                </c:pt>
                <c:pt idx="744">
                  <c:v>18333.810000000001</c:v>
                </c:pt>
                <c:pt idx="745">
                  <c:v>2790</c:v>
                </c:pt>
                <c:pt idx="746">
                  <c:v>7940.1</c:v>
                </c:pt>
                <c:pt idx="747">
                  <c:v>6066.32</c:v>
                </c:pt>
                <c:pt idx="748">
                  <c:v>29724.97</c:v>
                </c:pt>
                <c:pt idx="749">
                  <c:v>19966.189999999999</c:v>
                </c:pt>
                <c:pt idx="750">
                  <c:v>19297.199999999997</c:v>
                </c:pt>
                <c:pt idx="751">
                  <c:v>8015.1</c:v>
                </c:pt>
                <c:pt idx="752">
                  <c:v>815.49999999999989</c:v>
                </c:pt>
                <c:pt idx="753">
                  <c:v>20272.640000000003</c:v>
                </c:pt>
                <c:pt idx="754">
                  <c:v>33640.199999999997</c:v>
                </c:pt>
                <c:pt idx="755">
                  <c:v>19801.650000000001</c:v>
                </c:pt>
                <c:pt idx="756">
                  <c:v>13270.03</c:v>
                </c:pt>
                <c:pt idx="757">
                  <c:v>32681.22</c:v>
                </c:pt>
                <c:pt idx="758">
                  <c:v>9287.2000000000007</c:v>
                </c:pt>
                <c:pt idx="759">
                  <c:v>6197.76</c:v>
                </c:pt>
                <c:pt idx="760">
                  <c:v>17073.46</c:v>
                </c:pt>
                <c:pt idx="761">
                  <c:v>11254.32</c:v>
                </c:pt>
                <c:pt idx="762">
                  <c:v>30991.94</c:v>
                </c:pt>
                <c:pt idx="763">
                  <c:v>29783.66</c:v>
                </c:pt>
                <c:pt idx="764">
                  <c:v>11525.759999999998</c:v>
                </c:pt>
                <c:pt idx="765">
                  <c:v>6274.5</c:v>
                </c:pt>
                <c:pt idx="766">
                  <c:v>18725.04</c:v>
                </c:pt>
                <c:pt idx="767">
                  <c:v>7795.4800000000005</c:v>
                </c:pt>
                <c:pt idx="768">
                  <c:v>24931.75</c:v>
                </c:pt>
                <c:pt idx="769">
                  <c:v>17004.34</c:v>
                </c:pt>
                <c:pt idx="770">
                  <c:v>13844.25</c:v>
                </c:pt>
                <c:pt idx="771">
                  <c:v>1629.54</c:v>
                </c:pt>
                <c:pt idx="772">
                  <c:v>12336.45</c:v>
                </c:pt>
                <c:pt idx="773">
                  <c:v>11502.12</c:v>
                </c:pt>
                <c:pt idx="774">
                  <c:v>15402.960000000001</c:v>
                </c:pt>
                <c:pt idx="775">
                  <c:v>3537.5400000000004</c:v>
                </c:pt>
                <c:pt idx="776">
                  <c:v>20256.32</c:v>
                </c:pt>
                <c:pt idx="777">
                  <c:v>29412.249999999996</c:v>
                </c:pt>
                <c:pt idx="778">
                  <c:v>4265.3999999999996</c:v>
                </c:pt>
                <c:pt idx="779">
                  <c:v>2473.1600000000003</c:v>
                </c:pt>
                <c:pt idx="780">
                  <c:v>-482.05000000000013</c:v>
                </c:pt>
                <c:pt idx="781">
                  <c:v>20922.919999999998</c:v>
                </c:pt>
                <c:pt idx="782">
                  <c:v>22538.94</c:v>
                </c:pt>
                <c:pt idx="783">
                  <c:v>15565.2</c:v>
                </c:pt>
                <c:pt idx="784">
                  <c:v>5837</c:v>
                </c:pt>
                <c:pt idx="785">
                  <c:v>9871.9599999999991</c:v>
                </c:pt>
                <c:pt idx="786">
                  <c:v>22935.200000000001</c:v>
                </c:pt>
                <c:pt idx="787">
                  <c:v>11983.250000000002</c:v>
                </c:pt>
                <c:pt idx="788">
                  <c:v>21089.64</c:v>
                </c:pt>
                <c:pt idx="789">
                  <c:v>3187.5200000000004</c:v>
                </c:pt>
                <c:pt idx="790">
                  <c:v>16670.400000000001</c:v>
                </c:pt>
                <c:pt idx="791">
                  <c:v>12036.8</c:v>
                </c:pt>
                <c:pt idx="792">
                  <c:v>6327.3</c:v>
                </c:pt>
                <c:pt idx="793">
                  <c:v>21911.039999999997</c:v>
                </c:pt>
                <c:pt idx="794">
                  <c:v>24212.06</c:v>
                </c:pt>
                <c:pt idx="795">
                  <c:v>29485.34</c:v>
                </c:pt>
                <c:pt idx="796">
                  <c:v>2955.9600000000005</c:v>
                </c:pt>
                <c:pt idx="797">
                  <c:v>1654.1399999999999</c:v>
                </c:pt>
                <c:pt idx="798">
                  <c:v>22318.760000000002</c:v>
                </c:pt>
                <c:pt idx="799">
                  <c:v>17402.560000000001</c:v>
                </c:pt>
                <c:pt idx="800">
                  <c:v>6160.55</c:v>
                </c:pt>
                <c:pt idx="801">
                  <c:v>1531.1999999999998</c:v>
                </c:pt>
                <c:pt idx="802">
                  <c:v>2901.2400000000002</c:v>
                </c:pt>
                <c:pt idx="803">
                  <c:v>27545.359999999997</c:v>
                </c:pt>
                <c:pt idx="804">
                  <c:v>6064.92</c:v>
                </c:pt>
                <c:pt idx="805">
                  <c:v>11132.279999999999</c:v>
                </c:pt>
                <c:pt idx="806">
                  <c:v>5514.8799999999992</c:v>
                </c:pt>
                <c:pt idx="807">
                  <c:v>11058.24</c:v>
                </c:pt>
                <c:pt idx="808">
                  <c:v>2912.64</c:v>
                </c:pt>
                <c:pt idx="809">
                  <c:v>16942.54</c:v>
                </c:pt>
                <c:pt idx="810">
                  <c:v>2685.6</c:v>
                </c:pt>
                <c:pt idx="811">
                  <c:v>14193.720000000001</c:v>
                </c:pt>
                <c:pt idx="812">
                  <c:v>5974.58</c:v>
                </c:pt>
                <c:pt idx="813">
                  <c:v>11912.560000000001</c:v>
                </c:pt>
                <c:pt idx="814">
                  <c:v>37768.949999999997</c:v>
                </c:pt>
                <c:pt idx="815">
                  <c:v>21587.94</c:v>
                </c:pt>
                <c:pt idx="816">
                  <c:v>17334.57</c:v>
                </c:pt>
                <c:pt idx="817">
                  <c:v>11761.599999999999</c:v>
                </c:pt>
                <c:pt idx="818">
                  <c:v>9715.8000000000011</c:v>
                </c:pt>
                <c:pt idx="819">
                  <c:v>26040.299999999996</c:v>
                </c:pt>
                <c:pt idx="820">
                  <c:v>27333.32</c:v>
                </c:pt>
                <c:pt idx="821">
                  <c:v>19551</c:v>
                </c:pt>
                <c:pt idx="822">
                  <c:v>15602.100000000002</c:v>
                </c:pt>
                <c:pt idx="823">
                  <c:v>26553.79</c:v>
                </c:pt>
                <c:pt idx="824">
                  <c:v>13364.1</c:v>
                </c:pt>
                <c:pt idx="825">
                  <c:v>823.35000000000014</c:v>
                </c:pt>
                <c:pt idx="826">
                  <c:v>9809.6399999999976</c:v>
                </c:pt>
                <c:pt idx="827">
                  <c:v>28289.05</c:v>
                </c:pt>
                <c:pt idx="828">
                  <c:v>5105.08</c:v>
                </c:pt>
                <c:pt idx="829">
                  <c:v>16122.5</c:v>
                </c:pt>
                <c:pt idx="830">
                  <c:v>4498.12</c:v>
                </c:pt>
                <c:pt idx="831">
                  <c:v>13665.24</c:v>
                </c:pt>
                <c:pt idx="832">
                  <c:v>1539.3799999999999</c:v>
                </c:pt>
                <c:pt idx="833">
                  <c:v>12221.720000000001</c:v>
                </c:pt>
                <c:pt idx="834">
                  <c:v>24716.639999999999</c:v>
                </c:pt>
                <c:pt idx="835">
                  <c:v>8929.4800000000014</c:v>
                </c:pt>
                <c:pt idx="836">
                  <c:v>15364.919999999998</c:v>
                </c:pt>
                <c:pt idx="837">
                  <c:v>18150.45</c:v>
                </c:pt>
                <c:pt idx="838">
                  <c:v>24983.279999999999</c:v>
                </c:pt>
                <c:pt idx="839">
                  <c:v>4597.5600000000004</c:v>
                </c:pt>
                <c:pt idx="840">
                  <c:v>12852.72</c:v>
                </c:pt>
                <c:pt idx="841">
                  <c:v>4422.24</c:v>
                </c:pt>
                <c:pt idx="842">
                  <c:v>37800.800000000003</c:v>
                </c:pt>
                <c:pt idx="843">
                  <c:v>16959.400000000001</c:v>
                </c:pt>
                <c:pt idx="844">
                  <c:v>17478.78</c:v>
                </c:pt>
                <c:pt idx="845">
                  <c:v>25988.54</c:v>
                </c:pt>
                <c:pt idx="846">
                  <c:v>14113.14</c:v>
                </c:pt>
                <c:pt idx="847">
                  <c:v>17259.060000000001</c:v>
                </c:pt>
                <c:pt idx="848">
                  <c:v>2970.42</c:v>
                </c:pt>
                <c:pt idx="849">
                  <c:v>19232.72</c:v>
                </c:pt>
                <c:pt idx="850">
                  <c:v>3012.3999999999996</c:v>
                </c:pt>
                <c:pt idx="851">
                  <c:v>25689.279999999999</c:v>
                </c:pt>
                <c:pt idx="852">
                  <c:v>15251.400000000001</c:v>
                </c:pt>
                <c:pt idx="853">
                  <c:v>22729.739999999998</c:v>
                </c:pt>
                <c:pt idx="854">
                  <c:v>1202.24</c:v>
                </c:pt>
                <c:pt idx="855">
                  <c:v>10208.1</c:v>
                </c:pt>
                <c:pt idx="856">
                  <c:v>8819.65</c:v>
                </c:pt>
                <c:pt idx="857">
                  <c:v>10553.68</c:v>
                </c:pt>
                <c:pt idx="858">
                  <c:v>1576.5299999999997</c:v>
                </c:pt>
                <c:pt idx="859">
                  <c:v>26586.04</c:v>
                </c:pt>
                <c:pt idx="860">
                  <c:v>10343</c:v>
                </c:pt>
                <c:pt idx="861">
                  <c:v>10528.050000000001</c:v>
                </c:pt>
                <c:pt idx="862">
                  <c:v>15303.989999999998</c:v>
                </c:pt>
                <c:pt idx="863">
                  <c:v>8817.06</c:v>
                </c:pt>
                <c:pt idx="864">
                  <c:v>21496.260000000002</c:v>
                </c:pt>
                <c:pt idx="865">
                  <c:v>11912.75</c:v>
                </c:pt>
                <c:pt idx="866">
                  <c:v>26372.890000000003</c:v>
                </c:pt>
                <c:pt idx="867">
                  <c:v>11234.400000000001</c:v>
                </c:pt>
                <c:pt idx="868">
                  <c:v>35588.450000000004</c:v>
                </c:pt>
                <c:pt idx="869">
                  <c:v>23467.919999999998</c:v>
                </c:pt>
                <c:pt idx="870">
                  <c:v>6707.2</c:v>
                </c:pt>
                <c:pt idx="871">
                  <c:v>34150.979999999996</c:v>
                </c:pt>
                <c:pt idx="872">
                  <c:v>3530.8</c:v>
                </c:pt>
                <c:pt idx="873">
                  <c:v>18480.5</c:v>
                </c:pt>
                <c:pt idx="874">
                  <c:v>9928.24</c:v>
                </c:pt>
                <c:pt idx="875">
                  <c:v>23204.61</c:v>
                </c:pt>
                <c:pt idx="876">
                  <c:v>22510.440000000002</c:v>
                </c:pt>
                <c:pt idx="877">
                  <c:v>20745.66</c:v>
                </c:pt>
                <c:pt idx="878">
                  <c:v>31400.04</c:v>
                </c:pt>
                <c:pt idx="879">
                  <c:v>7728.76</c:v>
                </c:pt>
                <c:pt idx="880">
                  <c:v>2295.04</c:v>
                </c:pt>
                <c:pt idx="881">
                  <c:v>15835.95</c:v>
                </c:pt>
                <c:pt idx="882">
                  <c:v>3171.7799999999997</c:v>
                </c:pt>
                <c:pt idx="883">
                  <c:v>19494.09</c:v>
                </c:pt>
                <c:pt idx="884">
                  <c:v>6106.68</c:v>
                </c:pt>
                <c:pt idx="885">
                  <c:v>35495.040000000001</c:v>
                </c:pt>
                <c:pt idx="886">
                  <c:v>21246.39</c:v>
                </c:pt>
                <c:pt idx="887">
                  <c:v>18522.129999999997</c:v>
                </c:pt>
                <c:pt idx="888">
                  <c:v>3729.8999999999996</c:v>
                </c:pt>
                <c:pt idx="889">
                  <c:v>22422.92</c:v>
                </c:pt>
                <c:pt idx="890">
                  <c:v>38527.019999999997</c:v>
                </c:pt>
                <c:pt idx="891">
                  <c:v>15088.32</c:v>
                </c:pt>
                <c:pt idx="892">
                  <c:v>14638.750000000002</c:v>
                </c:pt>
                <c:pt idx="893">
                  <c:v>16432.899999999998</c:v>
                </c:pt>
                <c:pt idx="894">
                  <c:v>5478.9</c:v>
                </c:pt>
                <c:pt idx="895">
                  <c:v>10511.16</c:v>
                </c:pt>
                <c:pt idx="896">
                  <c:v>12125.4</c:v>
                </c:pt>
                <c:pt idx="897">
                  <c:v>5136.6900000000005</c:v>
                </c:pt>
                <c:pt idx="898">
                  <c:v>11073.46</c:v>
                </c:pt>
                <c:pt idx="899">
                  <c:v>1649.2799999999997</c:v>
                </c:pt>
                <c:pt idx="900">
                  <c:v>55.109999999999822</c:v>
                </c:pt>
                <c:pt idx="901">
                  <c:v>3333.72</c:v>
                </c:pt>
                <c:pt idx="902">
                  <c:v>24044.28</c:v>
                </c:pt>
                <c:pt idx="903">
                  <c:v>15976.78</c:v>
                </c:pt>
                <c:pt idx="904">
                  <c:v>26322.799999999999</c:v>
                </c:pt>
                <c:pt idx="905">
                  <c:v>11291.73</c:v>
                </c:pt>
                <c:pt idx="906">
                  <c:v>8435.34</c:v>
                </c:pt>
                <c:pt idx="907">
                  <c:v>12245.519999999999</c:v>
                </c:pt>
                <c:pt idx="908">
                  <c:v>10978.470000000001</c:v>
                </c:pt>
                <c:pt idx="909">
                  <c:v>2970</c:v>
                </c:pt>
                <c:pt idx="910">
                  <c:v>20429.12</c:v>
                </c:pt>
                <c:pt idx="911">
                  <c:v>6528.5999999999995</c:v>
                </c:pt>
                <c:pt idx="912">
                  <c:v>23655.38</c:v>
                </c:pt>
                <c:pt idx="913">
                  <c:v>23005.08</c:v>
                </c:pt>
                <c:pt idx="914">
                  <c:v>4386.24</c:v>
                </c:pt>
                <c:pt idx="915">
                  <c:v>986.4799999999999</c:v>
                </c:pt>
                <c:pt idx="916">
                  <c:v>20669.850000000002</c:v>
                </c:pt>
                <c:pt idx="917">
                  <c:v>13844.91</c:v>
                </c:pt>
                <c:pt idx="918">
                  <c:v>1620.2400000000002</c:v>
                </c:pt>
                <c:pt idx="919">
                  <c:v>37237.339999999997</c:v>
                </c:pt>
                <c:pt idx="920">
                  <c:v>1220.8000000000002</c:v>
                </c:pt>
                <c:pt idx="921">
                  <c:v>20779.84</c:v>
                </c:pt>
                <c:pt idx="922">
                  <c:v>25420.23</c:v>
                </c:pt>
                <c:pt idx="923">
                  <c:v>9333.18</c:v>
                </c:pt>
                <c:pt idx="924">
                  <c:v>1164.9000000000001</c:v>
                </c:pt>
                <c:pt idx="925">
                  <c:v>2912.3199999999997</c:v>
                </c:pt>
                <c:pt idx="926">
                  <c:v>7051.7200000000012</c:v>
                </c:pt>
                <c:pt idx="927">
                  <c:v>2004.2200000000003</c:v>
                </c:pt>
                <c:pt idx="928">
                  <c:v>24987.58</c:v>
                </c:pt>
                <c:pt idx="929">
                  <c:v>1752.1200000000001</c:v>
                </c:pt>
                <c:pt idx="930">
                  <c:v>10221.000000000002</c:v>
                </c:pt>
                <c:pt idx="931">
                  <c:v>23647.68</c:v>
                </c:pt>
                <c:pt idx="932">
                  <c:v>26515.5</c:v>
                </c:pt>
                <c:pt idx="933">
                  <c:v>14871.75</c:v>
                </c:pt>
                <c:pt idx="934">
                  <c:v>5516.4</c:v>
                </c:pt>
                <c:pt idx="935">
                  <c:v>21138.949999999997</c:v>
                </c:pt>
                <c:pt idx="936">
                  <c:v>21684.079999999998</c:v>
                </c:pt>
                <c:pt idx="937">
                  <c:v>9598.25</c:v>
                </c:pt>
                <c:pt idx="938">
                  <c:v>3229.1000000000004</c:v>
                </c:pt>
                <c:pt idx="939">
                  <c:v>33939.199999999997</c:v>
                </c:pt>
                <c:pt idx="940">
                  <c:v>11360.16</c:v>
                </c:pt>
                <c:pt idx="941">
                  <c:v>3860.1200000000003</c:v>
                </c:pt>
                <c:pt idx="942">
                  <c:v>6518.8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7-459D-BA4D-B15E70E723D6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Forecasting!$A$2:$A$1097</c:f>
              <c:numCache>
                <c:formatCode>m/d/yyyy</c:formatCode>
                <c:ptCount val="109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  <c:pt idx="732">
                  <c:v>45659</c:v>
                </c:pt>
                <c:pt idx="733">
                  <c:v>45660</c:v>
                </c:pt>
                <c:pt idx="734">
                  <c:v>45661</c:v>
                </c:pt>
                <c:pt idx="735">
                  <c:v>45662</c:v>
                </c:pt>
                <c:pt idx="736">
                  <c:v>45663</c:v>
                </c:pt>
                <c:pt idx="737">
                  <c:v>45664</c:v>
                </c:pt>
                <c:pt idx="738">
                  <c:v>45665</c:v>
                </c:pt>
                <c:pt idx="739">
                  <c:v>45666</c:v>
                </c:pt>
                <c:pt idx="740">
                  <c:v>45667</c:v>
                </c:pt>
                <c:pt idx="741">
                  <c:v>45668</c:v>
                </c:pt>
                <c:pt idx="742">
                  <c:v>45669</c:v>
                </c:pt>
                <c:pt idx="743">
                  <c:v>45670</c:v>
                </c:pt>
                <c:pt idx="744">
                  <c:v>45671</c:v>
                </c:pt>
                <c:pt idx="745">
                  <c:v>45672</c:v>
                </c:pt>
                <c:pt idx="746">
                  <c:v>45673</c:v>
                </c:pt>
                <c:pt idx="747">
                  <c:v>45674</c:v>
                </c:pt>
                <c:pt idx="748">
                  <c:v>45675</c:v>
                </c:pt>
                <c:pt idx="749">
                  <c:v>45676</c:v>
                </c:pt>
                <c:pt idx="750">
                  <c:v>45677</c:v>
                </c:pt>
                <c:pt idx="751">
                  <c:v>45678</c:v>
                </c:pt>
                <c:pt idx="752">
                  <c:v>45679</c:v>
                </c:pt>
                <c:pt idx="753">
                  <c:v>45680</c:v>
                </c:pt>
                <c:pt idx="754">
                  <c:v>45681</c:v>
                </c:pt>
                <c:pt idx="755">
                  <c:v>45682</c:v>
                </c:pt>
                <c:pt idx="756">
                  <c:v>45683</c:v>
                </c:pt>
                <c:pt idx="757">
                  <c:v>45684</c:v>
                </c:pt>
                <c:pt idx="758">
                  <c:v>45685</c:v>
                </c:pt>
                <c:pt idx="759">
                  <c:v>45686</c:v>
                </c:pt>
                <c:pt idx="760">
                  <c:v>45687</c:v>
                </c:pt>
                <c:pt idx="761">
                  <c:v>45688</c:v>
                </c:pt>
                <c:pt idx="762">
                  <c:v>45689</c:v>
                </c:pt>
                <c:pt idx="763">
                  <c:v>45690</c:v>
                </c:pt>
                <c:pt idx="764">
                  <c:v>45691</c:v>
                </c:pt>
                <c:pt idx="765">
                  <c:v>45692</c:v>
                </c:pt>
                <c:pt idx="766">
                  <c:v>45693</c:v>
                </c:pt>
                <c:pt idx="767">
                  <c:v>45694</c:v>
                </c:pt>
                <c:pt idx="768">
                  <c:v>45695</c:v>
                </c:pt>
                <c:pt idx="769">
                  <c:v>45696</c:v>
                </c:pt>
                <c:pt idx="770">
                  <c:v>45697</c:v>
                </c:pt>
                <c:pt idx="771">
                  <c:v>45698</c:v>
                </c:pt>
                <c:pt idx="772">
                  <c:v>45699</c:v>
                </c:pt>
                <c:pt idx="773">
                  <c:v>45700</c:v>
                </c:pt>
                <c:pt idx="774">
                  <c:v>45701</c:v>
                </c:pt>
                <c:pt idx="775">
                  <c:v>45702</c:v>
                </c:pt>
                <c:pt idx="776">
                  <c:v>45703</c:v>
                </c:pt>
                <c:pt idx="777">
                  <c:v>45704</c:v>
                </c:pt>
                <c:pt idx="778">
                  <c:v>45705</c:v>
                </c:pt>
                <c:pt idx="779">
                  <c:v>45706</c:v>
                </c:pt>
                <c:pt idx="780">
                  <c:v>45707</c:v>
                </c:pt>
                <c:pt idx="781">
                  <c:v>45708</c:v>
                </c:pt>
                <c:pt idx="782">
                  <c:v>45709</c:v>
                </c:pt>
                <c:pt idx="783">
                  <c:v>45710</c:v>
                </c:pt>
                <c:pt idx="784">
                  <c:v>45711</c:v>
                </c:pt>
                <c:pt idx="785">
                  <c:v>45712</c:v>
                </c:pt>
                <c:pt idx="786">
                  <c:v>45713</c:v>
                </c:pt>
                <c:pt idx="787">
                  <c:v>45714</c:v>
                </c:pt>
                <c:pt idx="788">
                  <c:v>45715</c:v>
                </c:pt>
                <c:pt idx="789">
                  <c:v>45716</c:v>
                </c:pt>
                <c:pt idx="790">
                  <c:v>45717</c:v>
                </c:pt>
                <c:pt idx="791">
                  <c:v>45718</c:v>
                </c:pt>
                <c:pt idx="792">
                  <c:v>45719</c:v>
                </c:pt>
                <c:pt idx="793">
                  <c:v>45720</c:v>
                </c:pt>
                <c:pt idx="794">
                  <c:v>45721</c:v>
                </c:pt>
                <c:pt idx="795">
                  <c:v>45722</c:v>
                </c:pt>
                <c:pt idx="796">
                  <c:v>45723</c:v>
                </c:pt>
                <c:pt idx="797">
                  <c:v>45724</c:v>
                </c:pt>
                <c:pt idx="798">
                  <c:v>45725</c:v>
                </c:pt>
                <c:pt idx="799">
                  <c:v>45726</c:v>
                </c:pt>
                <c:pt idx="800">
                  <c:v>45727</c:v>
                </c:pt>
                <c:pt idx="801">
                  <c:v>45728</c:v>
                </c:pt>
                <c:pt idx="802">
                  <c:v>45729</c:v>
                </c:pt>
                <c:pt idx="803">
                  <c:v>45730</c:v>
                </c:pt>
                <c:pt idx="804">
                  <c:v>45731</c:v>
                </c:pt>
                <c:pt idx="805">
                  <c:v>45732</c:v>
                </c:pt>
                <c:pt idx="806">
                  <c:v>45733</c:v>
                </c:pt>
                <c:pt idx="807">
                  <c:v>45734</c:v>
                </c:pt>
                <c:pt idx="808">
                  <c:v>45735</c:v>
                </c:pt>
                <c:pt idx="809">
                  <c:v>45736</c:v>
                </c:pt>
                <c:pt idx="810">
                  <c:v>45737</c:v>
                </c:pt>
                <c:pt idx="811">
                  <c:v>45738</c:v>
                </c:pt>
                <c:pt idx="812">
                  <c:v>45739</c:v>
                </c:pt>
                <c:pt idx="813">
                  <c:v>45740</c:v>
                </c:pt>
                <c:pt idx="814">
                  <c:v>45741</c:v>
                </c:pt>
                <c:pt idx="815">
                  <c:v>45742</c:v>
                </c:pt>
                <c:pt idx="816">
                  <c:v>45743</c:v>
                </c:pt>
                <c:pt idx="817">
                  <c:v>45744</c:v>
                </c:pt>
                <c:pt idx="818">
                  <c:v>45745</c:v>
                </c:pt>
                <c:pt idx="819">
                  <c:v>45746</c:v>
                </c:pt>
                <c:pt idx="820">
                  <c:v>45747</c:v>
                </c:pt>
                <c:pt idx="821">
                  <c:v>45748</c:v>
                </c:pt>
                <c:pt idx="822">
                  <c:v>45749</c:v>
                </c:pt>
                <c:pt idx="823">
                  <c:v>45750</c:v>
                </c:pt>
                <c:pt idx="824">
                  <c:v>45751</c:v>
                </c:pt>
                <c:pt idx="825">
                  <c:v>45752</c:v>
                </c:pt>
                <c:pt idx="826">
                  <c:v>45753</c:v>
                </c:pt>
                <c:pt idx="827">
                  <c:v>45754</c:v>
                </c:pt>
                <c:pt idx="828">
                  <c:v>45755</c:v>
                </c:pt>
                <c:pt idx="829">
                  <c:v>45756</c:v>
                </c:pt>
                <c:pt idx="830">
                  <c:v>45757</c:v>
                </c:pt>
                <c:pt idx="831">
                  <c:v>45758</c:v>
                </c:pt>
                <c:pt idx="832">
                  <c:v>45759</c:v>
                </c:pt>
                <c:pt idx="833">
                  <c:v>45760</c:v>
                </c:pt>
                <c:pt idx="834">
                  <c:v>45761</c:v>
                </c:pt>
                <c:pt idx="835">
                  <c:v>45762</c:v>
                </c:pt>
                <c:pt idx="836">
                  <c:v>45763</c:v>
                </c:pt>
                <c:pt idx="837">
                  <c:v>45764</c:v>
                </c:pt>
                <c:pt idx="838">
                  <c:v>45765</c:v>
                </c:pt>
                <c:pt idx="839">
                  <c:v>45766</c:v>
                </c:pt>
                <c:pt idx="840">
                  <c:v>45767</c:v>
                </c:pt>
                <c:pt idx="841">
                  <c:v>45768</c:v>
                </c:pt>
                <c:pt idx="842">
                  <c:v>45769</c:v>
                </c:pt>
                <c:pt idx="843">
                  <c:v>45770</c:v>
                </c:pt>
                <c:pt idx="844">
                  <c:v>45771</c:v>
                </c:pt>
                <c:pt idx="845">
                  <c:v>45772</c:v>
                </c:pt>
                <c:pt idx="846">
                  <c:v>45773</c:v>
                </c:pt>
                <c:pt idx="847">
                  <c:v>45774</c:v>
                </c:pt>
                <c:pt idx="848">
                  <c:v>45775</c:v>
                </c:pt>
                <c:pt idx="849">
                  <c:v>45776</c:v>
                </c:pt>
                <c:pt idx="850">
                  <c:v>45777</c:v>
                </c:pt>
                <c:pt idx="851">
                  <c:v>45778</c:v>
                </c:pt>
                <c:pt idx="852">
                  <c:v>45779</c:v>
                </c:pt>
                <c:pt idx="853">
                  <c:v>45780</c:v>
                </c:pt>
                <c:pt idx="854">
                  <c:v>45781</c:v>
                </c:pt>
                <c:pt idx="855">
                  <c:v>45782</c:v>
                </c:pt>
                <c:pt idx="856">
                  <c:v>45783</c:v>
                </c:pt>
                <c:pt idx="857">
                  <c:v>45784</c:v>
                </c:pt>
                <c:pt idx="858">
                  <c:v>45785</c:v>
                </c:pt>
                <c:pt idx="859">
                  <c:v>45786</c:v>
                </c:pt>
                <c:pt idx="860">
                  <c:v>45787</c:v>
                </c:pt>
                <c:pt idx="861">
                  <c:v>45788</c:v>
                </c:pt>
                <c:pt idx="862">
                  <c:v>45789</c:v>
                </c:pt>
                <c:pt idx="863">
                  <c:v>45790</c:v>
                </c:pt>
                <c:pt idx="864">
                  <c:v>45791</c:v>
                </c:pt>
                <c:pt idx="865">
                  <c:v>45792</c:v>
                </c:pt>
                <c:pt idx="866">
                  <c:v>45793</c:v>
                </c:pt>
                <c:pt idx="867">
                  <c:v>45794</c:v>
                </c:pt>
                <c:pt idx="868">
                  <c:v>45795</c:v>
                </c:pt>
                <c:pt idx="869">
                  <c:v>45796</c:v>
                </c:pt>
                <c:pt idx="870">
                  <c:v>45797</c:v>
                </c:pt>
                <c:pt idx="871">
                  <c:v>45798</c:v>
                </c:pt>
                <c:pt idx="872">
                  <c:v>45799</c:v>
                </c:pt>
                <c:pt idx="873">
                  <c:v>45800</c:v>
                </c:pt>
                <c:pt idx="874">
                  <c:v>45801</c:v>
                </c:pt>
                <c:pt idx="875">
                  <c:v>45802</c:v>
                </c:pt>
                <c:pt idx="876">
                  <c:v>45803</c:v>
                </c:pt>
                <c:pt idx="877">
                  <c:v>45804</c:v>
                </c:pt>
                <c:pt idx="878">
                  <c:v>45805</c:v>
                </c:pt>
                <c:pt idx="879">
                  <c:v>45806</c:v>
                </c:pt>
                <c:pt idx="880">
                  <c:v>45807</c:v>
                </c:pt>
                <c:pt idx="881">
                  <c:v>45808</c:v>
                </c:pt>
                <c:pt idx="882">
                  <c:v>45809</c:v>
                </c:pt>
                <c:pt idx="883">
                  <c:v>45810</c:v>
                </c:pt>
                <c:pt idx="884">
                  <c:v>45811</c:v>
                </c:pt>
                <c:pt idx="885">
                  <c:v>45812</c:v>
                </c:pt>
                <c:pt idx="886">
                  <c:v>45813</c:v>
                </c:pt>
                <c:pt idx="887">
                  <c:v>45814</c:v>
                </c:pt>
                <c:pt idx="888">
                  <c:v>45815</c:v>
                </c:pt>
                <c:pt idx="889">
                  <c:v>45816</c:v>
                </c:pt>
                <c:pt idx="890">
                  <c:v>45817</c:v>
                </c:pt>
                <c:pt idx="891">
                  <c:v>45818</c:v>
                </c:pt>
                <c:pt idx="892">
                  <c:v>45819</c:v>
                </c:pt>
                <c:pt idx="893">
                  <c:v>45820</c:v>
                </c:pt>
                <c:pt idx="894">
                  <c:v>45821</c:v>
                </c:pt>
                <c:pt idx="895">
                  <c:v>45822</c:v>
                </c:pt>
                <c:pt idx="896">
                  <c:v>45823</c:v>
                </c:pt>
                <c:pt idx="897">
                  <c:v>45824</c:v>
                </c:pt>
                <c:pt idx="898">
                  <c:v>45825</c:v>
                </c:pt>
                <c:pt idx="899">
                  <c:v>45826</c:v>
                </c:pt>
                <c:pt idx="900">
                  <c:v>45827</c:v>
                </c:pt>
                <c:pt idx="901">
                  <c:v>45828</c:v>
                </c:pt>
                <c:pt idx="902">
                  <c:v>45829</c:v>
                </c:pt>
                <c:pt idx="903">
                  <c:v>45830</c:v>
                </c:pt>
                <c:pt idx="904">
                  <c:v>45831</c:v>
                </c:pt>
                <c:pt idx="905">
                  <c:v>45832</c:v>
                </c:pt>
                <c:pt idx="906">
                  <c:v>45833</c:v>
                </c:pt>
                <c:pt idx="907">
                  <c:v>45834</c:v>
                </c:pt>
                <c:pt idx="908">
                  <c:v>45835</c:v>
                </c:pt>
                <c:pt idx="909">
                  <c:v>45836</c:v>
                </c:pt>
                <c:pt idx="910">
                  <c:v>45837</c:v>
                </c:pt>
                <c:pt idx="911">
                  <c:v>45838</c:v>
                </c:pt>
                <c:pt idx="912">
                  <c:v>45839</c:v>
                </c:pt>
                <c:pt idx="913">
                  <c:v>45840</c:v>
                </c:pt>
                <c:pt idx="914">
                  <c:v>45841</c:v>
                </c:pt>
                <c:pt idx="915">
                  <c:v>45842</c:v>
                </c:pt>
                <c:pt idx="916">
                  <c:v>45843</c:v>
                </c:pt>
                <c:pt idx="917">
                  <c:v>45844</c:v>
                </c:pt>
                <c:pt idx="918">
                  <c:v>45845</c:v>
                </c:pt>
                <c:pt idx="919">
                  <c:v>45846</c:v>
                </c:pt>
                <c:pt idx="920">
                  <c:v>45847</c:v>
                </c:pt>
                <c:pt idx="921">
                  <c:v>45848</c:v>
                </c:pt>
                <c:pt idx="922">
                  <c:v>45849</c:v>
                </c:pt>
                <c:pt idx="923">
                  <c:v>45850</c:v>
                </c:pt>
                <c:pt idx="924">
                  <c:v>45851</c:v>
                </c:pt>
                <c:pt idx="925">
                  <c:v>45852</c:v>
                </c:pt>
                <c:pt idx="926">
                  <c:v>45853</c:v>
                </c:pt>
                <c:pt idx="927">
                  <c:v>45854</c:v>
                </c:pt>
                <c:pt idx="928">
                  <c:v>45855</c:v>
                </c:pt>
                <c:pt idx="929">
                  <c:v>45856</c:v>
                </c:pt>
                <c:pt idx="930">
                  <c:v>45857</c:v>
                </c:pt>
                <c:pt idx="931">
                  <c:v>45858</c:v>
                </c:pt>
                <c:pt idx="932">
                  <c:v>45859</c:v>
                </c:pt>
                <c:pt idx="933">
                  <c:v>45860</c:v>
                </c:pt>
                <c:pt idx="934">
                  <c:v>45861</c:v>
                </c:pt>
                <c:pt idx="935">
                  <c:v>45862</c:v>
                </c:pt>
                <c:pt idx="936">
                  <c:v>45863</c:v>
                </c:pt>
                <c:pt idx="937">
                  <c:v>45864</c:v>
                </c:pt>
                <c:pt idx="938">
                  <c:v>45865</c:v>
                </c:pt>
                <c:pt idx="939">
                  <c:v>45866</c:v>
                </c:pt>
                <c:pt idx="940">
                  <c:v>45867</c:v>
                </c:pt>
                <c:pt idx="941">
                  <c:v>45868</c:v>
                </c:pt>
                <c:pt idx="942">
                  <c:v>45869</c:v>
                </c:pt>
                <c:pt idx="943">
                  <c:v>45870</c:v>
                </c:pt>
                <c:pt idx="944">
                  <c:v>45871</c:v>
                </c:pt>
                <c:pt idx="945">
                  <c:v>45872</c:v>
                </c:pt>
                <c:pt idx="946">
                  <c:v>45873</c:v>
                </c:pt>
                <c:pt idx="947">
                  <c:v>45874</c:v>
                </c:pt>
                <c:pt idx="948">
                  <c:v>45875</c:v>
                </c:pt>
                <c:pt idx="949">
                  <c:v>45876</c:v>
                </c:pt>
                <c:pt idx="950">
                  <c:v>45877</c:v>
                </c:pt>
                <c:pt idx="951">
                  <c:v>45878</c:v>
                </c:pt>
                <c:pt idx="952">
                  <c:v>45879</c:v>
                </c:pt>
                <c:pt idx="953">
                  <c:v>45880</c:v>
                </c:pt>
                <c:pt idx="954">
                  <c:v>45881</c:v>
                </c:pt>
                <c:pt idx="955">
                  <c:v>45882</c:v>
                </c:pt>
                <c:pt idx="956">
                  <c:v>45883</c:v>
                </c:pt>
                <c:pt idx="957">
                  <c:v>45884</c:v>
                </c:pt>
                <c:pt idx="958">
                  <c:v>45885</c:v>
                </c:pt>
                <c:pt idx="959">
                  <c:v>45886</c:v>
                </c:pt>
                <c:pt idx="960">
                  <c:v>45887</c:v>
                </c:pt>
                <c:pt idx="961">
                  <c:v>45888</c:v>
                </c:pt>
                <c:pt idx="962">
                  <c:v>45889</c:v>
                </c:pt>
                <c:pt idx="963">
                  <c:v>45890</c:v>
                </c:pt>
                <c:pt idx="964">
                  <c:v>45891</c:v>
                </c:pt>
                <c:pt idx="965">
                  <c:v>45892</c:v>
                </c:pt>
                <c:pt idx="966">
                  <c:v>45893</c:v>
                </c:pt>
                <c:pt idx="967">
                  <c:v>45894</c:v>
                </c:pt>
                <c:pt idx="968">
                  <c:v>45895</c:v>
                </c:pt>
                <c:pt idx="969">
                  <c:v>45896</c:v>
                </c:pt>
                <c:pt idx="970">
                  <c:v>45897</c:v>
                </c:pt>
                <c:pt idx="971">
                  <c:v>45898</c:v>
                </c:pt>
                <c:pt idx="972">
                  <c:v>45899</c:v>
                </c:pt>
                <c:pt idx="973">
                  <c:v>45900</c:v>
                </c:pt>
                <c:pt idx="974">
                  <c:v>45901</c:v>
                </c:pt>
                <c:pt idx="975">
                  <c:v>45902</c:v>
                </c:pt>
                <c:pt idx="976">
                  <c:v>45903</c:v>
                </c:pt>
                <c:pt idx="977">
                  <c:v>45904</c:v>
                </c:pt>
                <c:pt idx="978">
                  <c:v>45905</c:v>
                </c:pt>
                <c:pt idx="979">
                  <c:v>45906</c:v>
                </c:pt>
                <c:pt idx="980">
                  <c:v>45907</c:v>
                </c:pt>
                <c:pt idx="981">
                  <c:v>45908</c:v>
                </c:pt>
                <c:pt idx="982">
                  <c:v>45909</c:v>
                </c:pt>
                <c:pt idx="983">
                  <c:v>45910</c:v>
                </c:pt>
                <c:pt idx="984">
                  <c:v>45911</c:v>
                </c:pt>
                <c:pt idx="985">
                  <c:v>45912</c:v>
                </c:pt>
                <c:pt idx="986">
                  <c:v>45913</c:v>
                </c:pt>
                <c:pt idx="987">
                  <c:v>45914</c:v>
                </c:pt>
                <c:pt idx="988">
                  <c:v>45915</c:v>
                </c:pt>
                <c:pt idx="989">
                  <c:v>45916</c:v>
                </c:pt>
                <c:pt idx="990">
                  <c:v>45917</c:v>
                </c:pt>
                <c:pt idx="991">
                  <c:v>45918</c:v>
                </c:pt>
                <c:pt idx="992">
                  <c:v>45919</c:v>
                </c:pt>
                <c:pt idx="993">
                  <c:v>45920</c:v>
                </c:pt>
                <c:pt idx="994">
                  <c:v>45921</c:v>
                </c:pt>
                <c:pt idx="995">
                  <c:v>45922</c:v>
                </c:pt>
                <c:pt idx="996">
                  <c:v>45923</c:v>
                </c:pt>
                <c:pt idx="997">
                  <c:v>45924</c:v>
                </c:pt>
                <c:pt idx="998">
                  <c:v>45925</c:v>
                </c:pt>
                <c:pt idx="999">
                  <c:v>45926</c:v>
                </c:pt>
                <c:pt idx="1000">
                  <c:v>45927</c:v>
                </c:pt>
                <c:pt idx="1001">
                  <c:v>45928</c:v>
                </c:pt>
                <c:pt idx="1002">
                  <c:v>45929</c:v>
                </c:pt>
                <c:pt idx="1003">
                  <c:v>45930</c:v>
                </c:pt>
                <c:pt idx="1004">
                  <c:v>45931</c:v>
                </c:pt>
                <c:pt idx="1005">
                  <c:v>45932</c:v>
                </c:pt>
                <c:pt idx="1006">
                  <c:v>45933</c:v>
                </c:pt>
                <c:pt idx="1007">
                  <c:v>45934</c:v>
                </c:pt>
                <c:pt idx="1008">
                  <c:v>45935</c:v>
                </c:pt>
                <c:pt idx="1009">
                  <c:v>45936</c:v>
                </c:pt>
                <c:pt idx="1010">
                  <c:v>45937</c:v>
                </c:pt>
                <c:pt idx="1011">
                  <c:v>45938</c:v>
                </c:pt>
                <c:pt idx="1012">
                  <c:v>45939</c:v>
                </c:pt>
                <c:pt idx="1013">
                  <c:v>45940</c:v>
                </c:pt>
                <c:pt idx="1014">
                  <c:v>45941</c:v>
                </c:pt>
                <c:pt idx="1015">
                  <c:v>45942</c:v>
                </c:pt>
                <c:pt idx="1016">
                  <c:v>45943</c:v>
                </c:pt>
                <c:pt idx="1017">
                  <c:v>45944</c:v>
                </c:pt>
                <c:pt idx="1018">
                  <c:v>45945</c:v>
                </c:pt>
                <c:pt idx="1019">
                  <c:v>45946</c:v>
                </c:pt>
                <c:pt idx="1020">
                  <c:v>45947</c:v>
                </c:pt>
                <c:pt idx="1021">
                  <c:v>45948</c:v>
                </c:pt>
                <c:pt idx="1022">
                  <c:v>45949</c:v>
                </c:pt>
                <c:pt idx="1023">
                  <c:v>45950</c:v>
                </c:pt>
                <c:pt idx="1024">
                  <c:v>45951</c:v>
                </c:pt>
                <c:pt idx="1025">
                  <c:v>45952</c:v>
                </c:pt>
                <c:pt idx="1026">
                  <c:v>45953</c:v>
                </c:pt>
                <c:pt idx="1027">
                  <c:v>45954</c:v>
                </c:pt>
                <c:pt idx="1028">
                  <c:v>45955</c:v>
                </c:pt>
                <c:pt idx="1029">
                  <c:v>45956</c:v>
                </c:pt>
                <c:pt idx="1030">
                  <c:v>45957</c:v>
                </c:pt>
                <c:pt idx="1031">
                  <c:v>45958</c:v>
                </c:pt>
                <c:pt idx="1032">
                  <c:v>45959</c:v>
                </c:pt>
                <c:pt idx="1033">
                  <c:v>45960</c:v>
                </c:pt>
                <c:pt idx="1034">
                  <c:v>45961</c:v>
                </c:pt>
                <c:pt idx="1035">
                  <c:v>45962</c:v>
                </c:pt>
                <c:pt idx="1036">
                  <c:v>45963</c:v>
                </c:pt>
                <c:pt idx="1037">
                  <c:v>45964</c:v>
                </c:pt>
                <c:pt idx="1038">
                  <c:v>45965</c:v>
                </c:pt>
                <c:pt idx="1039">
                  <c:v>45966</c:v>
                </c:pt>
                <c:pt idx="1040">
                  <c:v>45967</c:v>
                </c:pt>
                <c:pt idx="1041">
                  <c:v>45968</c:v>
                </c:pt>
                <c:pt idx="1042">
                  <c:v>45969</c:v>
                </c:pt>
                <c:pt idx="1043">
                  <c:v>45970</c:v>
                </c:pt>
                <c:pt idx="1044">
                  <c:v>45971</c:v>
                </c:pt>
                <c:pt idx="1045">
                  <c:v>45972</c:v>
                </c:pt>
                <c:pt idx="1046">
                  <c:v>45973</c:v>
                </c:pt>
                <c:pt idx="1047">
                  <c:v>45974</c:v>
                </c:pt>
                <c:pt idx="1048">
                  <c:v>45975</c:v>
                </c:pt>
                <c:pt idx="1049">
                  <c:v>45976</c:v>
                </c:pt>
                <c:pt idx="1050">
                  <c:v>45977</c:v>
                </c:pt>
                <c:pt idx="1051">
                  <c:v>45978</c:v>
                </c:pt>
                <c:pt idx="1052">
                  <c:v>45979</c:v>
                </c:pt>
                <c:pt idx="1053">
                  <c:v>45980</c:v>
                </c:pt>
                <c:pt idx="1054">
                  <c:v>45981</c:v>
                </c:pt>
                <c:pt idx="1055">
                  <c:v>45982</c:v>
                </c:pt>
                <c:pt idx="1056">
                  <c:v>45983</c:v>
                </c:pt>
                <c:pt idx="1057">
                  <c:v>45984</c:v>
                </c:pt>
                <c:pt idx="1058">
                  <c:v>45985</c:v>
                </c:pt>
                <c:pt idx="1059">
                  <c:v>45986</c:v>
                </c:pt>
                <c:pt idx="1060">
                  <c:v>45987</c:v>
                </c:pt>
                <c:pt idx="1061">
                  <c:v>45988</c:v>
                </c:pt>
                <c:pt idx="1062">
                  <c:v>45989</c:v>
                </c:pt>
                <c:pt idx="1063">
                  <c:v>45990</c:v>
                </c:pt>
                <c:pt idx="1064">
                  <c:v>45991</c:v>
                </c:pt>
                <c:pt idx="1065">
                  <c:v>45992</c:v>
                </c:pt>
                <c:pt idx="1066">
                  <c:v>45993</c:v>
                </c:pt>
                <c:pt idx="1067">
                  <c:v>45994</c:v>
                </c:pt>
                <c:pt idx="1068">
                  <c:v>45995</c:v>
                </c:pt>
                <c:pt idx="1069">
                  <c:v>45996</c:v>
                </c:pt>
                <c:pt idx="1070">
                  <c:v>45997</c:v>
                </c:pt>
                <c:pt idx="1071">
                  <c:v>45998</c:v>
                </c:pt>
                <c:pt idx="1072">
                  <c:v>45999</c:v>
                </c:pt>
                <c:pt idx="1073">
                  <c:v>46000</c:v>
                </c:pt>
                <c:pt idx="1074">
                  <c:v>46001</c:v>
                </c:pt>
                <c:pt idx="1075">
                  <c:v>46002</c:v>
                </c:pt>
                <c:pt idx="1076">
                  <c:v>46003</c:v>
                </c:pt>
                <c:pt idx="1077">
                  <c:v>46004</c:v>
                </c:pt>
                <c:pt idx="1078">
                  <c:v>46005</c:v>
                </c:pt>
                <c:pt idx="1079">
                  <c:v>46006</c:v>
                </c:pt>
                <c:pt idx="1080">
                  <c:v>46007</c:v>
                </c:pt>
                <c:pt idx="1081">
                  <c:v>46008</c:v>
                </c:pt>
                <c:pt idx="1082">
                  <c:v>46009</c:v>
                </c:pt>
                <c:pt idx="1083">
                  <c:v>46010</c:v>
                </c:pt>
                <c:pt idx="1084">
                  <c:v>46011</c:v>
                </c:pt>
                <c:pt idx="1085">
                  <c:v>46012</c:v>
                </c:pt>
                <c:pt idx="1086">
                  <c:v>46013</c:v>
                </c:pt>
                <c:pt idx="1087">
                  <c:v>46014</c:v>
                </c:pt>
                <c:pt idx="1088">
                  <c:v>46015</c:v>
                </c:pt>
                <c:pt idx="1089">
                  <c:v>46016</c:v>
                </c:pt>
                <c:pt idx="1090">
                  <c:v>46017</c:v>
                </c:pt>
                <c:pt idx="1091">
                  <c:v>46018</c:v>
                </c:pt>
                <c:pt idx="1092">
                  <c:v>46019</c:v>
                </c:pt>
                <c:pt idx="1093">
                  <c:v>46020</c:v>
                </c:pt>
                <c:pt idx="1094">
                  <c:v>46021</c:v>
                </c:pt>
                <c:pt idx="1095">
                  <c:v>46022</c:v>
                </c:pt>
              </c:numCache>
            </c:numRef>
          </c:cat>
          <c:val>
            <c:numRef>
              <c:f>Forecasting!$C$2:$C$1097</c:f>
              <c:numCache>
                <c:formatCode>General</c:formatCode>
                <c:ptCount val="1096"/>
                <c:pt idx="942">
                  <c:v>6518.8</c:v>
                </c:pt>
                <c:pt idx="943">
                  <c:v>4019.5158111001938</c:v>
                </c:pt>
                <c:pt idx="944">
                  <c:v>14001.245450672715</c:v>
                </c:pt>
                <c:pt idx="945">
                  <c:v>3660.6502188652685</c:v>
                </c:pt>
                <c:pt idx="946">
                  <c:v>3019.0828181673287</c:v>
                </c:pt>
                <c:pt idx="947">
                  <c:v>12683.380151945954</c:v>
                </c:pt>
                <c:pt idx="948">
                  <c:v>9441.6542408385867</c:v>
                </c:pt>
                <c:pt idx="949">
                  <c:v>10490.822671734682</c:v>
                </c:pt>
                <c:pt idx="950">
                  <c:v>10278.928812377027</c:v>
                </c:pt>
                <c:pt idx="951">
                  <c:v>7208.7063314852385</c:v>
                </c:pt>
                <c:pt idx="952">
                  <c:v>6526.5609266553129</c:v>
                </c:pt>
                <c:pt idx="953">
                  <c:v>4027.2767377555074</c:v>
                </c:pt>
                <c:pt idx="954">
                  <c:v>14009.006377328029</c:v>
                </c:pt>
                <c:pt idx="955">
                  <c:v>3668.4111455205821</c:v>
                </c:pt>
                <c:pt idx="956">
                  <c:v>3026.8437448226414</c:v>
                </c:pt>
                <c:pt idx="957">
                  <c:v>12691.141078601268</c:v>
                </c:pt>
                <c:pt idx="958">
                  <c:v>9449.4151674939003</c:v>
                </c:pt>
                <c:pt idx="959">
                  <c:v>10498.583598389996</c:v>
                </c:pt>
                <c:pt idx="960">
                  <c:v>10286.689739032341</c:v>
                </c:pt>
                <c:pt idx="961">
                  <c:v>7216.4672581405521</c:v>
                </c:pt>
                <c:pt idx="962">
                  <c:v>6534.3218533106265</c:v>
                </c:pt>
                <c:pt idx="963">
                  <c:v>4035.037664410821</c:v>
                </c:pt>
                <c:pt idx="964">
                  <c:v>14016.767303983343</c:v>
                </c:pt>
                <c:pt idx="965">
                  <c:v>3676.1720721758957</c:v>
                </c:pt>
                <c:pt idx="966">
                  <c:v>3034.604671477955</c:v>
                </c:pt>
                <c:pt idx="967">
                  <c:v>12698.902005256581</c:v>
                </c:pt>
                <c:pt idx="968">
                  <c:v>9457.1760941492139</c:v>
                </c:pt>
                <c:pt idx="969">
                  <c:v>10506.344525045308</c:v>
                </c:pt>
                <c:pt idx="970">
                  <c:v>10294.450665687655</c:v>
                </c:pt>
                <c:pt idx="971">
                  <c:v>7224.2281847958657</c:v>
                </c:pt>
                <c:pt idx="972">
                  <c:v>6542.0827799659401</c:v>
                </c:pt>
                <c:pt idx="973">
                  <c:v>4042.7985910661346</c:v>
                </c:pt>
                <c:pt idx="974">
                  <c:v>14024.528230638654</c:v>
                </c:pt>
                <c:pt idx="975">
                  <c:v>3683.9329988312093</c:v>
                </c:pt>
                <c:pt idx="976">
                  <c:v>3042.3655981332686</c:v>
                </c:pt>
                <c:pt idx="977">
                  <c:v>12706.662931911895</c:v>
                </c:pt>
                <c:pt idx="978">
                  <c:v>9464.9370208045275</c:v>
                </c:pt>
                <c:pt idx="979">
                  <c:v>10514.105451700623</c:v>
                </c:pt>
                <c:pt idx="980">
                  <c:v>10302.211592342968</c:v>
                </c:pt>
                <c:pt idx="981">
                  <c:v>7231.9891114511793</c:v>
                </c:pt>
                <c:pt idx="982">
                  <c:v>6549.8437066212537</c:v>
                </c:pt>
                <c:pt idx="983">
                  <c:v>4050.5595177214482</c:v>
                </c:pt>
                <c:pt idx="984">
                  <c:v>14032.28915729397</c:v>
                </c:pt>
                <c:pt idx="985">
                  <c:v>3691.6939254865229</c:v>
                </c:pt>
                <c:pt idx="986">
                  <c:v>3050.1265247885822</c:v>
                </c:pt>
                <c:pt idx="987">
                  <c:v>12714.423858567206</c:v>
                </c:pt>
                <c:pt idx="988">
                  <c:v>9472.6979474598411</c:v>
                </c:pt>
                <c:pt idx="989">
                  <c:v>10521.866378355935</c:v>
                </c:pt>
                <c:pt idx="990">
                  <c:v>10309.972518998282</c:v>
                </c:pt>
                <c:pt idx="991">
                  <c:v>7239.7500381064929</c:v>
                </c:pt>
                <c:pt idx="992">
                  <c:v>6557.6046332765673</c:v>
                </c:pt>
                <c:pt idx="993">
                  <c:v>4058.3204443767618</c:v>
                </c:pt>
                <c:pt idx="994">
                  <c:v>14040.050083949282</c:v>
                </c:pt>
                <c:pt idx="995">
                  <c:v>3699.4548521418355</c:v>
                </c:pt>
                <c:pt idx="996">
                  <c:v>3057.8874514438958</c:v>
                </c:pt>
                <c:pt idx="997">
                  <c:v>12722.184785222522</c:v>
                </c:pt>
                <c:pt idx="998">
                  <c:v>9480.4588741151547</c:v>
                </c:pt>
                <c:pt idx="999">
                  <c:v>10529.62730501125</c:v>
                </c:pt>
                <c:pt idx="1000">
                  <c:v>10317.733445653595</c:v>
                </c:pt>
                <c:pt idx="1001">
                  <c:v>7247.5109647618065</c:v>
                </c:pt>
                <c:pt idx="1002">
                  <c:v>6565.3655599318809</c:v>
                </c:pt>
                <c:pt idx="1003">
                  <c:v>4066.0813710320754</c:v>
                </c:pt>
                <c:pt idx="1004">
                  <c:v>14047.811010604597</c:v>
                </c:pt>
                <c:pt idx="1005">
                  <c:v>3707.2157787971491</c:v>
                </c:pt>
                <c:pt idx="1006">
                  <c:v>3065.6483780992094</c:v>
                </c:pt>
                <c:pt idx="1007">
                  <c:v>12729.945711877834</c:v>
                </c:pt>
                <c:pt idx="1008">
                  <c:v>9488.2198007704683</c:v>
                </c:pt>
                <c:pt idx="1009">
                  <c:v>10537.388231666562</c:v>
                </c:pt>
                <c:pt idx="1010">
                  <c:v>10325.494372308909</c:v>
                </c:pt>
                <c:pt idx="1011">
                  <c:v>7255.2718914171201</c:v>
                </c:pt>
                <c:pt idx="1012">
                  <c:v>6573.1264865871944</c:v>
                </c:pt>
                <c:pt idx="1013">
                  <c:v>4073.8422976873881</c:v>
                </c:pt>
                <c:pt idx="1014">
                  <c:v>14055.571937259909</c:v>
                </c:pt>
                <c:pt idx="1015">
                  <c:v>3714.9767054524627</c:v>
                </c:pt>
                <c:pt idx="1016">
                  <c:v>3073.409304754523</c:v>
                </c:pt>
                <c:pt idx="1017">
                  <c:v>12737.706638533149</c:v>
                </c:pt>
                <c:pt idx="1018">
                  <c:v>9495.9807274257819</c:v>
                </c:pt>
                <c:pt idx="1019">
                  <c:v>10545.149158321878</c:v>
                </c:pt>
                <c:pt idx="1020">
                  <c:v>10333.255298964223</c:v>
                </c:pt>
                <c:pt idx="1021">
                  <c:v>7263.0328180724318</c:v>
                </c:pt>
                <c:pt idx="1022">
                  <c:v>6580.887413242508</c:v>
                </c:pt>
                <c:pt idx="1023">
                  <c:v>4081.6032243427017</c:v>
                </c:pt>
                <c:pt idx="1024">
                  <c:v>14063.332863915222</c:v>
                </c:pt>
                <c:pt idx="1025">
                  <c:v>3722.7376321077763</c:v>
                </c:pt>
                <c:pt idx="1026">
                  <c:v>3081.1702314098366</c:v>
                </c:pt>
                <c:pt idx="1027">
                  <c:v>12745.467565188461</c:v>
                </c:pt>
                <c:pt idx="1028">
                  <c:v>9503.7416540810955</c:v>
                </c:pt>
                <c:pt idx="1029">
                  <c:v>10552.910084977189</c:v>
                </c:pt>
                <c:pt idx="1030">
                  <c:v>10341.016225619534</c:v>
                </c:pt>
                <c:pt idx="1031">
                  <c:v>7270.7937447277454</c:v>
                </c:pt>
                <c:pt idx="1032">
                  <c:v>6588.6483398978216</c:v>
                </c:pt>
                <c:pt idx="1033">
                  <c:v>4089.3641509980162</c:v>
                </c:pt>
                <c:pt idx="1034">
                  <c:v>14071.093790570536</c:v>
                </c:pt>
                <c:pt idx="1035">
                  <c:v>3730.4985587630899</c:v>
                </c:pt>
                <c:pt idx="1036">
                  <c:v>3088.9311580651502</c:v>
                </c:pt>
                <c:pt idx="1037">
                  <c:v>12753.228491843774</c:v>
                </c:pt>
                <c:pt idx="1038">
                  <c:v>9511.5025807364091</c:v>
                </c:pt>
                <c:pt idx="1039">
                  <c:v>10560.671011632505</c:v>
                </c:pt>
                <c:pt idx="1040">
                  <c:v>10348.777152274848</c:v>
                </c:pt>
                <c:pt idx="1041">
                  <c:v>7278.554671383059</c:v>
                </c:pt>
                <c:pt idx="1042">
                  <c:v>6596.4092665531352</c:v>
                </c:pt>
                <c:pt idx="1043">
                  <c:v>4097.1250776533279</c:v>
                </c:pt>
                <c:pt idx="1044">
                  <c:v>14078.85471722585</c:v>
                </c:pt>
                <c:pt idx="1045">
                  <c:v>3738.2594854184035</c:v>
                </c:pt>
                <c:pt idx="1046">
                  <c:v>3096.6920847204638</c:v>
                </c:pt>
                <c:pt idx="1047">
                  <c:v>12760.989418499088</c:v>
                </c:pt>
                <c:pt idx="1048">
                  <c:v>9519.2635073917227</c:v>
                </c:pt>
                <c:pt idx="1049">
                  <c:v>10568.431938287817</c:v>
                </c:pt>
                <c:pt idx="1050">
                  <c:v>10356.538078930162</c:v>
                </c:pt>
                <c:pt idx="1051">
                  <c:v>7286.3155980383726</c:v>
                </c:pt>
                <c:pt idx="1052">
                  <c:v>6604.1701932084488</c:v>
                </c:pt>
                <c:pt idx="1053">
                  <c:v>4104.8860043086415</c:v>
                </c:pt>
                <c:pt idx="1054">
                  <c:v>14086.615643881163</c:v>
                </c:pt>
                <c:pt idx="1055">
                  <c:v>3746.0204120737171</c:v>
                </c:pt>
                <c:pt idx="1056">
                  <c:v>3104.4530113757755</c:v>
                </c:pt>
                <c:pt idx="1057">
                  <c:v>12768.750345154402</c:v>
                </c:pt>
                <c:pt idx="1058">
                  <c:v>9527.0244340470363</c:v>
                </c:pt>
                <c:pt idx="1059">
                  <c:v>10576.192864943132</c:v>
                </c:pt>
                <c:pt idx="1060">
                  <c:v>10364.299005585475</c:v>
                </c:pt>
                <c:pt idx="1061">
                  <c:v>7294.0765246936862</c:v>
                </c:pt>
                <c:pt idx="1062">
                  <c:v>6611.9311198637624</c:v>
                </c:pt>
                <c:pt idx="1063">
                  <c:v>4112.6469309639551</c:v>
                </c:pt>
                <c:pt idx="1064">
                  <c:v>14094.376570536477</c:v>
                </c:pt>
                <c:pt idx="1065">
                  <c:v>3753.7813387290307</c:v>
                </c:pt>
                <c:pt idx="1066">
                  <c:v>3112.2139380310891</c:v>
                </c:pt>
                <c:pt idx="1067">
                  <c:v>12776.511271809715</c:v>
                </c:pt>
                <c:pt idx="1068">
                  <c:v>9534.7853607023499</c:v>
                </c:pt>
                <c:pt idx="1069">
                  <c:v>10583.953791598444</c:v>
                </c:pt>
                <c:pt idx="1070">
                  <c:v>10372.059932240789</c:v>
                </c:pt>
                <c:pt idx="1071">
                  <c:v>7301.8374513489998</c:v>
                </c:pt>
                <c:pt idx="1072">
                  <c:v>6619.692046519076</c:v>
                </c:pt>
                <c:pt idx="1073">
                  <c:v>4120.4078576192687</c:v>
                </c:pt>
                <c:pt idx="1074">
                  <c:v>14102.13749719179</c:v>
                </c:pt>
                <c:pt idx="1075">
                  <c:v>3761.5422653843443</c:v>
                </c:pt>
                <c:pt idx="1076">
                  <c:v>3119.9748646864027</c:v>
                </c:pt>
                <c:pt idx="1077">
                  <c:v>12784.272198465029</c:v>
                </c:pt>
                <c:pt idx="1078">
                  <c:v>9542.5462873576635</c:v>
                </c:pt>
                <c:pt idx="1079">
                  <c:v>10591.714718253756</c:v>
                </c:pt>
                <c:pt idx="1080">
                  <c:v>10379.820858896102</c:v>
                </c:pt>
                <c:pt idx="1081">
                  <c:v>7309.5983780043134</c:v>
                </c:pt>
                <c:pt idx="1082">
                  <c:v>6627.4529731743878</c:v>
                </c:pt>
                <c:pt idx="1083">
                  <c:v>4128.1687842745823</c:v>
                </c:pt>
                <c:pt idx="1084">
                  <c:v>14109.898423847104</c:v>
                </c:pt>
                <c:pt idx="1085">
                  <c:v>3769.3031920396579</c:v>
                </c:pt>
                <c:pt idx="1086">
                  <c:v>3127.7357913417163</c:v>
                </c:pt>
                <c:pt idx="1087">
                  <c:v>12792.033125120342</c:v>
                </c:pt>
                <c:pt idx="1088">
                  <c:v>9550.3072140129771</c:v>
                </c:pt>
                <c:pt idx="1089">
                  <c:v>10599.475644909071</c:v>
                </c:pt>
                <c:pt idx="1090">
                  <c:v>10387.581785551416</c:v>
                </c:pt>
                <c:pt idx="1091">
                  <c:v>7317.359304659627</c:v>
                </c:pt>
                <c:pt idx="1092">
                  <c:v>6635.2138998297014</c:v>
                </c:pt>
                <c:pt idx="1093">
                  <c:v>4135.9297109298959</c:v>
                </c:pt>
                <c:pt idx="1094">
                  <c:v>14117.659350502418</c:v>
                </c:pt>
                <c:pt idx="1095">
                  <c:v>3777.0641186949697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7-459D-BA4D-B15E70E723D6}"/>
            </c:ext>
          </c:extLst>
        </c:ser>
        <c:ser>
          <c:idx val="2"/>
          <c:order val="2"/>
          <c:tx>
            <c:strRef>
              <c:f>Forecasting!$D$1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Forecasting!$A$2:$A$1097</c:f>
              <c:numCache>
                <c:formatCode>m/d/yyyy</c:formatCode>
                <c:ptCount val="109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  <c:pt idx="732">
                  <c:v>45659</c:v>
                </c:pt>
                <c:pt idx="733">
                  <c:v>45660</c:v>
                </c:pt>
                <c:pt idx="734">
                  <c:v>45661</c:v>
                </c:pt>
                <c:pt idx="735">
                  <c:v>45662</c:v>
                </c:pt>
                <c:pt idx="736">
                  <c:v>45663</c:v>
                </c:pt>
                <c:pt idx="737">
                  <c:v>45664</c:v>
                </c:pt>
                <c:pt idx="738">
                  <c:v>45665</c:v>
                </c:pt>
                <c:pt idx="739">
                  <c:v>45666</c:v>
                </c:pt>
                <c:pt idx="740">
                  <c:v>45667</c:v>
                </c:pt>
                <c:pt idx="741">
                  <c:v>45668</c:v>
                </c:pt>
                <c:pt idx="742">
                  <c:v>45669</c:v>
                </c:pt>
                <c:pt idx="743">
                  <c:v>45670</c:v>
                </c:pt>
                <c:pt idx="744">
                  <c:v>45671</c:v>
                </c:pt>
                <c:pt idx="745">
                  <c:v>45672</c:v>
                </c:pt>
                <c:pt idx="746">
                  <c:v>45673</c:v>
                </c:pt>
                <c:pt idx="747">
                  <c:v>45674</c:v>
                </c:pt>
                <c:pt idx="748">
                  <c:v>45675</c:v>
                </c:pt>
                <c:pt idx="749">
                  <c:v>45676</c:v>
                </c:pt>
                <c:pt idx="750">
                  <c:v>45677</c:v>
                </c:pt>
                <c:pt idx="751">
                  <c:v>45678</c:v>
                </c:pt>
                <c:pt idx="752">
                  <c:v>45679</c:v>
                </c:pt>
                <c:pt idx="753">
                  <c:v>45680</c:v>
                </c:pt>
                <c:pt idx="754">
                  <c:v>45681</c:v>
                </c:pt>
                <c:pt idx="755">
                  <c:v>45682</c:v>
                </c:pt>
                <c:pt idx="756">
                  <c:v>45683</c:v>
                </c:pt>
                <c:pt idx="757">
                  <c:v>45684</c:v>
                </c:pt>
                <c:pt idx="758">
                  <c:v>45685</c:v>
                </c:pt>
                <c:pt idx="759">
                  <c:v>45686</c:v>
                </c:pt>
                <c:pt idx="760">
                  <c:v>45687</c:v>
                </c:pt>
                <c:pt idx="761">
                  <c:v>45688</c:v>
                </c:pt>
                <c:pt idx="762">
                  <c:v>45689</c:v>
                </c:pt>
                <c:pt idx="763">
                  <c:v>45690</c:v>
                </c:pt>
                <c:pt idx="764">
                  <c:v>45691</c:v>
                </c:pt>
                <c:pt idx="765">
                  <c:v>45692</c:v>
                </c:pt>
                <c:pt idx="766">
                  <c:v>45693</c:v>
                </c:pt>
                <c:pt idx="767">
                  <c:v>45694</c:v>
                </c:pt>
                <c:pt idx="768">
                  <c:v>45695</c:v>
                </c:pt>
                <c:pt idx="769">
                  <c:v>45696</c:v>
                </c:pt>
                <c:pt idx="770">
                  <c:v>45697</c:v>
                </c:pt>
                <c:pt idx="771">
                  <c:v>45698</c:v>
                </c:pt>
                <c:pt idx="772">
                  <c:v>45699</c:v>
                </c:pt>
                <c:pt idx="773">
                  <c:v>45700</c:v>
                </c:pt>
                <c:pt idx="774">
                  <c:v>45701</c:v>
                </c:pt>
                <c:pt idx="775">
                  <c:v>45702</c:v>
                </c:pt>
                <c:pt idx="776">
                  <c:v>45703</c:v>
                </c:pt>
                <c:pt idx="777">
                  <c:v>45704</c:v>
                </c:pt>
                <c:pt idx="778">
                  <c:v>45705</c:v>
                </c:pt>
                <c:pt idx="779">
                  <c:v>45706</c:v>
                </c:pt>
                <c:pt idx="780">
                  <c:v>45707</c:v>
                </c:pt>
                <c:pt idx="781">
                  <c:v>45708</c:v>
                </c:pt>
                <c:pt idx="782">
                  <c:v>45709</c:v>
                </c:pt>
                <c:pt idx="783">
                  <c:v>45710</c:v>
                </c:pt>
                <c:pt idx="784">
                  <c:v>45711</c:v>
                </c:pt>
                <c:pt idx="785">
                  <c:v>45712</c:v>
                </c:pt>
                <c:pt idx="786">
                  <c:v>45713</c:v>
                </c:pt>
                <c:pt idx="787">
                  <c:v>45714</c:v>
                </c:pt>
                <c:pt idx="788">
                  <c:v>45715</c:v>
                </c:pt>
                <c:pt idx="789">
                  <c:v>45716</c:v>
                </c:pt>
                <c:pt idx="790">
                  <c:v>45717</c:v>
                </c:pt>
                <c:pt idx="791">
                  <c:v>45718</c:v>
                </c:pt>
                <c:pt idx="792">
                  <c:v>45719</c:v>
                </c:pt>
                <c:pt idx="793">
                  <c:v>45720</c:v>
                </c:pt>
                <c:pt idx="794">
                  <c:v>45721</c:v>
                </c:pt>
                <c:pt idx="795">
                  <c:v>45722</c:v>
                </c:pt>
                <c:pt idx="796">
                  <c:v>45723</c:v>
                </c:pt>
                <c:pt idx="797">
                  <c:v>45724</c:v>
                </c:pt>
                <c:pt idx="798">
                  <c:v>45725</c:v>
                </c:pt>
                <c:pt idx="799">
                  <c:v>45726</c:v>
                </c:pt>
                <c:pt idx="800">
                  <c:v>45727</c:v>
                </c:pt>
                <c:pt idx="801">
                  <c:v>45728</c:v>
                </c:pt>
                <c:pt idx="802">
                  <c:v>45729</c:v>
                </c:pt>
                <c:pt idx="803">
                  <c:v>45730</c:v>
                </c:pt>
                <c:pt idx="804">
                  <c:v>45731</c:v>
                </c:pt>
                <c:pt idx="805">
                  <c:v>45732</c:v>
                </c:pt>
                <c:pt idx="806">
                  <c:v>45733</c:v>
                </c:pt>
                <c:pt idx="807">
                  <c:v>45734</c:v>
                </c:pt>
                <c:pt idx="808">
                  <c:v>45735</c:v>
                </c:pt>
                <c:pt idx="809">
                  <c:v>45736</c:v>
                </c:pt>
                <c:pt idx="810">
                  <c:v>45737</c:v>
                </c:pt>
                <c:pt idx="811">
                  <c:v>45738</c:v>
                </c:pt>
                <c:pt idx="812">
                  <c:v>45739</c:v>
                </c:pt>
                <c:pt idx="813">
                  <c:v>45740</c:v>
                </c:pt>
                <c:pt idx="814">
                  <c:v>45741</c:v>
                </c:pt>
                <c:pt idx="815">
                  <c:v>45742</c:v>
                </c:pt>
                <c:pt idx="816">
                  <c:v>45743</c:v>
                </c:pt>
                <c:pt idx="817">
                  <c:v>45744</c:v>
                </c:pt>
                <c:pt idx="818">
                  <c:v>45745</c:v>
                </c:pt>
                <c:pt idx="819">
                  <c:v>45746</c:v>
                </c:pt>
                <c:pt idx="820">
                  <c:v>45747</c:v>
                </c:pt>
                <c:pt idx="821">
                  <c:v>45748</c:v>
                </c:pt>
                <c:pt idx="822">
                  <c:v>45749</c:v>
                </c:pt>
                <c:pt idx="823">
                  <c:v>45750</c:v>
                </c:pt>
                <c:pt idx="824">
                  <c:v>45751</c:v>
                </c:pt>
                <c:pt idx="825">
                  <c:v>45752</c:v>
                </c:pt>
                <c:pt idx="826">
                  <c:v>45753</c:v>
                </c:pt>
                <c:pt idx="827">
                  <c:v>45754</c:v>
                </c:pt>
                <c:pt idx="828">
                  <c:v>45755</c:v>
                </c:pt>
                <c:pt idx="829">
                  <c:v>45756</c:v>
                </c:pt>
                <c:pt idx="830">
                  <c:v>45757</c:v>
                </c:pt>
                <c:pt idx="831">
                  <c:v>45758</c:v>
                </c:pt>
                <c:pt idx="832">
                  <c:v>45759</c:v>
                </c:pt>
                <c:pt idx="833">
                  <c:v>45760</c:v>
                </c:pt>
                <c:pt idx="834">
                  <c:v>45761</c:v>
                </c:pt>
                <c:pt idx="835">
                  <c:v>45762</c:v>
                </c:pt>
                <c:pt idx="836">
                  <c:v>45763</c:v>
                </c:pt>
                <c:pt idx="837">
                  <c:v>45764</c:v>
                </c:pt>
                <c:pt idx="838">
                  <c:v>45765</c:v>
                </c:pt>
                <c:pt idx="839">
                  <c:v>45766</c:v>
                </c:pt>
                <c:pt idx="840">
                  <c:v>45767</c:v>
                </c:pt>
                <c:pt idx="841">
                  <c:v>45768</c:v>
                </c:pt>
                <c:pt idx="842">
                  <c:v>45769</c:v>
                </c:pt>
                <c:pt idx="843">
                  <c:v>45770</c:v>
                </c:pt>
                <c:pt idx="844">
                  <c:v>45771</c:v>
                </c:pt>
                <c:pt idx="845">
                  <c:v>45772</c:v>
                </c:pt>
                <c:pt idx="846">
                  <c:v>45773</c:v>
                </c:pt>
                <c:pt idx="847">
                  <c:v>45774</c:v>
                </c:pt>
                <c:pt idx="848">
                  <c:v>45775</c:v>
                </c:pt>
                <c:pt idx="849">
                  <c:v>45776</c:v>
                </c:pt>
                <c:pt idx="850">
                  <c:v>45777</c:v>
                </c:pt>
                <c:pt idx="851">
                  <c:v>45778</c:v>
                </c:pt>
                <c:pt idx="852">
                  <c:v>45779</c:v>
                </c:pt>
                <c:pt idx="853">
                  <c:v>45780</c:v>
                </c:pt>
                <c:pt idx="854">
                  <c:v>45781</c:v>
                </c:pt>
                <c:pt idx="855">
                  <c:v>45782</c:v>
                </c:pt>
                <c:pt idx="856">
                  <c:v>45783</c:v>
                </c:pt>
                <c:pt idx="857">
                  <c:v>45784</c:v>
                </c:pt>
                <c:pt idx="858">
                  <c:v>45785</c:v>
                </c:pt>
                <c:pt idx="859">
                  <c:v>45786</c:v>
                </c:pt>
                <c:pt idx="860">
                  <c:v>45787</c:v>
                </c:pt>
                <c:pt idx="861">
                  <c:v>45788</c:v>
                </c:pt>
                <c:pt idx="862">
                  <c:v>45789</c:v>
                </c:pt>
                <c:pt idx="863">
                  <c:v>45790</c:v>
                </c:pt>
                <c:pt idx="864">
                  <c:v>45791</c:v>
                </c:pt>
                <c:pt idx="865">
                  <c:v>45792</c:v>
                </c:pt>
                <c:pt idx="866">
                  <c:v>45793</c:v>
                </c:pt>
                <c:pt idx="867">
                  <c:v>45794</c:v>
                </c:pt>
                <c:pt idx="868">
                  <c:v>45795</c:v>
                </c:pt>
                <c:pt idx="869">
                  <c:v>45796</c:v>
                </c:pt>
                <c:pt idx="870">
                  <c:v>45797</c:v>
                </c:pt>
                <c:pt idx="871">
                  <c:v>45798</c:v>
                </c:pt>
                <c:pt idx="872">
                  <c:v>45799</c:v>
                </c:pt>
                <c:pt idx="873">
                  <c:v>45800</c:v>
                </c:pt>
                <c:pt idx="874">
                  <c:v>45801</c:v>
                </c:pt>
                <c:pt idx="875">
                  <c:v>45802</c:v>
                </c:pt>
                <c:pt idx="876">
                  <c:v>45803</c:v>
                </c:pt>
                <c:pt idx="877">
                  <c:v>45804</c:v>
                </c:pt>
                <c:pt idx="878">
                  <c:v>45805</c:v>
                </c:pt>
                <c:pt idx="879">
                  <c:v>45806</c:v>
                </c:pt>
                <c:pt idx="880">
                  <c:v>45807</c:v>
                </c:pt>
                <c:pt idx="881">
                  <c:v>45808</c:v>
                </c:pt>
                <c:pt idx="882">
                  <c:v>45809</c:v>
                </c:pt>
                <c:pt idx="883">
                  <c:v>45810</c:v>
                </c:pt>
                <c:pt idx="884">
                  <c:v>45811</c:v>
                </c:pt>
                <c:pt idx="885">
                  <c:v>45812</c:v>
                </c:pt>
                <c:pt idx="886">
                  <c:v>45813</c:v>
                </c:pt>
                <c:pt idx="887">
                  <c:v>45814</c:v>
                </c:pt>
                <c:pt idx="888">
                  <c:v>45815</c:v>
                </c:pt>
                <c:pt idx="889">
                  <c:v>45816</c:v>
                </c:pt>
                <c:pt idx="890">
                  <c:v>45817</c:v>
                </c:pt>
                <c:pt idx="891">
                  <c:v>45818</c:v>
                </c:pt>
                <c:pt idx="892">
                  <c:v>45819</c:v>
                </c:pt>
                <c:pt idx="893">
                  <c:v>45820</c:v>
                </c:pt>
                <c:pt idx="894">
                  <c:v>45821</c:v>
                </c:pt>
                <c:pt idx="895">
                  <c:v>45822</c:v>
                </c:pt>
                <c:pt idx="896">
                  <c:v>45823</c:v>
                </c:pt>
                <c:pt idx="897">
                  <c:v>45824</c:v>
                </c:pt>
                <c:pt idx="898">
                  <c:v>45825</c:v>
                </c:pt>
                <c:pt idx="899">
                  <c:v>45826</c:v>
                </c:pt>
                <c:pt idx="900">
                  <c:v>45827</c:v>
                </c:pt>
                <c:pt idx="901">
                  <c:v>45828</c:v>
                </c:pt>
                <c:pt idx="902">
                  <c:v>45829</c:v>
                </c:pt>
                <c:pt idx="903">
                  <c:v>45830</c:v>
                </c:pt>
                <c:pt idx="904">
                  <c:v>45831</c:v>
                </c:pt>
                <c:pt idx="905">
                  <c:v>45832</c:v>
                </c:pt>
                <c:pt idx="906">
                  <c:v>45833</c:v>
                </c:pt>
                <c:pt idx="907">
                  <c:v>45834</c:v>
                </c:pt>
                <c:pt idx="908">
                  <c:v>45835</c:v>
                </c:pt>
                <c:pt idx="909">
                  <c:v>45836</c:v>
                </c:pt>
                <c:pt idx="910">
                  <c:v>45837</c:v>
                </c:pt>
                <c:pt idx="911">
                  <c:v>45838</c:v>
                </c:pt>
                <c:pt idx="912">
                  <c:v>45839</c:v>
                </c:pt>
                <c:pt idx="913">
                  <c:v>45840</c:v>
                </c:pt>
                <c:pt idx="914">
                  <c:v>45841</c:v>
                </c:pt>
                <c:pt idx="915">
                  <c:v>45842</c:v>
                </c:pt>
                <c:pt idx="916">
                  <c:v>45843</c:v>
                </c:pt>
                <c:pt idx="917">
                  <c:v>45844</c:v>
                </c:pt>
                <c:pt idx="918">
                  <c:v>45845</c:v>
                </c:pt>
                <c:pt idx="919">
                  <c:v>45846</c:v>
                </c:pt>
                <c:pt idx="920">
                  <c:v>45847</c:v>
                </c:pt>
                <c:pt idx="921">
                  <c:v>45848</c:v>
                </c:pt>
                <c:pt idx="922">
                  <c:v>45849</c:v>
                </c:pt>
                <c:pt idx="923">
                  <c:v>45850</c:v>
                </c:pt>
                <c:pt idx="924">
                  <c:v>45851</c:v>
                </c:pt>
                <c:pt idx="925">
                  <c:v>45852</c:v>
                </c:pt>
                <c:pt idx="926">
                  <c:v>45853</c:v>
                </c:pt>
                <c:pt idx="927">
                  <c:v>45854</c:v>
                </c:pt>
                <c:pt idx="928">
                  <c:v>45855</c:v>
                </c:pt>
                <c:pt idx="929">
                  <c:v>45856</c:v>
                </c:pt>
                <c:pt idx="930">
                  <c:v>45857</c:v>
                </c:pt>
                <c:pt idx="931">
                  <c:v>45858</c:v>
                </c:pt>
                <c:pt idx="932">
                  <c:v>45859</c:v>
                </c:pt>
                <c:pt idx="933">
                  <c:v>45860</c:v>
                </c:pt>
                <c:pt idx="934">
                  <c:v>45861</c:v>
                </c:pt>
                <c:pt idx="935">
                  <c:v>45862</c:v>
                </c:pt>
                <c:pt idx="936">
                  <c:v>45863</c:v>
                </c:pt>
                <c:pt idx="937">
                  <c:v>45864</c:v>
                </c:pt>
                <c:pt idx="938">
                  <c:v>45865</c:v>
                </c:pt>
                <c:pt idx="939">
                  <c:v>45866</c:v>
                </c:pt>
                <c:pt idx="940">
                  <c:v>45867</c:v>
                </c:pt>
                <c:pt idx="941">
                  <c:v>45868</c:v>
                </c:pt>
                <c:pt idx="942">
                  <c:v>45869</c:v>
                </c:pt>
                <c:pt idx="943">
                  <c:v>45870</c:v>
                </c:pt>
                <c:pt idx="944">
                  <c:v>45871</c:v>
                </c:pt>
                <c:pt idx="945">
                  <c:v>45872</c:v>
                </c:pt>
                <c:pt idx="946">
                  <c:v>45873</c:v>
                </c:pt>
                <c:pt idx="947">
                  <c:v>45874</c:v>
                </c:pt>
                <c:pt idx="948">
                  <c:v>45875</c:v>
                </c:pt>
                <c:pt idx="949">
                  <c:v>45876</c:v>
                </c:pt>
                <c:pt idx="950">
                  <c:v>45877</c:v>
                </c:pt>
                <c:pt idx="951">
                  <c:v>45878</c:v>
                </c:pt>
                <c:pt idx="952">
                  <c:v>45879</c:v>
                </c:pt>
                <c:pt idx="953">
                  <c:v>45880</c:v>
                </c:pt>
                <c:pt idx="954">
                  <c:v>45881</c:v>
                </c:pt>
                <c:pt idx="955">
                  <c:v>45882</c:v>
                </c:pt>
                <c:pt idx="956">
                  <c:v>45883</c:v>
                </c:pt>
                <c:pt idx="957">
                  <c:v>45884</c:v>
                </c:pt>
                <c:pt idx="958">
                  <c:v>45885</c:v>
                </c:pt>
                <c:pt idx="959">
                  <c:v>45886</c:v>
                </c:pt>
                <c:pt idx="960">
                  <c:v>45887</c:v>
                </c:pt>
                <c:pt idx="961">
                  <c:v>45888</c:v>
                </c:pt>
                <c:pt idx="962">
                  <c:v>45889</c:v>
                </c:pt>
                <c:pt idx="963">
                  <c:v>45890</c:v>
                </c:pt>
                <c:pt idx="964">
                  <c:v>45891</c:v>
                </c:pt>
                <c:pt idx="965">
                  <c:v>45892</c:v>
                </c:pt>
                <c:pt idx="966">
                  <c:v>45893</c:v>
                </c:pt>
                <c:pt idx="967">
                  <c:v>45894</c:v>
                </c:pt>
                <c:pt idx="968">
                  <c:v>45895</c:v>
                </c:pt>
                <c:pt idx="969">
                  <c:v>45896</c:v>
                </c:pt>
                <c:pt idx="970">
                  <c:v>45897</c:v>
                </c:pt>
                <c:pt idx="971">
                  <c:v>45898</c:v>
                </c:pt>
                <c:pt idx="972">
                  <c:v>45899</c:v>
                </c:pt>
                <c:pt idx="973">
                  <c:v>45900</c:v>
                </c:pt>
                <c:pt idx="974">
                  <c:v>45901</c:v>
                </c:pt>
                <c:pt idx="975">
                  <c:v>45902</c:v>
                </c:pt>
                <c:pt idx="976">
                  <c:v>45903</c:v>
                </c:pt>
                <c:pt idx="977">
                  <c:v>45904</c:v>
                </c:pt>
                <c:pt idx="978">
                  <c:v>45905</c:v>
                </c:pt>
                <c:pt idx="979">
                  <c:v>45906</c:v>
                </c:pt>
                <c:pt idx="980">
                  <c:v>45907</c:v>
                </c:pt>
                <c:pt idx="981">
                  <c:v>45908</c:v>
                </c:pt>
                <c:pt idx="982">
                  <c:v>45909</c:v>
                </c:pt>
                <c:pt idx="983">
                  <c:v>45910</c:v>
                </c:pt>
                <c:pt idx="984">
                  <c:v>45911</c:v>
                </c:pt>
                <c:pt idx="985">
                  <c:v>45912</c:v>
                </c:pt>
                <c:pt idx="986">
                  <c:v>45913</c:v>
                </c:pt>
                <c:pt idx="987">
                  <c:v>45914</c:v>
                </c:pt>
                <c:pt idx="988">
                  <c:v>45915</c:v>
                </c:pt>
                <c:pt idx="989">
                  <c:v>45916</c:v>
                </c:pt>
                <c:pt idx="990">
                  <c:v>45917</c:v>
                </c:pt>
                <c:pt idx="991">
                  <c:v>45918</c:v>
                </c:pt>
                <c:pt idx="992">
                  <c:v>45919</c:v>
                </c:pt>
                <c:pt idx="993">
                  <c:v>45920</c:v>
                </c:pt>
                <c:pt idx="994">
                  <c:v>45921</c:v>
                </c:pt>
                <c:pt idx="995">
                  <c:v>45922</c:v>
                </c:pt>
                <c:pt idx="996">
                  <c:v>45923</c:v>
                </c:pt>
                <c:pt idx="997">
                  <c:v>45924</c:v>
                </c:pt>
                <c:pt idx="998">
                  <c:v>45925</c:v>
                </c:pt>
                <c:pt idx="999">
                  <c:v>45926</c:v>
                </c:pt>
                <c:pt idx="1000">
                  <c:v>45927</c:v>
                </c:pt>
                <c:pt idx="1001">
                  <c:v>45928</c:v>
                </c:pt>
                <c:pt idx="1002">
                  <c:v>45929</c:v>
                </c:pt>
                <c:pt idx="1003">
                  <c:v>45930</c:v>
                </c:pt>
                <c:pt idx="1004">
                  <c:v>45931</c:v>
                </c:pt>
                <c:pt idx="1005">
                  <c:v>45932</c:v>
                </c:pt>
                <c:pt idx="1006">
                  <c:v>45933</c:v>
                </c:pt>
                <c:pt idx="1007">
                  <c:v>45934</c:v>
                </c:pt>
                <c:pt idx="1008">
                  <c:v>45935</c:v>
                </c:pt>
                <c:pt idx="1009">
                  <c:v>45936</c:v>
                </c:pt>
                <c:pt idx="1010">
                  <c:v>45937</c:v>
                </c:pt>
                <c:pt idx="1011">
                  <c:v>45938</c:v>
                </c:pt>
                <c:pt idx="1012">
                  <c:v>45939</c:v>
                </c:pt>
                <c:pt idx="1013">
                  <c:v>45940</c:v>
                </c:pt>
                <c:pt idx="1014">
                  <c:v>45941</c:v>
                </c:pt>
                <c:pt idx="1015">
                  <c:v>45942</c:v>
                </c:pt>
                <c:pt idx="1016">
                  <c:v>45943</c:v>
                </c:pt>
                <c:pt idx="1017">
                  <c:v>45944</c:v>
                </c:pt>
                <c:pt idx="1018">
                  <c:v>45945</c:v>
                </c:pt>
                <c:pt idx="1019">
                  <c:v>45946</c:v>
                </c:pt>
                <c:pt idx="1020">
                  <c:v>45947</c:v>
                </c:pt>
                <c:pt idx="1021">
                  <c:v>45948</c:v>
                </c:pt>
                <c:pt idx="1022">
                  <c:v>45949</c:v>
                </c:pt>
                <c:pt idx="1023">
                  <c:v>45950</c:v>
                </c:pt>
                <c:pt idx="1024">
                  <c:v>45951</c:v>
                </c:pt>
                <c:pt idx="1025">
                  <c:v>45952</c:v>
                </c:pt>
                <c:pt idx="1026">
                  <c:v>45953</c:v>
                </c:pt>
                <c:pt idx="1027">
                  <c:v>45954</c:v>
                </c:pt>
                <c:pt idx="1028">
                  <c:v>45955</c:v>
                </c:pt>
                <c:pt idx="1029">
                  <c:v>45956</c:v>
                </c:pt>
                <c:pt idx="1030">
                  <c:v>45957</c:v>
                </c:pt>
                <c:pt idx="1031">
                  <c:v>45958</c:v>
                </c:pt>
                <c:pt idx="1032">
                  <c:v>45959</c:v>
                </c:pt>
                <c:pt idx="1033">
                  <c:v>45960</c:v>
                </c:pt>
                <c:pt idx="1034">
                  <c:v>45961</c:v>
                </c:pt>
                <c:pt idx="1035">
                  <c:v>45962</c:v>
                </c:pt>
                <c:pt idx="1036">
                  <c:v>45963</c:v>
                </c:pt>
                <c:pt idx="1037">
                  <c:v>45964</c:v>
                </c:pt>
                <c:pt idx="1038">
                  <c:v>45965</c:v>
                </c:pt>
                <c:pt idx="1039">
                  <c:v>45966</c:v>
                </c:pt>
                <c:pt idx="1040">
                  <c:v>45967</c:v>
                </c:pt>
                <c:pt idx="1041">
                  <c:v>45968</c:v>
                </c:pt>
                <c:pt idx="1042">
                  <c:v>45969</c:v>
                </c:pt>
                <c:pt idx="1043">
                  <c:v>45970</c:v>
                </c:pt>
                <c:pt idx="1044">
                  <c:v>45971</c:v>
                </c:pt>
                <c:pt idx="1045">
                  <c:v>45972</c:v>
                </c:pt>
                <c:pt idx="1046">
                  <c:v>45973</c:v>
                </c:pt>
                <c:pt idx="1047">
                  <c:v>45974</c:v>
                </c:pt>
                <c:pt idx="1048">
                  <c:v>45975</c:v>
                </c:pt>
                <c:pt idx="1049">
                  <c:v>45976</c:v>
                </c:pt>
                <c:pt idx="1050">
                  <c:v>45977</c:v>
                </c:pt>
                <c:pt idx="1051">
                  <c:v>45978</c:v>
                </c:pt>
                <c:pt idx="1052">
                  <c:v>45979</c:v>
                </c:pt>
                <c:pt idx="1053">
                  <c:v>45980</c:v>
                </c:pt>
                <c:pt idx="1054">
                  <c:v>45981</c:v>
                </c:pt>
                <c:pt idx="1055">
                  <c:v>45982</c:v>
                </c:pt>
                <c:pt idx="1056">
                  <c:v>45983</c:v>
                </c:pt>
                <c:pt idx="1057">
                  <c:v>45984</c:v>
                </c:pt>
                <c:pt idx="1058">
                  <c:v>45985</c:v>
                </c:pt>
                <c:pt idx="1059">
                  <c:v>45986</c:v>
                </c:pt>
                <c:pt idx="1060">
                  <c:v>45987</c:v>
                </c:pt>
                <c:pt idx="1061">
                  <c:v>45988</c:v>
                </c:pt>
                <c:pt idx="1062">
                  <c:v>45989</c:v>
                </c:pt>
                <c:pt idx="1063">
                  <c:v>45990</c:v>
                </c:pt>
                <c:pt idx="1064">
                  <c:v>45991</c:v>
                </c:pt>
                <c:pt idx="1065">
                  <c:v>45992</c:v>
                </c:pt>
                <c:pt idx="1066">
                  <c:v>45993</c:v>
                </c:pt>
                <c:pt idx="1067">
                  <c:v>45994</c:v>
                </c:pt>
                <c:pt idx="1068">
                  <c:v>45995</c:v>
                </c:pt>
                <c:pt idx="1069">
                  <c:v>45996</c:v>
                </c:pt>
                <c:pt idx="1070">
                  <c:v>45997</c:v>
                </c:pt>
                <c:pt idx="1071">
                  <c:v>45998</c:v>
                </c:pt>
                <c:pt idx="1072">
                  <c:v>45999</c:v>
                </c:pt>
                <c:pt idx="1073">
                  <c:v>46000</c:v>
                </c:pt>
                <c:pt idx="1074">
                  <c:v>46001</c:v>
                </c:pt>
                <c:pt idx="1075">
                  <c:v>46002</c:v>
                </c:pt>
                <c:pt idx="1076">
                  <c:v>46003</c:v>
                </c:pt>
                <c:pt idx="1077">
                  <c:v>46004</c:v>
                </c:pt>
                <c:pt idx="1078">
                  <c:v>46005</c:v>
                </c:pt>
                <c:pt idx="1079">
                  <c:v>46006</c:v>
                </c:pt>
                <c:pt idx="1080">
                  <c:v>46007</c:v>
                </c:pt>
                <c:pt idx="1081">
                  <c:v>46008</c:v>
                </c:pt>
                <c:pt idx="1082">
                  <c:v>46009</c:v>
                </c:pt>
                <c:pt idx="1083">
                  <c:v>46010</c:v>
                </c:pt>
                <c:pt idx="1084">
                  <c:v>46011</c:v>
                </c:pt>
                <c:pt idx="1085">
                  <c:v>46012</c:v>
                </c:pt>
                <c:pt idx="1086">
                  <c:v>46013</c:v>
                </c:pt>
                <c:pt idx="1087">
                  <c:v>46014</c:v>
                </c:pt>
                <c:pt idx="1088">
                  <c:v>46015</c:v>
                </c:pt>
                <c:pt idx="1089">
                  <c:v>46016</c:v>
                </c:pt>
                <c:pt idx="1090">
                  <c:v>46017</c:v>
                </c:pt>
                <c:pt idx="1091">
                  <c:v>46018</c:v>
                </c:pt>
                <c:pt idx="1092">
                  <c:v>46019</c:v>
                </c:pt>
                <c:pt idx="1093">
                  <c:v>46020</c:v>
                </c:pt>
                <c:pt idx="1094">
                  <c:v>46021</c:v>
                </c:pt>
                <c:pt idx="1095">
                  <c:v>46022</c:v>
                </c:pt>
              </c:numCache>
            </c:numRef>
          </c:cat>
          <c:val>
            <c:numRef>
              <c:f>Forecasting!$D$2:$D$1097</c:f>
              <c:numCache>
                <c:formatCode>General</c:formatCode>
                <c:ptCount val="1096"/>
                <c:pt idx="942" formatCode="0.00">
                  <c:v>6518.8</c:v>
                </c:pt>
                <c:pt idx="943" formatCode="0.00">
                  <c:v>-13707.578393049258</c:v>
                </c:pt>
                <c:pt idx="944" formatCode="0.00">
                  <c:v>-3868.2370560661075</c:v>
                </c:pt>
                <c:pt idx="945" formatCode="0.00">
                  <c:v>-14352.319411683597</c:v>
                </c:pt>
                <c:pt idx="946" formatCode="0.00">
                  <c:v>-15138.464014481069</c:v>
                </c:pt>
                <c:pt idx="947" formatCode="0.00">
                  <c:v>-5619.8252985923446</c:v>
                </c:pt>
                <c:pt idx="948" formatCode="0.00">
                  <c:v>-9008.2826632594588</c:v>
                </c:pt>
                <c:pt idx="949" formatCode="0.00">
                  <c:v>-8106.9100255945687</c:v>
                </c:pt>
                <c:pt idx="950" formatCode="0.00">
                  <c:v>-8467.6556075295703</c:v>
                </c:pt>
                <c:pt idx="951" formatCode="0.00">
                  <c:v>-11687.777417060744</c:v>
                </c:pt>
                <c:pt idx="952" formatCode="0.00">
                  <c:v>-12520.861521544344</c:v>
                </c:pt>
                <c:pt idx="953" formatCode="0.00">
                  <c:v>-15174.349696221176</c:v>
                </c:pt>
                <c:pt idx="954" formatCode="0.00">
                  <c:v>-5345.5954914731974</c:v>
                </c:pt>
                <c:pt idx="955" formatCode="0.00">
                  <c:v>-15840.181525494143</c:v>
                </c:pt>
                <c:pt idx="956" formatCode="0.00">
                  <c:v>-16636.747222267441</c:v>
                </c:pt>
                <c:pt idx="957" formatCode="0.00">
                  <c:v>-7128.4478967512077</c:v>
                </c:pt>
                <c:pt idx="958" formatCode="0.00">
                  <c:v>-10527.163838831666</c:v>
                </c:pt>
                <c:pt idx="959" formatCode="0.00">
                  <c:v>-9635.9698645732788</c:v>
                </c:pt>
                <c:pt idx="960" formatCode="0.00">
                  <c:v>-10006.815101741924</c:v>
                </c:pt>
                <c:pt idx="961" formatCode="0.00">
                  <c:v>-13236.958469705418</c:v>
                </c:pt>
                <c:pt idx="962" formatCode="0.00">
                  <c:v>-14079.986951464107</c:v>
                </c:pt>
                <c:pt idx="963" formatCode="0.00">
                  <c:v>-16743.324949524034</c:v>
                </c:pt>
                <c:pt idx="964" formatCode="0.00">
                  <c:v>-6924.3639532749003</c:v>
                </c:pt>
                <c:pt idx="965" formatCode="0.00">
                  <c:v>-17428.668781585664</c:v>
                </c:pt>
                <c:pt idx="966" formatCode="0.00">
                  <c:v>-18234.879779315816</c:v>
                </c:pt>
                <c:pt idx="967" formatCode="0.00">
                  <c:v>-8736.1531813605197</c:v>
                </c:pt>
                <c:pt idx="968" formatCode="0.00">
                  <c:v>-12144.370195749321</c:v>
                </c:pt>
                <c:pt idx="969" formatCode="0.00">
                  <c:v>-11262.606554099992</c:v>
                </c:pt>
                <c:pt idx="970" formatCode="0.00">
                  <c:v>-11642.812296401185</c:v>
                </c:pt>
                <c:pt idx="971" formatCode="0.00">
                  <c:v>-14882.247250225602</c:v>
                </c:pt>
                <c:pt idx="972" formatCode="0.00">
                  <c:v>-15734.499302123711</c:v>
                </c:pt>
                <c:pt idx="973" formatCode="0.00">
                  <c:v>-18406.968763611632</c:v>
                </c:pt>
                <c:pt idx="974" formatCode="0.00">
                  <c:v>-8597.0985742185367</c:v>
                </c:pt>
                <c:pt idx="975" formatCode="0.00">
                  <c:v>-19110.428870412288</c:v>
                </c:pt>
                <c:pt idx="976" formatCode="0.00">
                  <c:v>-19925.600876116448</c:v>
                </c:pt>
                <c:pt idx="977" formatCode="0.00">
                  <c:v>-10435.771698149878</c:v>
                </c:pt>
                <c:pt idx="978" formatCode="0.00">
                  <c:v>-13852.823408941507</c:v>
                </c:pt>
                <c:pt idx="979" formatCode="0.00">
                  <c:v>-12979.832596635155</c:v>
                </c:pt>
                <c:pt idx="980" formatCode="0.00">
                  <c:v>-13368.750149556095</c:v>
                </c:pt>
                <c:pt idx="981" formatCode="0.00">
                  <c:v>-16616.836735139186</c:v>
                </c:pt>
                <c:pt idx="982" formatCode="0.00">
                  <c:v>-17477.681071066927</c:v>
                </c:pt>
                <c:pt idx="983" formatCode="0.00">
                  <c:v>-20158.654875496832</c:v>
                </c:pt>
                <c:pt idx="984" formatCode="0.00">
                  <c:v>-10357.261394759975</c:v>
                </c:pt>
                <c:pt idx="985" formatCode="0.00">
                  <c:v>-20879.01148627713</c:v>
                </c:pt>
                <c:pt idx="986" formatCode="0.00">
                  <c:v>-21702.547167925408</c:v>
                </c:pt>
                <c:pt idx="987" formatCode="0.00">
                  <c:v>-12221.026330868794</c:v>
                </c:pt>
                <c:pt idx="988" formatCode="0.00">
                  <c:v>-15646.331822159354</c:v>
                </c:pt>
                <c:pt idx="989" formatCode="0.00">
                  <c:v>-14781.540994747535</c:v>
                </c:pt>
                <c:pt idx="990" formatCode="0.00">
                  <c:v>-15178.605491871946</c:v>
                </c:pt>
                <c:pt idx="991" formatCode="0.00">
                  <c:v>-18434.786725927315</c:v>
                </c:pt>
                <c:pt idx="992" formatCode="0.00">
                  <c:v>-19303.674149557897</c:v>
                </c:pt>
                <c:pt idx="993" formatCode="0.00">
                  <c:v>-21992.608030957203</c:v>
                </c:pt>
                <c:pt idx="994" formatCode="0.00">
                  <c:v>-12199.157384464241</c:v>
                </c:pt>
                <c:pt idx="995" formatCode="0.00">
                  <c:v>-22728.800887074052</c:v>
                </c:pt>
                <c:pt idx="996" formatCode="0.00">
                  <c:v>-23560.181251366848</c:v>
                </c:pt>
                <c:pt idx="997" formatCode="0.00">
                  <c:v>-14086.457053196878</c:v>
                </c:pt>
                <c:pt idx="998" formatCode="0.00">
                  <c:v>-17519.511814321355</c:v>
                </c:pt>
                <c:pt idx="999" formatCode="0.00">
                  <c:v>-16662.423552447606</c:v>
                </c:pt>
                <c:pt idx="1000" formatCode="0.00">
                  <c:v>-17067.14456566835</c:v>
                </c:pt>
                <c:pt idx="1001" formatCode="0.00">
                  <c:v>-20330.936911382974</c:v>
                </c:pt>
                <c:pt idx="1002" formatCode="0.00">
                  <c:v>-21207.390677451483</c:v>
                </c:pt>
                <c:pt idx="1003" formatCode="0.00">
                  <c:v>-23903.813027901182</c:v>
                </c:pt>
                <c:pt idx="1004" formatCode="0.00">
                  <c:v>-14117.841766383171</c:v>
                </c:pt>
                <c:pt idx="1005" formatCode="0.00">
                  <c:v>-24654.921723884941</c:v>
                </c:pt>
                <c:pt idx="1006" formatCode="0.00">
                  <c:v>-25493.696209773196</c:v>
                </c:pt>
                <c:pt idx="1007" formatCode="0.00">
                  <c:v>-16027.324387297947</c:v>
                </c:pt>
                <c:pt idx="1008" formatCode="0.00">
                  <c:v>-19467.690356313557</c:v>
                </c:pt>
                <c:pt idx="1009" formatCode="0.00">
                  <c:v>-18617.872703421832</c:v>
                </c:pt>
                <c:pt idx="1010" formatCode="0.00">
                  <c:v>-19029.824286506504</c:v>
                </c:pt>
                <c:pt idx="1011" formatCode="0.00">
                  <c:v>-22300.807713756745</c:v>
                </c:pt>
                <c:pt idx="1012" formatCode="0.00">
                  <c:v>-23184.413614925965</c:v>
                </c:pt>
                <c:pt idx="1013" formatCode="0.00">
                  <c:v>-25887.915261844861</c:v>
                </c:pt>
                <c:pt idx="1014" formatCode="0.00">
                  <c:v>-16109.020538343211</c:v>
                </c:pt>
                <c:pt idx="1015" formatCode="0.00">
                  <c:v>-26653.139651682068</c:v>
                </c:pt>
                <c:pt idx="1016" formatCode="0.00">
                  <c:v>-27498.916418678309</c:v>
                </c:pt>
                <c:pt idx="1017" formatCode="0.00">
                  <c:v>-18039.510501692257</c:v>
                </c:pt>
                <c:pt idx="1018" formatCode="0.00">
                  <c:v>-21486.806491462936</c:v>
                </c:pt>
                <c:pt idx="1019" formatCode="0.00">
                  <c:v>-20643.883457366279</c:v>
                </c:pt>
                <c:pt idx="1020" formatCode="0.00">
                  <c:v>-21062.69473206524</c:v>
                </c:pt>
                <c:pt idx="1021" formatCode="0.00">
                  <c:v>-24340.503390649366</c:v>
                </c:pt>
                <c:pt idx="1022" formatCode="0.00">
                  <c:v>-25230.900522009888</c:v>
                </c:pt>
                <c:pt idx="1023" formatCode="0.00">
                  <c:v>-27941.125333213764</c:v>
                </c:pt>
                <c:pt idx="1024" formatCode="0.00">
                  <c:v>-18168.95586810651</c:v>
                </c:pt>
                <c:pt idx="1025" formatCode="0.00">
                  <c:v>-28719.767561441789</c:v>
                </c:pt>
                <c:pt idx="1026" formatCode="0.00">
                  <c:v>-29572.204659371466</c:v>
                </c:pt>
                <c:pt idx="1027" formatCode="0.00">
                  <c:v>-20119.427246409548</c:v>
                </c:pt>
                <c:pt idx="1028" formatCode="0.00">
                  <c:v>-23573.32032838212</c:v>
                </c:pt>
                <c:pt idx="1029" formatCode="0.00">
                  <c:v>-22736.963382799451</c:v>
                </c:pt>
                <c:pt idx="1030" formatCode="0.00">
                  <c:v>-23162.310143619346</c:v>
                </c:pt>
                <c:pt idx="1031" formatCode="0.00">
                  <c:v>-26446.624080499103</c:v>
                </c:pt>
                <c:pt idx="1032" formatCode="0.00">
                  <c:v>-27343.496670282148</c:v>
                </c:pt>
                <c:pt idx="1033" formatCode="0.00">
                  <c:v>-30060.133313380378</c:v>
                </c:pt>
                <c:pt idx="1034" formatCode="0.00">
                  <c:v>-20294.381459268392</c:v>
                </c:pt>
                <c:pt idx="1035" formatCode="0.00">
                  <c:v>-30851.582059932745</c:v>
                </c:pt>
                <c:pt idx="1036" formatCode="0.00">
                  <c:v>-31710.379724212165</c:v>
                </c:pt>
                <c:pt idx="1037" formatCode="0.00">
                  <c:v>-22263.934893234225</c:v>
                </c:pt>
                <c:pt idx="1038" formatCode="0.00">
                  <c:v>-25724.132923470199</c:v>
                </c:pt>
                <c:pt idx="1039" formatCode="0.00">
                  <c:v>-24894.053637210789</c:v>
                </c:pt>
                <c:pt idx="1040" formatCode="0.00">
                  <c:v>-25325.651107431815</c:v>
                </c:pt>
                <c:pt idx="1041" formatCode="0.00">
                  <c:v>-28616.189137147278</c:v>
                </c:pt>
                <c:pt idx="1042" formatCode="0.00">
                  <c:v>-29519.259530995703</c:v>
                </c:pt>
                <c:pt idx="1043" formatCode="0.00">
                  <c:v>-32242.034436429625</c:v>
                </c:pt>
                <c:pt idx="1044" formatCode="0.00">
                  <c:v>-22482.429391591882</c:v>
                </c:pt>
                <c:pt idx="1045" formatCode="0.00">
                  <c:v>-33045.751455094462</c:v>
                </c:pt>
                <c:pt idx="1046" formatCode="0.00">
                  <c:v>-33910.645542403567</c:v>
                </c:pt>
                <c:pt idx="1047" formatCode="0.00">
                  <c:v>-24470.272396190539</c:v>
                </c:pt>
                <c:pt idx="1048" formatCode="0.00">
                  <c:v>-27936.517669478086</c:v>
                </c:pt>
                <c:pt idx="1049" formatCode="0.00">
                  <c:v>-27112.461476206154</c:v>
                </c:pt>
                <c:pt idx="1050" formatCode="0.00">
                  <c:v>-27550.058176186234</c:v>
                </c:pt>
                <c:pt idx="1051" formatCode="0.00">
                  <c:v>-30846.571854541718</c:v>
                </c:pt>
                <c:pt idx="1052" formatCode="0.00">
                  <c:v>-31755.594593380141</c:v>
                </c:pt>
                <c:pt idx="1053" formatCode="0.00">
                  <c:v>-34484.266038330563</c:v>
                </c:pt>
                <c:pt idx="1054" formatCode="0.00">
                  <c:v>-24730.568131573866</c:v>
                </c:pt>
                <c:pt idx="1055" formatCode="0.00">
                  <c:v>-35299.77482675721</c:v>
                </c:pt>
                <c:pt idx="1056" formatCode="0.00">
                  <c:v>-36170.531299193346</c:v>
                </c:pt>
                <c:pt idx="1057" formatCode="0.00">
                  <c:v>-26735.99854716743</c:v>
                </c:pt>
                <c:pt idx="1058" formatCode="0.00">
                  <c:v>-30208.062475160899</c:v>
                </c:pt>
                <c:pt idx="1059" formatCode="0.00">
                  <c:v>-29389.8034444935</c:v>
                </c:pt>
                <c:pt idx="1060" formatCode="0.00">
                  <c:v>-29833.176058352612</c:v>
                </c:pt>
                <c:pt idx="1061" formatCode="0.00">
                  <c:v>-33135.444641307171</c:v>
                </c:pt>
                <c:pt idx="1062" formatCode="0.00">
                  <c:v>-34050.201511052204</c:v>
                </c:pt>
                <c:pt idx="1063" formatCode="0.00">
                  <c:v>-36784.554689040706</c:v>
                </c:pt>
                <c:pt idx="1064" formatCode="0.00">
                  <c:v>-27036.550608417587</c:v>
                </c:pt>
                <c:pt idx="1065" formatCode="0.00">
                  <c:v>-37611.431032763154</c:v>
                </c:pt>
                <c:pt idx="1066" formatCode="0.00">
                  <c:v>-38487.841358347199</c:v>
                </c:pt>
                <c:pt idx="1067" formatCode="0.00">
                  <c:v>-29058.942800895238</c:v>
                </c:pt>
                <c:pt idx="1068" formatCode="0.00">
                  <c:v>-32536.621478877081</c:v>
                </c:pt>
                <c:pt idx="1069" formatCode="0.00">
                  <c:v>-31723.95796421247</c:v>
                </c:pt>
                <c:pt idx="1070" formatCode="0.00">
                  <c:v>-32172.907067362852</c:v>
                </c:pt>
                <c:pt idx="1071" formatCode="0.00">
                  <c:v>-35480.733316906444</c:v>
                </c:pt>
                <c:pt idx="1072" formatCode="0.00">
                  <c:v>-36401.029231342938</c:v>
                </c:pt>
                <c:pt idx="1073" formatCode="0.00">
                  <c:v>-39140.872161122323</c:v>
                </c:pt>
                <c:pt idx="1074" formatCode="0.00">
                  <c:v>-29398.370987795504</c:v>
                </c:pt>
                <c:pt idx="1075" formatCode="0.00">
                  <c:v>-39978.736274280083</c:v>
                </c:pt>
                <c:pt idx="1076" formatCode="0.00">
                  <c:v>-40860.613605508472</c:v>
                </c:pt>
                <c:pt idx="1077" formatCode="0.00">
                  <c:v>-31437.164382946692</c:v>
                </c:pt>
                <c:pt idx="1078" formatCode="0.00">
                  <c:v>-34920.274907936597</c:v>
                </c:pt>
                <c:pt idx="1079" formatCode="0.00">
                  <c:v>-34113.025932454024</c:v>
                </c:pt>
                <c:pt idx="1080" formatCode="0.00">
                  <c:v>-34567.372444252032</c:v>
                </c:pt>
                <c:pt idx="1081" formatCode="0.00">
                  <c:v>-37880.579146486634</c:v>
                </c:pt>
                <c:pt idx="1082" formatCode="0.00">
                  <c:v>-38806.238729570941</c:v>
                </c:pt>
                <c:pt idx="1083" formatCode="0.00">
                  <c:v>-41551.398865230884</c:v>
                </c:pt>
                <c:pt idx="1084" formatCode="0.00">
                  <c:v>-31814.228781265709</c:v>
                </c:pt>
                <c:pt idx="1085" formatCode="0.00">
                  <c:v>-42399.908866830192</c:v>
                </c:pt>
                <c:pt idx="1086" formatCode="0.00">
                  <c:v>-43287.084868680395</c:v>
                </c:pt>
                <c:pt idx="1087" formatCode="0.00">
                  <c:v>-33868.918347674204</c:v>
                </c:pt>
                <c:pt idx="1088" formatCode="0.00">
                  <c:v>-37357.295762157592</c:v>
                </c:pt>
                <c:pt idx="1089" formatCode="0.00">
                  <c:v>-36555.298018766051</c:v>
                </c:pt>
                <c:pt idx="1090" formatCode="0.00">
                  <c:v>-37014.880257610173</c:v>
                </c:pt>
                <c:pt idx="1091" formatCode="0.00">
                  <c:v>-40333.30733194288</c:v>
                </c:pt>
                <c:pt idx="1092" formatCode="0.00">
                  <c:v>-41264.172080054304</c:v>
                </c:pt>
                <c:pt idx="1093" formatCode="0.00">
                  <c:v>-44014.493500527817</c:v>
                </c:pt>
                <c:pt idx="1094" formatCode="0.00">
                  <c:v>-34282.499054559259</c:v>
                </c:pt>
                <c:pt idx="1095" formatCode="0.00">
                  <c:v>-44873.339995812552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7-459D-BA4D-B15E70E723D6}"/>
            </c:ext>
          </c:extLst>
        </c:ser>
        <c:ser>
          <c:idx val="3"/>
          <c:order val="3"/>
          <c:tx>
            <c:strRef>
              <c:f>Forecasting!$E$1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Forecasting!$A$2:$A$1097</c:f>
              <c:numCache>
                <c:formatCode>m/d/yyyy</c:formatCode>
                <c:ptCount val="109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  <c:pt idx="732">
                  <c:v>45659</c:v>
                </c:pt>
                <c:pt idx="733">
                  <c:v>45660</c:v>
                </c:pt>
                <c:pt idx="734">
                  <c:v>45661</c:v>
                </c:pt>
                <c:pt idx="735">
                  <c:v>45662</c:v>
                </c:pt>
                <c:pt idx="736">
                  <c:v>45663</c:v>
                </c:pt>
                <c:pt idx="737">
                  <c:v>45664</c:v>
                </c:pt>
                <c:pt idx="738">
                  <c:v>45665</c:v>
                </c:pt>
                <c:pt idx="739">
                  <c:v>45666</c:v>
                </c:pt>
                <c:pt idx="740">
                  <c:v>45667</c:v>
                </c:pt>
                <c:pt idx="741">
                  <c:v>45668</c:v>
                </c:pt>
                <c:pt idx="742">
                  <c:v>45669</c:v>
                </c:pt>
                <c:pt idx="743">
                  <c:v>45670</c:v>
                </c:pt>
                <c:pt idx="744">
                  <c:v>45671</c:v>
                </c:pt>
                <c:pt idx="745">
                  <c:v>45672</c:v>
                </c:pt>
                <c:pt idx="746">
                  <c:v>45673</c:v>
                </c:pt>
                <c:pt idx="747">
                  <c:v>45674</c:v>
                </c:pt>
                <c:pt idx="748">
                  <c:v>45675</c:v>
                </c:pt>
                <c:pt idx="749">
                  <c:v>45676</c:v>
                </c:pt>
                <c:pt idx="750">
                  <c:v>45677</c:v>
                </c:pt>
                <c:pt idx="751">
                  <c:v>45678</c:v>
                </c:pt>
                <c:pt idx="752">
                  <c:v>45679</c:v>
                </c:pt>
                <c:pt idx="753">
                  <c:v>45680</c:v>
                </c:pt>
                <c:pt idx="754">
                  <c:v>45681</c:v>
                </c:pt>
                <c:pt idx="755">
                  <c:v>45682</c:v>
                </c:pt>
                <c:pt idx="756">
                  <c:v>45683</c:v>
                </c:pt>
                <c:pt idx="757">
                  <c:v>45684</c:v>
                </c:pt>
                <c:pt idx="758">
                  <c:v>45685</c:v>
                </c:pt>
                <c:pt idx="759">
                  <c:v>45686</c:v>
                </c:pt>
                <c:pt idx="760">
                  <c:v>45687</c:v>
                </c:pt>
                <c:pt idx="761">
                  <c:v>45688</c:v>
                </c:pt>
                <c:pt idx="762">
                  <c:v>45689</c:v>
                </c:pt>
                <c:pt idx="763">
                  <c:v>45690</c:v>
                </c:pt>
                <c:pt idx="764">
                  <c:v>45691</c:v>
                </c:pt>
                <c:pt idx="765">
                  <c:v>45692</c:v>
                </c:pt>
                <c:pt idx="766">
                  <c:v>45693</c:v>
                </c:pt>
                <c:pt idx="767">
                  <c:v>45694</c:v>
                </c:pt>
                <c:pt idx="768">
                  <c:v>45695</c:v>
                </c:pt>
                <c:pt idx="769">
                  <c:v>45696</c:v>
                </c:pt>
                <c:pt idx="770">
                  <c:v>45697</c:v>
                </c:pt>
                <c:pt idx="771">
                  <c:v>45698</c:v>
                </c:pt>
                <c:pt idx="772">
                  <c:v>45699</c:v>
                </c:pt>
                <c:pt idx="773">
                  <c:v>45700</c:v>
                </c:pt>
                <c:pt idx="774">
                  <c:v>45701</c:v>
                </c:pt>
                <c:pt idx="775">
                  <c:v>45702</c:v>
                </c:pt>
                <c:pt idx="776">
                  <c:v>45703</c:v>
                </c:pt>
                <c:pt idx="777">
                  <c:v>45704</c:v>
                </c:pt>
                <c:pt idx="778">
                  <c:v>45705</c:v>
                </c:pt>
                <c:pt idx="779">
                  <c:v>45706</c:v>
                </c:pt>
                <c:pt idx="780">
                  <c:v>45707</c:v>
                </c:pt>
                <c:pt idx="781">
                  <c:v>45708</c:v>
                </c:pt>
                <c:pt idx="782">
                  <c:v>45709</c:v>
                </c:pt>
                <c:pt idx="783">
                  <c:v>45710</c:v>
                </c:pt>
                <c:pt idx="784">
                  <c:v>45711</c:v>
                </c:pt>
                <c:pt idx="785">
                  <c:v>45712</c:v>
                </c:pt>
                <c:pt idx="786">
                  <c:v>45713</c:v>
                </c:pt>
                <c:pt idx="787">
                  <c:v>45714</c:v>
                </c:pt>
                <c:pt idx="788">
                  <c:v>45715</c:v>
                </c:pt>
                <c:pt idx="789">
                  <c:v>45716</c:v>
                </c:pt>
                <c:pt idx="790">
                  <c:v>45717</c:v>
                </c:pt>
                <c:pt idx="791">
                  <c:v>45718</c:v>
                </c:pt>
                <c:pt idx="792">
                  <c:v>45719</c:v>
                </c:pt>
                <c:pt idx="793">
                  <c:v>45720</c:v>
                </c:pt>
                <c:pt idx="794">
                  <c:v>45721</c:v>
                </c:pt>
                <c:pt idx="795">
                  <c:v>45722</c:v>
                </c:pt>
                <c:pt idx="796">
                  <c:v>45723</c:v>
                </c:pt>
                <c:pt idx="797">
                  <c:v>45724</c:v>
                </c:pt>
                <c:pt idx="798">
                  <c:v>45725</c:v>
                </c:pt>
                <c:pt idx="799">
                  <c:v>45726</c:v>
                </c:pt>
                <c:pt idx="800">
                  <c:v>45727</c:v>
                </c:pt>
                <c:pt idx="801">
                  <c:v>45728</c:v>
                </c:pt>
                <c:pt idx="802">
                  <c:v>45729</c:v>
                </c:pt>
                <c:pt idx="803">
                  <c:v>45730</c:v>
                </c:pt>
                <c:pt idx="804">
                  <c:v>45731</c:v>
                </c:pt>
                <c:pt idx="805">
                  <c:v>45732</c:v>
                </c:pt>
                <c:pt idx="806">
                  <c:v>45733</c:v>
                </c:pt>
                <c:pt idx="807">
                  <c:v>45734</c:v>
                </c:pt>
                <c:pt idx="808">
                  <c:v>45735</c:v>
                </c:pt>
                <c:pt idx="809">
                  <c:v>45736</c:v>
                </c:pt>
                <c:pt idx="810">
                  <c:v>45737</c:v>
                </c:pt>
                <c:pt idx="811">
                  <c:v>45738</c:v>
                </c:pt>
                <c:pt idx="812">
                  <c:v>45739</c:v>
                </c:pt>
                <c:pt idx="813">
                  <c:v>45740</c:v>
                </c:pt>
                <c:pt idx="814">
                  <c:v>45741</c:v>
                </c:pt>
                <c:pt idx="815">
                  <c:v>45742</c:v>
                </c:pt>
                <c:pt idx="816">
                  <c:v>45743</c:v>
                </c:pt>
                <c:pt idx="817">
                  <c:v>45744</c:v>
                </c:pt>
                <c:pt idx="818">
                  <c:v>45745</c:v>
                </c:pt>
                <c:pt idx="819">
                  <c:v>45746</c:v>
                </c:pt>
                <c:pt idx="820">
                  <c:v>45747</c:v>
                </c:pt>
                <c:pt idx="821">
                  <c:v>45748</c:v>
                </c:pt>
                <c:pt idx="822">
                  <c:v>45749</c:v>
                </c:pt>
                <c:pt idx="823">
                  <c:v>45750</c:v>
                </c:pt>
                <c:pt idx="824">
                  <c:v>45751</c:v>
                </c:pt>
                <c:pt idx="825">
                  <c:v>45752</c:v>
                </c:pt>
                <c:pt idx="826">
                  <c:v>45753</c:v>
                </c:pt>
                <c:pt idx="827">
                  <c:v>45754</c:v>
                </c:pt>
                <c:pt idx="828">
                  <c:v>45755</c:v>
                </c:pt>
                <c:pt idx="829">
                  <c:v>45756</c:v>
                </c:pt>
                <c:pt idx="830">
                  <c:v>45757</c:v>
                </c:pt>
                <c:pt idx="831">
                  <c:v>45758</c:v>
                </c:pt>
                <c:pt idx="832">
                  <c:v>45759</c:v>
                </c:pt>
                <c:pt idx="833">
                  <c:v>45760</c:v>
                </c:pt>
                <c:pt idx="834">
                  <c:v>45761</c:v>
                </c:pt>
                <c:pt idx="835">
                  <c:v>45762</c:v>
                </c:pt>
                <c:pt idx="836">
                  <c:v>45763</c:v>
                </c:pt>
                <c:pt idx="837">
                  <c:v>45764</c:v>
                </c:pt>
                <c:pt idx="838">
                  <c:v>45765</c:v>
                </c:pt>
                <c:pt idx="839">
                  <c:v>45766</c:v>
                </c:pt>
                <c:pt idx="840">
                  <c:v>45767</c:v>
                </c:pt>
                <c:pt idx="841">
                  <c:v>45768</c:v>
                </c:pt>
                <c:pt idx="842">
                  <c:v>45769</c:v>
                </c:pt>
                <c:pt idx="843">
                  <c:v>45770</c:v>
                </c:pt>
                <c:pt idx="844">
                  <c:v>45771</c:v>
                </c:pt>
                <c:pt idx="845">
                  <c:v>45772</c:v>
                </c:pt>
                <c:pt idx="846">
                  <c:v>45773</c:v>
                </c:pt>
                <c:pt idx="847">
                  <c:v>45774</c:v>
                </c:pt>
                <c:pt idx="848">
                  <c:v>45775</c:v>
                </c:pt>
                <c:pt idx="849">
                  <c:v>45776</c:v>
                </c:pt>
                <c:pt idx="850">
                  <c:v>45777</c:v>
                </c:pt>
                <c:pt idx="851">
                  <c:v>45778</c:v>
                </c:pt>
                <c:pt idx="852">
                  <c:v>45779</c:v>
                </c:pt>
                <c:pt idx="853">
                  <c:v>45780</c:v>
                </c:pt>
                <c:pt idx="854">
                  <c:v>45781</c:v>
                </c:pt>
                <c:pt idx="855">
                  <c:v>45782</c:v>
                </c:pt>
                <c:pt idx="856">
                  <c:v>45783</c:v>
                </c:pt>
                <c:pt idx="857">
                  <c:v>45784</c:v>
                </c:pt>
                <c:pt idx="858">
                  <c:v>45785</c:v>
                </c:pt>
                <c:pt idx="859">
                  <c:v>45786</c:v>
                </c:pt>
                <c:pt idx="860">
                  <c:v>45787</c:v>
                </c:pt>
                <c:pt idx="861">
                  <c:v>45788</c:v>
                </c:pt>
                <c:pt idx="862">
                  <c:v>45789</c:v>
                </c:pt>
                <c:pt idx="863">
                  <c:v>45790</c:v>
                </c:pt>
                <c:pt idx="864">
                  <c:v>45791</c:v>
                </c:pt>
                <c:pt idx="865">
                  <c:v>45792</c:v>
                </c:pt>
                <c:pt idx="866">
                  <c:v>45793</c:v>
                </c:pt>
                <c:pt idx="867">
                  <c:v>45794</c:v>
                </c:pt>
                <c:pt idx="868">
                  <c:v>45795</c:v>
                </c:pt>
                <c:pt idx="869">
                  <c:v>45796</c:v>
                </c:pt>
                <c:pt idx="870">
                  <c:v>45797</c:v>
                </c:pt>
                <c:pt idx="871">
                  <c:v>45798</c:v>
                </c:pt>
                <c:pt idx="872">
                  <c:v>45799</c:v>
                </c:pt>
                <c:pt idx="873">
                  <c:v>45800</c:v>
                </c:pt>
                <c:pt idx="874">
                  <c:v>45801</c:v>
                </c:pt>
                <c:pt idx="875">
                  <c:v>45802</c:v>
                </c:pt>
                <c:pt idx="876">
                  <c:v>45803</c:v>
                </c:pt>
                <c:pt idx="877">
                  <c:v>45804</c:v>
                </c:pt>
                <c:pt idx="878">
                  <c:v>45805</c:v>
                </c:pt>
                <c:pt idx="879">
                  <c:v>45806</c:v>
                </c:pt>
                <c:pt idx="880">
                  <c:v>45807</c:v>
                </c:pt>
                <c:pt idx="881">
                  <c:v>45808</c:v>
                </c:pt>
                <c:pt idx="882">
                  <c:v>45809</c:v>
                </c:pt>
                <c:pt idx="883">
                  <c:v>45810</c:v>
                </c:pt>
                <c:pt idx="884">
                  <c:v>45811</c:v>
                </c:pt>
                <c:pt idx="885">
                  <c:v>45812</c:v>
                </c:pt>
                <c:pt idx="886">
                  <c:v>45813</c:v>
                </c:pt>
                <c:pt idx="887">
                  <c:v>45814</c:v>
                </c:pt>
                <c:pt idx="888">
                  <c:v>45815</c:v>
                </c:pt>
                <c:pt idx="889">
                  <c:v>45816</c:v>
                </c:pt>
                <c:pt idx="890">
                  <c:v>45817</c:v>
                </c:pt>
                <c:pt idx="891">
                  <c:v>45818</c:v>
                </c:pt>
                <c:pt idx="892">
                  <c:v>45819</c:v>
                </c:pt>
                <c:pt idx="893">
                  <c:v>45820</c:v>
                </c:pt>
                <c:pt idx="894">
                  <c:v>45821</c:v>
                </c:pt>
                <c:pt idx="895">
                  <c:v>45822</c:v>
                </c:pt>
                <c:pt idx="896">
                  <c:v>45823</c:v>
                </c:pt>
                <c:pt idx="897">
                  <c:v>45824</c:v>
                </c:pt>
                <c:pt idx="898">
                  <c:v>45825</c:v>
                </c:pt>
                <c:pt idx="899">
                  <c:v>45826</c:v>
                </c:pt>
                <c:pt idx="900">
                  <c:v>45827</c:v>
                </c:pt>
                <c:pt idx="901">
                  <c:v>45828</c:v>
                </c:pt>
                <c:pt idx="902">
                  <c:v>45829</c:v>
                </c:pt>
                <c:pt idx="903">
                  <c:v>45830</c:v>
                </c:pt>
                <c:pt idx="904">
                  <c:v>45831</c:v>
                </c:pt>
                <c:pt idx="905">
                  <c:v>45832</c:v>
                </c:pt>
                <c:pt idx="906">
                  <c:v>45833</c:v>
                </c:pt>
                <c:pt idx="907">
                  <c:v>45834</c:v>
                </c:pt>
                <c:pt idx="908">
                  <c:v>45835</c:v>
                </c:pt>
                <c:pt idx="909">
                  <c:v>45836</c:v>
                </c:pt>
                <c:pt idx="910">
                  <c:v>45837</c:v>
                </c:pt>
                <c:pt idx="911">
                  <c:v>45838</c:v>
                </c:pt>
                <c:pt idx="912">
                  <c:v>45839</c:v>
                </c:pt>
                <c:pt idx="913">
                  <c:v>45840</c:v>
                </c:pt>
                <c:pt idx="914">
                  <c:v>45841</c:v>
                </c:pt>
                <c:pt idx="915">
                  <c:v>45842</c:v>
                </c:pt>
                <c:pt idx="916">
                  <c:v>45843</c:v>
                </c:pt>
                <c:pt idx="917">
                  <c:v>45844</c:v>
                </c:pt>
                <c:pt idx="918">
                  <c:v>45845</c:v>
                </c:pt>
                <c:pt idx="919">
                  <c:v>45846</c:v>
                </c:pt>
                <c:pt idx="920">
                  <c:v>45847</c:v>
                </c:pt>
                <c:pt idx="921">
                  <c:v>45848</c:v>
                </c:pt>
                <c:pt idx="922">
                  <c:v>45849</c:v>
                </c:pt>
                <c:pt idx="923">
                  <c:v>45850</c:v>
                </c:pt>
                <c:pt idx="924">
                  <c:v>45851</c:v>
                </c:pt>
                <c:pt idx="925">
                  <c:v>45852</c:v>
                </c:pt>
                <c:pt idx="926">
                  <c:v>45853</c:v>
                </c:pt>
                <c:pt idx="927">
                  <c:v>45854</c:v>
                </c:pt>
                <c:pt idx="928">
                  <c:v>45855</c:v>
                </c:pt>
                <c:pt idx="929">
                  <c:v>45856</c:v>
                </c:pt>
                <c:pt idx="930">
                  <c:v>45857</c:v>
                </c:pt>
                <c:pt idx="931">
                  <c:v>45858</c:v>
                </c:pt>
                <c:pt idx="932">
                  <c:v>45859</c:v>
                </c:pt>
                <c:pt idx="933">
                  <c:v>45860</c:v>
                </c:pt>
                <c:pt idx="934">
                  <c:v>45861</c:v>
                </c:pt>
                <c:pt idx="935">
                  <c:v>45862</c:v>
                </c:pt>
                <c:pt idx="936">
                  <c:v>45863</c:v>
                </c:pt>
                <c:pt idx="937">
                  <c:v>45864</c:v>
                </c:pt>
                <c:pt idx="938">
                  <c:v>45865</c:v>
                </c:pt>
                <c:pt idx="939">
                  <c:v>45866</c:v>
                </c:pt>
                <c:pt idx="940">
                  <c:v>45867</c:v>
                </c:pt>
                <c:pt idx="941">
                  <c:v>45868</c:v>
                </c:pt>
                <c:pt idx="942">
                  <c:v>45869</c:v>
                </c:pt>
                <c:pt idx="943">
                  <c:v>45870</c:v>
                </c:pt>
                <c:pt idx="944">
                  <c:v>45871</c:v>
                </c:pt>
                <c:pt idx="945">
                  <c:v>45872</c:v>
                </c:pt>
                <c:pt idx="946">
                  <c:v>45873</c:v>
                </c:pt>
                <c:pt idx="947">
                  <c:v>45874</c:v>
                </c:pt>
                <c:pt idx="948">
                  <c:v>45875</c:v>
                </c:pt>
                <c:pt idx="949">
                  <c:v>45876</c:v>
                </c:pt>
                <c:pt idx="950">
                  <c:v>45877</c:v>
                </c:pt>
                <c:pt idx="951">
                  <c:v>45878</c:v>
                </c:pt>
                <c:pt idx="952">
                  <c:v>45879</c:v>
                </c:pt>
                <c:pt idx="953">
                  <c:v>45880</c:v>
                </c:pt>
                <c:pt idx="954">
                  <c:v>45881</c:v>
                </c:pt>
                <c:pt idx="955">
                  <c:v>45882</c:v>
                </c:pt>
                <c:pt idx="956">
                  <c:v>45883</c:v>
                </c:pt>
                <c:pt idx="957">
                  <c:v>45884</c:v>
                </c:pt>
                <c:pt idx="958">
                  <c:v>45885</c:v>
                </c:pt>
                <c:pt idx="959">
                  <c:v>45886</c:v>
                </c:pt>
                <c:pt idx="960">
                  <c:v>45887</c:v>
                </c:pt>
                <c:pt idx="961">
                  <c:v>45888</c:v>
                </c:pt>
                <c:pt idx="962">
                  <c:v>45889</c:v>
                </c:pt>
                <c:pt idx="963">
                  <c:v>45890</c:v>
                </c:pt>
                <c:pt idx="964">
                  <c:v>45891</c:v>
                </c:pt>
                <c:pt idx="965">
                  <c:v>45892</c:v>
                </c:pt>
                <c:pt idx="966">
                  <c:v>45893</c:v>
                </c:pt>
                <c:pt idx="967">
                  <c:v>45894</c:v>
                </c:pt>
                <c:pt idx="968">
                  <c:v>45895</c:v>
                </c:pt>
                <c:pt idx="969">
                  <c:v>45896</c:v>
                </c:pt>
                <c:pt idx="970">
                  <c:v>45897</c:v>
                </c:pt>
                <c:pt idx="971">
                  <c:v>45898</c:v>
                </c:pt>
                <c:pt idx="972">
                  <c:v>45899</c:v>
                </c:pt>
                <c:pt idx="973">
                  <c:v>45900</c:v>
                </c:pt>
                <c:pt idx="974">
                  <c:v>45901</c:v>
                </c:pt>
                <c:pt idx="975">
                  <c:v>45902</c:v>
                </c:pt>
                <c:pt idx="976">
                  <c:v>45903</c:v>
                </c:pt>
                <c:pt idx="977">
                  <c:v>45904</c:v>
                </c:pt>
                <c:pt idx="978">
                  <c:v>45905</c:v>
                </c:pt>
                <c:pt idx="979">
                  <c:v>45906</c:v>
                </c:pt>
                <c:pt idx="980">
                  <c:v>45907</c:v>
                </c:pt>
                <c:pt idx="981">
                  <c:v>45908</c:v>
                </c:pt>
                <c:pt idx="982">
                  <c:v>45909</c:v>
                </c:pt>
                <c:pt idx="983">
                  <c:v>45910</c:v>
                </c:pt>
                <c:pt idx="984">
                  <c:v>45911</c:v>
                </c:pt>
                <c:pt idx="985">
                  <c:v>45912</c:v>
                </c:pt>
                <c:pt idx="986">
                  <c:v>45913</c:v>
                </c:pt>
                <c:pt idx="987">
                  <c:v>45914</c:v>
                </c:pt>
                <c:pt idx="988">
                  <c:v>45915</c:v>
                </c:pt>
                <c:pt idx="989">
                  <c:v>45916</c:v>
                </c:pt>
                <c:pt idx="990">
                  <c:v>45917</c:v>
                </c:pt>
                <c:pt idx="991">
                  <c:v>45918</c:v>
                </c:pt>
                <c:pt idx="992">
                  <c:v>45919</c:v>
                </c:pt>
                <c:pt idx="993">
                  <c:v>45920</c:v>
                </c:pt>
                <c:pt idx="994">
                  <c:v>45921</c:v>
                </c:pt>
                <c:pt idx="995">
                  <c:v>45922</c:v>
                </c:pt>
                <c:pt idx="996">
                  <c:v>45923</c:v>
                </c:pt>
                <c:pt idx="997">
                  <c:v>45924</c:v>
                </c:pt>
                <c:pt idx="998">
                  <c:v>45925</c:v>
                </c:pt>
                <c:pt idx="999">
                  <c:v>45926</c:v>
                </c:pt>
                <c:pt idx="1000">
                  <c:v>45927</c:v>
                </c:pt>
                <c:pt idx="1001">
                  <c:v>45928</c:v>
                </c:pt>
                <c:pt idx="1002">
                  <c:v>45929</c:v>
                </c:pt>
                <c:pt idx="1003">
                  <c:v>45930</c:v>
                </c:pt>
                <c:pt idx="1004">
                  <c:v>45931</c:v>
                </c:pt>
                <c:pt idx="1005">
                  <c:v>45932</c:v>
                </c:pt>
                <c:pt idx="1006">
                  <c:v>45933</c:v>
                </c:pt>
                <c:pt idx="1007">
                  <c:v>45934</c:v>
                </c:pt>
                <c:pt idx="1008">
                  <c:v>45935</c:v>
                </c:pt>
                <c:pt idx="1009">
                  <c:v>45936</c:v>
                </c:pt>
                <c:pt idx="1010">
                  <c:v>45937</c:v>
                </c:pt>
                <c:pt idx="1011">
                  <c:v>45938</c:v>
                </c:pt>
                <c:pt idx="1012">
                  <c:v>45939</c:v>
                </c:pt>
                <c:pt idx="1013">
                  <c:v>45940</c:v>
                </c:pt>
                <c:pt idx="1014">
                  <c:v>45941</c:v>
                </c:pt>
                <c:pt idx="1015">
                  <c:v>45942</c:v>
                </c:pt>
                <c:pt idx="1016">
                  <c:v>45943</c:v>
                </c:pt>
                <c:pt idx="1017">
                  <c:v>45944</c:v>
                </c:pt>
                <c:pt idx="1018">
                  <c:v>45945</c:v>
                </c:pt>
                <c:pt idx="1019">
                  <c:v>45946</c:v>
                </c:pt>
                <c:pt idx="1020">
                  <c:v>45947</c:v>
                </c:pt>
                <c:pt idx="1021">
                  <c:v>45948</c:v>
                </c:pt>
                <c:pt idx="1022">
                  <c:v>45949</c:v>
                </c:pt>
                <c:pt idx="1023">
                  <c:v>45950</c:v>
                </c:pt>
                <c:pt idx="1024">
                  <c:v>45951</c:v>
                </c:pt>
                <c:pt idx="1025">
                  <c:v>45952</c:v>
                </c:pt>
                <c:pt idx="1026">
                  <c:v>45953</c:v>
                </c:pt>
                <c:pt idx="1027">
                  <c:v>45954</c:v>
                </c:pt>
                <c:pt idx="1028">
                  <c:v>45955</c:v>
                </c:pt>
                <c:pt idx="1029">
                  <c:v>45956</c:v>
                </c:pt>
                <c:pt idx="1030">
                  <c:v>45957</c:v>
                </c:pt>
                <c:pt idx="1031">
                  <c:v>45958</c:v>
                </c:pt>
                <c:pt idx="1032">
                  <c:v>45959</c:v>
                </c:pt>
                <c:pt idx="1033">
                  <c:v>45960</c:v>
                </c:pt>
                <c:pt idx="1034">
                  <c:v>45961</c:v>
                </c:pt>
                <c:pt idx="1035">
                  <c:v>45962</c:v>
                </c:pt>
                <c:pt idx="1036">
                  <c:v>45963</c:v>
                </c:pt>
                <c:pt idx="1037">
                  <c:v>45964</c:v>
                </c:pt>
                <c:pt idx="1038">
                  <c:v>45965</c:v>
                </c:pt>
                <c:pt idx="1039">
                  <c:v>45966</c:v>
                </c:pt>
                <c:pt idx="1040">
                  <c:v>45967</c:v>
                </c:pt>
                <c:pt idx="1041">
                  <c:v>45968</c:v>
                </c:pt>
                <c:pt idx="1042">
                  <c:v>45969</c:v>
                </c:pt>
                <c:pt idx="1043">
                  <c:v>45970</c:v>
                </c:pt>
                <c:pt idx="1044">
                  <c:v>45971</c:v>
                </c:pt>
                <c:pt idx="1045">
                  <c:v>45972</c:v>
                </c:pt>
                <c:pt idx="1046">
                  <c:v>45973</c:v>
                </c:pt>
                <c:pt idx="1047">
                  <c:v>45974</c:v>
                </c:pt>
                <c:pt idx="1048">
                  <c:v>45975</c:v>
                </c:pt>
                <c:pt idx="1049">
                  <c:v>45976</c:v>
                </c:pt>
                <c:pt idx="1050">
                  <c:v>45977</c:v>
                </c:pt>
                <c:pt idx="1051">
                  <c:v>45978</c:v>
                </c:pt>
                <c:pt idx="1052">
                  <c:v>45979</c:v>
                </c:pt>
                <c:pt idx="1053">
                  <c:v>45980</c:v>
                </c:pt>
                <c:pt idx="1054">
                  <c:v>45981</c:v>
                </c:pt>
                <c:pt idx="1055">
                  <c:v>45982</c:v>
                </c:pt>
                <c:pt idx="1056">
                  <c:v>45983</c:v>
                </c:pt>
                <c:pt idx="1057">
                  <c:v>45984</c:v>
                </c:pt>
                <c:pt idx="1058">
                  <c:v>45985</c:v>
                </c:pt>
                <c:pt idx="1059">
                  <c:v>45986</c:v>
                </c:pt>
                <c:pt idx="1060">
                  <c:v>45987</c:v>
                </c:pt>
                <c:pt idx="1061">
                  <c:v>45988</c:v>
                </c:pt>
                <c:pt idx="1062">
                  <c:v>45989</c:v>
                </c:pt>
                <c:pt idx="1063">
                  <c:v>45990</c:v>
                </c:pt>
                <c:pt idx="1064">
                  <c:v>45991</c:v>
                </c:pt>
                <c:pt idx="1065">
                  <c:v>45992</c:v>
                </c:pt>
                <c:pt idx="1066">
                  <c:v>45993</c:v>
                </c:pt>
                <c:pt idx="1067">
                  <c:v>45994</c:v>
                </c:pt>
                <c:pt idx="1068">
                  <c:v>45995</c:v>
                </c:pt>
                <c:pt idx="1069">
                  <c:v>45996</c:v>
                </c:pt>
                <c:pt idx="1070">
                  <c:v>45997</c:v>
                </c:pt>
                <c:pt idx="1071">
                  <c:v>45998</c:v>
                </c:pt>
                <c:pt idx="1072">
                  <c:v>45999</c:v>
                </c:pt>
                <c:pt idx="1073">
                  <c:v>46000</c:v>
                </c:pt>
                <c:pt idx="1074">
                  <c:v>46001</c:v>
                </c:pt>
                <c:pt idx="1075">
                  <c:v>46002</c:v>
                </c:pt>
                <c:pt idx="1076">
                  <c:v>46003</c:v>
                </c:pt>
                <c:pt idx="1077">
                  <c:v>46004</c:v>
                </c:pt>
                <c:pt idx="1078">
                  <c:v>46005</c:v>
                </c:pt>
                <c:pt idx="1079">
                  <c:v>46006</c:v>
                </c:pt>
                <c:pt idx="1080">
                  <c:v>46007</c:v>
                </c:pt>
                <c:pt idx="1081">
                  <c:v>46008</c:v>
                </c:pt>
                <c:pt idx="1082">
                  <c:v>46009</c:v>
                </c:pt>
                <c:pt idx="1083">
                  <c:v>46010</c:v>
                </c:pt>
                <c:pt idx="1084">
                  <c:v>46011</c:v>
                </c:pt>
                <c:pt idx="1085">
                  <c:v>46012</c:v>
                </c:pt>
                <c:pt idx="1086">
                  <c:v>46013</c:v>
                </c:pt>
                <c:pt idx="1087">
                  <c:v>46014</c:v>
                </c:pt>
                <c:pt idx="1088">
                  <c:v>46015</c:v>
                </c:pt>
                <c:pt idx="1089">
                  <c:v>46016</c:v>
                </c:pt>
                <c:pt idx="1090">
                  <c:v>46017</c:v>
                </c:pt>
                <c:pt idx="1091">
                  <c:v>46018</c:v>
                </c:pt>
                <c:pt idx="1092">
                  <c:v>46019</c:v>
                </c:pt>
                <c:pt idx="1093">
                  <c:v>46020</c:v>
                </c:pt>
                <c:pt idx="1094">
                  <c:v>46021</c:v>
                </c:pt>
                <c:pt idx="1095">
                  <c:v>46022</c:v>
                </c:pt>
              </c:numCache>
            </c:numRef>
          </c:cat>
          <c:val>
            <c:numRef>
              <c:f>Forecasting!$E$2:$E$1097</c:f>
              <c:numCache>
                <c:formatCode>General</c:formatCode>
                <c:ptCount val="1096"/>
                <c:pt idx="942" formatCode="0.00">
                  <c:v>6518.8</c:v>
                </c:pt>
                <c:pt idx="943" formatCode="0.00">
                  <c:v>21746.610015249647</c:v>
                </c:pt>
                <c:pt idx="944" formatCode="0.00">
                  <c:v>31870.727957411538</c:v>
                </c:pt>
                <c:pt idx="945" formatCode="0.00">
                  <c:v>21673.619849414135</c:v>
                </c:pt>
                <c:pt idx="946" formatCode="0.00">
                  <c:v>21176.629650815725</c:v>
                </c:pt>
                <c:pt idx="947" formatCode="0.00">
                  <c:v>30986.585602484251</c:v>
                </c:pt>
                <c:pt idx="948" formatCode="0.00">
                  <c:v>27891.591144936632</c:v>
                </c:pt>
                <c:pt idx="949" formatCode="0.00">
                  <c:v>29088.555369063935</c:v>
                </c:pt>
                <c:pt idx="950" formatCode="0.00">
                  <c:v>29025.513232283625</c:v>
                </c:pt>
                <c:pt idx="951" formatCode="0.00">
                  <c:v>26105.190080031221</c:v>
                </c:pt>
                <c:pt idx="952" formatCode="0.00">
                  <c:v>25573.983374854972</c:v>
                </c:pt>
                <c:pt idx="953" formatCode="0.00">
                  <c:v>23228.903171732189</c:v>
                </c:pt>
                <c:pt idx="954" formatCode="0.00">
                  <c:v>33363.608246129254</c:v>
                </c:pt>
                <c:pt idx="955" formatCode="0.00">
                  <c:v>23177.003816535307</c:v>
                </c:pt>
                <c:pt idx="956" formatCode="0.00">
                  <c:v>22690.434711912727</c:v>
                </c:pt>
                <c:pt idx="957" formatCode="0.00">
                  <c:v>32510.730053953743</c:v>
                </c:pt>
                <c:pt idx="958" formatCode="0.00">
                  <c:v>29425.994173819468</c:v>
                </c:pt>
                <c:pt idx="959" formatCode="0.00">
                  <c:v>30633.137061353271</c:v>
                </c:pt>
                <c:pt idx="960" formatCode="0.00">
                  <c:v>30580.194579806608</c:v>
                </c:pt>
                <c:pt idx="961" formatCode="0.00">
                  <c:v>27669.892985986524</c:v>
                </c:pt>
                <c:pt idx="962" formatCode="0.00">
                  <c:v>27148.63065808536</c:v>
                </c:pt>
                <c:pt idx="963" formatCode="0.00">
                  <c:v>24813.400278345678</c:v>
                </c:pt>
                <c:pt idx="964" formatCode="0.00">
                  <c:v>34957.898561241585</c:v>
                </c:pt>
                <c:pt idx="965" formatCode="0.00">
                  <c:v>24781.012925937459</c:v>
                </c:pt>
                <c:pt idx="966" formatCode="0.00">
                  <c:v>24304.089122271726</c:v>
                </c:pt>
                <c:pt idx="967" formatCode="0.00">
                  <c:v>34133.957191873684</c:v>
                </c:pt>
                <c:pt idx="968" formatCode="0.00">
                  <c:v>31058.722384047749</c:v>
                </c:pt>
                <c:pt idx="969" formatCode="0.00">
                  <c:v>32275.295604190607</c:v>
                </c:pt>
                <c:pt idx="970" formatCode="0.00">
                  <c:v>32231.713627776495</c:v>
                </c:pt>
                <c:pt idx="971" formatCode="0.00">
                  <c:v>29330.703619817334</c:v>
                </c:pt>
                <c:pt idx="972" formatCode="0.00">
                  <c:v>28818.664862055593</c:v>
                </c:pt>
                <c:pt idx="973" formatCode="0.00">
                  <c:v>26492.5659457439</c:v>
                </c:pt>
                <c:pt idx="974" formatCode="0.00">
                  <c:v>36646.155035495845</c:v>
                </c:pt>
                <c:pt idx="975" formatCode="0.00">
                  <c:v>26478.294868074707</c:v>
                </c:pt>
                <c:pt idx="976" formatCode="0.00">
                  <c:v>26010.332072382982</c:v>
                </c:pt>
                <c:pt idx="977" formatCode="0.00">
                  <c:v>35849.097561973671</c:v>
                </c:pt>
                <c:pt idx="978" formatCode="0.00">
                  <c:v>32782.697450550564</c:v>
                </c:pt>
                <c:pt idx="979" formatCode="0.00">
                  <c:v>34008.043500036401</c:v>
                </c:pt>
                <c:pt idx="980" formatCode="0.00">
                  <c:v>33973.173334242034</c:v>
                </c:pt>
                <c:pt idx="981" formatCode="0.00">
                  <c:v>31080.814958041541</c:v>
                </c:pt>
                <c:pt idx="982" formatCode="0.00">
                  <c:v>30577.368484309434</c:v>
                </c:pt>
                <c:pt idx="983" formatCode="0.00">
                  <c:v>28259.77391093973</c:v>
                </c:pt>
                <c:pt idx="984" formatCode="0.00">
                  <c:v>38421.839709347914</c:v>
                </c:pt>
                <c:pt idx="985" formatCode="0.00">
                  <c:v>28262.399337250172</c:v>
                </c:pt>
                <c:pt idx="986" formatCode="0.00">
                  <c:v>27802.800217502572</c:v>
                </c:pt>
                <c:pt idx="987" formatCode="0.00">
                  <c:v>37649.874048003207</c:v>
                </c:pt>
                <c:pt idx="988" formatCode="0.00">
                  <c:v>34591.727717079033</c:v>
                </c:pt>
                <c:pt idx="989" formatCode="0.00">
                  <c:v>35825.273751459405</c:v>
                </c:pt>
                <c:pt idx="990" formatCode="0.00">
                  <c:v>35798.550529868509</c:v>
                </c:pt>
                <c:pt idx="991" formatCode="0.00">
                  <c:v>32914.286802140297</c:v>
                </c:pt>
                <c:pt idx="992" formatCode="0.00">
                  <c:v>32418.883416111035</c:v>
                </c:pt>
                <c:pt idx="993" formatCode="0.00">
                  <c:v>30109.248919710724</c:v>
                </c:pt>
                <c:pt idx="994" formatCode="0.00">
                  <c:v>40279.257552362804</c:v>
                </c:pt>
                <c:pt idx="995" formatCode="0.00">
                  <c:v>30127.710591357725</c:v>
                </c:pt>
                <c:pt idx="996" formatCode="0.00">
                  <c:v>29675.956154254636</c:v>
                </c:pt>
                <c:pt idx="997" formatCode="0.00">
                  <c:v>39530.826623641922</c:v>
                </c:pt>
                <c:pt idx="998" formatCode="0.00">
                  <c:v>36480.429562551668</c:v>
                </c:pt>
                <c:pt idx="999" formatCode="0.00">
                  <c:v>37721.678162470111</c:v>
                </c:pt>
                <c:pt idx="1000" formatCode="0.00">
                  <c:v>37702.611456975545</c:v>
                </c:pt>
                <c:pt idx="1001" formatCode="0.00">
                  <c:v>34825.958840906584</c:v>
                </c:pt>
                <c:pt idx="1002" formatCode="0.00">
                  <c:v>34338.121797315245</c:v>
                </c:pt>
                <c:pt idx="1003" formatCode="0.00">
                  <c:v>32035.975769965335</c:v>
                </c:pt>
                <c:pt idx="1004" formatCode="0.00">
                  <c:v>42213.463787592365</c:v>
                </c:pt>
                <c:pt idx="1005" formatCode="0.00">
                  <c:v>32069.353281479238</c:v>
                </c:pt>
                <c:pt idx="1006" formatCode="0.00">
                  <c:v>31624.992965971614</c:v>
                </c:pt>
                <c:pt idx="1007" formatCode="0.00">
                  <c:v>41487.215811053611</c:v>
                </c:pt>
                <c:pt idx="1008" formatCode="0.00">
                  <c:v>38444.129957854493</c:v>
                </c:pt>
                <c:pt idx="1009" formatCode="0.00">
                  <c:v>39692.649166754956</c:v>
                </c:pt>
                <c:pt idx="1010" formatCode="0.00">
                  <c:v>39680.813031124322</c:v>
                </c:pt>
                <c:pt idx="1011" formatCode="0.00">
                  <c:v>36811.351496590985</c:v>
                </c:pt>
                <c:pt idx="1012" formatCode="0.00">
                  <c:v>36330.66658810035</c:v>
                </c:pt>
                <c:pt idx="1013" formatCode="0.00">
                  <c:v>34035.59985721964</c:v>
                </c:pt>
                <c:pt idx="1014" formatCode="0.00">
                  <c:v>44220.164412863029</c:v>
                </c:pt>
                <c:pt idx="1015" formatCode="0.00">
                  <c:v>34083.093062586995</c:v>
                </c:pt>
                <c:pt idx="1016" formatCode="0.00">
                  <c:v>33645.735028187359</c:v>
                </c:pt>
                <c:pt idx="1017" formatCode="0.00">
                  <c:v>43514.923778758559</c:v>
                </c:pt>
                <c:pt idx="1018" formatCode="0.00">
                  <c:v>40478.767946314496</c:v>
                </c:pt>
                <c:pt idx="1019" formatCode="0.00">
                  <c:v>41734.181774010038</c:v>
                </c:pt>
                <c:pt idx="1020" formatCode="0.00">
                  <c:v>41729.205329993682</c:v>
                </c:pt>
                <c:pt idx="1021" formatCode="0.00">
                  <c:v>38866.569026794226</c:v>
                </c:pt>
                <c:pt idx="1022" formatCode="0.00">
                  <c:v>38392.6753484949</c:v>
                </c:pt>
                <c:pt idx="1023" formatCode="0.00">
                  <c:v>36104.331781899171</c:v>
                </c:pt>
                <c:pt idx="1024" formatCode="0.00">
                  <c:v>46295.621595936951</c:v>
                </c:pt>
                <c:pt idx="1025" formatCode="0.00">
                  <c:v>36165.24282565734</c:v>
                </c:pt>
                <c:pt idx="1026" formatCode="0.00">
                  <c:v>35734.545122191135</c:v>
                </c:pt>
                <c:pt idx="1027" formatCode="0.00">
                  <c:v>45610.36237678647</c:v>
                </c:pt>
                <c:pt idx="1028" formatCode="0.00">
                  <c:v>42580.803636544311</c:v>
                </c:pt>
                <c:pt idx="1029" formatCode="0.00">
                  <c:v>43842.783552753826</c:v>
                </c:pt>
                <c:pt idx="1030" formatCode="0.00">
                  <c:v>43844.342594858412</c:v>
                </c:pt>
                <c:pt idx="1031" formatCode="0.00">
                  <c:v>40988.21156995459</c:v>
                </c:pt>
                <c:pt idx="1032" formatCode="0.00">
                  <c:v>40520.793350077794</c:v>
                </c:pt>
                <c:pt idx="1033" formatCode="0.00">
                  <c:v>38238.861615376409</c:v>
                </c:pt>
                <c:pt idx="1034" formatCode="0.00">
                  <c:v>48436.569040409464</c:v>
                </c:pt>
                <c:pt idx="1035" formatCode="0.00">
                  <c:v>38312.579177458923</c:v>
                </c:pt>
                <c:pt idx="1036" formatCode="0.00">
                  <c:v>37888.242040342462</c:v>
                </c:pt>
                <c:pt idx="1037" formatCode="0.00">
                  <c:v>47770.391876921771</c:v>
                </c:pt>
                <c:pt idx="1038" formatCode="0.00">
                  <c:v>44747.138084943013</c:v>
                </c:pt>
                <c:pt idx="1039" formatCode="0.00">
                  <c:v>46015.395660475799</c:v>
                </c:pt>
                <c:pt idx="1040" formatCode="0.00">
                  <c:v>46023.205411981515</c:v>
                </c:pt>
                <c:pt idx="1041" formatCode="0.00">
                  <c:v>43173.298479913399</c:v>
                </c:pt>
                <c:pt idx="1042" formatCode="0.00">
                  <c:v>42712.078064101974</c:v>
                </c:pt>
                <c:pt idx="1043" formatCode="0.00">
                  <c:v>40436.284591736279</c:v>
                </c:pt>
                <c:pt idx="1044" formatCode="0.00">
                  <c:v>50640.138826043578</c:v>
                </c:pt>
                <c:pt idx="1045" formatCode="0.00">
                  <c:v>40522.270425931274</c:v>
                </c:pt>
                <c:pt idx="1046" formatCode="0.00">
                  <c:v>40104.029711844501</c:v>
                </c:pt>
                <c:pt idx="1047" formatCode="0.00">
                  <c:v>49992.251233188712</c:v>
                </c:pt>
                <c:pt idx="1048" formatCode="0.00">
                  <c:v>46975.044684261535</c:v>
                </c:pt>
                <c:pt idx="1049" formatCode="0.00">
                  <c:v>48249.325352781787</c:v>
                </c:pt>
                <c:pt idx="1050" formatCode="0.00">
                  <c:v>48263.134334046561</c:v>
                </c:pt>
                <c:pt idx="1051" formatCode="0.00">
                  <c:v>45419.203050618467</c:v>
                </c:pt>
                <c:pt idx="1052" formatCode="0.00">
                  <c:v>44963.934979797035</c:v>
                </c:pt>
                <c:pt idx="1053" formatCode="0.00">
                  <c:v>42694.03804694784</c:v>
                </c:pt>
                <c:pt idx="1054" formatCode="0.00">
                  <c:v>52903.799419336196</c:v>
                </c:pt>
                <c:pt idx="1055" formatCode="0.00">
                  <c:v>42791.815650904646</c:v>
                </c:pt>
                <c:pt idx="1056" formatCode="0.00">
                  <c:v>42379.437321944904</c:v>
                </c:pt>
                <c:pt idx="1057" formatCode="0.00">
                  <c:v>52273.499237476237</c:v>
                </c:pt>
                <c:pt idx="1058" formatCode="0.00">
                  <c:v>49262.111343254976</c:v>
                </c:pt>
                <c:pt idx="1059" formatCode="0.00">
                  <c:v>50542.189174379761</c:v>
                </c:pt>
                <c:pt idx="1060" formatCode="0.00">
                  <c:v>50561.774069523563</c:v>
                </c:pt>
                <c:pt idx="1061" formatCode="0.00">
                  <c:v>47723.597690694543</c:v>
                </c:pt>
                <c:pt idx="1062" formatCode="0.00">
                  <c:v>47274.063750779736</c:v>
                </c:pt>
                <c:pt idx="1063" formatCode="0.00">
                  <c:v>45009.848550968622</c:v>
                </c:pt>
                <c:pt idx="1064" formatCode="0.00">
                  <c:v>55225.303749490544</c:v>
                </c:pt>
                <c:pt idx="1065" formatCode="0.00">
                  <c:v>45118.993710221213</c:v>
                </c:pt>
                <c:pt idx="1066" formatCode="0.00">
                  <c:v>44712.269234409381</c:v>
                </c:pt>
                <c:pt idx="1067" formatCode="0.00">
                  <c:v>54611.965344514669</c:v>
                </c:pt>
                <c:pt idx="1068" formatCode="0.00">
                  <c:v>51606.192200281781</c:v>
                </c:pt>
                <c:pt idx="1069" formatCode="0.00">
                  <c:v>52891.865547409354</c:v>
                </c:pt>
                <c:pt idx="1070" formatCode="0.00">
                  <c:v>52917.026931844426</c:v>
                </c:pt>
                <c:pt idx="1071" formatCode="0.00">
                  <c:v>50084.40821960444</c:v>
                </c:pt>
                <c:pt idx="1072" formatCode="0.00">
                  <c:v>49640.413324381094</c:v>
                </c:pt>
                <c:pt idx="1073" formatCode="0.00">
                  <c:v>47381.687876360862</c:v>
                </c:pt>
                <c:pt idx="1074" formatCode="0.00">
                  <c:v>57602.645982179085</c:v>
                </c:pt>
                <c:pt idx="1075" formatCode="0.00">
                  <c:v>47501.820805048766</c:v>
                </c:pt>
                <c:pt idx="1076" formatCode="0.00">
                  <c:v>47100.563334881277</c:v>
                </c:pt>
                <c:pt idx="1077" formatCode="0.00">
                  <c:v>57005.708779876746</c:v>
                </c:pt>
                <c:pt idx="1078" formatCode="0.00">
                  <c:v>54005.36748265192</c:v>
                </c:pt>
                <c:pt idx="1079" formatCode="0.00">
                  <c:v>55296.455368961528</c:v>
                </c:pt>
                <c:pt idx="1080" formatCode="0.00">
                  <c:v>55327.01416204423</c:v>
                </c:pt>
                <c:pt idx="1081" formatCode="0.00">
                  <c:v>52499.775902495268</c:v>
                </c:pt>
                <c:pt idx="1082" formatCode="0.00">
                  <c:v>52061.144675919721</c:v>
                </c:pt>
                <c:pt idx="1083" formatCode="0.00">
                  <c:v>49807.736433780046</c:v>
                </c:pt>
                <c:pt idx="1084" formatCode="0.00">
                  <c:v>60034.025628959913</c:v>
                </c:pt>
                <c:pt idx="1085" formatCode="0.00">
                  <c:v>49938.515250909513</c:v>
                </c:pt>
                <c:pt idx="1086" formatCode="0.00">
                  <c:v>49542.556451363824</c:v>
                </c:pt>
                <c:pt idx="1087" formatCode="0.00">
                  <c:v>59452.984597914881</c:v>
                </c:pt>
                <c:pt idx="1088" formatCode="0.00">
                  <c:v>56457.910190183538</c:v>
                </c:pt>
                <c:pt idx="1089" formatCode="0.00">
                  <c:v>57754.249308584192</c:v>
                </c:pt>
                <c:pt idx="1090" formatCode="0.00">
                  <c:v>57790.043828713009</c:v>
                </c:pt>
                <c:pt idx="1091" formatCode="0.00">
                  <c:v>54968.025941262138</c:v>
                </c:pt>
                <c:pt idx="1092" formatCode="0.00">
                  <c:v>54534.599879713707</c:v>
                </c:pt>
                <c:pt idx="1093" formatCode="0.00">
                  <c:v>52286.352922387603</c:v>
                </c:pt>
                <c:pt idx="1094" formatCode="0.00">
                  <c:v>62517.817755564101</c:v>
                </c:pt>
                <c:pt idx="1095" formatCode="0.00">
                  <c:v>52427.468233202497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7-459D-BA4D-B15E70E7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17696"/>
        <c:axId val="1179602304"/>
      </c:lineChart>
      <c:catAx>
        <c:axId val="117961769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02304"/>
        <c:crosses val="autoZero"/>
        <c:auto val="1"/>
        <c:lblAlgn val="ctr"/>
        <c:lblOffset val="100"/>
        <c:noMultiLvlLbl val="0"/>
      </c:catAx>
      <c:valAx>
        <c:axId val="11796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Selling Most Units by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3103618028607665"/>
          <c:y val="0.18843676377650787"/>
          <c:w val="0.34271785404814831"/>
          <c:h val="0.70051846562104214"/>
        </c:manualLayout>
      </c:layout>
      <c:pieChart>
        <c:varyColors val="1"/>
        <c:ser>
          <c:idx val="0"/>
          <c:order val="0"/>
          <c:tx>
            <c:strRef>
              <c:f>'Descriptive Analytics'!$C$21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9-40EF-8677-B477B0FF5C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BC-438E-B4C1-22081F83B0B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99-40EF-8677-B477B0FF5CD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'Descriptive Analytics'!$B$22:$B$25</c:f>
              <c:strCache>
                <c:ptCount val="3"/>
                <c:pt idx="0">
                  <c:v>Occasional</c:v>
                </c:pt>
                <c:pt idx="1">
                  <c:v>Premium</c:v>
                </c:pt>
                <c:pt idx="2">
                  <c:v>Regular</c:v>
                </c:pt>
              </c:strCache>
            </c:strRef>
          </c:cat>
          <c:val>
            <c:numRef>
              <c:f>'Descriptive Analytics'!$C$22:$C$25</c:f>
              <c:numCache>
                <c:formatCode>General</c:formatCode>
                <c:ptCount val="3"/>
                <c:pt idx="0">
                  <c:v>9192</c:v>
                </c:pt>
                <c:pt idx="1">
                  <c:v>9065</c:v>
                </c:pt>
                <c:pt idx="2">
                  <c:v>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C-438E-B4C1-22081F83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Average Discount</a:t>
            </a:r>
            <a:r>
              <a:rPr lang="en-US" sz="1300" b="1" baseline="0">
                <a:solidFill>
                  <a:schemeClr val="tx1"/>
                </a:solidFill>
              </a:rPr>
              <a:t> with Units Sold by Month</a:t>
            </a:r>
            <a:endParaRPr lang="en-US" sz="13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Analytics'!$C$34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Analytics'!$B$35:$B$47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Analytics'!$C$35:$C$47</c:f>
              <c:numCache>
                <c:formatCode>0</c:formatCode>
                <c:ptCount val="12"/>
                <c:pt idx="0">
                  <c:v>2308.800000000002</c:v>
                </c:pt>
                <c:pt idx="1">
                  <c:v>2326.4299999999994</c:v>
                </c:pt>
                <c:pt idx="2">
                  <c:v>2215.5800000000013</c:v>
                </c:pt>
                <c:pt idx="3">
                  <c:v>2391.9800000000009</c:v>
                </c:pt>
                <c:pt idx="4">
                  <c:v>2108.36</c:v>
                </c:pt>
                <c:pt idx="5">
                  <c:v>2030.1100000000001</c:v>
                </c:pt>
                <c:pt idx="6">
                  <c:v>2330.66</c:v>
                </c:pt>
                <c:pt idx="7">
                  <c:v>1462.0199999999995</c:v>
                </c:pt>
                <c:pt idx="8">
                  <c:v>1452.0600000000004</c:v>
                </c:pt>
                <c:pt idx="9">
                  <c:v>1605.83</c:v>
                </c:pt>
                <c:pt idx="10">
                  <c:v>1665.11</c:v>
                </c:pt>
                <c:pt idx="11">
                  <c:v>1635.5800000000002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1-41D9-9444-38EB7978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018245296"/>
        <c:axId val="2018259440"/>
      </c:barChart>
      <c:lineChart>
        <c:grouping val="standard"/>
        <c:varyColors val="0"/>
        <c:ser>
          <c:idx val="1"/>
          <c:order val="1"/>
          <c:tx>
            <c:strRef>
              <c:f>'Descriptive Analytics'!$D$34</c:f>
              <c:strCache>
                <c:ptCount val="1"/>
                <c:pt idx="0">
                  <c:v>Sum of Units_Sold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'Descriptive Analytics'!$B$35:$B$47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Analytics'!$D$35:$D$47</c:f>
              <c:numCache>
                <c:formatCode>General</c:formatCode>
                <c:ptCount val="12"/>
                <c:pt idx="0">
                  <c:v>2679</c:v>
                </c:pt>
                <c:pt idx="1">
                  <c:v>2486</c:v>
                </c:pt>
                <c:pt idx="2">
                  <c:v>2740</c:v>
                </c:pt>
                <c:pt idx="3">
                  <c:v>2582</c:v>
                </c:pt>
                <c:pt idx="4">
                  <c:v>2819</c:v>
                </c:pt>
                <c:pt idx="5">
                  <c:v>2672</c:v>
                </c:pt>
                <c:pt idx="6">
                  <c:v>2784</c:v>
                </c:pt>
                <c:pt idx="7">
                  <c:v>1902</c:v>
                </c:pt>
                <c:pt idx="8">
                  <c:v>1756</c:v>
                </c:pt>
                <c:pt idx="9">
                  <c:v>1929</c:v>
                </c:pt>
                <c:pt idx="10">
                  <c:v>1796</c:v>
                </c:pt>
                <c:pt idx="1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1-41D9-9444-38EB7978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45296"/>
        <c:axId val="2018259440"/>
      </c:lineChart>
      <c:catAx>
        <c:axId val="20182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9440"/>
        <c:crosses val="autoZero"/>
        <c:auto val="1"/>
        <c:lblAlgn val="ctr"/>
        <c:lblOffset val="100"/>
        <c:noMultiLvlLbl val="0"/>
      </c:catAx>
      <c:valAx>
        <c:axId val="201825944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84538714401136"/>
          <c:y val="0.13045956624953664"/>
          <c:w val="0.44072125641119481"/>
          <c:h val="0.132719029874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[E-Commerce Sales Forecasting.xlsx]Descriptive Analytics!PivotTable19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Marketing Spend by Product</a:t>
            </a:r>
            <a:r>
              <a:rPr lang="en-US" sz="1300" b="1" baseline="0">
                <a:solidFill>
                  <a:schemeClr val="tx1"/>
                </a:solidFill>
              </a:rPr>
              <a:t> Category</a:t>
            </a:r>
            <a:endParaRPr lang="en-US" sz="13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286991274062101"/>
          <c:y val="0.2335391341602274"/>
          <c:w val="0.72133852003583088"/>
          <c:h val="0.638522543245355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'Descriptive Analytics'!$C$51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'Descriptive Analytics'!$B$52:$B$57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'Descriptive Analytics'!$C$52:$C$57</c:f>
              <c:numCache>
                <c:formatCode>0</c:formatCode>
                <c:ptCount val="5"/>
                <c:pt idx="0">
                  <c:v>1034045.7000000001</c:v>
                </c:pt>
                <c:pt idx="1">
                  <c:v>876868.54000000027</c:v>
                </c:pt>
                <c:pt idx="2">
                  <c:v>868889.02000000072</c:v>
                </c:pt>
                <c:pt idx="3">
                  <c:v>914232.58999999927</c:v>
                </c:pt>
                <c:pt idx="4">
                  <c:v>949979.21999999974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5-408C-ADA7-48CAB610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745072"/>
        <c:axId val="2043748400"/>
      </c:barChart>
      <c:catAx>
        <c:axId val="204374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48400"/>
        <c:crosses val="autoZero"/>
        <c:auto val="1"/>
        <c:lblAlgn val="ctr"/>
        <c:lblOffset val="100"/>
        <c:noMultiLvlLbl val="0"/>
      </c:catAx>
      <c:valAx>
        <c:axId val="2043748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baseline="0">
                <a:solidFill>
                  <a:schemeClr val="tx1"/>
                </a:solidFill>
                <a:effectLst/>
              </a:rPr>
              <a:t>Marketing Spend and Units Sold by Months</a:t>
            </a:r>
            <a:endParaRPr lang="en-US" sz="13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489894271690634E-2"/>
          <c:y val="0.18055555555555552"/>
          <c:w val="0.65262022331954272"/>
          <c:h val="0.617899168853893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'Descriptive Analytics'!$D$63</c:f>
              <c:strCache>
                <c:ptCount val="1"/>
                <c:pt idx="0">
                  <c:v>Sum of Units_Sold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'Descriptive Analytics'!$B$64:$B$76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Analytics'!$D$64:$D$76</c:f>
              <c:numCache>
                <c:formatCode>General</c:formatCode>
                <c:ptCount val="12"/>
                <c:pt idx="0">
                  <c:v>2679</c:v>
                </c:pt>
                <c:pt idx="1">
                  <c:v>2486</c:v>
                </c:pt>
                <c:pt idx="2">
                  <c:v>2740</c:v>
                </c:pt>
                <c:pt idx="3">
                  <c:v>2582</c:v>
                </c:pt>
                <c:pt idx="4">
                  <c:v>2819</c:v>
                </c:pt>
                <c:pt idx="5">
                  <c:v>2672</c:v>
                </c:pt>
                <c:pt idx="6">
                  <c:v>2784</c:v>
                </c:pt>
                <c:pt idx="7">
                  <c:v>1902</c:v>
                </c:pt>
                <c:pt idx="8">
                  <c:v>1756</c:v>
                </c:pt>
                <c:pt idx="9">
                  <c:v>1929</c:v>
                </c:pt>
                <c:pt idx="10">
                  <c:v>1796</c:v>
                </c:pt>
                <c:pt idx="11">
                  <c:v>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4-4D74-87CB-B5CC9B77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8235728"/>
        <c:axId val="2018246960"/>
      </c:barChart>
      <c:lineChart>
        <c:grouping val="standard"/>
        <c:varyColors val="0"/>
        <c:ser>
          <c:idx val="0"/>
          <c:order val="0"/>
          <c:tx>
            <c:strRef>
              <c:f>'Descriptive Analytics'!$C$63</c:f>
              <c:strCache>
                <c:ptCount val="1"/>
                <c:pt idx="0">
                  <c:v>Sum of Marketing_Spend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'Descriptive Analytics'!$B$64:$B$76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Analytics'!$C$64:$C$76</c:f>
              <c:numCache>
                <c:formatCode>0</c:formatCode>
                <c:ptCount val="12"/>
                <c:pt idx="0">
                  <c:v>471992.93000000011</c:v>
                </c:pt>
                <c:pt idx="1">
                  <c:v>425008.55000000005</c:v>
                </c:pt>
                <c:pt idx="2">
                  <c:v>482760.80999999988</c:v>
                </c:pt>
                <c:pt idx="3">
                  <c:v>425552.12999999989</c:v>
                </c:pt>
                <c:pt idx="4">
                  <c:v>458720.06000000017</c:v>
                </c:pt>
                <c:pt idx="5">
                  <c:v>451533.97</c:v>
                </c:pt>
                <c:pt idx="6">
                  <c:v>405694.72000000015</c:v>
                </c:pt>
                <c:pt idx="7">
                  <c:v>315534.45</c:v>
                </c:pt>
                <c:pt idx="8">
                  <c:v>313025.80000000005</c:v>
                </c:pt>
                <c:pt idx="9">
                  <c:v>297904.30000000005</c:v>
                </c:pt>
                <c:pt idx="10">
                  <c:v>307629.39</c:v>
                </c:pt>
                <c:pt idx="11">
                  <c:v>288657.96000000002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4-4D74-87CB-B5CC9B77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49456"/>
        <c:axId val="2018234480"/>
      </c:lineChart>
      <c:catAx>
        <c:axId val="20182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34480"/>
        <c:crosses val="autoZero"/>
        <c:auto val="1"/>
        <c:lblAlgn val="ctr"/>
        <c:lblOffset val="100"/>
        <c:noMultiLvlLbl val="0"/>
      </c:catAx>
      <c:valAx>
        <c:axId val="20182344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9456"/>
        <c:crosses val="autoZero"/>
        <c:crossBetween val="between"/>
      </c:valAx>
      <c:valAx>
        <c:axId val="2018246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35728"/>
        <c:crosses val="max"/>
        <c:crossBetween val="between"/>
      </c:valAx>
      <c:catAx>
        <c:axId val="2018235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82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8401455784607"/>
          <c:y val="0.42652710327376742"/>
          <c:w val="0.16723181678662483"/>
          <c:h val="0.2899920569139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Forecasting.xlsx]Diagnostic Analytics!PivotTable1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Category-wise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30798665791776025"/>
          <c:w val="0.87753018372703417"/>
          <c:h val="0.58461395450568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'Diagnostic Analytics'!$C$5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'Diagnostic Analytics'!$B$6:$B$11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Analytics'!$C$6:$C$11</c:f>
              <c:numCache>
                <c:formatCode>0</c:formatCode>
                <c:ptCount val="5"/>
                <c:pt idx="0">
                  <c:v>5098.6000000000022</c:v>
                </c:pt>
                <c:pt idx="1">
                  <c:v>4776.7100000000009</c:v>
                </c:pt>
                <c:pt idx="2">
                  <c:v>3934.1200000000017</c:v>
                </c:pt>
                <c:pt idx="3">
                  <c:v>4661.55</c:v>
                </c:pt>
                <c:pt idx="4">
                  <c:v>5061.5400000000027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679-8B41-07E8FE659B3E}"/>
            </c:ext>
          </c:extLst>
        </c:ser>
        <c:ser>
          <c:idx val="1"/>
          <c:order val="1"/>
          <c:tx>
            <c:strRef>
              <c:f>'Diagnostic Analytics'!$D$5</c:f>
              <c:strCache>
                <c:ptCount val="1"/>
                <c:pt idx="0">
                  <c:v>Sum of Units_Sold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'Diagnostic Analytics'!$B$6:$B$11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Analytics'!$D$6:$D$11</c:f>
              <c:numCache>
                <c:formatCode>General</c:formatCode>
                <c:ptCount val="5"/>
                <c:pt idx="0">
                  <c:v>6033</c:v>
                </c:pt>
                <c:pt idx="1">
                  <c:v>5349</c:v>
                </c:pt>
                <c:pt idx="2">
                  <c:v>5221</c:v>
                </c:pt>
                <c:pt idx="3">
                  <c:v>5741</c:v>
                </c:pt>
                <c:pt idx="4">
                  <c:v>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8-4679-8B41-07E8FE65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259024"/>
        <c:axId val="2018258608"/>
      </c:barChart>
      <c:catAx>
        <c:axId val="20182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8608"/>
        <c:crosses val="autoZero"/>
        <c:auto val="1"/>
        <c:lblAlgn val="ctr"/>
        <c:lblOffset val="100"/>
        <c:noMultiLvlLbl val="0"/>
      </c:catAx>
      <c:valAx>
        <c:axId val="20182586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9851268591426"/>
          <c:y val="0.17430555555555555"/>
          <c:w val="0.51941058365487014"/>
          <c:h val="0.10112427942451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Discount and Units Sold by Customer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Discount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8365.2900000000009</c:v>
              </c:pt>
              <c:pt idx="1">
                <c:v>7739.9600000000046</c:v>
              </c:pt>
              <c:pt idx="2">
                <c:v>8814.4999999999982</c:v>
              </c:pt>
            </c:numLit>
          </c:val>
          <c:extLst>
            <c:ext xmlns:c16="http://schemas.microsoft.com/office/drawing/2014/chart" uri="{C3380CC4-5D6E-409C-BE32-E72D297353CC}">
              <c16:uniqueId val="{00000000-E1B7-46BA-8E32-20FE9747354C}"/>
            </c:ext>
          </c:extLst>
        </c:ser>
        <c:ser>
          <c:idx val="1"/>
          <c:order val="1"/>
          <c:tx>
            <c:v>Sum of Units_Sold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9842</c:v>
              </c:pt>
              <c:pt idx="1">
                <c:v>9567</c:v>
              </c:pt>
              <c:pt idx="2">
                <c:v>10222</c:v>
              </c:pt>
            </c:numLit>
          </c:val>
          <c:extLst>
            <c:ext xmlns:c16="http://schemas.microsoft.com/office/drawing/2014/chart" uri="{C3380CC4-5D6E-409C-BE32-E72D297353CC}">
              <c16:uniqueId val="{00000001-E1B7-46BA-8E32-20FE9747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245712"/>
        <c:axId val="2018253200"/>
      </c:barChart>
      <c:catAx>
        <c:axId val="20182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3200"/>
        <c:crosses val="autoZero"/>
        <c:auto val="1"/>
        <c:lblAlgn val="ctr"/>
        <c:lblOffset val="100"/>
        <c:noMultiLvlLbl val="0"/>
      </c:catAx>
      <c:valAx>
        <c:axId val="201825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Discount vs Marketing Spend vs</a:t>
            </a:r>
            <a:r>
              <a:rPr lang="en-US" sz="1300" b="1" baseline="0">
                <a:solidFill>
                  <a:schemeClr val="tx1"/>
                </a:solidFill>
              </a:rPr>
              <a:t> Units Sold by Customer Segment</a:t>
            </a:r>
            <a:endParaRPr lang="en-US" sz="13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36053295421405657"/>
          <c:w val="0.80350481189851264"/>
          <c:h val="0.5320676582093905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Discount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8365.2900000000009</c:v>
              </c:pt>
              <c:pt idx="1">
                <c:v>7739.9600000000046</c:v>
              </c:pt>
              <c:pt idx="2">
                <c:v>8814.4999999999982</c:v>
              </c:pt>
            </c:numLit>
          </c:val>
          <c:extLst>
            <c:ext xmlns:c16="http://schemas.microsoft.com/office/drawing/2014/chart" uri="{C3380CC4-5D6E-409C-BE32-E72D297353CC}">
              <c16:uniqueId val="{00000000-69DF-493F-9A5C-80A9EE560323}"/>
            </c:ext>
          </c:extLst>
        </c:ser>
        <c:ser>
          <c:idx val="2"/>
          <c:order val="2"/>
          <c:tx>
            <c:v>Sum of Units_Sold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9842</c:v>
              </c:pt>
              <c:pt idx="1">
                <c:v>9567</c:v>
              </c:pt>
              <c:pt idx="2">
                <c:v>10222</c:v>
              </c:pt>
            </c:numLit>
          </c:val>
          <c:extLst>
            <c:ext xmlns:c16="http://schemas.microsoft.com/office/drawing/2014/chart" uri="{C3380CC4-5D6E-409C-BE32-E72D297353CC}">
              <c16:uniqueId val="{00000002-69DF-493F-9A5C-80A9EE56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8601216"/>
        <c:axId val="1848599968"/>
      </c:barChart>
      <c:lineChart>
        <c:grouping val="standard"/>
        <c:varyColors val="0"/>
        <c:ser>
          <c:idx val="1"/>
          <c:order val="1"/>
          <c:tx>
            <c:v>Average of Marketing_Spend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4882.3137168141566</c:v>
              </c:pt>
              <c:pt idx="1">
                <c:v>4863.922879746834</c:v>
              </c:pt>
              <c:pt idx="2">
                <c:v>4987.6123478260843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DF-493F-9A5C-80A9EE56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597888"/>
        <c:axId val="1848603296"/>
      </c:lineChart>
      <c:catAx>
        <c:axId val="18485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03296"/>
        <c:crosses val="autoZero"/>
        <c:auto val="1"/>
        <c:lblAlgn val="ctr"/>
        <c:lblOffset val="100"/>
        <c:noMultiLvlLbl val="0"/>
      </c:catAx>
      <c:valAx>
        <c:axId val="184860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97888"/>
        <c:crosses val="autoZero"/>
        <c:crossBetween val="between"/>
      </c:valAx>
      <c:valAx>
        <c:axId val="184859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01216"/>
        <c:crosses val="max"/>
        <c:crossBetween val="between"/>
      </c:valAx>
      <c:catAx>
        <c:axId val="18486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859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.21759259259259259"/>
          <c:w val="0.9"/>
          <c:h val="8.7379234537780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Relationship Between Marketing Spend and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486111111111112"/>
          <c:w val="0.88756922183146081"/>
          <c:h val="0.69773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'Diagnostic Analytics'!$C$49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08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'Diagnostic Analytics'!$B$50:$B$1049</c:f>
              <c:numCache>
                <c:formatCode>General</c:formatCode>
                <c:ptCount val="1000"/>
                <c:pt idx="0">
                  <c:v>6780.38</c:v>
                </c:pt>
                <c:pt idx="1">
                  <c:v>6807.56</c:v>
                </c:pt>
                <c:pt idx="2">
                  <c:v>3793.91</c:v>
                </c:pt>
                <c:pt idx="3">
                  <c:v>9422.75</c:v>
                </c:pt>
                <c:pt idx="4">
                  <c:v>1756.83</c:v>
                </c:pt>
                <c:pt idx="5">
                  <c:v>5053.5600000000004</c:v>
                </c:pt>
                <c:pt idx="6">
                  <c:v>6939.75</c:v>
                </c:pt>
                <c:pt idx="7">
                  <c:v>7001.64</c:v>
                </c:pt>
                <c:pt idx="8">
                  <c:v>6521.53</c:v>
                </c:pt>
                <c:pt idx="9">
                  <c:v>2825.35</c:v>
                </c:pt>
                <c:pt idx="10">
                  <c:v>1646.45</c:v>
                </c:pt>
                <c:pt idx="11">
                  <c:v>6395.81</c:v>
                </c:pt>
                <c:pt idx="12">
                  <c:v>6033.09</c:v>
                </c:pt>
                <c:pt idx="13">
                  <c:v>1875.62</c:v>
                </c:pt>
                <c:pt idx="14">
                  <c:v>7080.88</c:v>
                </c:pt>
                <c:pt idx="15">
                  <c:v>4606.2</c:v>
                </c:pt>
                <c:pt idx="16">
                  <c:v>6710.83</c:v>
                </c:pt>
                <c:pt idx="17">
                  <c:v>8389.93</c:v>
                </c:pt>
                <c:pt idx="18">
                  <c:v>1780.31</c:v>
                </c:pt>
                <c:pt idx="19">
                  <c:v>289.52999999999997</c:v>
                </c:pt>
                <c:pt idx="20">
                  <c:v>7813.12</c:v>
                </c:pt>
                <c:pt idx="21">
                  <c:v>6136</c:v>
                </c:pt>
                <c:pt idx="22">
                  <c:v>7026.43</c:v>
                </c:pt>
                <c:pt idx="23">
                  <c:v>8397.73</c:v>
                </c:pt>
                <c:pt idx="24">
                  <c:v>8047.83</c:v>
                </c:pt>
                <c:pt idx="25">
                  <c:v>9613.11</c:v>
                </c:pt>
                <c:pt idx="26">
                  <c:v>5405.76</c:v>
                </c:pt>
                <c:pt idx="27">
                  <c:v>4936.1099999999997</c:v>
                </c:pt>
                <c:pt idx="28">
                  <c:v>4078.68</c:v>
                </c:pt>
                <c:pt idx="29">
                  <c:v>1621.54</c:v>
                </c:pt>
                <c:pt idx="30">
                  <c:v>5768.81</c:v>
                </c:pt>
                <c:pt idx="31">
                  <c:v>2842.42</c:v>
                </c:pt>
                <c:pt idx="32">
                  <c:v>9220.94</c:v>
                </c:pt>
                <c:pt idx="33">
                  <c:v>5873.59</c:v>
                </c:pt>
                <c:pt idx="34">
                  <c:v>5969.12</c:v>
                </c:pt>
                <c:pt idx="35">
                  <c:v>3613.75</c:v>
                </c:pt>
                <c:pt idx="36">
                  <c:v>614.69000000000005</c:v>
                </c:pt>
                <c:pt idx="37">
                  <c:v>414.26</c:v>
                </c:pt>
                <c:pt idx="38">
                  <c:v>4291.0200000000004</c:v>
                </c:pt>
                <c:pt idx="39">
                  <c:v>937.2</c:v>
                </c:pt>
                <c:pt idx="40">
                  <c:v>6107.78</c:v>
                </c:pt>
                <c:pt idx="41">
                  <c:v>8821.6299999999992</c:v>
                </c:pt>
                <c:pt idx="42">
                  <c:v>8840.86</c:v>
                </c:pt>
                <c:pt idx="43">
                  <c:v>6624.55</c:v>
                </c:pt>
                <c:pt idx="44">
                  <c:v>2191.1999999999998</c:v>
                </c:pt>
                <c:pt idx="45">
                  <c:v>8643.67</c:v>
                </c:pt>
                <c:pt idx="46">
                  <c:v>8872.33</c:v>
                </c:pt>
                <c:pt idx="47">
                  <c:v>2046.87</c:v>
                </c:pt>
                <c:pt idx="48">
                  <c:v>7400.52</c:v>
                </c:pt>
                <c:pt idx="49">
                  <c:v>2936.54</c:v>
                </c:pt>
                <c:pt idx="50">
                  <c:v>8046.14</c:v>
                </c:pt>
                <c:pt idx="51">
                  <c:v>9972.66</c:v>
                </c:pt>
                <c:pt idx="52">
                  <c:v>397.26</c:v>
                </c:pt>
                <c:pt idx="53">
                  <c:v>8983.92</c:v>
                </c:pt>
                <c:pt idx="54">
                  <c:v>6264.04</c:v>
                </c:pt>
                <c:pt idx="55">
                  <c:v>9736.49</c:v>
                </c:pt>
                <c:pt idx="56">
                  <c:v>4703.59</c:v>
                </c:pt>
                <c:pt idx="57">
                  <c:v>8489.14</c:v>
                </c:pt>
                <c:pt idx="58">
                  <c:v>717.7</c:v>
                </c:pt>
                <c:pt idx="59">
                  <c:v>3419.26</c:v>
                </c:pt>
                <c:pt idx="60">
                  <c:v>763.46</c:v>
                </c:pt>
                <c:pt idx="61">
                  <c:v>9755.9</c:v>
                </c:pt>
                <c:pt idx="62">
                  <c:v>8188.04</c:v>
                </c:pt>
                <c:pt idx="63">
                  <c:v>8540.2199999999993</c:v>
                </c:pt>
                <c:pt idx="64">
                  <c:v>9385.86</c:v>
                </c:pt>
                <c:pt idx="65">
                  <c:v>942.52</c:v>
                </c:pt>
                <c:pt idx="66">
                  <c:v>3917.42</c:v>
                </c:pt>
                <c:pt idx="67">
                  <c:v>803.25</c:v>
                </c:pt>
                <c:pt idx="68">
                  <c:v>2186.85</c:v>
                </c:pt>
                <c:pt idx="69">
                  <c:v>2370.7199999999998</c:v>
                </c:pt>
                <c:pt idx="70">
                  <c:v>4744.16</c:v>
                </c:pt>
                <c:pt idx="71">
                  <c:v>2758.77</c:v>
                </c:pt>
                <c:pt idx="72">
                  <c:v>1099.68</c:v>
                </c:pt>
                <c:pt idx="73">
                  <c:v>1758.16</c:v>
                </c:pt>
                <c:pt idx="74">
                  <c:v>1558.03</c:v>
                </c:pt>
                <c:pt idx="75">
                  <c:v>9733.4599999999991</c:v>
                </c:pt>
                <c:pt idx="76">
                  <c:v>7617</c:v>
                </c:pt>
                <c:pt idx="77">
                  <c:v>9680.84</c:v>
                </c:pt>
                <c:pt idx="78">
                  <c:v>4453.43</c:v>
                </c:pt>
                <c:pt idx="79">
                  <c:v>2855.85</c:v>
                </c:pt>
                <c:pt idx="80">
                  <c:v>8003.1</c:v>
                </c:pt>
                <c:pt idx="81">
                  <c:v>3329.91</c:v>
                </c:pt>
                <c:pt idx="82">
                  <c:v>3063.9</c:v>
                </c:pt>
                <c:pt idx="83">
                  <c:v>2401.81</c:v>
                </c:pt>
                <c:pt idx="84">
                  <c:v>1383.82</c:v>
                </c:pt>
                <c:pt idx="85">
                  <c:v>2638.98</c:v>
                </c:pt>
                <c:pt idx="86">
                  <c:v>3617.67</c:v>
                </c:pt>
                <c:pt idx="87">
                  <c:v>6772.54</c:v>
                </c:pt>
                <c:pt idx="88">
                  <c:v>719.39</c:v>
                </c:pt>
                <c:pt idx="89">
                  <c:v>2184.02</c:v>
                </c:pt>
                <c:pt idx="90">
                  <c:v>8109.33</c:v>
                </c:pt>
                <c:pt idx="91">
                  <c:v>1554.53</c:v>
                </c:pt>
                <c:pt idx="92">
                  <c:v>3492.19</c:v>
                </c:pt>
                <c:pt idx="93">
                  <c:v>8660.1200000000008</c:v>
                </c:pt>
                <c:pt idx="94">
                  <c:v>1633.76</c:v>
                </c:pt>
                <c:pt idx="95">
                  <c:v>919.09</c:v>
                </c:pt>
                <c:pt idx="96">
                  <c:v>4896.93</c:v>
                </c:pt>
                <c:pt idx="97">
                  <c:v>3093.95</c:v>
                </c:pt>
                <c:pt idx="98">
                  <c:v>5677.74</c:v>
                </c:pt>
                <c:pt idx="99">
                  <c:v>8057.67</c:v>
                </c:pt>
                <c:pt idx="100">
                  <c:v>1457.77</c:v>
                </c:pt>
                <c:pt idx="101">
                  <c:v>5848.92</c:v>
                </c:pt>
                <c:pt idx="102">
                  <c:v>5104.54</c:v>
                </c:pt>
                <c:pt idx="103">
                  <c:v>1526.38</c:v>
                </c:pt>
                <c:pt idx="104">
                  <c:v>6277.59</c:v>
                </c:pt>
                <c:pt idx="105">
                  <c:v>2809.04</c:v>
                </c:pt>
                <c:pt idx="106">
                  <c:v>4929.5600000000004</c:v>
                </c:pt>
                <c:pt idx="107">
                  <c:v>914.5</c:v>
                </c:pt>
                <c:pt idx="108">
                  <c:v>4649.88</c:v>
                </c:pt>
                <c:pt idx="109">
                  <c:v>3133.99</c:v>
                </c:pt>
                <c:pt idx="110">
                  <c:v>8241.57</c:v>
                </c:pt>
                <c:pt idx="111">
                  <c:v>664.09</c:v>
                </c:pt>
                <c:pt idx="112">
                  <c:v>4244.21</c:v>
                </c:pt>
                <c:pt idx="113">
                  <c:v>4638.47</c:v>
                </c:pt>
                <c:pt idx="114">
                  <c:v>7277.56</c:v>
                </c:pt>
                <c:pt idx="115">
                  <c:v>5785.45</c:v>
                </c:pt>
                <c:pt idx="116">
                  <c:v>6705.4</c:v>
                </c:pt>
                <c:pt idx="117">
                  <c:v>7792.79</c:v>
                </c:pt>
                <c:pt idx="118">
                  <c:v>8635.81</c:v>
                </c:pt>
                <c:pt idx="119">
                  <c:v>3207.37</c:v>
                </c:pt>
                <c:pt idx="120">
                  <c:v>5426.42</c:v>
                </c:pt>
                <c:pt idx="121">
                  <c:v>8417.07</c:v>
                </c:pt>
                <c:pt idx="122">
                  <c:v>9895.57</c:v>
                </c:pt>
                <c:pt idx="123">
                  <c:v>8906.24</c:v>
                </c:pt>
                <c:pt idx="124">
                  <c:v>3777.53</c:v>
                </c:pt>
                <c:pt idx="125">
                  <c:v>2032.15</c:v>
                </c:pt>
                <c:pt idx="126">
                  <c:v>4944.99</c:v>
                </c:pt>
                <c:pt idx="127">
                  <c:v>7442.25</c:v>
                </c:pt>
                <c:pt idx="128">
                  <c:v>4976.43</c:v>
                </c:pt>
                <c:pt idx="129">
                  <c:v>4883.49</c:v>
                </c:pt>
                <c:pt idx="130">
                  <c:v>8398.48</c:v>
                </c:pt>
                <c:pt idx="131">
                  <c:v>3677.9</c:v>
                </c:pt>
                <c:pt idx="132">
                  <c:v>8611.9699999999993</c:v>
                </c:pt>
                <c:pt idx="133">
                  <c:v>4127.37</c:v>
                </c:pt>
                <c:pt idx="134">
                  <c:v>3349.51</c:v>
                </c:pt>
                <c:pt idx="135">
                  <c:v>4594.5</c:v>
                </c:pt>
                <c:pt idx="136">
                  <c:v>7648.22</c:v>
                </c:pt>
                <c:pt idx="137">
                  <c:v>1347.42</c:v>
                </c:pt>
                <c:pt idx="138">
                  <c:v>2044.55</c:v>
                </c:pt>
                <c:pt idx="139">
                  <c:v>9519.2999999999993</c:v>
                </c:pt>
                <c:pt idx="140">
                  <c:v>1837.37</c:v>
                </c:pt>
                <c:pt idx="141">
                  <c:v>5720.5</c:v>
                </c:pt>
                <c:pt idx="142">
                  <c:v>5835.21</c:v>
                </c:pt>
                <c:pt idx="143">
                  <c:v>4947.28</c:v>
                </c:pt>
                <c:pt idx="144">
                  <c:v>6482.98</c:v>
                </c:pt>
                <c:pt idx="145">
                  <c:v>2375.2800000000002</c:v>
                </c:pt>
                <c:pt idx="146">
                  <c:v>5571.36</c:v>
                </c:pt>
                <c:pt idx="147">
                  <c:v>3784.52</c:v>
                </c:pt>
                <c:pt idx="148">
                  <c:v>6650.51</c:v>
                </c:pt>
                <c:pt idx="149">
                  <c:v>1498.11</c:v>
                </c:pt>
                <c:pt idx="150">
                  <c:v>5751.69</c:v>
                </c:pt>
                <c:pt idx="151">
                  <c:v>1934.18</c:v>
                </c:pt>
                <c:pt idx="152">
                  <c:v>2858.57</c:v>
                </c:pt>
                <c:pt idx="153">
                  <c:v>2265.23</c:v>
                </c:pt>
                <c:pt idx="154">
                  <c:v>1910.09</c:v>
                </c:pt>
                <c:pt idx="155">
                  <c:v>8274.5400000000009</c:v>
                </c:pt>
                <c:pt idx="156">
                  <c:v>2928.5</c:v>
                </c:pt>
                <c:pt idx="157">
                  <c:v>9278.5300000000007</c:v>
                </c:pt>
                <c:pt idx="158">
                  <c:v>9702.27</c:v>
                </c:pt>
                <c:pt idx="159">
                  <c:v>5755.48</c:v>
                </c:pt>
                <c:pt idx="160">
                  <c:v>1515.71</c:v>
                </c:pt>
                <c:pt idx="161">
                  <c:v>3808.03</c:v>
                </c:pt>
                <c:pt idx="162">
                  <c:v>7997.55</c:v>
                </c:pt>
                <c:pt idx="163">
                  <c:v>3737.17</c:v>
                </c:pt>
                <c:pt idx="164">
                  <c:v>961.47</c:v>
                </c:pt>
                <c:pt idx="165">
                  <c:v>5612.17</c:v>
                </c:pt>
                <c:pt idx="166">
                  <c:v>8466.7000000000007</c:v>
                </c:pt>
                <c:pt idx="167">
                  <c:v>7979.67</c:v>
                </c:pt>
                <c:pt idx="168">
                  <c:v>1833.72</c:v>
                </c:pt>
                <c:pt idx="169">
                  <c:v>6760.37</c:v>
                </c:pt>
                <c:pt idx="170">
                  <c:v>2282.9899999999998</c:v>
                </c:pt>
                <c:pt idx="171">
                  <c:v>2260.25</c:v>
                </c:pt>
                <c:pt idx="172">
                  <c:v>8753.31</c:v>
                </c:pt>
                <c:pt idx="173">
                  <c:v>2571.7199999999998</c:v>
                </c:pt>
                <c:pt idx="174">
                  <c:v>2706.15</c:v>
                </c:pt>
                <c:pt idx="175">
                  <c:v>106.47</c:v>
                </c:pt>
                <c:pt idx="176">
                  <c:v>8719.6200000000008</c:v>
                </c:pt>
                <c:pt idx="177">
                  <c:v>7946.69</c:v>
                </c:pt>
                <c:pt idx="178">
                  <c:v>6310.56</c:v>
                </c:pt>
                <c:pt idx="179">
                  <c:v>7527.63</c:v>
                </c:pt>
                <c:pt idx="180">
                  <c:v>1605.28</c:v>
                </c:pt>
                <c:pt idx="181">
                  <c:v>4637.3999999999996</c:v>
                </c:pt>
                <c:pt idx="182">
                  <c:v>3577.07</c:v>
                </c:pt>
                <c:pt idx="183">
                  <c:v>1028.3900000000001</c:v>
                </c:pt>
                <c:pt idx="184">
                  <c:v>4912.6899999999996</c:v>
                </c:pt>
                <c:pt idx="185">
                  <c:v>9215.32</c:v>
                </c:pt>
                <c:pt idx="186">
                  <c:v>496.59</c:v>
                </c:pt>
                <c:pt idx="187">
                  <c:v>2985.46</c:v>
                </c:pt>
                <c:pt idx="188">
                  <c:v>2154.66</c:v>
                </c:pt>
                <c:pt idx="189">
                  <c:v>2457.65</c:v>
                </c:pt>
                <c:pt idx="190">
                  <c:v>9093.5</c:v>
                </c:pt>
                <c:pt idx="191">
                  <c:v>4733.88</c:v>
                </c:pt>
                <c:pt idx="192">
                  <c:v>4716.3599999999997</c:v>
                </c:pt>
                <c:pt idx="193">
                  <c:v>7629.7</c:v>
                </c:pt>
                <c:pt idx="194">
                  <c:v>1629.47</c:v>
                </c:pt>
                <c:pt idx="195">
                  <c:v>4923.93</c:v>
                </c:pt>
                <c:pt idx="196">
                  <c:v>4356.8500000000004</c:v>
                </c:pt>
                <c:pt idx="197">
                  <c:v>6009.42</c:v>
                </c:pt>
                <c:pt idx="198">
                  <c:v>9995.6200000000008</c:v>
                </c:pt>
                <c:pt idx="199">
                  <c:v>7717.54</c:v>
                </c:pt>
                <c:pt idx="200">
                  <c:v>4038.87</c:v>
                </c:pt>
                <c:pt idx="201">
                  <c:v>8292.7800000000007</c:v>
                </c:pt>
                <c:pt idx="202">
                  <c:v>1790.01</c:v>
                </c:pt>
                <c:pt idx="203">
                  <c:v>401.59</c:v>
                </c:pt>
                <c:pt idx="204">
                  <c:v>2124.04</c:v>
                </c:pt>
                <c:pt idx="205">
                  <c:v>3470.07</c:v>
                </c:pt>
                <c:pt idx="206">
                  <c:v>5154.75</c:v>
                </c:pt>
                <c:pt idx="207">
                  <c:v>6189.78</c:v>
                </c:pt>
                <c:pt idx="208">
                  <c:v>9115</c:v>
                </c:pt>
                <c:pt idx="209">
                  <c:v>5147.55</c:v>
                </c:pt>
                <c:pt idx="210">
                  <c:v>5062.63</c:v>
                </c:pt>
                <c:pt idx="211">
                  <c:v>597.41</c:v>
                </c:pt>
                <c:pt idx="212">
                  <c:v>445.62</c:v>
                </c:pt>
                <c:pt idx="213">
                  <c:v>5556.48</c:v>
                </c:pt>
                <c:pt idx="214">
                  <c:v>4437.97</c:v>
                </c:pt>
                <c:pt idx="215">
                  <c:v>8407.89</c:v>
                </c:pt>
                <c:pt idx="216">
                  <c:v>1690.73</c:v>
                </c:pt>
                <c:pt idx="217">
                  <c:v>347.22</c:v>
                </c:pt>
                <c:pt idx="218">
                  <c:v>4545.4799999999996</c:v>
                </c:pt>
                <c:pt idx="219">
                  <c:v>2451.04</c:v>
                </c:pt>
                <c:pt idx="220">
                  <c:v>591.17999999999995</c:v>
                </c:pt>
                <c:pt idx="221">
                  <c:v>7273.52</c:v>
                </c:pt>
                <c:pt idx="222">
                  <c:v>1204.77</c:v>
                </c:pt>
                <c:pt idx="223">
                  <c:v>6122.36</c:v>
                </c:pt>
                <c:pt idx="224">
                  <c:v>2882.39</c:v>
                </c:pt>
                <c:pt idx="225">
                  <c:v>1817.61</c:v>
                </c:pt>
                <c:pt idx="226">
                  <c:v>3859.54</c:v>
                </c:pt>
                <c:pt idx="227">
                  <c:v>8034.31</c:v>
                </c:pt>
                <c:pt idx="228">
                  <c:v>3981.73</c:v>
                </c:pt>
                <c:pt idx="229">
                  <c:v>7532.62</c:v>
                </c:pt>
                <c:pt idx="230">
                  <c:v>1342.31</c:v>
                </c:pt>
                <c:pt idx="231">
                  <c:v>7750.44</c:v>
                </c:pt>
                <c:pt idx="232">
                  <c:v>2445.64</c:v>
                </c:pt>
                <c:pt idx="233">
                  <c:v>6806.19</c:v>
                </c:pt>
                <c:pt idx="234">
                  <c:v>5701.24</c:v>
                </c:pt>
                <c:pt idx="235">
                  <c:v>9298.5300000000007</c:v>
                </c:pt>
                <c:pt idx="236">
                  <c:v>3934.49</c:v>
                </c:pt>
                <c:pt idx="237">
                  <c:v>755.04</c:v>
                </c:pt>
                <c:pt idx="238">
                  <c:v>289.64</c:v>
                </c:pt>
                <c:pt idx="239">
                  <c:v>8285.9</c:v>
                </c:pt>
                <c:pt idx="240">
                  <c:v>5294.88</c:v>
                </c:pt>
                <c:pt idx="241">
                  <c:v>7774.92</c:v>
                </c:pt>
                <c:pt idx="242">
                  <c:v>2420.81</c:v>
                </c:pt>
                <c:pt idx="243">
                  <c:v>3516.33</c:v>
                </c:pt>
                <c:pt idx="244">
                  <c:v>398.03</c:v>
                </c:pt>
                <c:pt idx="245">
                  <c:v>9618.77</c:v>
                </c:pt>
                <c:pt idx="246">
                  <c:v>6711.89</c:v>
                </c:pt>
                <c:pt idx="247">
                  <c:v>9338.73</c:v>
                </c:pt>
                <c:pt idx="248">
                  <c:v>2728.41</c:v>
                </c:pt>
                <c:pt idx="249">
                  <c:v>6153.49</c:v>
                </c:pt>
                <c:pt idx="250">
                  <c:v>6817.15</c:v>
                </c:pt>
                <c:pt idx="251">
                  <c:v>3243.74</c:v>
                </c:pt>
                <c:pt idx="252">
                  <c:v>8496.2800000000007</c:v>
                </c:pt>
                <c:pt idx="253">
                  <c:v>9476.9</c:v>
                </c:pt>
                <c:pt idx="254">
                  <c:v>8860.07</c:v>
                </c:pt>
                <c:pt idx="255">
                  <c:v>7416.76</c:v>
                </c:pt>
                <c:pt idx="256">
                  <c:v>2846.9</c:v>
                </c:pt>
                <c:pt idx="257">
                  <c:v>2888</c:v>
                </c:pt>
                <c:pt idx="258">
                  <c:v>9637.27</c:v>
                </c:pt>
                <c:pt idx="259">
                  <c:v>201.82</c:v>
                </c:pt>
                <c:pt idx="260">
                  <c:v>7188.89</c:v>
                </c:pt>
                <c:pt idx="261">
                  <c:v>7091.84</c:v>
                </c:pt>
                <c:pt idx="262">
                  <c:v>6264.63</c:v>
                </c:pt>
                <c:pt idx="263">
                  <c:v>9902.08</c:v>
                </c:pt>
                <c:pt idx="264">
                  <c:v>3187.61</c:v>
                </c:pt>
                <c:pt idx="265">
                  <c:v>3465.72</c:v>
                </c:pt>
                <c:pt idx="266">
                  <c:v>881.5</c:v>
                </c:pt>
                <c:pt idx="267">
                  <c:v>4483.7</c:v>
                </c:pt>
                <c:pt idx="268">
                  <c:v>2684.38</c:v>
                </c:pt>
                <c:pt idx="269">
                  <c:v>3499.53</c:v>
                </c:pt>
                <c:pt idx="270">
                  <c:v>8362.26</c:v>
                </c:pt>
                <c:pt idx="271">
                  <c:v>9361.2999999999993</c:v>
                </c:pt>
                <c:pt idx="272">
                  <c:v>1938.76</c:v>
                </c:pt>
                <c:pt idx="273">
                  <c:v>3787.84</c:v>
                </c:pt>
                <c:pt idx="274">
                  <c:v>9293.44</c:v>
                </c:pt>
                <c:pt idx="275">
                  <c:v>711.9</c:v>
                </c:pt>
                <c:pt idx="276">
                  <c:v>1014.37</c:v>
                </c:pt>
                <c:pt idx="277">
                  <c:v>1711.63</c:v>
                </c:pt>
                <c:pt idx="278">
                  <c:v>5992.61</c:v>
                </c:pt>
                <c:pt idx="279">
                  <c:v>1589.68</c:v>
                </c:pt>
                <c:pt idx="280">
                  <c:v>9683.9599999999991</c:v>
                </c:pt>
                <c:pt idx="281">
                  <c:v>4522.47</c:v>
                </c:pt>
                <c:pt idx="282">
                  <c:v>5065.03</c:v>
                </c:pt>
                <c:pt idx="283">
                  <c:v>2541.92</c:v>
                </c:pt>
                <c:pt idx="284">
                  <c:v>4762.51</c:v>
                </c:pt>
                <c:pt idx="285">
                  <c:v>6652.94</c:v>
                </c:pt>
                <c:pt idx="286">
                  <c:v>7536.65</c:v>
                </c:pt>
                <c:pt idx="287">
                  <c:v>7563.29</c:v>
                </c:pt>
                <c:pt idx="288">
                  <c:v>5821.12</c:v>
                </c:pt>
                <c:pt idx="289">
                  <c:v>9053.16</c:v>
                </c:pt>
                <c:pt idx="290">
                  <c:v>8192.34</c:v>
                </c:pt>
                <c:pt idx="291">
                  <c:v>7594.78</c:v>
                </c:pt>
                <c:pt idx="292">
                  <c:v>650.49</c:v>
                </c:pt>
                <c:pt idx="293">
                  <c:v>168.09</c:v>
                </c:pt>
                <c:pt idx="294">
                  <c:v>2203.23</c:v>
                </c:pt>
                <c:pt idx="295">
                  <c:v>6668.88</c:v>
                </c:pt>
                <c:pt idx="296">
                  <c:v>4170.8599999999997</c:v>
                </c:pt>
                <c:pt idx="297">
                  <c:v>4083.82</c:v>
                </c:pt>
                <c:pt idx="298">
                  <c:v>8857.41</c:v>
                </c:pt>
                <c:pt idx="299">
                  <c:v>8966.07</c:v>
                </c:pt>
                <c:pt idx="300">
                  <c:v>9100.84</c:v>
                </c:pt>
                <c:pt idx="301">
                  <c:v>3207.39</c:v>
                </c:pt>
                <c:pt idx="302">
                  <c:v>6941.45</c:v>
                </c:pt>
                <c:pt idx="303">
                  <c:v>2789.17</c:v>
                </c:pt>
                <c:pt idx="304">
                  <c:v>1987.04</c:v>
                </c:pt>
                <c:pt idx="305">
                  <c:v>1927.86</c:v>
                </c:pt>
                <c:pt idx="306">
                  <c:v>3486.87</c:v>
                </c:pt>
                <c:pt idx="307">
                  <c:v>4356.58</c:v>
                </c:pt>
                <c:pt idx="308">
                  <c:v>8326.4</c:v>
                </c:pt>
                <c:pt idx="309">
                  <c:v>1286.92</c:v>
                </c:pt>
                <c:pt idx="310">
                  <c:v>7375.77</c:v>
                </c:pt>
                <c:pt idx="311">
                  <c:v>5361.4</c:v>
                </c:pt>
                <c:pt idx="312">
                  <c:v>2950.66</c:v>
                </c:pt>
                <c:pt idx="313">
                  <c:v>4978.91</c:v>
                </c:pt>
                <c:pt idx="314">
                  <c:v>3069.43</c:v>
                </c:pt>
                <c:pt idx="315">
                  <c:v>6001.21</c:v>
                </c:pt>
                <c:pt idx="316">
                  <c:v>4395.05</c:v>
                </c:pt>
                <c:pt idx="317">
                  <c:v>1727.61</c:v>
                </c:pt>
                <c:pt idx="318">
                  <c:v>1254.17</c:v>
                </c:pt>
                <c:pt idx="319">
                  <c:v>5512.29</c:v>
                </c:pt>
                <c:pt idx="320">
                  <c:v>9033.89</c:v>
                </c:pt>
                <c:pt idx="321">
                  <c:v>3505.18</c:v>
                </c:pt>
                <c:pt idx="322">
                  <c:v>7356.7</c:v>
                </c:pt>
                <c:pt idx="323">
                  <c:v>6620.75</c:v>
                </c:pt>
                <c:pt idx="324">
                  <c:v>9322.39</c:v>
                </c:pt>
                <c:pt idx="325">
                  <c:v>8227.7099999999991</c:v>
                </c:pt>
                <c:pt idx="326">
                  <c:v>5709.39</c:v>
                </c:pt>
                <c:pt idx="327">
                  <c:v>6604.6</c:v>
                </c:pt>
                <c:pt idx="328">
                  <c:v>8994.0300000000007</c:v>
                </c:pt>
                <c:pt idx="329">
                  <c:v>4055.24</c:v>
                </c:pt>
                <c:pt idx="330">
                  <c:v>3335.27</c:v>
                </c:pt>
                <c:pt idx="331">
                  <c:v>207.03</c:v>
                </c:pt>
                <c:pt idx="332">
                  <c:v>8282.86</c:v>
                </c:pt>
                <c:pt idx="333">
                  <c:v>8029.71</c:v>
                </c:pt>
                <c:pt idx="334">
                  <c:v>1134.0999999999999</c:v>
                </c:pt>
                <c:pt idx="335">
                  <c:v>5810.89</c:v>
                </c:pt>
                <c:pt idx="336">
                  <c:v>4693.42</c:v>
                </c:pt>
                <c:pt idx="337">
                  <c:v>1275.22</c:v>
                </c:pt>
                <c:pt idx="338">
                  <c:v>9807.6299999999992</c:v>
                </c:pt>
                <c:pt idx="339">
                  <c:v>2225.4899999999998</c:v>
                </c:pt>
                <c:pt idx="340">
                  <c:v>765.62</c:v>
                </c:pt>
                <c:pt idx="341">
                  <c:v>5988.99</c:v>
                </c:pt>
                <c:pt idx="342">
                  <c:v>7414.78</c:v>
                </c:pt>
                <c:pt idx="343">
                  <c:v>421.19</c:v>
                </c:pt>
                <c:pt idx="344">
                  <c:v>6621.3</c:v>
                </c:pt>
                <c:pt idx="345">
                  <c:v>5369.69</c:v>
                </c:pt>
                <c:pt idx="346">
                  <c:v>1122.32</c:v>
                </c:pt>
                <c:pt idx="347">
                  <c:v>1807.99</c:v>
                </c:pt>
                <c:pt idx="348">
                  <c:v>5722.95</c:v>
                </c:pt>
                <c:pt idx="349">
                  <c:v>3033.94</c:v>
                </c:pt>
                <c:pt idx="350">
                  <c:v>9389.33</c:v>
                </c:pt>
                <c:pt idx="351">
                  <c:v>8205.5300000000007</c:v>
                </c:pt>
                <c:pt idx="352">
                  <c:v>9837.32</c:v>
                </c:pt>
                <c:pt idx="353">
                  <c:v>2670.74</c:v>
                </c:pt>
                <c:pt idx="354">
                  <c:v>9700.26</c:v>
                </c:pt>
                <c:pt idx="355">
                  <c:v>4369.22</c:v>
                </c:pt>
                <c:pt idx="356">
                  <c:v>3540.44</c:v>
                </c:pt>
                <c:pt idx="357">
                  <c:v>598.46</c:v>
                </c:pt>
                <c:pt idx="358">
                  <c:v>622.38</c:v>
                </c:pt>
                <c:pt idx="359">
                  <c:v>6950.91</c:v>
                </c:pt>
                <c:pt idx="360">
                  <c:v>4633.5</c:v>
                </c:pt>
                <c:pt idx="361">
                  <c:v>2342.56</c:v>
                </c:pt>
                <c:pt idx="362">
                  <c:v>6178.31</c:v>
                </c:pt>
                <c:pt idx="363">
                  <c:v>2603.3000000000002</c:v>
                </c:pt>
                <c:pt idx="364">
                  <c:v>5818.55</c:v>
                </c:pt>
                <c:pt idx="365">
                  <c:v>3656.17</c:v>
                </c:pt>
                <c:pt idx="366">
                  <c:v>8253.17</c:v>
                </c:pt>
                <c:pt idx="367">
                  <c:v>8224.89</c:v>
                </c:pt>
                <c:pt idx="368">
                  <c:v>4825.7700000000004</c:v>
                </c:pt>
                <c:pt idx="369">
                  <c:v>3573.11</c:v>
                </c:pt>
                <c:pt idx="370">
                  <c:v>3689.34</c:v>
                </c:pt>
                <c:pt idx="371">
                  <c:v>8076.57</c:v>
                </c:pt>
                <c:pt idx="372">
                  <c:v>3348.98</c:v>
                </c:pt>
                <c:pt idx="373">
                  <c:v>2169.69</c:v>
                </c:pt>
                <c:pt idx="374">
                  <c:v>938.41</c:v>
                </c:pt>
                <c:pt idx="375">
                  <c:v>4720.26</c:v>
                </c:pt>
                <c:pt idx="376">
                  <c:v>4873.1099999999997</c:v>
                </c:pt>
                <c:pt idx="377">
                  <c:v>8425</c:v>
                </c:pt>
                <c:pt idx="378">
                  <c:v>2290.2600000000002</c:v>
                </c:pt>
                <c:pt idx="379">
                  <c:v>3871.81</c:v>
                </c:pt>
                <c:pt idx="380">
                  <c:v>8103.22</c:v>
                </c:pt>
                <c:pt idx="381">
                  <c:v>8253.8700000000008</c:v>
                </c:pt>
                <c:pt idx="382">
                  <c:v>3907.65</c:v>
                </c:pt>
                <c:pt idx="383">
                  <c:v>4645.33</c:v>
                </c:pt>
                <c:pt idx="384">
                  <c:v>3102.53</c:v>
                </c:pt>
                <c:pt idx="385">
                  <c:v>9332.2900000000009</c:v>
                </c:pt>
                <c:pt idx="386">
                  <c:v>1274.57</c:v>
                </c:pt>
                <c:pt idx="387">
                  <c:v>9344.1200000000008</c:v>
                </c:pt>
                <c:pt idx="388">
                  <c:v>6870.28</c:v>
                </c:pt>
                <c:pt idx="389">
                  <c:v>5362.56</c:v>
                </c:pt>
                <c:pt idx="390">
                  <c:v>423.32</c:v>
                </c:pt>
                <c:pt idx="391">
                  <c:v>4808.3999999999996</c:v>
                </c:pt>
                <c:pt idx="392">
                  <c:v>4136.71</c:v>
                </c:pt>
                <c:pt idx="393">
                  <c:v>1696.07</c:v>
                </c:pt>
                <c:pt idx="394">
                  <c:v>6598.46</c:v>
                </c:pt>
                <c:pt idx="395">
                  <c:v>9714.39</c:v>
                </c:pt>
                <c:pt idx="396">
                  <c:v>5665.67</c:v>
                </c:pt>
                <c:pt idx="397">
                  <c:v>7176.06</c:v>
                </c:pt>
                <c:pt idx="398">
                  <c:v>777.66</c:v>
                </c:pt>
                <c:pt idx="399">
                  <c:v>4234.8999999999996</c:v>
                </c:pt>
                <c:pt idx="400">
                  <c:v>1251.95</c:v>
                </c:pt>
                <c:pt idx="401">
                  <c:v>6166.68</c:v>
                </c:pt>
                <c:pt idx="402">
                  <c:v>9390.9699999999993</c:v>
                </c:pt>
                <c:pt idx="403">
                  <c:v>6651.6</c:v>
                </c:pt>
                <c:pt idx="404">
                  <c:v>860.35</c:v>
                </c:pt>
                <c:pt idx="405">
                  <c:v>3611.2</c:v>
                </c:pt>
                <c:pt idx="406">
                  <c:v>5551.57</c:v>
                </c:pt>
                <c:pt idx="407">
                  <c:v>4091.76</c:v>
                </c:pt>
                <c:pt idx="408">
                  <c:v>8353.08</c:v>
                </c:pt>
                <c:pt idx="409">
                  <c:v>8165.24</c:v>
                </c:pt>
                <c:pt idx="410">
                  <c:v>6157.13</c:v>
                </c:pt>
                <c:pt idx="411">
                  <c:v>3797.23</c:v>
                </c:pt>
                <c:pt idx="412">
                  <c:v>2627.83</c:v>
                </c:pt>
                <c:pt idx="413">
                  <c:v>1148.1600000000001</c:v>
                </c:pt>
                <c:pt idx="414">
                  <c:v>3613.49</c:v>
                </c:pt>
                <c:pt idx="415">
                  <c:v>4190.41</c:v>
                </c:pt>
                <c:pt idx="416">
                  <c:v>6790.65</c:v>
                </c:pt>
                <c:pt idx="417">
                  <c:v>6615.78</c:v>
                </c:pt>
                <c:pt idx="418">
                  <c:v>794.07</c:v>
                </c:pt>
                <c:pt idx="419">
                  <c:v>4013.07</c:v>
                </c:pt>
                <c:pt idx="420">
                  <c:v>1899.61</c:v>
                </c:pt>
                <c:pt idx="421">
                  <c:v>1652.45</c:v>
                </c:pt>
                <c:pt idx="422">
                  <c:v>8290.2900000000009</c:v>
                </c:pt>
                <c:pt idx="423">
                  <c:v>514.96</c:v>
                </c:pt>
                <c:pt idx="424">
                  <c:v>4249.91</c:v>
                </c:pt>
                <c:pt idx="425">
                  <c:v>1765.22</c:v>
                </c:pt>
                <c:pt idx="426">
                  <c:v>8805.3700000000008</c:v>
                </c:pt>
                <c:pt idx="427">
                  <c:v>5614.7</c:v>
                </c:pt>
                <c:pt idx="428">
                  <c:v>2390.67</c:v>
                </c:pt>
                <c:pt idx="429">
                  <c:v>5074.03</c:v>
                </c:pt>
                <c:pt idx="430">
                  <c:v>7341.71</c:v>
                </c:pt>
                <c:pt idx="431">
                  <c:v>9585.3700000000008</c:v>
                </c:pt>
                <c:pt idx="432">
                  <c:v>2282.42</c:v>
                </c:pt>
                <c:pt idx="433">
                  <c:v>8873.2000000000007</c:v>
                </c:pt>
                <c:pt idx="434">
                  <c:v>9349.61</c:v>
                </c:pt>
                <c:pt idx="435">
                  <c:v>9172.56</c:v>
                </c:pt>
                <c:pt idx="436">
                  <c:v>6390.6</c:v>
                </c:pt>
                <c:pt idx="437">
                  <c:v>6335.22</c:v>
                </c:pt>
                <c:pt idx="438">
                  <c:v>4091.79</c:v>
                </c:pt>
                <c:pt idx="439">
                  <c:v>7548.74</c:v>
                </c:pt>
                <c:pt idx="440">
                  <c:v>5359.81</c:v>
                </c:pt>
                <c:pt idx="441">
                  <c:v>6806.64</c:v>
                </c:pt>
                <c:pt idx="442">
                  <c:v>4341.7299999999996</c:v>
                </c:pt>
                <c:pt idx="443">
                  <c:v>7341.81</c:v>
                </c:pt>
                <c:pt idx="444">
                  <c:v>8262.27</c:v>
                </c:pt>
                <c:pt idx="445">
                  <c:v>1549.72</c:v>
                </c:pt>
                <c:pt idx="446">
                  <c:v>8346</c:v>
                </c:pt>
                <c:pt idx="447">
                  <c:v>5448.94</c:v>
                </c:pt>
                <c:pt idx="448">
                  <c:v>8462.19</c:v>
                </c:pt>
                <c:pt idx="449">
                  <c:v>4369.8900000000003</c:v>
                </c:pt>
                <c:pt idx="450">
                  <c:v>3852.5</c:v>
                </c:pt>
                <c:pt idx="451">
                  <c:v>9159.1</c:v>
                </c:pt>
                <c:pt idx="452">
                  <c:v>2586.58</c:v>
                </c:pt>
                <c:pt idx="453">
                  <c:v>8457.7000000000007</c:v>
                </c:pt>
                <c:pt idx="454">
                  <c:v>4891.8</c:v>
                </c:pt>
                <c:pt idx="455">
                  <c:v>5189.54</c:v>
                </c:pt>
                <c:pt idx="456">
                  <c:v>3153.84</c:v>
                </c:pt>
                <c:pt idx="457">
                  <c:v>5773.12</c:v>
                </c:pt>
                <c:pt idx="458">
                  <c:v>3319.59</c:v>
                </c:pt>
                <c:pt idx="459">
                  <c:v>488.77</c:v>
                </c:pt>
                <c:pt idx="460">
                  <c:v>2792.79</c:v>
                </c:pt>
                <c:pt idx="461">
                  <c:v>163.15</c:v>
                </c:pt>
                <c:pt idx="462">
                  <c:v>9785.7099999999991</c:v>
                </c:pt>
                <c:pt idx="463">
                  <c:v>9660.9</c:v>
                </c:pt>
                <c:pt idx="464">
                  <c:v>4012.04</c:v>
                </c:pt>
                <c:pt idx="465">
                  <c:v>7310.87</c:v>
                </c:pt>
                <c:pt idx="466">
                  <c:v>3523.48</c:v>
                </c:pt>
                <c:pt idx="467">
                  <c:v>6743.82</c:v>
                </c:pt>
                <c:pt idx="468">
                  <c:v>8073.76</c:v>
                </c:pt>
                <c:pt idx="469">
                  <c:v>9472.89</c:v>
                </c:pt>
                <c:pt idx="470">
                  <c:v>4062.1</c:v>
                </c:pt>
                <c:pt idx="471">
                  <c:v>7854.65</c:v>
                </c:pt>
                <c:pt idx="472">
                  <c:v>2732.69</c:v>
                </c:pt>
                <c:pt idx="473">
                  <c:v>9904.2900000000009</c:v>
                </c:pt>
                <c:pt idx="474">
                  <c:v>355.12</c:v>
                </c:pt>
                <c:pt idx="475">
                  <c:v>6074.94</c:v>
                </c:pt>
                <c:pt idx="476">
                  <c:v>6629.11</c:v>
                </c:pt>
                <c:pt idx="477">
                  <c:v>6911.65</c:v>
                </c:pt>
                <c:pt idx="478">
                  <c:v>1291.8399999999999</c:v>
                </c:pt>
                <c:pt idx="479">
                  <c:v>9391.44</c:v>
                </c:pt>
                <c:pt idx="480">
                  <c:v>1893.71</c:v>
                </c:pt>
                <c:pt idx="481">
                  <c:v>6265.26</c:v>
                </c:pt>
                <c:pt idx="482">
                  <c:v>2304.4899999999998</c:v>
                </c:pt>
                <c:pt idx="483">
                  <c:v>3141.44</c:v>
                </c:pt>
                <c:pt idx="484">
                  <c:v>5509.94</c:v>
                </c:pt>
                <c:pt idx="485">
                  <c:v>4230.21</c:v>
                </c:pt>
                <c:pt idx="486">
                  <c:v>1686.23</c:v>
                </c:pt>
                <c:pt idx="487">
                  <c:v>1792.27</c:v>
                </c:pt>
                <c:pt idx="488">
                  <c:v>4239.63</c:v>
                </c:pt>
                <c:pt idx="489">
                  <c:v>7597.1</c:v>
                </c:pt>
                <c:pt idx="490">
                  <c:v>8989.85</c:v>
                </c:pt>
                <c:pt idx="491">
                  <c:v>932.86</c:v>
                </c:pt>
                <c:pt idx="492">
                  <c:v>3991.73</c:v>
                </c:pt>
                <c:pt idx="493">
                  <c:v>1092.43</c:v>
                </c:pt>
                <c:pt idx="494">
                  <c:v>264.27</c:v>
                </c:pt>
                <c:pt idx="495">
                  <c:v>6651.01</c:v>
                </c:pt>
                <c:pt idx="496">
                  <c:v>6064.25</c:v>
                </c:pt>
                <c:pt idx="497">
                  <c:v>1713.89</c:v>
                </c:pt>
                <c:pt idx="498">
                  <c:v>2414.75</c:v>
                </c:pt>
                <c:pt idx="499">
                  <c:v>334.71</c:v>
                </c:pt>
                <c:pt idx="500">
                  <c:v>8365.98</c:v>
                </c:pt>
                <c:pt idx="501">
                  <c:v>9749.44</c:v>
                </c:pt>
                <c:pt idx="502">
                  <c:v>1441.05</c:v>
                </c:pt>
                <c:pt idx="503">
                  <c:v>2391.6</c:v>
                </c:pt>
                <c:pt idx="504">
                  <c:v>8697.25</c:v>
                </c:pt>
                <c:pt idx="505">
                  <c:v>9271.99</c:v>
                </c:pt>
                <c:pt idx="506">
                  <c:v>4254.3100000000004</c:v>
                </c:pt>
                <c:pt idx="507">
                  <c:v>601.16</c:v>
                </c:pt>
                <c:pt idx="508">
                  <c:v>489.98</c:v>
                </c:pt>
                <c:pt idx="509">
                  <c:v>5782.1</c:v>
                </c:pt>
                <c:pt idx="510">
                  <c:v>3989.66</c:v>
                </c:pt>
                <c:pt idx="511">
                  <c:v>383.66</c:v>
                </c:pt>
                <c:pt idx="512">
                  <c:v>5874.2</c:v>
                </c:pt>
                <c:pt idx="513">
                  <c:v>211.9</c:v>
                </c:pt>
                <c:pt idx="514">
                  <c:v>7894.98</c:v>
                </c:pt>
                <c:pt idx="515">
                  <c:v>3133.68</c:v>
                </c:pt>
                <c:pt idx="516">
                  <c:v>498.55</c:v>
                </c:pt>
                <c:pt idx="517">
                  <c:v>5924.69</c:v>
                </c:pt>
                <c:pt idx="518">
                  <c:v>4037.08</c:v>
                </c:pt>
                <c:pt idx="519">
                  <c:v>9740.6200000000008</c:v>
                </c:pt>
                <c:pt idx="520">
                  <c:v>5487.57</c:v>
                </c:pt>
                <c:pt idx="521">
                  <c:v>2824.87</c:v>
                </c:pt>
                <c:pt idx="522">
                  <c:v>7123.44</c:v>
                </c:pt>
                <c:pt idx="523">
                  <c:v>2787.77</c:v>
                </c:pt>
                <c:pt idx="524">
                  <c:v>9052.01</c:v>
                </c:pt>
                <c:pt idx="525">
                  <c:v>3809.75</c:v>
                </c:pt>
                <c:pt idx="526">
                  <c:v>5543.7</c:v>
                </c:pt>
                <c:pt idx="527">
                  <c:v>600.66999999999996</c:v>
                </c:pt>
                <c:pt idx="528">
                  <c:v>4318.6000000000004</c:v>
                </c:pt>
                <c:pt idx="529">
                  <c:v>8340.4</c:v>
                </c:pt>
                <c:pt idx="530">
                  <c:v>8075.92</c:v>
                </c:pt>
                <c:pt idx="531">
                  <c:v>2320.75</c:v>
                </c:pt>
                <c:pt idx="532">
                  <c:v>2338.1799999999998</c:v>
                </c:pt>
                <c:pt idx="533">
                  <c:v>8191.32</c:v>
                </c:pt>
                <c:pt idx="534">
                  <c:v>9310.94</c:v>
                </c:pt>
                <c:pt idx="535">
                  <c:v>1044.07</c:v>
                </c:pt>
                <c:pt idx="536">
                  <c:v>4555.58</c:v>
                </c:pt>
                <c:pt idx="537">
                  <c:v>3440.8</c:v>
                </c:pt>
                <c:pt idx="538">
                  <c:v>8719.82</c:v>
                </c:pt>
                <c:pt idx="539">
                  <c:v>926.9</c:v>
                </c:pt>
                <c:pt idx="540">
                  <c:v>2190.15</c:v>
                </c:pt>
                <c:pt idx="541">
                  <c:v>7549.44</c:v>
                </c:pt>
                <c:pt idx="542">
                  <c:v>607.80999999999995</c:v>
                </c:pt>
                <c:pt idx="543">
                  <c:v>4976.1000000000004</c:v>
                </c:pt>
                <c:pt idx="544">
                  <c:v>4476.8599999999997</c:v>
                </c:pt>
                <c:pt idx="545">
                  <c:v>3410.57</c:v>
                </c:pt>
                <c:pt idx="546">
                  <c:v>4006.27</c:v>
                </c:pt>
                <c:pt idx="547">
                  <c:v>5346.41</c:v>
                </c:pt>
                <c:pt idx="548">
                  <c:v>1697.54</c:v>
                </c:pt>
                <c:pt idx="549">
                  <c:v>5762.76</c:v>
                </c:pt>
                <c:pt idx="550">
                  <c:v>8073.78</c:v>
                </c:pt>
                <c:pt idx="551">
                  <c:v>7625.59</c:v>
                </c:pt>
                <c:pt idx="552">
                  <c:v>1623.61</c:v>
                </c:pt>
                <c:pt idx="553">
                  <c:v>1577.57</c:v>
                </c:pt>
                <c:pt idx="554">
                  <c:v>2754.93</c:v>
                </c:pt>
                <c:pt idx="555">
                  <c:v>3674.64</c:v>
                </c:pt>
                <c:pt idx="556">
                  <c:v>4143.71</c:v>
                </c:pt>
                <c:pt idx="557">
                  <c:v>6829</c:v>
                </c:pt>
                <c:pt idx="558">
                  <c:v>661.14</c:v>
                </c:pt>
                <c:pt idx="559">
                  <c:v>443.26</c:v>
                </c:pt>
                <c:pt idx="560">
                  <c:v>3979.91</c:v>
                </c:pt>
                <c:pt idx="561">
                  <c:v>7001.92</c:v>
                </c:pt>
                <c:pt idx="562">
                  <c:v>2015.01</c:v>
                </c:pt>
                <c:pt idx="563">
                  <c:v>6450.89</c:v>
                </c:pt>
                <c:pt idx="564">
                  <c:v>2672.3</c:v>
                </c:pt>
                <c:pt idx="565">
                  <c:v>8872.25</c:v>
                </c:pt>
                <c:pt idx="566">
                  <c:v>8967.33</c:v>
                </c:pt>
                <c:pt idx="567">
                  <c:v>3043.14</c:v>
                </c:pt>
                <c:pt idx="568">
                  <c:v>2376.94</c:v>
                </c:pt>
                <c:pt idx="569">
                  <c:v>4171.91</c:v>
                </c:pt>
                <c:pt idx="570">
                  <c:v>2481.2600000000002</c:v>
                </c:pt>
                <c:pt idx="571">
                  <c:v>6756.6</c:v>
                </c:pt>
                <c:pt idx="572">
                  <c:v>8278.0400000000009</c:v>
                </c:pt>
                <c:pt idx="573">
                  <c:v>6763.61</c:v>
                </c:pt>
                <c:pt idx="574">
                  <c:v>8261.07</c:v>
                </c:pt>
                <c:pt idx="575">
                  <c:v>4030.22</c:v>
                </c:pt>
                <c:pt idx="576">
                  <c:v>1647.54</c:v>
                </c:pt>
                <c:pt idx="577">
                  <c:v>7405.71</c:v>
                </c:pt>
                <c:pt idx="578">
                  <c:v>3668.7</c:v>
                </c:pt>
                <c:pt idx="579">
                  <c:v>6745.58</c:v>
                </c:pt>
                <c:pt idx="580">
                  <c:v>2779.38</c:v>
                </c:pt>
                <c:pt idx="581">
                  <c:v>904.17</c:v>
                </c:pt>
                <c:pt idx="582">
                  <c:v>9926.56</c:v>
                </c:pt>
                <c:pt idx="583">
                  <c:v>1646.39</c:v>
                </c:pt>
                <c:pt idx="584">
                  <c:v>9885.3700000000008</c:v>
                </c:pt>
                <c:pt idx="585">
                  <c:v>9775.07</c:v>
                </c:pt>
                <c:pt idx="586">
                  <c:v>7958.8</c:v>
                </c:pt>
                <c:pt idx="587">
                  <c:v>6628.29</c:v>
                </c:pt>
                <c:pt idx="588">
                  <c:v>5820.29</c:v>
                </c:pt>
                <c:pt idx="589">
                  <c:v>8674.41</c:v>
                </c:pt>
                <c:pt idx="590">
                  <c:v>2965.45</c:v>
                </c:pt>
                <c:pt idx="591">
                  <c:v>4730.04</c:v>
                </c:pt>
                <c:pt idx="592">
                  <c:v>6231.96</c:v>
                </c:pt>
                <c:pt idx="593">
                  <c:v>4170.79</c:v>
                </c:pt>
                <c:pt idx="594">
                  <c:v>4332.12</c:v>
                </c:pt>
                <c:pt idx="595">
                  <c:v>3369.82</c:v>
                </c:pt>
                <c:pt idx="596">
                  <c:v>5685.89</c:v>
                </c:pt>
                <c:pt idx="597">
                  <c:v>8520.69</c:v>
                </c:pt>
                <c:pt idx="598">
                  <c:v>2095.13</c:v>
                </c:pt>
                <c:pt idx="599">
                  <c:v>9350.89</c:v>
                </c:pt>
                <c:pt idx="600">
                  <c:v>6921.97</c:v>
                </c:pt>
                <c:pt idx="601">
                  <c:v>8250.4</c:v>
                </c:pt>
                <c:pt idx="602">
                  <c:v>5606.29</c:v>
                </c:pt>
                <c:pt idx="603">
                  <c:v>7817.22</c:v>
                </c:pt>
                <c:pt idx="604">
                  <c:v>260.38</c:v>
                </c:pt>
                <c:pt idx="605">
                  <c:v>8201.9699999999993</c:v>
                </c:pt>
                <c:pt idx="606">
                  <c:v>497.37</c:v>
                </c:pt>
                <c:pt idx="607">
                  <c:v>8910.14</c:v>
                </c:pt>
                <c:pt idx="608">
                  <c:v>9920.43</c:v>
                </c:pt>
                <c:pt idx="609">
                  <c:v>3011.27</c:v>
                </c:pt>
                <c:pt idx="610">
                  <c:v>2182.15</c:v>
                </c:pt>
                <c:pt idx="611">
                  <c:v>7677.1</c:v>
                </c:pt>
                <c:pt idx="612">
                  <c:v>2604.96</c:v>
                </c:pt>
                <c:pt idx="613">
                  <c:v>8669.07</c:v>
                </c:pt>
                <c:pt idx="614">
                  <c:v>1118.1400000000001</c:v>
                </c:pt>
                <c:pt idx="615">
                  <c:v>1346.96</c:v>
                </c:pt>
                <c:pt idx="616">
                  <c:v>9793.6</c:v>
                </c:pt>
                <c:pt idx="617">
                  <c:v>6771.01</c:v>
                </c:pt>
                <c:pt idx="618">
                  <c:v>8484.18</c:v>
                </c:pt>
                <c:pt idx="619">
                  <c:v>3310.86</c:v>
                </c:pt>
                <c:pt idx="620">
                  <c:v>6797.19</c:v>
                </c:pt>
                <c:pt idx="621">
                  <c:v>5982.99</c:v>
                </c:pt>
                <c:pt idx="622">
                  <c:v>6071.19</c:v>
                </c:pt>
                <c:pt idx="623">
                  <c:v>6857.07</c:v>
                </c:pt>
                <c:pt idx="624">
                  <c:v>5796.06</c:v>
                </c:pt>
                <c:pt idx="625">
                  <c:v>4347.72</c:v>
                </c:pt>
                <c:pt idx="626">
                  <c:v>2831.63</c:v>
                </c:pt>
                <c:pt idx="627">
                  <c:v>7708.96</c:v>
                </c:pt>
                <c:pt idx="628">
                  <c:v>2340.1</c:v>
                </c:pt>
                <c:pt idx="629">
                  <c:v>6954.31</c:v>
                </c:pt>
                <c:pt idx="630">
                  <c:v>2409.9899999999998</c:v>
                </c:pt>
                <c:pt idx="631">
                  <c:v>6290.77</c:v>
                </c:pt>
                <c:pt idx="632">
                  <c:v>7496.07</c:v>
                </c:pt>
                <c:pt idx="633">
                  <c:v>2265.27</c:v>
                </c:pt>
                <c:pt idx="634">
                  <c:v>693.44</c:v>
                </c:pt>
                <c:pt idx="635">
                  <c:v>1396.64</c:v>
                </c:pt>
                <c:pt idx="636">
                  <c:v>6099.37</c:v>
                </c:pt>
                <c:pt idx="637">
                  <c:v>8509.52</c:v>
                </c:pt>
                <c:pt idx="638">
                  <c:v>545.47</c:v>
                </c:pt>
                <c:pt idx="639">
                  <c:v>7368.1</c:v>
                </c:pt>
                <c:pt idx="640">
                  <c:v>3479.05</c:v>
                </c:pt>
                <c:pt idx="641">
                  <c:v>4837.43</c:v>
                </c:pt>
                <c:pt idx="642">
                  <c:v>9295.7099999999991</c:v>
                </c:pt>
                <c:pt idx="643">
                  <c:v>3386.52</c:v>
                </c:pt>
                <c:pt idx="644">
                  <c:v>4706.84</c:v>
                </c:pt>
                <c:pt idx="645">
                  <c:v>235.46</c:v>
                </c:pt>
                <c:pt idx="646">
                  <c:v>907.83</c:v>
                </c:pt>
                <c:pt idx="647">
                  <c:v>2660.06</c:v>
                </c:pt>
                <c:pt idx="648">
                  <c:v>375.74</c:v>
                </c:pt>
                <c:pt idx="649">
                  <c:v>6350.62</c:v>
                </c:pt>
                <c:pt idx="650">
                  <c:v>4321.34</c:v>
                </c:pt>
                <c:pt idx="651">
                  <c:v>5526.64</c:v>
                </c:pt>
                <c:pt idx="652">
                  <c:v>1829.01</c:v>
                </c:pt>
                <c:pt idx="653">
                  <c:v>3029.73</c:v>
                </c:pt>
                <c:pt idx="654">
                  <c:v>6671.86</c:v>
                </c:pt>
                <c:pt idx="655">
                  <c:v>9656.5</c:v>
                </c:pt>
                <c:pt idx="656">
                  <c:v>599.13</c:v>
                </c:pt>
                <c:pt idx="657">
                  <c:v>8914.7999999999993</c:v>
                </c:pt>
                <c:pt idx="658">
                  <c:v>5811.12</c:v>
                </c:pt>
                <c:pt idx="659">
                  <c:v>5682.8</c:v>
                </c:pt>
                <c:pt idx="660">
                  <c:v>5052.76</c:v>
                </c:pt>
                <c:pt idx="661">
                  <c:v>787</c:v>
                </c:pt>
                <c:pt idx="662">
                  <c:v>989.78</c:v>
                </c:pt>
                <c:pt idx="663">
                  <c:v>6049.03</c:v>
                </c:pt>
                <c:pt idx="664">
                  <c:v>3475.49</c:v>
                </c:pt>
                <c:pt idx="665">
                  <c:v>9180.9500000000007</c:v>
                </c:pt>
                <c:pt idx="666">
                  <c:v>4125.25</c:v>
                </c:pt>
                <c:pt idx="667">
                  <c:v>1518.49</c:v>
                </c:pt>
                <c:pt idx="668">
                  <c:v>7175.72</c:v>
                </c:pt>
                <c:pt idx="669">
                  <c:v>3004.2</c:v>
                </c:pt>
                <c:pt idx="670">
                  <c:v>5302.16</c:v>
                </c:pt>
                <c:pt idx="671">
                  <c:v>7008.54</c:v>
                </c:pt>
                <c:pt idx="672">
                  <c:v>9012.61</c:v>
                </c:pt>
                <c:pt idx="673">
                  <c:v>7942.69</c:v>
                </c:pt>
                <c:pt idx="674">
                  <c:v>6795.97</c:v>
                </c:pt>
                <c:pt idx="675">
                  <c:v>6828.37</c:v>
                </c:pt>
                <c:pt idx="676">
                  <c:v>9464.65</c:v>
                </c:pt>
                <c:pt idx="677">
                  <c:v>3028.66</c:v>
                </c:pt>
                <c:pt idx="678">
                  <c:v>111.01</c:v>
                </c:pt>
                <c:pt idx="679">
                  <c:v>2792.35</c:v>
                </c:pt>
                <c:pt idx="680">
                  <c:v>2257.12</c:v>
                </c:pt>
                <c:pt idx="681">
                  <c:v>6652.16</c:v>
                </c:pt>
                <c:pt idx="682">
                  <c:v>6373.74</c:v>
                </c:pt>
                <c:pt idx="683">
                  <c:v>5975.27</c:v>
                </c:pt>
                <c:pt idx="684">
                  <c:v>260.81</c:v>
                </c:pt>
                <c:pt idx="685">
                  <c:v>7314.9</c:v>
                </c:pt>
                <c:pt idx="686">
                  <c:v>3302.95</c:v>
                </c:pt>
                <c:pt idx="687">
                  <c:v>6684.05</c:v>
                </c:pt>
                <c:pt idx="688">
                  <c:v>5610.13</c:v>
                </c:pt>
                <c:pt idx="689">
                  <c:v>3493.04</c:v>
                </c:pt>
                <c:pt idx="690">
                  <c:v>1432.31</c:v>
                </c:pt>
                <c:pt idx="691">
                  <c:v>1034.75</c:v>
                </c:pt>
                <c:pt idx="692">
                  <c:v>8332.0300000000007</c:v>
                </c:pt>
                <c:pt idx="693">
                  <c:v>9192.14</c:v>
                </c:pt>
                <c:pt idx="694">
                  <c:v>6532.9</c:v>
                </c:pt>
                <c:pt idx="695">
                  <c:v>1124</c:v>
                </c:pt>
                <c:pt idx="696">
                  <c:v>4080.07</c:v>
                </c:pt>
                <c:pt idx="697">
                  <c:v>7316.5</c:v>
                </c:pt>
                <c:pt idx="698">
                  <c:v>7820.23</c:v>
                </c:pt>
                <c:pt idx="699">
                  <c:v>1270.3599999999999</c:v>
                </c:pt>
                <c:pt idx="700">
                  <c:v>100.3</c:v>
                </c:pt>
                <c:pt idx="701">
                  <c:v>7150.16</c:v>
                </c:pt>
                <c:pt idx="702">
                  <c:v>3630.3</c:v>
                </c:pt>
                <c:pt idx="703">
                  <c:v>2619.37</c:v>
                </c:pt>
                <c:pt idx="704">
                  <c:v>227.68</c:v>
                </c:pt>
                <c:pt idx="705">
                  <c:v>5448.96</c:v>
                </c:pt>
                <c:pt idx="706">
                  <c:v>8526.39</c:v>
                </c:pt>
                <c:pt idx="707">
                  <c:v>9580.5499999999993</c:v>
                </c:pt>
                <c:pt idx="708">
                  <c:v>5700.88</c:v>
                </c:pt>
                <c:pt idx="709">
                  <c:v>5193.17</c:v>
                </c:pt>
                <c:pt idx="710">
                  <c:v>942.06</c:v>
                </c:pt>
                <c:pt idx="711">
                  <c:v>5533.84</c:v>
                </c:pt>
                <c:pt idx="712">
                  <c:v>3861.79</c:v>
                </c:pt>
                <c:pt idx="713">
                  <c:v>6110.64</c:v>
                </c:pt>
                <c:pt idx="714">
                  <c:v>3948.39</c:v>
                </c:pt>
                <c:pt idx="715">
                  <c:v>2478.96</c:v>
                </c:pt>
                <c:pt idx="716">
                  <c:v>1040.1600000000001</c:v>
                </c:pt>
                <c:pt idx="717">
                  <c:v>3217.69</c:v>
                </c:pt>
                <c:pt idx="718">
                  <c:v>1056.78</c:v>
                </c:pt>
                <c:pt idx="719">
                  <c:v>1851.28</c:v>
                </c:pt>
                <c:pt idx="720">
                  <c:v>9874.6299999999992</c:v>
                </c:pt>
                <c:pt idx="721">
                  <c:v>4496.63</c:v>
                </c:pt>
                <c:pt idx="722">
                  <c:v>5365.53</c:v>
                </c:pt>
                <c:pt idx="723">
                  <c:v>8748.82</c:v>
                </c:pt>
                <c:pt idx="724">
                  <c:v>9956.1299999999992</c:v>
                </c:pt>
                <c:pt idx="725">
                  <c:v>5868.87</c:v>
                </c:pt>
                <c:pt idx="726">
                  <c:v>8143.49</c:v>
                </c:pt>
                <c:pt idx="727">
                  <c:v>3336.72</c:v>
                </c:pt>
                <c:pt idx="728">
                  <c:v>3126.87</c:v>
                </c:pt>
                <c:pt idx="729">
                  <c:v>4086.77</c:v>
                </c:pt>
                <c:pt idx="730">
                  <c:v>6757.82</c:v>
                </c:pt>
                <c:pt idx="731">
                  <c:v>6853.7</c:v>
                </c:pt>
                <c:pt idx="732">
                  <c:v>3220.87</c:v>
                </c:pt>
                <c:pt idx="733">
                  <c:v>1418.78</c:v>
                </c:pt>
                <c:pt idx="734">
                  <c:v>6360.72</c:v>
                </c:pt>
                <c:pt idx="735">
                  <c:v>1370.43</c:v>
                </c:pt>
                <c:pt idx="736">
                  <c:v>5827.08</c:v>
                </c:pt>
                <c:pt idx="737">
                  <c:v>6964.88</c:v>
                </c:pt>
                <c:pt idx="738">
                  <c:v>7036.05</c:v>
                </c:pt>
                <c:pt idx="739">
                  <c:v>7559.37</c:v>
                </c:pt>
                <c:pt idx="740">
                  <c:v>8741.31</c:v>
                </c:pt>
                <c:pt idx="741">
                  <c:v>5049.59</c:v>
                </c:pt>
                <c:pt idx="742">
                  <c:v>7329.47</c:v>
                </c:pt>
                <c:pt idx="743">
                  <c:v>6229.81</c:v>
                </c:pt>
                <c:pt idx="744">
                  <c:v>1947.74</c:v>
                </c:pt>
                <c:pt idx="745">
                  <c:v>354.33</c:v>
                </c:pt>
                <c:pt idx="746">
                  <c:v>2916.96</c:v>
                </c:pt>
                <c:pt idx="747">
                  <c:v>4486.03</c:v>
                </c:pt>
                <c:pt idx="748">
                  <c:v>6209.35</c:v>
                </c:pt>
                <c:pt idx="749">
                  <c:v>8514.6</c:v>
                </c:pt>
                <c:pt idx="750">
                  <c:v>2042.83</c:v>
                </c:pt>
                <c:pt idx="751">
                  <c:v>1342.94</c:v>
                </c:pt>
                <c:pt idx="752">
                  <c:v>9638.4500000000007</c:v>
                </c:pt>
                <c:pt idx="753">
                  <c:v>1169.6400000000001</c:v>
                </c:pt>
                <c:pt idx="754">
                  <c:v>4837.0600000000004</c:v>
                </c:pt>
                <c:pt idx="755">
                  <c:v>5897.08</c:v>
                </c:pt>
                <c:pt idx="756">
                  <c:v>5459.61</c:v>
                </c:pt>
                <c:pt idx="757">
                  <c:v>951.72</c:v>
                </c:pt>
                <c:pt idx="758">
                  <c:v>664.57</c:v>
                </c:pt>
                <c:pt idx="759">
                  <c:v>1144.29</c:v>
                </c:pt>
                <c:pt idx="760">
                  <c:v>5897.32</c:v>
                </c:pt>
                <c:pt idx="761">
                  <c:v>5489.01</c:v>
                </c:pt>
                <c:pt idx="762">
                  <c:v>2414.0300000000002</c:v>
                </c:pt>
                <c:pt idx="763">
                  <c:v>6413.96</c:v>
                </c:pt>
                <c:pt idx="764">
                  <c:v>8218.67</c:v>
                </c:pt>
                <c:pt idx="765">
                  <c:v>511.63</c:v>
                </c:pt>
                <c:pt idx="766">
                  <c:v>5031.49</c:v>
                </c:pt>
                <c:pt idx="767">
                  <c:v>6924.17</c:v>
                </c:pt>
                <c:pt idx="768">
                  <c:v>2597.89</c:v>
                </c:pt>
                <c:pt idx="769">
                  <c:v>3146.93</c:v>
                </c:pt>
                <c:pt idx="770">
                  <c:v>6175.02</c:v>
                </c:pt>
                <c:pt idx="771">
                  <c:v>8989.56</c:v>
                </c:pt>
                <c:pt idx="772">
                  <c:v>8118.25</c:v>
                </c:pt>
                <c:pt idx="773">
                  <c:v>5872.99</c:v>
                </c:pt>
                <c:pt idx="774">
                  <c:v>7329.2</c:v>
                </c:pt>
                <c:pt idx="775">
                  <c:v>3711.74</c:v>
                </c:pt>
                <c:pt idx="776">
                  <c:v>6445.56</c:v>
                </c:pt>
                <c:pt idx="777">
                  <c:v>4715.2</c:v>
                </c:pt>
                <c:pt idx="778">
                  <c:v>1980.37</c:v>
                </c:pt>
                <c:pt idx="779">
                  <c:v>7047.21</c:v>
                </c:pt>
                <c:pt idx="780">
                  <c:v>5609</c:v>
                </c:pt>
                <c:pt idx="781">
                  <c:v>3650.35</c:v>
                </c:pt>
                <c:pt idx="782">
                  <c:v>9122.26</c:v>
                </c:pt>
                <c:pt idx="783">
                  <c:v>307.25</c:v>
                </c:pt>
                <c:pt idx="784">
                  <c:v>3226.15</c:v>
                </c:pt>
                <c:pt idx="785">
                  <c:v>663.13</c:v>
                </c:pt>
                <c:pt idx="786">
                  <c:v>7688.62</c:v>
                </c:pt>
                <c:pt idx="787">
                  <c:v>7050.86</c:v>
                </c:pt>
                <c:pt idx="788">
                  <c:v>3380.39</c:v>
                </c:pt>
                <c:pt idx="789">
                  <c:v>6789.06</c:v>
                </c:pt>
                <c:pt idx="790">
                  <c:v>4019.78</c:v>
                </c:pt>
                <c:pt idx="791">
                  <c:v>7586.91</c:v>
                </c:pt>
                <c:pt idx="792">
                  <c:v>4596.42</c:v>
                </c:pt>
                <c:pt idx="793">
                  <c:v>4181.57</c:v>
                </c:pt>
                <c:pt idx="794">
                  <c:v>9353.83</c:v>
                </c:pt>
                <c:pt idx="795">
                  <c:v>2583.6999999999998</c:v>
                </c:pt>
                <c:pt idx="796">
                  <c:v>1292.43</c:v>
                </c:pt>
                <c:pt idx="797">
                  <c:v>5886.98</c:v>
                </c:pt>
                <c:pt idx="798">
                  <c:v>9696.2900000000009</c:v>
                </c:pt>
                <c:pt idx="799">
                  <c:v>3840.61</c:v>
                </c:pt>
                <c:pt idx="800">
                  <c:v>714.16</c:v>
                </c:pt>
                <c:pt idx="801">
                  <c:v>3459.12</c:v>
                </c:pt>
                <c:pt idx="802">
                  <c:v>5108.72</c:v>
                </c:pt>
                <c:pt idx="803">
                  <c:v>1703.04</c:v>
                </c:pt>
                <c:pt idx="804">
                  <c:v>6615.21</c:v>
                </c:pt>
                <c:pt idx="805">
                  <c:v>9977.7199999999993</c:v>
                </c:pt>
                <c:pt idx="806">
                  <c:v>4572.22</c:v>
                </c:pt>
                <c:pt idx="807">
                  <c:v>3611.81</c:v>
                </c:pt>
                <c:pt idx="808">
                  <c:v>4066.97</c:v>
                </c:pt>
                <c:pt idx="809">
                  <c:v>1239.95</c:v>
                </c:pt>
                <c:pt idx="810">
                  <c:v>8844.41</c:v>
                </c:pt>
                <c:pt idx="811">
                  <c:v>4206.7700000000004</c:v>
                </c:pt>
                <c:pt idx="812">
                  <c:v>3934.02</c:v>
                </c:pt>
                <c:pt idx="813">
                  <c:v>6630.93</c:v>
                </c:pt>
                <c:pt idx="814">
                  <c:v>4476.13</c:v>
                </c:pt>
                <c:pt idx="815">
                  <c:v>6517.51</c:v>
                </c:pt>
                <c:pt idx="816">
                  <c:v>708.32</c:v>
                </c:pt>
                <c:pt idx="817">
                  <c:v>8155.86</c:v>
                </c:pt>
                <c:pt idx="818">
                  <c:v>9410.99</c:v>
                </c:pt>
                <c:pt idx="819">
                  <c:v>6522.78</c:v>
                </c:pt>
                <c:pt idx="820">
                  <c:v>9550.2000000000007</c:v>
                </c:pt>
                <c:pt idx="821">
                  <c:v>1599.18</c:v>
                </c:pt>
                <c:pt idx="822">
                  <c:v>4826.42</c:v>
                </c:pt>
                <c:pt idx="823">
                  <c:v>6057.89</c:v>
                </c:pt>
                <c:pt idx="824">
                  <c:v>5859.19</c:v>
                </c:pt>
                <c:pt idx="825">
                  <c:v>4074.47</c:v>
                </c:pt>
                <c:pt idx="826">
                  <c:v>3447.04</c:v>
                </c:pt>
                <c:pt idx="827">
                  <c:v>1355.56</c:v>
                </c:pt>
                <c:pt idx="828">
                  <c:v>3978.25</c:v>
                </c:pt>
                <c:pt idx="829">
                  <c:v>1710.34</c:v>
                </c:pt>
                <c:pt idx="830">
                  <c:v>7370.22</c:v>
                </c:pt>
                <c:pt idx="831">
                  <c:v>2167.4299999999998</c:v>
                </c:pt>
                <c:pt idx="832">
                  <c:v>679.8</c:v>
                </c:pt>
                <c:pt idx="833">
                  <c:v>5568.42</c:v>
                </c:pt>
                <c:pt idx="834">
                  <c:v>5992.77</c:v>
                </c:pt>
                <c:pt idx="835">
                  <c:v>8731.94</c:v>
                </c:pt>
                <c:pt idx="836">
                  <c:v>5812.12</c:v>
                </c:pt>
                <c:pt idx="837">
                  <c:v>3520.26</c:v>
                </c:pt>
                <c:pt idx="838">
                  <c:v>8049.82</c:v>
                </c:pt>
                <c:pt idx="839">
                  <c:v>5448.76</c:v>
                </c:pt>
                <c:pt idx="840">
                  <c:v>884.87</c:v>
                </c:pt>
                <c:pt idx="841">
                  <c:v>5701.92</c:v>
                </c:pt>
                <c:pt idx="842">
                  <c:v>9089.3799999999992</c:v>
                </c:pt>
                <c:pt idx="843">
                  <c:v>4023.49</c:v>
                </c:pt>
                <c:pt idx="844">
                  <c:v>3033.63</c:v>
                </c:pt>
                <c:pt idx="845">
                  <c:v>1520.35</c:v>
                </c:pt>
                <c:pt idx="846">
                  <c:v>1599.31</c:v>
                </c:pt>
                <c:pt idx="847">
                  <c:v>4384.4399999999996</c:v>
                </c:pt>
                <c:pt idx="848">
                  <c:v>5997.23</c:v>
                </c:pt>
                <c:pt idx="849">
                  <c:v>898.09</c:v>
                </c:pt>
                <c:pt idx="850">
                  <c:v>9401.73</c:v>
                </c:pt>
                <c:pt idx="851">
                  <c:v>7575.82</c:v>
                </c:pt>
                <c:pt idx="852">
                  <c:v>5907.58</c:v>
                </c:pt>
                <c:pt idx="853">
                  <c:v>8301.5400000000009</c:v>
                </c:pt>
                <c:pt idx="854">
                  <c:v>893.85</c:v>
                </c:pt>
                <c:pt idx="855">
                  <c:v>4820.7</c:v>
                </c:pt>
                <c:pt idx="856">
                  <c:v>6337.92</c:v>
                </c:pt>
                <c:pt idx="857">
                  <c:v>8303.66</c:v>
                </c:pt>
                <c:pt idx="858">
                  <c:v>7856.35</c:v>
                </c:pt>
                <c:pt idx="859">
                  <c:v>2842.99</c:v>
                </c:pt>
                <c:pt idx="860">
                  <c:v>9414.7099999999991</c:v>
                </c:pt>
                <c:pt idx="861">
                  <c:v>1331.02</c:v>
                </c:pt>
                <c:pt idx="862">
                  <c:v>8763.82</c:v>
                </c:pt>
                <c:pt idx="863">
                  <c:v>9712.31</c:v>
                </c:pt>
                <c:pt idx="864">
                  <c:v>1853.82</c:v>
                </c:pt>
                <c:pt idx="865">
                  <c:v>7248.45</c:v>
                </c:pt>
                <c:pt idx="866">
                  <c:v>498.83</c:v>
                </c:pt>
                <c:pt idx="867">
                  <c:v>4113.6899999999996</c:v>
                </c:pt>
                <c:pt idx="868">
                  <c:v>5211.2</c:v>
                </c:pt>
                <c:pt idx="869">
                  <c:v>5848.39</c:v>
                </c:pt>
                <c:pt idx="870">
                  <c:v>9365.7800000000007</c:v>
                </c:pt>
                <c:pt idx="871">
                  <c:v>6755.28</c:v>
                </c:pt>
                <c:pt idx="872">
                  <c:v>4864.6499999999996</c:v>
                </c:pt>
                <c:pt idx="873">
                  <c:v>8115.78</c:v>
                </c:pt>
                <c:pt idx="874">
                  <c:v>9510.27</c:v>
                </c:pt>
                <c:pt idx="875">
                  <c:v>318.45</c:v>
                </c:pt>
                <c:pt idx="876">
                  <c:v>9826.9599999999991</c:v>
                </c:pt>
                <c:pt idx="877">
                  <c:v>952.71</c:v>
                </c:pt>
                <c:pt idx="878">
                  <c:v>8162.43</c:v>
                </c:pt>
                <c:pt idx="879">
                  <c:v>2875.31</c:v>
                </c:pt>
                <c:pt idx="880">
                  <c:v>1408.58</c:v>
                </c:pt>
                <c:pt idx="881">
                  <c:v>4454.57</c:v>
                </c:pt>
                <c:pt idx="882">
                  <c:v>6475.17</c:v>
                </c:pt>
                <c:pt idx="883">
                  <c:v>3871.42</c:v>
                </c:pt>
                <c:pt idx="884">
                  <c:v>640.20000000000005</c:v>
                </c:pt>
                <c:pt idx="885">
                  <c:v>6034.67</c:v>
                </c:pt>
                <c:pt idx="886">
                  <c:v>9033.7900000000009</c:v>
                </c:pt>
                <c:pt idx="887">
                  <c:v>3893.83</c:v>
                </c:pt>
                <c:pt idx="888">
                  <c:v>2241.69</c:v>
                </c:pt>
                <c:pt idx="889">
                  <c:v>4481.5200000000004</c:v>
                </c:pt>
                <c:pt idx="890">
                  <c:v>578.79</c:v>
                </c:pt>
                <c:pt idx="891">
                  <c:v>8222.83</c:v>
                </c:pt>
                <c:pt idx="892">
                  <c:v>8280.77</c:v>
                </c:pt>
                <c:pt idx="893">
                  <c:v>5921.2</c:v>
                </c:pt>
                <c:pt idx="894">
                  <c:v>3595.72</c:v>
                </c:pt>
                <c:pt idx="895">
                  <c:v>8017.86</c:v>
                </c:pt>
                <c:pt idx="896">
                  <c:v>5591.4</c:v>
                </c:pt>
                <c:pt idx="897">
                  <c:v>8276.73</c:v>
                </c:pt>
                <c:pt idx="898">
                  <c:v>6351.44</c:v>
                </c:pt>
                <c:pt idx="899">
                  <c:v>7865.61</c:v>
                </c:pt>
                <c:pt idx="900">
                  <c:v>6025.77</c:v>
                </c:pt>
                <c:pt idx="901">
                  <c:v>4200</c:v>
                </c:pt>
                <c:pt idx="902">
                  <c:v>9583.66</c:v>
                </c:pt>
                <c:pt idx="903">
                  <c:v>5457.03</c:v>
                </c:pt>
                <c:pt idx="904">
                  <c:v>6090.39</c:v>
                </c:pt>
                <c:pt idx="905">
                  <c:v>2282.83</c:v>
                </c:pt>
                <c:pt idx="906">
                  <c:v>6293.94</c:v>
                </c:pt>
                <c:pt idx="907">
                  <c:v>5758.92</c:v>
                </c:pt>
                <c:pt idx="908">
                  <c:v>1929.9</c:v>
                </c:pt>
                <c:pt idx="909">
                  <c:v>689.91</c:v>
                </c:pt>
                <c:pt idx="910">
                  <c:v>6083.16</c:v>
                </c:pt>
                <c:pt idx="911">
                  <c:v>7660.55</c:v>
                </c:pt>
                <c:pt idx="912">
                  <c:v>5281.67</c:v>
                </c:pt>
                <c:pt idx="913">
                  <c:v>2345.0500000000002</c:v>
                </c:pt>
                <c:pt idx="914">
                  <c:v>6698.57</c:v>
                </c:pt>
                <c:pt idx="915">
                  <c:v>893.05</c:v>
                </c:pt>
                <c:pt idx="916">
                  <c:v>4474.1499999999996</c:v>
                </c:pt>
                <c:pt idx="917">
                  <c:v>1717.33</c:v>
                </c:pt>
                <c:pt idx="918">
                  <c:v>1926.14</c:v>
                </c:pt>
                <c:pt idx="919">
                  <c:v>2102.71</c:v>
                </c:pt>
                <c:pt idx="920">
                  <c:v>3928.4</c:v>
                </c:pt>
                <c:pt idx="921">
                  <c:v>606.39</c:v>
                </c:pt>
                <c:pt idx="922">
                  <c:v>4038.16</c:v>
                </c:pt>
                <c:pt idx="923">
                  <c:v>5165.8999999999996</c:v>
                </c:pt>
                <c:pt idx="924">
                  <c:v>4884.6099999999997</c:v>
                </c:pt>
                <c:pt idx="925">
                  <c:v>3889.56</c:v>
                </c:pt>
                <c:pt idx="926">
                  <c:v>8407.5499999999993</c:v>
                </c:pt>
                <c:pt idx="927">
                  <c:v>1538.73</c:v>
                </c:pt>
                <c:pt idx="928">
                  <c:v>5106.3999999999996</c:v>
                </c:pt>
                <c:pt idx="929">
                  <c:v>714.21</c:v>
                </c:pt>
                <c:pt idx="930">
                  <c:v>804.44</c:v>
                </c:pt>
                <c:pt idx="931">
                  <c:v>5781.27</c:v>
                </c:pt>
                <c:pt idx="932">
                  <c:v>5703.58</c:v>
                </c:pt>
                <c:pt idx="933">
                  <c:v>8792.5300000000007</c:v>
                </c:pt>
                <c:pt idx="934">
                  <c:v>5622.95</c:v>
                </c:pt>
                <c:pt idx="935">
                  <c:v>9601.93</c:v>
                </c:pt>
                <c:pt idx="936">
                  <c:v>582.08000000000004</c:v>
                </c:pt>
                <c:pt idx="937">
                  <c:v>1070.28</c:v>
                </c:pt>
                <c:pt idx="938">
                  <c:v>536.25</c:v>
                </c:pt>
                <c:pt idx="939">
                  <c:v>1934.24</c:v>
                </c:pt>
                <c:pt idx="940">
                  <c:v>5458.57</c:v>
                </c:pt>
                <c:pt idx="941">
                  <c:v>6491.16</c:v>
                </c:pt>
                <c:pt idx="942">
                  <c:v>551.29</c:v>
                </c:pt>
                <c:pt idx="943">
                  <c:v>9465.11</c:v>
                </c:pt>
                <c:pt idx="944">
                  <c:v>8437.44</c:v>
                </c:pt>
                <c:pt idx="945">
                  <c:v>3036.46</c:v>
                </c:pt>
                <c:pt idx="946">
                  <c:v>864.16</c:v>
                </c:pt>
                <c:pt idx="947">
                  <c:v>1781.88</c:v>
                </c:pt>
                <c:pt idx="948">
                  <c:v>1356.75</c:v>
                </c:pt>
                <c:pt idx="949">
                  <c:v>1320.51</c:v>
                </c:pt>
                <c:pt idx="950">
                  <c:v>5233.76</c:v>
                </c:pt>
                <c:pt idx="951">
                  <c:v>2533.89</c:v>
                </c:pt>
                <c:pt idx="952">
                  <c:v>3645.58</c:v>
                </c:pt>
                <c:pt idx="953">
                  <c:v>9896.1</c:v>
                </c:pt>
                <c:pt idx="954">
                  <c:v>6874.71</c:v>
                </c:pt>
                <c:pt idx="955">
                  <c:v>9494.91</c:v>
                </c:pt>
                <c:pt idx="956">
                  <c:v>1511.31</c:v>
                </c:pt>
                <c:pt idx="957">
                  <c:v>3883.18</c:v>
                </c:pt>
                <c:pt idx="958">
                  <c:v>5591.84</c:v>
                </c:pt>
                <c:pt idx="959">
                  <c:v>859.9</c:v>
                </c:pt>
                <c:pt idx="960">
                  <c:v>141.46</c:v>
                </c:pt>
                <c:pt idx="961">
                  <c:v>6737.3</c:v>
                </c:pt>
                <c:pt idx="962">
                  <c:v>6454.01</c:v>
                </c:pt>
                <c:pt idx="963">
                  <c:v>4166.8100000000004</c:v>
                </c:pt>
                <c:pt idx="964">
                  <c:v>4947.4799999999996</c:v>
                </c:pt>
                <c:pt idx="965">
                  <c:v>4212.8900000000003</c:v>
                </c:pt>
                <c:pt idx="966">
                  <c:v>337.65</c:v>
                </c:pt>
                <c:pt idx="967">
                  <c:v>3420.18</c:v>
                </c:pt>
                <c:pt idx="968">
                  <c:v>1853.11</c:v>
                </c:pt>
                <c:pt idx="969">
                  <c:v>1074.4000000000001</c:v>
                </c:pt>
                <c:pt idx="970">
                  <c:v>9571.5300000000007</c:v>
                </c:pt>
                <c:pt idx="971">
                  <c:v>6033.66</c:v>
                </c:pt>
                <c:pt idx="972">
                  <c:v>7313.7</c:v>
                </c:pt>
                <c:pt idx="973">
                  <c:v>3222.1</c:v>
                </c:pt>
                <c:pt idx="974">
                  <c:v>3992.16</c:v>
                </c:pt>
                <c:pt idx="975">
                  <c:v>2445.5500000000002</c:v>
                </c:pt>
                <c:pt idx="976">
                  <c:v>1059.96</c:v>
                </c:pt>
                <c:pt idx="977">
                  <c:v>1872.41</c:v>
                </c:pt>
                <c:pt idx="978">
                  <c:v>7995.39</c:v>
                </c:pt>
                <c:pt idx="979">
                  <c:v>6807.7</c:v>
                </c:pt>
                <c:pt idx="980">
                  <c:v>5514.6</c:v>
                </c:pt>
                <c:pt idx="981">
                  <c:v>4803.3900000000003</c:v>
                </c:pt>
                <c:pt idx="982">
                  <c:v>9232.1</c:v>
                </c:pt>
                <c:pt idx="983">
                  <c:v>820.08</c:v>
                </c:pt>
                <c:pt idx="984">
                  <c:v>2877.95</c:v>
                </c:pt>
                <c:pt idx="985">
                  <c:v>3564.38</c:v>
                </c:pt>
                <c:pt idx="986">
                  <c:v>7846.02</c:v>
                </c:pt>
                <c:pt idx="987">
                  <c:v>9925.89</c:v>
                </c:pt>
                <c:pt idx="988">
                  <c:v>2482.64</c:v>
                </c:pt>
                <c:pt idx="989">
                  <c:v>8755.64</c:v>
                </c:pt>
                <c:pt idx="990">
                  <c:v>8323.17</c:v>
                </c:pt>
                <c:pt idx="991">
                  <c:v>2324.11</c:v>
                </c:pt>
                <c:pt idx="992">
                  <c:v>4053.39</c:v>
                </c:pt>
                <c:pt idx="993">
                  <c:v>4155.76</c:v>
                </c:pt>
                <c:pt idx="994">
                  <c:v>9784.3799999999992</c:v>
                </c:pt>
                <c:pt idx="995">
                  <c:v>1890.83</c:v>
                </c:pt>
                <c:pt idx="996">
                  <c:v>8011.66</c:v>
                </c:pt>
                <c:pt idx="997">
                  <c:v>3408.51</c:v>
                </c:pt>
                <c:pt idx="998">
                  <c:v>7335.62</c:v>
                </c:pt>
                <c:pt idx="999">
                  <c:v>4258.1099999999997</c:v>
                </c:pt>
              </c:numCache>
            </c:numRef>
          </c:xVal>
          <c:yVal>
            <c:numRef>
              <c:f>'Diagnostic Analytics'!$C$50:$C$1049</c:f>
              <c:numCache>
                <c:formatCode>General</c:formatCode>
                <c:ptCount val="1000"/>
                <c:pt idx="0">
                  <c:v>32</c:v>
                </c:pt>
                <c:pt idx="1">
                  <c:v>16</c:v>
                </c:pt>
                <c:pt idx="2">
                  <c:v>27</c:v>
                </c:pt>
                <c:pt idx="3">
                  <c:v>29</c:v>
                </c:pt>
                <c:pt idx="4">
                  <c:v>17</c:v>
                </c:pt>
                <c:pt idx="5">
                  <c:v>27</c:v>
                </c:pt>
                <c:pt idx="6">
                  <c:v>30</c:v>
                </c:pt>
                <c:pt idx="7">
                  <c:v>27</c:v>
                </c:pt>
                <c:pt idx="8">
                  <c:v>32</c:v>
                </c:pt>
                <c:pt idx="9">
                  <c:v>28</c:v>
                </c:pt>
                <c:pt idx="10">
                  <c:v>26</c:v>
                </c:pt>
                <c:pt idx="11">
                  <c:v>26</c:v>
                </c:pt>
                <c:pt idx="12">
                  <c:v>37</c:v>
                </c:pt>
                <c:pt idx="13">
                  <c:v>28</c:v>
                </c:pt>
                <c:pt idx="14">
                  <c:v>27</c:v>
                </c:pt>
                <c:pt idx="15">
                  <c:v>32</c:v>
                </c:pt>
                <c:pt idx="16">
                  <c:v>20</c:v>
                </c:pt>
                <c:pt idx="17">
                  <c:v>35</c:v>
                </c:pt>
                <c:pt idx="18">
                  <c:v>23</c:v>
                </c:pt>
                <c:pt idx="19">
                  <c:v>17</c:v>
                </c:pt>
                <c:pt idx="20">
                  <c:v>23</c:v>
                </c:pt>
                <c:pt idx="21">
                  <c:v>24</c:v>
                </c:pt>
                <c:pt idx="22">
                  <c:v>35</c:v>
                </c:pt>
                <c:pt idx="23">
                  <c:v>32</c:v>
                </c:pt>
                <c:pt idx="24">
                  <c:v>34</c:v>
                </c:pt>
                <c:pt idx="25">
                  <c:v>29</c:v>
                </c:pt>
                <c:pt idx="26">
                  <c:v>25</c:v>
                </c:pt>
                <c:pt idx="27">
                  <c:v>29</c:v>
                </c:pt>
                <c:pt idx="28">
                  <c:v>29</c:v>
                </c:pt>
                <c:pt idx="29">
                  <c:v>25</c:v>
                </c:pt>
                <c:pt idx="30">
                  <c:v>37</c:v>
                </c:pt>
                <c:pt idx="31">
                  <c:v>19</c:v>
                </c:pt>
                <c:pt idx="32">
                  <c:v>26</c:v>
                </c:pt>
                <c:pt idx="33">
                  <c:v>30</c:v>
                </c:pt>
                <c:pt idx="34">
                  <c:v>34</c:v>
                </c:pt>
                <c:pt idx="35">
                  <c:v>32</c:v>
                </c:pt>
                <c:pt idx="36">
                  <c:v>30</c:v>
                </c:pt>
                <c:pt idx="37">
                  <c:v>35</c:v>
                </c:pt>
                <c:pt idx="38">
                  <c:v>26</c:v>
                </c:pt>
                <c:pt idx="39">
                  <c:v>34</c:v>
                </c:pt>
                <c:pt idx="40">
                  <c:v>38</c:v>
                </c:pt>
                <c:pt idx="41">
                  <c:v>43</c:v>
                </c:pt>
                <c:pt idx="42">
                  <c:v>24</c:v>
                </c:pt>
                <c:pt idx="43">
                  <c:v>31</c:v>
                </c:pt>
                <c:pt idx="44">
                  <c:v>18</c:v>
                </c:pt>
                <c:pt idx="45">
                  <c:v>34</c:v>
                </c:pt>
                <c:pt idx="46">
                  <c:v>16</c:v>
                </c:pt>
                <c:pt idx="47">
                  <c:v>36</c:v>
                </c:pt>
                <c:pt idx="48">
                  <c:v>33</c:v>
                </c:pt>
                <c:pt idx="49">
                  <c:v>41</c:v>
                </c:pt>
                <c:pt idx="50">
                  <c:v>31</c:v>
                </c:pt>
                <c:pt idx="51">
                  <c:v>25</c:v>
                </c:pt>
                <c:pt idx="52">
                  <c:v>36</c:v>
                </c:pt>
                <c:pt idx="53">
                  <c:v>49</c:v>
                </c:pt>
                <c:pt idx="54">
                  <c:v>23</c:v>
                </c:pt>
                <c:pt idx="55">
                  <c:v>32</c:v>
                </c:pt>
                <c:pt idx="56">
                  <c:v>23</c:v>
                </c:pt>
                <c:pt idx="57">
                  <c:v>28</c:v>
                </c:pt>
                <c:pt idx="58">
                  <c:v>34</c:v>
                </c:pt>
                <c:pt idx="59">
                  <c:v>24</c:v>
                </c:pt>
                <c:pt idx="60">
                  <c:v>13</c:v>
                </c:pt>
                <c:pt idx="61">
                  <c:v>22</c:v>
                </c:pt>
                <c:pt idx="62">
                  <c:v>41</c:v>
                </c:pt>
                <c:pt idx="63">
                  <c:v>18</c:v>
                </c:pt>
                <c:pt idx="64">
                  <c:v>24</c:v>
                </c:pt>
                <c:pt idx="65">
                  <c:v>27</c:v>
                </c:pt>
                <c:pt idx="66">
                  <c:v>27</c:v>
                </c:pt>
                <c:pt idx="67">
                  <c:v>39</c:v>
                </c:pt>
                <c:pt idx="68">
                  <c:v>37</c:v>
                </c:pt>
                <c:pt idx="69">
                  <c:v>33</c:v>
                </c:pt>
                <c:pt idx="70">
                  <c:v>24</c:v>
                </c:pt>
                <c:pt idx="71">
                  <c:v>34</c:v>
                </c:pt>
                <c:pt idx="72">
                  <c:v>34</c:v>
                </c:pt>
                <c:pt idx="73">
                  <c:v>31</c:v>
                </c:pt>
                <c:pt idx="74">
                  <c:v>35</c:v>
                </c:pt>
                <c:pt idx="75">
                  <c:v>33</c:v>
                </c:pt>
                <c:pt idx="76">
                  <c:v>24</c:v>
                </c:pt>
                <c:pt idx="77">
                  <c:v>23</c:v>
                </c:pt>
                <c:pt idx="78">
                  <c:v>40</c:v>
                </c:pt>
                <c:pt idx="79">
                  <c:v>15</c:v>
                </c:pt>
                <c:pt idx="80">
                  <c:v>31</c:v>
                </c:pt>
                <c:pt idx="81">
                  <c:v>32</c:v>
                </c:pt>
                <c:pt idx="82">
                  <c:v>39</c:v>
                </c:pt>
                <c:pt idx="83">
                  <c:v>27</c:v>
                </c:pt>
                <c:pt idx="84">
                  <c:v>34</c:v>
                </c:pt>
                <c:pt idx="85">
                  <c:v>34</c:v>
                </c:pt>
                <c:pt idx="86">
                  <c:v>33</c:v>
                </c:pt>
                <c:pt idx="87">
                  <c:v>34</c:v>
                </c:pt>
                <c:pt idx="88">
                  <c:v>33</c:v>
                </c:pt>
                <c:pt idx="89">
                  <c:v>25</c:v>
                </c:pt>
                <c:pt idx="90">
                  <c:v>31</c:v>
                </c:pt>
                <c:pt idx="91">
                  <c:v>22</c:v>
                </c:pt>
                <c:pt idx="92">
                  <c:v>35</c:v>
                </c:pt>
                <c:pt idx="93">
                  <c:v>29</c:v>
                </c:pt>
                <c:pt idx="94">
                  <c:v>34</c:v>
                </c:pt>
                <c:pt idx="95">
                  <c:v>31</c:v>
                </c:pt>
                <c:pt idx="96">
                  <c:v>27</c:v>
                </c:pt>
                <c:pt idx="97">
                  <c:v>31</c:v>
                </c:pt>
                <c:pt idx="98">
                  <c:v>28</c:v>
                </c:pt>
                <c:pt idx="99">
                  <c:v>37</c:v>
                </c:pt>
                <c:pt idx="100">
                  <c:v>32</c:v>
                </c:pt>
                <c:pt idx="101">
                  <c:v>18</c:v>
                </c:pt>
                <c:pt idx="102">
                  <c:v>28</c:v>
                </c:pt>
                <c:pt idx="103">
                  <c:v>35</c:v>
                </c:pt>
                <c:pt idx="104">
                  <c:v>35</c:v>
                </c:pt>
                <c:pt idx="105">
                  <c:v>18</c:v>
                </c:pt>
                <c:pt idx="106">
                  <c:v>31</c:v>
                </c:pt>
                <c:pt idx="107">
                  <c:v>24</c:v>
                </c:pt>
                <c:pt idx="108">
                  <c:v>36</c:v>
                </c:pt>
                <c:pt idx="109">
                  <c:v>22</c:v>
                </c:pt>
                <c:pt idx="110">
                  <c:v>29</c:v>
                </c:pt>
                <c:pt idx="111">
                  <c:v>30</c:v>
                </c:pt>
                <c:pt idx="112">
                  <c:v>23</c:v>
                </c:pt>
                <c:pt idx="113">
                  <c:v>22</c:v>
                </c:pt>
                <c:pt idx="114">
                  <c:v>39</c:v>
                </c:pt>
                <c:pt idx="115">
                  <c:v>19</c:v>
                </c:pt>
                <c:pt idx="116">
                  <c:v>28</c:v>
                </c:pt>
                <c:pt idx="117">
                  <c:v>40</c:v>
                </c:pt>
                <c:pt idx="118">
                  <c:v>24</c:v>
                </c:pt>
                <c:pt idx="119">
                  <c:v>24</c:v>
                </c:pt>
                <c:pt idx="120">
                  <c:v>33</c:v>
                </c:pt>
                <c:pt idx="121">
                  <c:v>29</c:v>
                </c:pt>
                <c:pt idx="122">
                  <c:v>30</c:v>
                </c:pt>
                <c:pt idx="123">
                  <c:v>37</c:v>
                </c:pt>
                <c:pt idx="124">
                  <c:v>37</c:v>
                </c:pt>
                <c:pt idx="125">
                  <c:v>22</c:v>
                </c:pt>
                <c:pt idx="126">
                  <c:v>24</c:v>
                </c:pt>
                <c:pt idx="127">
                  <c:v>19</c:v>
                </c:pt>
                <c:pt idx="128">
                  <c:v>22</c:v>
                </c:pt>
                <c:pt idx="129">
                  <c:v>46</c:v>
                </c:pt>
                <c:pt idx="130">
                  <c:v>34</c:v>
                </c:pt>
                <c:pt idx="131">
                  <c:v>30</c:v>
                </c:pt>
                <c:pt idx="132">
                  <c:v>33</c:v>
                </c:pt>
                <c:pt idx="133">
                  <c:v>13</c:v>
                </c:pt>
                <c:pt idx="134">
                  <c:v>31</c:v>
                </c:pt>
                <c:pt idx="135">
                  <c:v>31</c:v>
                </c:pt>
                <c:pt idx="136">
                  <c:v>47</c:v>
                </c:pt>
                <c:pt idx="137">
                  <c:v>22</c:v>
                </c:pt>
                <c:pt idx="138">
                  <c:v>50</c:v>
                </c:pt>
                <c:pt idx="139">
                  <c:v>24</c:v>
                </c:pt>
                <c:pt idx="140">
                  <c:v>32</c:v>
                </c:pt>
                <c:pt idx="141">
                  <c:v>35</c:v>
                </c:pt>
                <c:pt idx="142">
                  <c:v>35</c:v>
                </c:pt>
                <c:pt idx="143">
                  <c:v>31</c:v>
                </c:pt>
                <c:pt idx="144">
                  <c:v>34</c:v>
                </c:pt>
                <c:pt idx="145">
                  <c:v>22</c:v>
                </c:pt>
                <c:pt idx="146">
                  <c:v>38</c:v>
                </c:pt>
                <c:pt idx="147">
                  <c:v>29</c:v>
                </c:pt>
                <c:pt idx="148">
                  <c:v>41</c:v>
                </c:pt>
                <c:pt idx="149">
                  <c:v>24</c:v>
                </c:pt>
                <c:pt idx="150">
                  <c:v>36</c:v>
                </c:pt>
                <c:pt idx="151">
                  <c:v>29</c:v>
                </c:pt>
                <c:pt idx="152">
                  <c:v>22</c:v>
                </c:pt>
                <c:pt idx="153">
                  <c:v>25</c:v>
                </c:pt>
                <c:pt idx="154">
                  <c:v>28</c:v>
                </c:pt>
                <c:pt idx="155">
                  <c:v>34</c:v>
                </c:pt>
                <c:pt idx="156">
                  <c:v>17</c:v>
                </c:pt>
                <c:pt idx="157">
                  <c:v>21</c:v>
                </c:pt>
                <c:pt idx="158">
                  <c:v>27</c:v>
                </c:pt>
                <c:pt idx="159">
                  <c:v>38</c:v>
                </c:pt>
                <c:pt idx="160">
                  <c:v>26</c:v>
                </c:pt>
                <c:pt idx="161">
                  <c:v>23</c:v>
                </c:pt>
                <c:pt idx="162">
                  <c:v>23</c:v>
                </c:pt>
                <c:pt idx="163">
                  <c:v>24</c:v>
                </c:pt>
                <c:pt idx="164">
                  <c:v>28</c:v>
                </c:pt>
                <c:pt idx="165">
                  <c:v>18</c:v>
                </c:pt>
                <c:pt idx="166">
                  <c:v>42</c:v>
                </c:pt>
                <c:pt idx="167">
                  <c:v>45</c:v>
                </c:pt>
                <c:pt idx="168">
                  <c:v>23</c:v>
                </c:pt>
                <c:pt idx="169">
                  <c:v>38</c:v>
                </c:pt>
                <c:pt idx="170">
                  <c:v>22</c:v>
                </c:pt>
                <c:pt idx="171">
                  <c:v>43</c:v>
                </c:pt>
                <c:pt idx="172">
                  <c:v>33</c:v>
                </c:pt>
                <c:pt idx="173">
                  <c:v>24</c:v>
                </c:pt>
                <c:pt idx="174">
                  <c:v>25</c:v>
                </c:pt>
                <c:pt idx="175">
                  <c:v>37</c:v>
                </c:pt>
                <c:pt idx="176">
                  <c:v>37</c:v>
                </c:pt>
                <c:pt idx="177">
                  <c:v>31</c:v>
                </c:pt>
                <c:pt idx="178">
                  <c:v>23</c:v>
                </c:pt>
                <c:pt idx="179">
                  <c:v>34</c:v>
                </c:pt>
                <c:pt idx="180">
                  <c:v>38</c:v>
                </c:pt>
                <c:pt idx="181">
                  <c:v>34</c:v>
                </c:pt>
                <c:pt idx="182">
                  <c:v>18</c:v>
                </c:pt>
                <c:pt idx="183">
                  <c:v>24</c:v>
                </c:pt>
                <c:pt idx="184">
                  <c:v>29</c:v>
                </c:pt>
                <c:pt idx="185">
                  <c:v>38</c:v>
                </c:pt>
                <c:pt idx="186">
                  <c:v>38</c:v>
                </c:pt>
                <c:pt idx="187">
                  <c:v>24</c:v>
                </c:pt>
                <c:pt idx="188">
                  <c:v>25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39</c:v>
                </c:pt>
                <c:pt idx="193">
                  <c:v>26</c:v>
                </c:pt>
                <c:pt idx="194">
                  <c:v>38</c:v>
                </c:pt>
                <c:pt idx="195">
                  <c:v>38</c:v>
                </c:pt>
                <c:pt idx="196">
                  <c:v>26</c:v>
                </c:pt>
                <c:pt idx="197">
                  <c:v>20</c:v>
                </c:pt>
                <c:pt idx="198">
                  <c:v>38</c:v>
                </c:pt>
                <c:pt idx="199">
                  <c:v>33</c:v>
                </c:pt>
                <c:pt idx="200">
                  <c:v>24</c:v>
                </c:pt>
                <c:pt idx="201">
                  <c:v>31</c:v>
                </c:pt>
                <c:pt idx="202">
                  <c:v>32</c:v>
                </c:pt>
                <c:pt idx="203">
                  <c:v>24</c:v>
                </c:pt>
                <c:pt idx="204">
                  <c:v>28</c:v>
                </c:pt>
                <c:pt idx="205">
                  <c:v>41</c:v>
                </c:pt>
                <c:pt idx="206">
                  <c:v>43</c:v>
                </c:pt>
                <c:pt idx="207">
                  <c:v>34</c:v>
                </c:pt>
                <c:pt idx="208">
                  <c:v>18</c:v>
                </c:pt>
                <c:pt idx="209">
                  <c:v>27</c:v>
                </c:pt>
                <c:pt idx="210">
                  <c:v>37</c:v>
                </c:pt>
                <c:pt idx="211">
                  <c:v>33</c:v>
                </c:pt>
                <c:pt idx="212">
                  <c:v>41</c:v>
                </c:pt>
                <c:pt idx="213">
                  <c:v>30</c:v>
                </c:pt>
                <c:pt idx="214">
                  <c:v>35</c:v>
                </c:pt>
                <c:pt idx="215">
                  <c:v>27</c:v>
                </c:pt>
                <c:pt idx="216">
                  <c:v>39</c:v>
                </c:pt>
                <c:pt idx="217">
                  <c:v>33</c:v>
                </c:pt>
                <c:pt idx="218">
                  <c:v>33</c:v>
                </c:pt>
                <c:pt idx="219">
                  <c:v>29</c:v>
                </c:pt>
                <c:pt idx="220">
                  <c:v>24</c:v>
                </c:pt>
                <c:pt idx="221">
                  <c:v>29</c:v>
                </c:pt>
                <c:pt idx="222">
                  <c:v>29</c:v>
                </c:pt>
                <c:pt idx="223">
                  <c:v>34</c:v>
                </c:pt>
                <c:pt idx="224">
                  <c:v>30</c:v>
                </c:pt>
                <c:pt idx="225">
                  <c:v>34</c:v>
                </c:pt>
                <c:pt idx="226">
                  <c:v>38</c:v>
                </c:pt>
                <c:pt idx="227">
                  <c:v>33</c:v>
                </c:pt>
                <c:pt idx="228">
                  <c:v>23</c:v>
                </c:pt>
                <c:pt idx="229">
                  <c:v>29</c:v>
                </c:pt>
                <c:pt idx="230">
                  <c:v>34</c:v>
                </c:pt>
                <c:pt idx="231">
                  <c:v>23</c:v>
                </c:pt>
                <c:pt idx="232">
                  <c:v>44</c:v>
                </c:pt>
                <c:pt idx="233">
                  <c:v>23</c:v>
                </c:pt>
                <c:pt idx="234">
                  <c:v>38</c:v>
                </c:pt>
                <c:pt idx="235">
                  <c:v>37</c:v>
                </c:pt>
                <c:pt idx="236">
                  <c:v>17</c:v>
                </c:pt>
                <c:pt idx="237">
                  <c:v>26</c:v>
                </c:pt>
                <c:pt idx="238">
                  <c:v>37</c:v>
                </c:pt>
                <c:pt idx="239">
                  <c:v>21</c:v>
                </c:pt>
                <c:pt idx="240">
                  <c:v>29</c:v>
                </c:pt>
                <c:pt idx="241">
                  <c:v>26</c:v>
                </c:pt>
                <c:pt idx="242">
                  <c:v>29</c:v>
                </c:pt>
                <c:pt idx="243">
                  <c:v>33</c:v>
                </c:pt>
                <c:pt idx="244">
                  <c:v>29</c:v>
                </c:pt>
                <c:pt idx="245">
                  <c:v>31</c:v>
                </c:pt>
                <c:pt idx="246">
                  <c:v>30</c:v>
                </c:pt>
                <c:pt idx="247">
                  <c:v>35</c:v>
                </c:pt>
                <c:pt idx="248">
                  <c:v>23</c:v>
                </c:pt>
                <c:pt idx="249">
                  <c:v>30</c:v>
                </c:pt>
                <c:pt idx="250">
                  <c:v>41</c:v>
                </c:pt>
                <c:pt idx="251">
                  <c:v>19</c:v>
                </c:pt>
                <c:pt idx="252">
                  <c:v>30</c:v>
                </c:pt>
                <c:pt idx="253">
                  <c:v>29</c:v>
                </c:pt>
                <c:pt idx="254">
                  <c:v>40</c:v>
                </c:pt>
                <c:pt idx="255">
                  <c:v>30</c:v>
                </c:pt>
                <c:pt idx="256">
                  <c:v>27</c:v>
                </c:pt>
                <c:pt idx="257">
                  <c:v>23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5</c:v>
                </c:pt>
                <c:pt idx="262">
                  <c:v>27</c:v>
                </c:pt>
                <c:pt idx="263">
                  <c:v>28</c:v>
                </c:pt>
                <c:pt idx="264">
                  <c:v>14</c:v>
                </c:pt>
                <c:pt idx="265">
                  <c:v>22</c:v>
                </c:pt>
                <c:pt idx="266">
                  <c:v>22</c:v>
                </c:pt>
                <c:pt idx="267">
                  <c:v>31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19</c:v>
                </c:pt>
                <c:pt idx="272">
                  <c:v>14</c:v>
                </c:pt>
                <c:pt idx="273">
                  <c:v>31</c:v>
                </c:pt>
                <c:pt idx="274">
                  <c:v>32</c:v>
                </c:pt>
                <c:pt idx="275">
                  <c:v>39</c:v>
                </c:pt>
                <c:pt idx="276">
                  <c:v>28</c:v>
                </c:pt>
                <c:pt idx="277">
                  <c:v>23</c:v>
                </c:pt>
                <c:pt idx="278">
                  <c:v>35</c:v>
                </c:pt>
                <c:pt idx="279">
                  <c:v>30</c:v>
                </c:pt>
                <c:pt idx="280">
                  <c:v>37</c:v>
                </c:pt>
                <c:pt idx="281">
                  <c:v>36</c:v>
                </c:pt>
                <c:pt idx="282">
                  <c:v>38</c:v>
                </c:pt>
                <c:pt idx="283">
                  <c:v>30</c:v>
                </c:pt>
                <c:pt idx="284">
                  <c:v>26</c:v>
                </c:pt>
                <c:pt idx="285">
                  <c:v>19</c:v>
                </c:pt>
                <c:pt idx="286">
                  <c:v>43</c:v>
                </c:pt>
                <c:pt idx="287">
                  <c:v>22</c:v>
                </c:pt>
                <c:pt idx="288">
                  <c:v>35</c:v>
                </c:pt>
                <c:pt idx="289">
                  <c:v>37</c:v>
                </c:pt>
                <c:pt idx="290">
                  <c:v>36</c:v>
                </c:pt>
                <c:pt idx="291">
                  <c:v>23</c:v>
                </c:pt>
                <c:pt idx="292">
                  <c:v>15</c:v>
                </c:pt>
                <c:pt idx="293">
                  <c:v>36</c:v>
                </c:pt>
                <c:pt idx="294">
                  <c:v>38</c:v>
                </c:pt>
                <c:pt idx="295">
                  <c:v>32</c:v>
                </c:pt>
                <c:pt idx="296">
                  <c:v>26</c:v>
                </c:pt>
                <c:pt idx="297">
                  <c:v>33</c:v>
                </c:pt>
                <c:pt idx="298">
                  <c:v>29</c:v>
                </c:pt>
                <c:pt idx="299">
                  <c:v>34</c:v>
                </c:pt>
                <c:pt idx="300">
                  <c:v>22</c:v>
                </c:pt>
                <c:pt idx="301">
                  <c:v>22</c:v>
                </c:pt>
                <c:pt idx="302">
                  <c:v>39</c:v>
                </c:pt>
                <c:pt idx="303">
                  <c:v>35</c:v>
                </c:pt>
                <c:pt idx="304">
                  <c:v>41</c:v>
                </c:pt>
                <c:pt idx="305">
                  <c:v>28</c:v>
                </c:pt>
                <c:pt idx="306">
                  <c:v>27</c:v>
                </c:pt>
                <c:pt idx="307">
                  <c:v>34</c:v>
                </c:pt>
                <c:pt idx="308">
                  <c:v>39</c:v>
                </c:pt>
                <c:pt idx="309">
                  <c:v>36</c:v>
                </c:pt>
                <c:pt idx="310">
                  <c:v>18</c:v>
                </c:pt>
                <c:pt idx="311">
                  <c:v>29</c:v>
                </c:pt>
                <c:pt idx="312">
                  <c:v>25</c:v>
                </c:pt>
                <c:pt idx="313">
                  <c:v>29</c:v>
                </c:pt>
                <c:pt idx="314">
                  <c:v>17</c:v>
                </c:pt>
                <c:pt idx="315">
                  <c:v>33</c:v>
                </c:pt>
                <c:pt idx="316">
                  <c:v>34</c:v>
                </c:pt>
                <c:pt idx="317">
                  <c:v>29</c:v>
                </c:pt>
                <c:pt idx="318">
                  <c:v>18</c:v>
                </c:pt>
                <c:pt idx="319">
                  <c:v>18</c:v>
                </c:pt>
                <c:pt idx="320">
                  <c:v>22</c:v>
                </c:pt>
                <c:pt idx="321">
                  <c:v>14</c:v>
                </c:pt>
                <c:pt idx="322">
                  <c:v>38</c:v>
                </c:pt>
                <c:pt idx="323">
                  <c:v>33</c:v>
                </c:pt>
                <c:pt idx="324">
                  <c:v>29</c:v>
                </c:pt>
                <c:pt idx="325">
                  <c:v>27</c:v>
                </c:pt>
                <c:pt idx="326">
                  <c:v>32</c:v>
                </c:pt>
                <c:pt idx="327">
                  <c:v>31</c:v>
                </c:pt>
                <c:pt idx="328">
                  <c:v>30</c:v>
                </c:pt>
                <c:pt idx="329">
                  <c:v>38</c:v>
                </c:pt>
                <c:pt idx="330">
                  <c:v>37</c:v>
                </c:pt>
                <c:pt idx="331">
                  <c:v>46</c:v>
                </c:pt>
                <c:pt idx="332">
                  <c:v>24</c:v>
                </c:pt>
                <c:pt idx="333">
                  <c:v>23</c:v>
                </c:pt>
                <c:pt idx="334">
                  <c:v>45</c:v>
                </c:pt>
                <c:pt idx="335">
                  <c:v>32</c:v>
                </c:pt>
                <c:pt idx="336">
                  <c:v>37</c:v>
                </c:pt>
                <c:pt idx="337">
                  <c:v>36</c:v>
                </c:pt>
                <c:pt idx="338">
                  <c:v>32</c:v>
                </c:pt>
                <c:pt idx="339">
                  <c:v>32</c:v>
                </c:pt>
                <c:pt idx="340">
                  <c:v>21</c:v>
                </c:pt>
                <c:pt idx="341">
                  <c:v>23</c:v>
                </c:pt>
                <c:pt idx="342">
                  <c:v>24</c:v>
                </c:pt>
                <c:pt idx="343">
                  <c:v>24</c:v>
                </c:pt>
                <c:pt idx="344">
                  <c:v>23</c:v>
                </c:pt>
                <c:pt idx="345">
                  <c:v>31</c:v>
                </c:pt>
                <c:pt idx="346">
                  <c:v>30</c:v>
                </c:pt>
                <c:pt idx="347">
                  <c:v>16</c:v>
                </c:pt>
                <c:pt idx="348">
                  <c:v>38</c:v>
                </c:pt>
                <c:pt idx="349">
                  <c:v>21</c:v>
                </c:pt>
                <c:pt idx="350">
                  <c:v>14</c:v>
                </c:pt>
                <c:pt idx="351">
                  <c:v>33</c:v>
                </c:pt>
                <c:pt idx="352">
                  <c:v>36</c:v>
                </c:pt>
                <c:pt idx="353">
                  <c:v>31</c:v>
                </c:pt>
                <c:pt idx="354">
                  <c:v>25</c:v>
                </c:pt>
                <c:pt idx="355">
                  <c:v>47</c:v>
                </c:pt>
                <c:pt idx="356">
                  <c:v>37</c:v>
                </c:pt>
                <c:pt idx="357">
                  <c:v>43</c:v>
                </c:pt>
                <c:pt idx="358">
                  <c:v>43</c:v>
                </c:pt>
                <c:pt idx="359">
                  <c:v>31</c:v>
                </c:pt>
                <c:pt idx="360">
                  <c:v>24</c:v>
                </c:pt>
                <c:pt idx="361">
                  <c:v>28</c:v>
                </c:pt>
                <c:pt idx="362">
                  <c:v>20</c:v>
                </c:pt>
                <c:pt idx="363">
                  <c:v>33</c:v>
                </c:pt>
                <c:pt idx="364">
                  <c:v>20</c:v>
                </c:pt>
                <c:pt idx="365">
                  <c:v>28</c:v>
                </c:pt>
                <c:pt idx="366">
                  <c:v>31</c:v>
                </c:pt>
                <c:pt idx="367">
                  <c:v>32</c:v>
                </c:pt>
                <c:pt idx="368">
                  <c:v>46</c:v>
                </c:pt>
                <c:pt idx="369">
                  <c:v>25</c:v>
                </c:pt>
                <c:pt idx="370">
                  <c:v>29</c:v>
                </c:pt>
                <c:pt idx="371">
                  <c:v>33</c:v>
                </c:pt>
                <c:pt idx="372">
                  <c:v>38</c:v>
                </c:pt>
                <c:pt idx="373">
                  <c:v>24</c:v>
                </c:pt>
                <c:pt idx="374">
                  <c:v>44</c:v>
                </c:pt>
                <c:pt idx="375">
                  <c:v>14</c:v>
                </c:pt>
                <c:pt idx="376">
                  <c:v>32</c:v>
                </c:pt>
                <c:pt idx="377">
                  <c:v>20</c:v>
                </c:pt>
                <c:pt idx="378">
                  <c:v>33</c:v>
                </c:pt>
                <c:pt idx="379">
                  <c:v>26</c:v>
                </c:pt>
                <c:pt idx="380">
                  <c:v>35</c:v>
                </c:pt>
                <c:pt idx="381">
                  <c:v>37</c:v>
                </c:pt>
                <c:pt idx="382">
                  <c:v>27</c:v>
                </c:pt>
                <c:pt idx="383">
                  <c:v>23</c:v>
                </c:pt>
                <c:pt idx="384">
                  <c:v>24</c:v>
                </c:pt>
                <c:pt idx="385">
                  <c:v>30</c:v>
                </c:pt>
                <c:pt idx="386">
                  <c:v>38</c:v>
                </c:pt>
                <c:pt idx="387">
                  <c:v>34</c:v>
                </c:pt>
                <c:pt idx="388">
                  <c:v>40</c:v>
                </c:pt>
                <c:pt idx="389">
                  <c:v>18</c:v>
                </c:pt>
                <c:pt idx="390">
                  <c:v>29</c:v>
                </c:pt>
                <c:pt idx="391">
                  <c:v>42</c:v>
                </c:pt>
                <c:pt idx="392">
                  <c:v>26</c:v>
                </c:pt>
                <c:pt idx="393">
                  <c:v>18</c:v>
                </c:pt>
                <c:pt idx="394">
                  <c:v>24</c:v>
                </c:pt>
                <c:pt idx="395">
                  <c:v>27</c:v>
                </c:pt>
                <c:pt idx="396">
                  <c:v>19</c:v>
                </c:pt>
                <c:pt idx="397">
                  <c:v>31</c:v>
                </c:pt>
                <c:pt idx="398">
                  <c:v>24</c:v>
                </c:pt>
                <c:pt idx="399">
                  <c:v>28</c:v>
                </c:pt>
                <c:pt idx="400">
                  <c:v>24</c:v>
                </c:pt>
                <c:pt idx="401">
                  <c:v>26</c:v>
                </c:pt>
                <c:pt idx="402">
                  <c:v>34</c:v>
                </c:pt>
                <c:pt idx="403">
                  <c:v>17</c:v>
                </c:pt>
                <c:pt idx="404">
                  <c:v>26</c:v>
                </c:pt>
                <c:pt idx="405">
                  <c:v>26</c:v>
                </c:pt>
                <c:pt idx="406">
                  <c:v>36</c:v>
                </c:pt>
                <c:pt idx="407">
                  <c:v>32</c:v>
                </c:pt>
                <c:pt idx="408">
                  <c:v>34</c:v>
                </c:pt>
                <c:pt idx="409">
                  <c:v>45</c:v>
                </c:pt>
                <c:pt idx="410">
                  <c:v>22</c:v>
                </c:pt>
                <c:pt idx="411">
                  <c:v>31</c:v>
                </c:pt>
                <c:pt idx="412">
                  <c:v>32</c:v>
                </c:pt>
                <c:pt idx="413">
                  <c:v>21</c:v>
                </c:pt>
                <c:pt idx="414">
                  <c:v>20</c:v>
                </c:pt>
                <c:pt idx="415">
                  <c:v>26</c:v>
                </c:pt>
                <c:pt idx="416">
                  <c:v>26</c:v>
                </c:pt>
                <c:pt idx="417">
                  <c:v>30</c:v>
                </c:pt>
                <c:pt idx="418">
                  <c:v>33</c:v>
                </c:pt>
                <c:pt idx="419">
                  <c:v>36</c:v>
                </c:pt>
                <c:pt idx="420">
                  <c:v>19</c:v>
                </c:pt>
                <c:pt idx="421">
                  <c:v>27</c:v>
                </c:pt>
                <c:pt idx="422">
                  <c:v>31</c:v>
                </c:pt>
                <c:pt idx="423">
                  <c:v>28</c:v>
                </c:pt>
                <c:pt idx="424">
                  <c:v>20</c:v>
                </c:pt>
                <c:pt idx="425">
                  <c:v>35</c:v>
                </c:pt>
                <c:pt idx="426">
                  <c:v>26</c:v>
                </c:pt>
                <c:pt idx="427">
                  <c:v>32</c:v>
                </c:pt>
                <c:pt idx="428">
                  <c:v>39</c:v>
                </c:pt>
                <c:pt idx="429">
                  <c:v>40</c:v>
                </c:pt>
                <c:pt idx="430">
                  <c:v>17</c:v>
                </c:pt>
                <c:pt idx="431">
                  <c:v>29</c:v>
                </c:pt>
                <c:pt idx="432">
                  <c:v>34</c:v>
                </c:pt>
                <c:pt idx="433">
                  <c:v>35</c:v>
                </c:pt>
                <c:pt idx="434">
                  <c:v>14</c:v>
                </c:pt>
                <c:pt idx="435">
                  <c:v>37</c:v>
                </c:pt>
                <c:pt idx="436">
                  <c:v>20</c:v>
                </c:pt>
                <c:pt idx="437">
                  <c:v>15</c:v>
                </c:pt>
                <c:pt idx="438">
                  <c:v>26</c:v>
                </c:pt>
                <c:pt idx="439">
                  <c:v>32</c:v>
                </c:pt>
                <c:pt idx="440">
                  <c:v>40</c:v>
                </c:pt>
                <c:pt idx="441">
                  <c:v>26</c:v>
                </c:pt>
                <c:pt idx="442">
                  <c:v>25</c:v>
                </c:pt>
                <c:pt idx="443">
                  <c:v>33</c:v>
                </c:pt>
                <c:pt idx="444">
                  <c:v>15</c:v>
                </c:pt>
                <c:pt idx="445">
                  <c:v>26</c:v>
                </c:pt>
                <c:pt idx="446">
                  <c:v>23</c:v>
                </c:pt>
                <c:pt idx="447">
                  <c:v>36</c:v>
                </c:pt>
                <c:pt idx="448">
                  <c:v>19</c:v>
                </c:pt>
                <c:pt idx="449">
                  <c:v>33</c:v>
                </c:pt>
                <c:pt idx="450">
                  <c:v>30</c:v>
                </c:pt>
                <c:pt idx="451">
                  <c:v>28</c:v>
                </c:pt>
                <c:pt idx="452">
                  <c:v>30</c:v>
                </c:pt>
                <c:pt idx="453">
                  <c:v>26</c:v>
                </c:pt>
                <c:pt idx="454">
                  <c:v>20</c:v>
                </c:pt>
                <c:pt idx="455">
                  <c:v>31</c:v>
                </c:pt>
                <c:pt idx="456">
                  <c:v>31</c:v>
                </c:pt>
                <c:pt idx="457">
                  <c:v>26</c:v>
                </c:pt>
                <c:pt idx="458">
                  <c:v>33</c:v>
                </c:pt>
                <c:pt idx="459">
                  <c:v>29</c:v>
                </c:pt>
                <c:pt idx="460">
                  <c:v>24</c:v>
                </c:pt>
                <c:pt idx="461">
                  <c:v>30</c:v>
                </c:pt>
                <c:pt idx="462">
                  <c:v>27</c:v>
                </c:pt>
                <c:pt idx="463">
                  <c:v>30</c:v>
                </c:pt>
                <c:pt idx="464">
                  <c:v>22</c:v>
                </c:pt>
                <c:pt idx="465">
                  <c:v>31</c:v>
                </c:pt>
                <c:pt idx="466">
                  <c:v>18</c:v>
                </c:pt>
                <c:pt idx="467">
                  <c:v>21</c:v>
                </c:pt>
                <c:pt idx="468">
                  <c:v>35</c:v>
                </c:pt>
                <c:pt idx="469">
                  <c:v>29</c:v>
                </c:pt>
                <c:pt idx="470">
                  <c:v>24</c:v>
                </c:pt>
                <c:pt idx="471">
                  <c:v>26</c:v>
                </c:pt>
                <c:pt idx="472">
                  <c:v>39</c:v>
                </c:pt>
                <c:pt idx="473">
                  <c:v>26</c:v>
                </c:pt>
                <c:pt idx="474">
                  <c:v>38</c:v>
                </c:pt>
                <c:pt idx="475">
                  <c:v>39</c:v>
                </c:pt>
                <c:pt idx="476">
                  <c:v>43</c:v>
                </c:pt>
                <c:pt idx="477">
                  <c:v>27</c:v>
                </c:pt>
                <c:pt idx="478">
                  <c:v>21</c:v>
                </c:pt>
                <c:pt idx="479">
                  <c:v>27</c:v>
                </c:pt>
                <c:pt idx="480">
                  <c:v>35</c:v>
                </c:pt>
                <c:pt idx="481">
                  <c:v>24</c:v>
                </c:pt>
                <c:pt idx="482">
                  <c:v>25</c:v>
                </c:pt>
                <c:pt idx="483">
                  <c:v>33</c:v>
                </c:pt>
                <c:pt idx="484">
                  <c:v>27</c:v>
                </c:pt>
                <c:pt idx="485">
                  <c:v>16</c:v>
                </c:pt>
                <c:pt idx="486">
                  <c:v>19</c:v>
                </c:pt>
                <c:pt idx="487">
                  <c:v>24</c:v>
                </c:pt>
                <c:pt idx="488">
                  <c:v>16</c:v>
                </c:pt>
                <c:pt idx="489">
                  <c:v>44</c:v>
                </c:pt>
                <c:pt idx="490">
                  <c:v>18</c:v>
                </c:pt>
                <c:pt idx="491">
                  <c:v>38</c:v>
                </c:pt>
                <c:pt idx="492">
                  <c:v>27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38</c:v>
                </c:pt>
                <c:pt idx="497">
                  <c:v>28</c:v>
                </c:pt>
                <c:pt idx="498">
                  <c:v>22</c:v>
                </c:pt>
                <c:pt idx="499">
                  <c:v>34</c:v>
                </c:pt>
                <c:pt idx="500">
                  <c:v>24</c:v>
                </c:pt>
                <c:pt idx="501">
                  <c:v>40</c:v>
                </c:pt>
                <c:pt idx="502">
                  <c:v>35</c:v>
                </c:pt>
                <c:pt idx="503">
                  <c:v>31</c:v>
                </c:pt>
                <c:pt idx="504">
                  <c:v>26</c:v>
                </c:pt>
                <c:pt idx="505">
                  <c:v>30</c:v>
                </c:pt>
                <c:pt idx="506">
                  <c:v>28</c:v>
                </c:pt>
                <c:pt idx="507">
                  <c:v>16</c:v>
                </c:pt>
                <c:pt idx="508">
                  <c:v>31</c:v>
                </c:pt>
                <c:pt idx="509">
                  <c:v>21</c:v>
                </c:pt>
                <c:pt idx="510">
                  <c:v>32</c:v>
                </c:pt>
                <c:pt idx="511">
                  <c:v>43</c:v>
                </c:pt>
                <c:pt idx="512">
                  <c:v>35</c:v>
                </c:pt>
                <c:pt idx="513">
                  <c:v>21</c:v>
                </c:pt>
                <c:pt idx="514">
                  <c:v>31</c:v>
                </c:pt>
                <c:pt idx="515">
                  <c:v>25</c:v>
                </c:pt>
                <c:pt idx="516">
                  <c:v>40</c:v>
                </c:pt>
                <c:pt idx="517">
                  <c:v>29</c:v>
                </c:pt>
                <c:pt idx="518">
                  <c:v>22</c:v>
                </c:pt>
                <c:pt idx="519">
                  <c:v>32</c:v>
                </c:pt>
                <c:pt idx="520">
                  <c:v>28</c:v>
                </c:pt>
                <c:pt idx="521">
                  <c:v>47</c:v>
                </c:pt>
                <c:pt idx="522">
                  <c:v>52</c:v>
                </c:pt>
                <c:pt idx="523">
                  <c:v>30</c:v>
                </c:pt>
                <c:pt idx="524">
                  <c:v>26</c:v>
                </c:pt>
                <c:pt idx="525">
                  <c:v>22</c:v>
                </c:pt>
                <c:pt idx="526">
                  <c:v>28</c:v>
                </c:pt>
                <c:pt idx="527">
                  <c:v>21</c:v>
                </c:pt>
                <c:pt idx="528">
                  <c:v>38</c:v>
                </c:pt>
                <c:pt idx="529">
                  <c:v>21</c:v>
                </c:pt>
                <c:pt idx="530">
                  <c:v>32</c:v>
                </c:pt>
                <c:pt idx="531">
                  <c:v>34</c:v>
                </c:pt>
                <c:pt idx="532">
                  <c:v>28</c:v>
                </c:pt>
                <c:pt idx="533">
                  <c:v>18</c:v>
                </c:pt>
                <c:pt idx="534">
                  <c:v>23</c:v>
                </c:pt>
                <c:pt idx="535">
                  <c:v>29</c:v>
                </c:pt>
                <c:pt idx="536">
                  <c:v>33</c:v>
                </c:pt>
                <c:pt idx="537">
                  <c:v>30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42</c:v>
                </c:pt>
                <c:pt idx="543">
                  <c:v>16</c:v>
                </c:pt>
                <c:pt idx="544">
                  <c:v>50</c:v>
                </c:pt>
                <c:pt idx="545">
                  <c:v>32</c:v>
                </c:pt>
                <c:pt idx="546">
                  <c:v>28</c:v>
                </c:pt>
                <c:pt idx="547">
                  <c:v>27</c:v>
                </c:pt>
                <c:pt idx="548">
                  <c:v>41</c:v>
                </c:pt>
                <c:pt idx="549">
                  <c:v>32</c:v>
                </c:pt>
                <c:pt idx="550">
                  <c:v>25</c:v>
                </c:pt>
                <c:pt idx="551">
                  <c:v>42</c:v>
                </c:pt>
                <c:pt idx="552">
                  <c:v>22</c:v>
                </c:pt>
                <c:pt idx="553">
                  <c:v>40</c:v>
                </c:pt>
                <c:pt idx="554">
                  <c:v>35</c:v>
                </c:pt>
                <c:pt idx="555">
                  <c:v>33</c:v>
                </c:pt>
                <c:pt idx="556">
                  <c:v>22</c:v>
                </c:pt>
                <c:pt idx="557">
                  <c:v>35</c:v>
                </c:pt>
                <c:pt idx="558">
                  <c:v>16</c:v>
                </c:pt>
                <c:pt idx="559">
                  <c:v>29</c:v>
                </c:pt>
                <c:pt idx="560">
                  <c:v>27</c:v>
                </c:pt>
                <c:pt idx="561">
                  <c:v>13</c:v>
                </c:pt>
                <c:pt idx="562">
                  <c:v>33</c:v>
                </c:pt>
                <c:pt idx="563">
                  <c:v>31</c:v>
                </c:pt>
                <c:pt idx="564">
                  <c:v>34</c:v>
                </c:pt>
                <c:pt idx="565">
                  <c:v>40</c:v>
                </c:pt>
                <c:pt idx="566">
                  <c:v>28</c:v>
                </c:pt>
                <c:pt idx="567">
                  <c:v>15</c:v>
                </c:pt>
                <c:pt idx="568">
                  <c:v>26</c:v>
                </c:pt>
                <c:pt idx="569">
                  <c:v>37</c:v>
                </c:pt>
                <c:pt idx="570">
                  <c:v>31</c:v>
                </c:pt>
                <c:pt idx="571">
                  <c:v>36</c:v>
                </c:pt>
                <c:pt idx="572">
                  <c:v>34</c:v>
                </c:pt>
                <c:pt idx="573">
                  <c:v>26</c:v>
                </c:pt>
                <c:pt idx="574">
                  <c:v>29</c:v>
                </c:pt>
                <c:pt idx="575">
                  <c:v>28</c:v>
                </c:pt>
                <c:pt idx="576">
                  <c:v>31</c:v>
                </c:pt>
                <c:pt idx="577">
                  <c:v>31</c:v>
                </c:pt>
                <c:pt idx="578">
                  <c:v>33</c:v>
                </c:pt>
                <c:pt idx="579">
                  <c:v>34</c:v>
                </c:pt>
                <c:pt idx="580">
                  <c:v>25</c:v>
                </c:pt>
                <c:pt idx="581">
                  <c:v>31</c:v>
                </c:pt>
                <c:pt idx="582">
                  <c:v>22</c:v>
                </c:pt>
                <c:pt idx="583">
                  <c:v>30</c:v>
                </c:pt>
                <c:pt idx="584">
                  <c:v>28</c:v>
                </c:pt>
                <c:pt idx="585">
                  <c:v>20</c:v>
                </c:pt>
                <c:pt idx="586">
                  <c:v>29</c:v>
                </c:pt>
                <c:pt idx="587">
                  <c:v>24</c:v>
                </c:pt>
                <c:pt idx="588">
                  <c:v>24</c:v>
                </c:pt>
                <c:pt idx="589">
                  <c:v>28</c:v>
                </c:pt>
                <c:pt idx="590">
                  <c:v>37</c:v>
                </c:pt>
                <c:pt idx="591">
                  <c:v>30</c:v>
                </c:pt>
                <c:pt idx="592">
                  <c:v>34</c:v>
                </c:pt>
                <c:pt idx="593">
                  <c:v>30</c:v>
                </c:pt>
                <c:pt idx="594">
                  <c:v>31</c:v>
                </c:pt>
                <c:pt idx="595">
                  <c:v>33</c:v>
                </c:pt>
                <c:pt idx="596">
                  <c:v>29</c:v>
                </c:pt>
                <c:pt idx="597">
                  <c:v>31</c:v>
                </c:pt>
                <c:pt idx="598">
                  <c:v>35</c:v>
                </c:pt>
                <c:pt idx="599">
                  <c:v>28</c:v>
                </c:pt>
                <c:pt idx="600">
                  <c:v>32</c:v>
                </c:pt>
                <c:pt idx="601">
                  <c:v>43</c:v>
                </c:pt>
                <c:pt idx="602">
                  <c:v>16</c:v>
                </c:pt>
                <c:pt idx="603">
                  <c:v>44</c:v>
                </c:pt>
                <c:pt idx="604">
                  <c:v>29</c:v>
                </c:pt>
                <c:pt idx="605">
                  <c:v>32</c:v>
                </c:pt>
                <c:pt idx="606">
                  <c:v>29</c:v>
                </c:pt>
                <c:pt idx="607">
                  <c:v>45</c:v>
                </c:pt>
                <c:pt idx="608">
                  <c:v>32</c:v>
                </c:pt>
                <c:pt idx="609">
                  <c:v>32</c:v>
                </c:pt>
                <c:pt idx="610">
                  <c:v>30</c:v>
                </c:pt>
                <c:pt idx="611">
                  <c:v>29</c:v>
                </c:pt>
                <c:pt idx="612">
                  <c:v>24</c:v>
                </c:pt>
                <c:pt idx="613">
                  <c:v>32</c:v>
                </c:pt>
                <c:pt idx="614">
                  <c:v>25</c:v>
                </c:pt>
                <c:pt idx="615">
                  <c:v>35</c:v>
                </c:pt>
                <c:pt idx="616">
                  <c:v>22</c:v>
                </c:pt>
                <c:pt idx="617">
                  <c:v>22</c:v>
                </c:pt>
                <c:pt idx="618">
                  <c:v>33</c:v>
                </c:pt>
                <c:pt idx="619">
                  <c:v>24</c:v>
                </c:pt>
                <c:pt idx="620">
                  <c:v>34</c:v>
                </c:pt>
                <c:pt idx="621">
                  <c:v>35</c:v>
                </c:pt>
                <c:pt idx="622">
                  <c:v>32</c:v>
                </c:pt>
                <c:pt idx="623">
                  <c:v>40</c:v>
                </c:pt>
                <c:pt idx="624">
                  <c:v>41</c:v>
                </c:pt>
                <c:pt idx="625">
                  <c:v>45</c:v>
                </c:pt>
                <c:pt idx="626">
                  <c:v>24</c:v>
                </c:pt>
                <c:pt idx="627">
                  <c:v>37</c:v>
                </c:pt>
                <c:pt idx="628">
                  <c:v>48</c:v>
                </c:pt>
                <c:pt idx="629">
                  <c:v>25</c:v>
                </c:pt>
                <c:pt idx="630">
                  <c:v>20</c:v>
                </c:pt>
                <c:pt idx="631">
                  <c:v>17</c:v>
                </c:pt>
                <c:pt idx="632">
                  <c:v>44</c:v>
                </c:pt>
                <c:pt idx="633">
                  <c:v>30</c:v>
                </c:pt>
                <c:pt idx="634">
                  <c:v>34</c:v>
                </c:pt>
                <c:pt idx="635">
                  <c:v>31</c:v>
                </c:pt>
                <c:pt idx="636">
                  <c:v>38</c:v>
                </c:pt>
                <c:pt idx="637">
                  <c:v>32</c:v>
                </c:pt>
                <c:pt idx="638">
                  <c:v>27</c:v>
                </c:pt>
                <c:pt idx="639">
                  <c:v>24</c:v>
                </c:pt>
                <c:pt idx="640">
                  <c:v>40</c:v>
                </c:pt>
                <c:pt idx="641">
                  <c:v>57</c:v>
                </c:pt>
                <c:pt idx="642">
                  <c:v>27</c:v>
                </c:pt>
                <c:pt idx="643">
                  <c:v>28</c:v>
                </c:pt>
                <c:pt idx="644">
                  <c:v>41</c:v>
                </c:pt>
                <c:pt idx="645">
                  <c:v>37</c:v>
                </c:pt>
                <c:pt idx="646">
                  <c:v>27</c:v>
                </c:pt>
                <c:pt idx="647">
                  <c:v>21</c:v>
                </c:pt>
                <c:pt idx="648">
                  <c:v>25</c:v>
                </c:pt>
                <c:pt idx="649">
                  <c:v>30</c:v>
                </c:pt>
                <c:pt idx="650">
                  <c:v>18</c:v>
                </c:pt>
                <c:pt idx="651">
                  <c:v>17</c:v>
                </c:pt>
                <c:pt idx="652">
                  <c:v>27</c:v>
                </c:pt>
                <c:pt idx="653">
                  <c:v>27</c:v>
                </c:pt>
                <c:pt idx="654">
                  <c:v>28</c:v>
                </c:pt>
                <c:pt idx="655">
                  <c:v>37</c:v>
                </c:pt>
                <c:pt idx="656">
                  <c:v>33</c:v>
                </c:pt>
                <c:pt idx="657">
                  <c:v>31</c:v>
                </c:pt>
                <c:pt idx="658">
                  <c:v>19</c:v>
                </c:pt>
                <c:pt idx="659">
                  <c:v>40</c:v>
                </c:pt>
                <c:pt idx="660">
                  <c:v>33</c:v>
                </c:pt>
                <c:pt idx="661">
                  <c:v>47</c:v>
                </c:pt>
                <c:pt idx="662">
                  <c:v>40</c:v>
                </c:pt>
                <c:pt idx="663">
                  <c:v>28</c:v>
                </c:pt>
                <c:pt idx="664">
                  <c:v>30</c:v>
                </c:pt>
                <c:pt idx="665">
                  <c:v>28</c:v>
                </c:pt>
                <c:pt idx="666">
                  <c:v>37</c:v>
                </c:pt>
                <c:pt idx="667">
                  <c:v>34</c:v>
                </c:pt>
                <c:pt idx="668">
                  <c:v>25</c:v>
                </c:pt>
                <c:pt idx="669">
                  <c:v>32</c:v>
                </c:pt>
                <c:pt idx="670">
                  <c:v>24</c:v>
                </c:pt>
                <c:pt idx="671">
                  <c:v>27</c:v>
                </c:pt>
                <c:pt idx="672">
                  <c:v>29</c:v>
                </c:pt>
                <c:pt idx="673">
                  <c:v>34</c:v>
                </c:pt>
                <c:pt idx="674">
                  <c:v>28</c:v>
                </c:pt>
                <c:pt idx="675">
                  <c:v>46</c:v>
                </c:pt>
                <c:pt idx="676">
                  <c:v>27</c:v>
                </c:pt>
                <c:pt idx="677">
                  <c:v>30</c:v>
                </c:pt>
                <c:pt idx="678">
                  <c:v>28</c:v>
                </c:pt>
                <c:pt idx="679">
                  <c:v>35</c:v>
                </c:pt>
                <c:pt idx="680">
                  <c:v>39</c:v>
                </c:pt>
                <c:pt idx="681">
                  <c:v>46</c:v>
                </c:pt>
                <c:pt idx="682">
                  <c:v>40</c:v>
                </c:pt>
                <c:pt idx="683">
                  <c:v>38</c:v>
                </c:pt>
                <c:pt idx="684">
                  <c:v>37</c:v>
                </c:pt>
                <c:pt idx="685">
                  <c:v>34</c:v>
                </c:pt>
                <c:pt idx="686">
                  <c:v>24</c:v>
                </c:pt>
                <c:pt idx="687">
                  <c:v>18</c:v>
                </c:pt>
                <c:pt idx="688">
                  <c:v>30</c:v>
                </c:pt>
                <c:pt idx="689">
                  <c:v>28</c:v>
                </c:pt>
                <c:pt idx="690">
                  <c:v>32</c:v>
                </c:pt>
                <c:pt idx="691">
                  <c:v>24</c:v>
                </c:pt>
                <c:pt idx="692">
                  <c:v>17</c:v>
                </c:pt>
                <c:pt idx="693">
                  <c:v>36</c:v>
                </c:pt>
                <c:pt idx="694">
                  <c:v>23</c:v>
                </c:pt>
                <c:pt idx="695">
                  <c:v>31</c:v>
                </c:pt>
                <c:pt idx="696">
                  <c:v>30</c:v>
                </c:pt>
                <c:pt idx="697">
                  <c:v>22</c:v>
                </c:pt>
                <c:pt idx="698">
                  <c:v>19</c:v>
                </c:pt>
                <c:pt idx="699">
                  <c:v>41</c:v>
                </c:pt>
                <c:pt idx="700">
                  <c:v>28</c:v>
                </c:pt>
                <c:pt idx="701">
                  <c:v>26</c:v>
                </c:pt>
                <c:pt idx="702">
                  <c:v>33</c:v>
                </c:pt>
                <c:pt idx="703">
                  <c:v>28</c:v>
                </c:pt>
                <c:pt idx="704">
                  <c:v>32</c:v>
                </c:pt>
                <c:pt idx="705">
                  <c:v>36</c:v>
                </c:pt>
                <c:pt idx="706">
                  <c:v>30</c:v>
                </c:pt>
                <c:pt idx="707">
                  <c:v>16</c:v>
                </c:pt>
                <c:pt idx="708">
                  <c:v>38</c:v>
                </c:pt>
                <c:pt idx="709">
                  <c:v>42</c:v>
                </c:pt>
                <c:pt idx="710">
                  <c:v>20</c:v>
                </c:pt>
                <c:pt idx="711">
                  <c:v>32</c:v>
                </c:pt>
                <c:pt idx="712">
                  <c:v>26</c:v>
                </c:pt>
                <c:pt idx="713">
                  <c:v>22</c:v>
                </c:pt>
                <c:pt idx="714">
                  <c:v>32</c:v>
                </c:pt>
                <c:pt idx="715">
                  <c:v>45</c:v>
                </c:pt>
                <c:pt idx="716">
                  <c:v>25</c:v>
                </c:pt>
                <c:pt idx="717">
                  <c:v>28</c:v>
                </c:pt>
                <c:pt idx="718">
                  <c:v>22</c:v>
                </c:pt>
                <c:pt idx="719">
                  <c:v>19</c:v>
                </c:pt>
                <c:pt idx="720">
                  <c:v>47</c:v>
                </c:pt>
                <c:pt idx="721">
                  <c:v>35</c:v>
                </c:pt>
                <c:pt idx="722">
                  <c:v>13</c:v>
                </c:pt>
                <c:pt idx="723">
                  <c:v>28</c:v>
                </c:pt>
                <c:pt idx="724">
                  <c:v>22</c:v>
                </c:pt>
                <c:pt idx="725">
                  <c:v>41</c:v>
                </c:pt>
                <c:pt idx="726">
                  <c:v>29</c:v>
                </c:pt>
                <c:pt idx="727">
                  <c:v>47</c:v>
                </c:pt>
                <c:pt idx="728">
                  <c:v>19</c:v>
                </c:pt>
                <c:pt idx="729">
                  <c:v>21</c:v>
                </c:pt>
                <c:pt idx="730">
                  <c:v>38</c:v>
                </c:pt>
                <c:pt idx="731">
                  <c:v>46</c:v>
                </c:pt>
                <c:pt idx="732">
                  <c:v>25</c:v>
                </c:pt>
                <c:pt idx="733">
                  <c:v>15</c:v>
                </c:pt>
                <c:pt idx="734">
                  <c:v>19</c:v>
                </c:pt>
                <c:pt idx="735">
                  <c:v>26</c:v>
                </c:pt>
                <c:pt idx="736">
                  <c:v>36</c:v>
                </c:pt>
                <c:pt idx="737">
                  <c:v>26</c:v>
                </c:pt>
                <c:pt idx="738">
                  <c:v>31</c:v>
                </c:pt>
                <c:pt idx="739">
                  <c:v>31</c:v>
                </c:pt>
                <c:pt idx="740">
                  <c:v>25</c:v>
                </c:pt>
                <c:pt idx="741">
                  <c:v>27</c:v>
                </c:pt>
                <c:pt idx="742">
                  <c:v>31</c:v>
                </c:pt>
                <c:pt idx="743">
                  <c:v>24</c:v>
                </c:pt>
                <c:pt idx="744">
                  <c:v>27</c:v>
                </c:pt>
                <c:pt idx="745">
                  <c:v>36</c:v>
                </c:pt>
                <c:pt idx="746">
                  <c:v>15</c:v>
                </c:pt>
                <c:pt idx="747">
                  <c:v>26</c:v>
                </c:pt>
                <c:pt idx="748">
                  <c:v>31</c:v>
                </c:pt>
                <c:pt idx="749">
                  <c:v>43</c:v>
                </c:pt>
                <c:pt idx="750">
                  <c:v>24</c:v>
                </c:pt>
                <c:pt idx="751">
                  <c:v>15</c:v>
                </c:pt>
                <c:pt idx="752">
                  <c:v>25</c:v>
                </c:pt>
                <c:pt idx="753">
                  <c:v>32</c:v>
                </c:pt>
                <c:pt idx="754">
                  <c:v>36</c:v>
                </c:pt>
                <c:pt idx="755">
                  <c:v>33</c:v>
                </c:pt>
                <c:pt idx="756">
                  <c:v>17</c:v>
                </c:pt>
                <c:pt idx="757">
                  <c:v>39</c:v>
                </c:pt>
                <c:pt idx="758">
                  <c:v>40</c:v>
                </c:pt>
                <c:pt idx="759">
                  <c:v>36</c:v>
                </c:pt>
                <c:pt idx="760">
                  <c:v>29</c:v>
                </c:pt>
                <c:pt idx="761">
                  <c:v>28</c:v>
                </c:pt>
                <c:pt idx="762">
                  <c:v>37</c:v>
                </c:pt>
                <c:pt idx="763">
                  <c:v>34</c:v>
                </c:pt>
                <c:pt idx="764">
                  <c:v>36</c:v>
                </c:pt>
                <c:pt idx="765">
                  <c:v>30</c:v>
                </c:pt>
                <c:pt idx="766">
                  <c:v>24</c:v>
                </c:pt>
                <c:pt idx="767">
                  <c:v>28</c:v>
                </c:pt>
                <c:pt idx="768">
                  <c:v>31</c:v>
                </c:pt>
                <c:pt idx="769">
                  <c:v>41</c:v>
                </c:pt>
                <c:pt idx="770">
                  <c:v>21</c:v>
                </c:pt>
                <c:pt idx="771">
                  <c:v>18</c:v>
                </c:pt>
                <c:pt idx="772">
                  <c:v>21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35</c:v>
                </c:pt>
                <c:pt idx="778">
                  <c:v>20</c:v>
                </c:pt>
                <c:pt idx="779">
                  <c:v>34</c:v>
                </c:pt>
                <c:pt idx="780">
                  <c:v>31</c:v>
                </c:pt>
                <c:pt idx="781">
                  <c:v>34</c:v>
                </c:pt>
                <c:pt idx="782">
                  <c:v>38</c:v>
                </c:pt>
                <c:pt idx="783">
                  <c:v>30</c:v>
                </c:pt>
                <c:pt idx="784">
                  <c:v>25</c:v>
                </c:pt>
                <c:pt idx="785">
                  <c:v>28</c:v>
                </c:pt>
                <c:pt idx="786">
                  <c:v>40</c:v>
                </c:pt>
                <c:pt idx="787">
                  <c:v>25</c:v>
                </c:pt>
                <c:pt idx="788">
                  <c:v>22</c:v>
                </c:pt>
                <c:pt idx="789">
                  <c:v>28</c:v>
                </c:pt>
                <c:pt idx="790">
                  <c:v>24</c:v>
                </c:pt>
                <c:pt idx="791">
                  <c:v>32</c:v>
                </c:pt>
                <c:pt idx="792">
                  <c:v>15</c:v>
                </c:pt>
                <c:pt idx="793">
                  <c:v>32</c:v>
                </c:pt>
                <c:pt idx="794">
                  <c:v>37</c:v>
                </c:pt>
                <c:pt idx="795">
                  <c:v>31</c:v>
                </c:pt>
                <c:pt idx="796">
                  <c:v>27</c:v>
                </c:pt>
                <c:pt idx="797">
                  <c:v>19</c:v>
                </c:pt>
                <c:pt idx="798">
                  <c:v>31</c:v>
                </c:pt>
                <c:pt idx="799">
                  <c:v>32</c:v>
                </c:pt>
                <c:pt idx="800">
                  <c:v>23</c:v>
                </c:pt>
                <c:pt idx="801">
                  <c:v>24</c:v>
                </c:pt>
                <c:pt idx="802">
                  <c:v>36</c:v>
                </c:pt>
                <c:pt idx="803">
                  <c:v>31</c:v>
                </c:pt>
                <c:pt idx="804">
                  <c:v>36</c:v>
                </c:pt>
                <c:pt idx="805">
                  <c:v>34</c:v>
                </c:pt>
                <c:pt idx="806">
                  <c:v>28</c:v>
                </c:pt>
                <c:pt idx="807">
                  <c:v>32</c:v>
                </c:pt>
                <c:pt idx="808">
                  <c:v>37</c:v>
                </c:pt>
                <c:pt idx="809">
                  <c:v>34</c:v>
                </c:pt>
                <c:pt idx="810">
                  <c:v>36</c:v>
                </c:pt>
                <c:pt idx="811">
                  <c:v>18</c:v>
                </c:pt>
                <c:pt idx="812">
                  <c:v>29</c:v>
                </c:pt>
                <c:pt idx="813">
                  <c:v>22</c:v>
                </c:pt>
                <c:pt idx="814">
                  <c:v>45</c:v>
                </c:pt>
                <c:pt idx="815">
                  <c:v>33</c:v>
                </c:pt>
                <c:pt idx="816">
                  <c:v>33</c:v>
                </c:pt>
                <c:pt idx="817">
                  <c:v>40</c:v>
                </c:pt>
                <c:pt idx="818">
                  <c:v>30</c:v>
                </c:pt>
                <c:pt idx="819">
                  <c:v>39</c:v>
                </c:pt>
                <c:pt idx="820">
                  <c:v>28</c:v>
                </c:pt>
                <c:pt idx="821">
                  <c:v>30</c:v>
                </c:pt>
                <c:pt idx="822">
                  <c:v>30</c:v>
                </c:pt>
                <c:pt idx="823">
                  <c:v>37</c:v>
                </c:pt>
                <c:pt idx="824">
                  <c:v>31</c:v>
                </c:pt>
                <c:pt idx="825">
                  <c:v>33</c:v>
                </c:pt>
                <c:pt idx="826">
                  <c:v>18</c:v>
                </c:pt>
                <c:pt idx="827">
                  <c:v>31</c:v>
                </c:pt>
                <c:pt idx="828">
                  <c:v>31</c:v>
                </c:pt>
                <c:pt idx="829">
                  <c:v>25</c:v>
                </c:pt>
                <c:pt idx="830">
                  <c:v>22</c:v>
                </c:pt>
                <c:pt idx="831">
                  <c:v>27</c:v>
                </c:pt>
                <c:pt idx="832">
                  <c:v>19</c:v>
                </c:pt>
                <c:pt idx="833">
                  <c:v>28</c:v>
                </c:pt>
                <c:pt idx="834">
                  <c:v>34</c:v>
                </c:pt>
                <c:pt idx="835">
                  <c:v>28</c:v>
                </c:pt>
                <c:pt idx="836">
                  <c:v>23</c:v>
                </c:pt>
                <c:pt idx="837">
                  <c:v>23</c:v>
                </c:pt>
                <c:pt idx="838">
                  <c:v>28</c:v>
                </c:pt>
                <c:pt idx="839">
                  <c:v>22</c:v>
                </c:pt>
                <c:pt idx="840">
                  <c:v>36</c:v>
                </c:pt>
                <c:pt idx="841">
                  <c:v>36</c:v>
                </c:pt>
                <c:pt idx="842">
                  <c:v>40</c:v>
                </c:pt>
                <c:pt idx="843">
                  <c:v>19</c:v>
                </c:pt>
                <c:pt idx="844">
                  <c:v>33</c:v>
                </c:pt>
                <c:pt idx="845">
                  <c:v>31</c:v>
                </c:pt>
                <c:pt idx="846">
                  <c:v>29</c:v>
                </c:pt>
                <c:pt idx="847">
                  <c:v>29</c:v>
                </c:pt>
                <c:pt idx="848">
                  <c:v>31</c:v>
                </c:pt>
                <c:pt idx="849">
                  <c:v>26</c:v>
                </c:pt>
                <c:pt idx="850">
                  <c:v>34</c:v>
                </c:pt>
                <c:pt idx="851">
                  <c:v>32</c:v>
                </c:pt>
                <c:pt idx="852">
                  <c:v>20</c:v>
                </c:pt>
                <c:pt idx="853">
                  <c:v>33</c:v>
                </c:pt>
                <c:pt idx="854">
                  <c:v>34</c:v>
                </c:pt>
                <c:pt idx="855">
                  <c:v>35</c:v>
                </c:pt>
                <c:pt idx="856">
                  <c:v>35</c:v>
                </c:pt>
                <c:pt idx="857">
                  <c:v>29</c:v>
                </c:pt>
                <c:pt idx="858">
                  <c:v>27</c:v>
                </c:pt>
                <c:pt idx="859">
                  <c:v>29</c:v>
                </c:pt>
                <c:pt idx="860">
                  <c:v>20</c:v>
                </c:pt>
                <c:pt idx="861">
                  <c:v>39</c:v>
                </c:pt>
                <c:pt idx="862">
                  <c:v>39</c:v>
                </c:pt>
                <c:pt idx="863">
                  <c:v>21</c:v>
                </c:pt>
                <c:pt idx="864">
                  <c:v>37</c:v>
                </c:pt>
                <c:pt idx="865">
                  <c:v>25</c:v>
                </c:pt>
                <c:pt idx="866">
                  <c:v>29</c:v>
                </c:pt>
                <c:pt idx="867">
                  <c:v>24</c:v>
                </c:pt>
                <c:pt idx="868">
                  <c:v>37</c:v>
                </c:pt>
                <c:pt idx="869">
                  <c:v>28</c:v>
                </c:pt>
                <c:pt idx="870">
                  <c:v>32</c:v>
                </c:pt>
                <c:pt idx="871">
                  <c:v>38</c:v>
                </c:pt>
                <c:pt idx="872">
                  <c:v>40</c:v>
                </c:pt>
                <c:pt idx="873">
                  <c:v>23</c:v>
                </c:pt>
                <c:pt idx="874">
                  <c:v>28</c:v>
                </c:pt>
                <c:pt idx="875">
                  <c:v>27</c:v>
                </c:pt>
                <c:pt idx="876">
                  <c:v>27</c:v>
                </c:pt>
                <c:pt idx="877">
                  <c:v>26</c:v>
                </c:pt>
                <c:pt idx="878">
                  <c:v>42</c:v>
                </c:pt>
                <c:pt idx="879">
                  <c:v>26</c:v>
                </c:pt>
                <c:pt idx="880">
                  <c:v>32</c:v>
                </c:pt>
                <c:pt idx="881">
                  <c:v>39</c:v>
                </c:pt>
                <c:pt idx="882">
                  <c:v>18</c:v>
                </c:pt>
                <c:pt idx="883">
                  <c:v>29</c:v>
                </c:pt>
                <c:pt idx="884">
                  <c:v>18</c:v>
                </c:pt>
                <c:pt idx="885">
                  <c:v>38</c:v>
                </c:pt>
                <c:pt idx="886">
                  <c:v>33</c:v>
                </c:pt>
                <c:pt idx="887">
                  <c:v>23</c:v>
                </c:pt>
                <c:pt idx="888">
                  <c:v>30</c:v>
                </c:pt>
                <c:pt idx="889">
                  <c:v>26</c:v>
                </c:pt>
                <c:pt idx="890">
                  <c:v>42</c:v>
                </c:pt>
                <c:pt idx="891">
                  <c:v>32</c:v>
                </c:pt>
                <c:pt idx="892">
                  <c:v>25</c:v>
                </c:pt>
                <c:pt idx="893">
                  <c:v>22</c:v>
                </c:pt>
                <c:pt idx="894">
                  <c:v>35</c:v>
                </c:pt>
                <c:pt idx="895">
                  <c:v>22</c:v>
                </c:pt>
                <c:pt idx="896">
                  <c:v>30</c:v>
                </c:pt>
                <c:pt idx="897">
                  <c:v>39</c:v>
                </c:pt>
                <c:pt idx="898">
                  <c:v>34</c:v>
                </c:pt>
                <c:pt idx="899">
                  <c:v>32</c:v>
                </c:pt>
                <c:pt idx="900">
                  <c:v>33</c:v>
                </c:pt>
                <c:pt idx="901">
                  <c:v>26</c:v>
                </c:pt>
                <c:pt idx="902">
                  <c:v>26</c:v>
                </c:pt>
                <c:pt idx="903">
                  <c:v>31</c:v>
                </c:pt>
                <c:pt idx="904">
                  <c:v>28</c:v>
                </c:pt>
                <c:pt idx="905">
                  <c:v>29</c:v>
                </c:pt>
                <c:pt idx="906">
                  <c:v>27</c:v>
                </c:pt>
                <c:pt idx="907">
                  <c:v>24</c:v>
                </c:pt>
                <c:pt idx="908">
                  <c:v>27</c:v>
                </c:pt>
                <c:pt idx="909">
                  <c:v>40</c:v>
                </c:pt>
                <c:pt idx="910">
                  <c:v>32</c:v>
                </c:pt>
                <c:pt idx="911">
                  <c:v>31</c:v>
                </c:pt>
                <c:pt idx="912">
                  <c:v>38</c:v>
                </c:pt>
                <c:pt idx="913">
                  <c:v>36</c:v>
                </c:pt>
                <c:pt idx="914">
                  <c:v>36</c:v>
                </c:pt>
                <c:pt idx="915">
                  <c:v>22</c:v>
                </c:pt>
                <c:pt idx="916">
                  <c:v>27</c:v>
                </c:pt>
                <c:pt idx="917">
                  <c:v>31</c:v>
                </c:pt>
                <c:pt idx="918">
                  <c:v>24</c:v>
                </c:pt>
                <c:pt idx="919">
                  <c:v>38</c:v>
                </c:pt>
                <c:pt idx="920">
                  <c:v>35</c:v>
                </c:pt>
                <c:pt idx="921">
                  <c:v>32</c:v>
                </c:pt>
                <c:pt idx="922">
                  <c:v>27</c:v>
                </c:pt>
                <c:pt idx="923">
                  <c:v>38</c:v>
                </c:pt>
                <c:pt idx="924">
                  <c:v>11</c:v>
                </c:pt>
                <c:pt idx="925">
                  <c:v>32</c:v>
                </c:pt>
                <c:pt idx="926">
                  <c:v>26</c:v>
                </c:pt>
                <c:pt idx="927">
                  <c:v>23</c:v>
                </c:pt>
                <c:pt idx="928">
                  <c:v>37</c:v>
                </c:pt>
                <c:pt idx="929">
                  <c:v>31</c:v>
                </c:pt>
                <c:pt idx="930">
                  <c:v>20</c:v>
                </c:pt>
                <c:pt idx="931">
                  <c:v>24</c:v>
                </c:pt>
                <c:pt idx="932">
                  <c:v>33</c:v>
                </c:pt>
                <c:pt idx="933">
                  <c:v>25</c:v>
                </c:pt>
                <c:pt idx="934">
                  <c:v>20</c:v>
                </c:pt>
                <c:pt idx="935">
                  <c:v>35</c:v>
                </c:pt>
                <c:pt idx="936">
                  <c:v>41</c:v>
                </c:pt>
                <c:pt idx="937">
                  <c:v>25</c:v>
                </c:pt>
                <c:pt idx="938">
                  <c:v>35</c:v>
                </c:pt>
                <c:pt idx="939">
                  <c:v>40</c:v>
                </c:pt>
                <c:pt idx="940">
                  <c:v>28</c:v>
                </c:pt>
                <c:pt idx="941">
                  <c:v>22</c:v>
                </c:pt>
                <c:pt idx="942">
                  <c:v>20</c:v>
                </c:pt>
                <c:pt idx="943">
                  <c:v>31</c:v>
                </c:pt>
                <c:pt idx="944">
                  <c:v>20</c:v>
                </c:pt>
                <c:pt idx="945">
                  <c:v>21</c:v>
                </c:pt>
                <c:pt idx="946">
                  <c:v>34</c:v>
                </c:pt>
                <c:pt idx="947">
                  <c:v>25</c:v>
                </c:pt>
                <c:pt idx="948">
                  <c:v>42</c:v>
                </c:pt>
                <c:pt idx="949">
                  <c:v>19</c:v>
                </c:pt>
                <c:pt idx="950">
                  <c:v>38</c:v>
                </c:pt>
                <c:pt idx="951">
                  <c:v>28</c:v>
                </c:pt>
                <c:pt idx="952">
                  <c:v>41</c:v>
                </c:pt>
                <c:pt idx="953">
                  <c:v>15</c:v>
                </c:pt>
                <c:pt idx="954">
                  <c:v>29</c:v>
                </c:pt>
                <c:pt idx="955">
                  <c:v>28</c:v>
                </c:pt>
                <c:pt idx="956">
                  <c:v>23</c:v>
                </c:pt>
                <c:pt idx="957">
                  <c:v>20</c:v>
                </c:pt>
                <c:pt idx="958">
                  <c:v>33</c:v>
                </c:pt>
                <c:pt idx="959">
                  <c:v>38</c:v>
                </c:pt>
                <c:pt idx="960">
                  <c:v>18</c:v>
                </c:pt>
                <c:pt idx="961">
                  <c:v>28</c:v>
                </c:pt>
                <c:pt idx="962">
                  <c:v>26</c:v>
                </c:pt>
                <c:pt idx="963">
                  <c:v>30</c:v>
                </c:pt>
                <c:pt idx="964">
                  <c:v>27</c:v>
                </c:pt>
                <c:pt idx="965">
                  <c:v>38</c:v>
                </c:pt>
                <c:pt idx="966">
                  <c:v>23</c:v>
                </c:pt>
                <c:pt idx="967">
                  <c:v>35</c:v>
                </c:pt>
                <c:pt idx="968">
                  <c:v>31</c:v>
                </c:pt>
                <c:pt idx="969">
                  <c:v>26</c:v>
                </c:pt>
                <c:pt idx="970">
                  <c:v>19</c:v>
                </c:pt>
                <c:pt idx="971">
                  <c:v>27</c:v>
                </c:pt>
                <c:pt idx="972">
                  <c:v>26</c:v>
                </c:pt>
                <c:pt idx="973">
                  <c:v>30</c:v>
                </c:pt>
                <c:pt idx="974">
                  <c:v>23</c:v>
                </c:pt>
                <c:pt idx="975">
                  <c:v>19</c:v>
                </c:pt>
                <c:pt idx="976">
                  <c:v>29</c:v>
                </c:pt>
                <c:pt idx="977">
                  <c:v>27</c:v>
                </c:pt>
                <c:pt idx="978">
                  <c:v>43</c:v>
                </c:pt>
                <c:pt idx="979">
                  <c:v>30</c:v>
                </c:pt>
                <c:pt idx="980">
                  <c:v>46</c:v>
                </c:pt>
                <c:pt idx="981">
                  <c:v>36</c:v>
                </c:pt>
                <c:pt idx="982">
                  <c:v>32</c:v>
                </c:pt>
                <c:pt idx="983">
                  <c:v>23</c:v>
                </c:pt>
                <c:pt idx="984">
                  <c:v>21</c:v>
                </c:pt>
                <c:pt idx="985">
                  <c:v>36</c:v>
                </c:pt>
                <c:pt idx="986">
                  <c:v>23</c:v>
                </c:pt>
                <c:pt idx="987">
                  <c:v>34</c:v>
                </c:pt>
                <c:pt idx="988">
                  <c:v>21</c:v>
                </c:pt>
                <c:pt idx="989">
                  <c:v>23</c:v>
                </c:pt>
                <c:pt idx="990">
                  <c:v>33</c:v>
                </c:pt>
                <c:pt idx="991">
                  <c:v>26</c:v>
                </c:pt>
                <c:pt idx="992">
                  <c:v>42</c:v>
                </c:pt>
                <c:pt idx="993">
                  <c:v>35</c:v>
                </c:pt>
                <c:pt idx="994">
                  <c:v>26</c:v>
                </c:pt>
                <c:pt idx="995">
                  <c:v>34</c:v>
                </c:pt>
                <c:pt idx="996">
                  <c:v>21</c:v>
                </c:pt>
                <c:pt idx="997">
                  <c:v>19</c:v>
                </c:pt>
                <c:pt idx="998">
                  <c:v>26</c:v>
                </c:pt>
                <c:pt idx="99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C-4E59-BFE4-CCCA59C6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77744"/>
        <c:axId val="2018284816"/>
      </c:scatterChart>
      <c:valAx>
        <c:axId val="20182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84816"/>
        <c:crosses val="autoZero"/>
        <c:crossBetween val="midCat"/>
      </c:valAx>
      <c:valAx>
        <c:axId val="201828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981074</xdr:colOff>
      <xdr:row>3</xdr:row>
      <xdr:rowOff>66674</xdr:rowOff>
    </xdr:from>
    <xdr:to>
      <xdr:col>14</xdr:col>
      <xdr:colOff>342901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57C65-E9DB-42A2-8003-AA42AE198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1133475</xdr:colOff>
      <xdr:row>20</xdr:row>
      <xdr:rowOff>14287</xdr:rowOff>
    </xdr:from>
    <xdr:to>
      <xdr:col>10</xdr:col>
      <xdr:colOff>295275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A70C6-05A2-4A9A-A185-8ABB7D895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552449</xdr:colOff>
      <xdr:row>33</xdr:row>
      <xdr:rowOff>14287</xdr:rowOff>
    </xdr:from>
    <xdr:to>
      <xdr:col>14</xdr:col>
      <xdr:colOff>495300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4344BF-3523-44AF-AC92-7DFA2C95D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50</xdr:row>
      <xdr:rowOff>14288</xdr:rowOff>
    </xdr:from>
    <xdr:to>
      <xdr:col>11</xdr:col>
      <xdr:colOff>295275</xdr:colOff>
      <xdr:row>60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D3462F-87D9-4155-860B-3C2B20A4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266699</xdr:colOff>
      <xdr:row>62</xdr:row>
      <xdr:rowOff>76200</xdr:rowOff>
    </xdr:from>
    <xdr:to>
      <xdr:col>16</xdr:col>
      <xdr:colOff>371474</xdr:colOff>
      <xdr:row>77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F0529C-9D5B-44FE-ABBA-1E27A43C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361951</xdr:colOff>
      <xdr:row>4</xdr:row>
      <xdr:rowOff>23812</xdr:rowOff>
    </xdr:from>
    <xdr:to>
      <xdr:col>13</xdr:col>
      <xdr:colOff>400051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EB8F0-D219-46E9-9B94-7C08CCC0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366711</xdr:colOff>
      <xdr:row>17</xdr:row>
      <xdr:rowOff>128587</xdr:rowOff>
    </xdr:from>
    <xdr:to>
      <xdr:col>13</xdr:col>
      <xdr:colOff>342900</xdr:colOff>
      <xdr:row>28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ED591-071C-484F-A3DF-0BB6FCC03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32</xdr:row>
      <xdr:rowOff>42863</xdr:rowOff>
    </xdr:from>
    <xdr:to>
      <xdr:col>14</xdr:col>
      <xdr:colOff>57150</xdr:colOff>
      <xdr:row>45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86B534-493F-4B9A-86D3-A12475CAA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342901</xdr:colOff>
      <xdr:row>48</xdr:row>
      <xdr:rowOff>133350</xdr:rowOff>
    </xdr:from>
    <xdr:to>
      <xdr:col>14</xdr:col>
      <xdr:colOff>504825</xdr:colOff>
      <xdr:row>63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8CAC9-8F14-4A41-BDB8-816168946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2</xdr:row>
      <xdr:rowOff>9525</xdr:rowOff>
    </xdr:from>
    <xdr:to>
      <xdr:col>15</xdr:col>
      <xdr:colOff>495300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35F31-C232-4D29-9AA5-764857F2E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kil" refreshedDate="45865.885189583336" createdVersion="7" refreshedVersion="7" minRefreshableVersion="3" recordCount="943" xr:uid="{53B73E9B-C252-489C-955F-24B5A09737AD}">
  <cacheSource type="worksheet">
    <worksheetSource name="Ecommerce_Sales_Prediction"/>
  </cacheSource>
  <cacheFields count="14">
    <cacheField name="Date" numFmtId="14">
      <sharedItems containsSemiMixedTypes="0" containsNonDate="0" containsDate="1" containsString="0" minDate="2023-01-01T00:00:00" maxDate="2025-08-01T00:00:00" count="943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</sharedItems>
      <fieldGroup par="13" base="0">
        <rangePr groupBy="months" startDate="2023-01-01T00:00:00" endDate="2025-08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/2025"/>
        </groupItems>
      </fieldGroup>
    </cacheField>
    <cacheField name="Product_Category" numFmtId="0">
      <sharedItems count="5">
        <s v="Sports"/>
        <s v="Toys"/>
        <s v="Home Decor"/>
        <s v="Fashion"/>
        <s v="Electronics"/>
      </sharedItems>
    </cacheField>
    <cacheField name="Price" numFmtId="0">
      <sharedItems containsSemiMixedTypes="0" containsString="0" containsNumber="1" minValue="14.59" maxValue="999.42"/>
    </cacheField>
    <cacheField name="Discount" numFmtId="0">
      <sharedItems containsSemiMixedTypes="0" containsString="0" containsNumber="1" minValue="0.01" maxValue="49.92"/>
    </cacheField>
    <cacheField name="Customer_Segment" numFmtId="0">
      <sharedItems count="3">
        <s v="Occasional"/>
        <s v="Premium"/>
        <s v="Regular"/>
      </sharedItems>
    </cacheField>
    <cacheField name="Marketing_Spend" numFmtId="0">
      <sharedItems containsSemiMixedTypes="0" containsString="0" containsNumber="1" minValue="100.3" maxValue="9995.6200000000008"/>
    </cacheField>
    <cacheField name="Units_Sold" numFmtId="0">
      <sharedItems containsSemiMixedTypes="0" containsString="0" containsNumber="1" containsInteger="1" minValue="5" maxValue="57"/>
    </cacheField>
    <cacheField name="Month Name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 Name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ear" numFmtId="0">
      <sharedItems containsSemiMixedTypes="0" containsString="0" containsNumber="1" containsInteger="1" minValue="2023" maxValue="2025" count="3">
        <n v="2023"/>
        <n v="2024"/>
        <n v="2025"/>
      </sharedItems>
    </cacheField>
    <cacheField name="Revenue" numFmtId="0">
      <sharedItems containsSemiMixedTypes="0" containsString="0" containsNumber="1" minValue="-664.62000000000012" maxValue="46670.399999999994"/>
    </cacheField>
    <cacheField name="Quarters" numFmtId="0" databaseField="0">
      <fieldGroup base="0">
        <rangePr groupBy="quarters" startDate="2023-01-01T00:00:00" endDate="2025-08-01T00:00:00"/>
        <groupItems count="6">
          <s v="&lt;1/1/2023"/>
          <s v="Qtr1"/>
          <s v="Qtr2"/>
          <s v="Qtr3"/>
          <s v="Qtr4"/>
          <s v="&gt;8/1/2025"/>
        </groupItems>
      </fieldGroup>
    </cacheField>
    <cacheField name="Years" numFmtId="0" databaseField="0">
      <fieldGroup base="0">
        <rangePr groupBy="years" startDate="2023-01-01T00:00:00" endDate="2025-08-01T00:00:00"/>
        <groupItems count="5">
          <s v="&lt;1/1/2023"/>
          <s v="2023"/>
          <s v="2024"/>
          <s v="2025"/>
          <s v="&gt;8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kil" refreshedDate="45865.914412384256" createdVersion="7" refreshedVersion="7" minRefreshableVersion="3" recordCount="944" xr:uid="{F4CF0DA3-6D6B-42B3-8F86-EED2BF516922}">
  <cacheSource type="worksheet">
    <worksheetSource ref="A1:L1048576" sheet="Ecommerce_Sales_Prediction"/>
  </cacheSource>
  <cacheFields count="12">
    <cacheField name="Date" numFmtId="0">
      <sharedItems containsNonDate="0" containsDate="1" containsString="0" containsBlank="1" minDate="2023-01-01T00:00:00" maxDate="2025-08-01T00:00:00"/>
    </cacheField>
    <cacheField name="Product_Category" numFmtId="0">
      <sharedItems containsBlank="1"/>
    </cacheField>
    <cacheField name="Price" numFmtId="0">
      <sharedItems containsString="0" containsBlank="1" containsNumber="1" minValue="14.59" maxValue="999.42"/>
    </cacheField>
    <cacheField name="Discount" numFmtId="0">
      <sharedItems containsString="0" containsBlank="1" containsNumber="1" minValue="0.01" maxValue="49.92"/>
    </cacheField>
    <cacheField name="Customer_Segment" numFmtId="0">
      <sharedItems containsBlank="1"/>
    </cacheField>
    <cacheField name="Marketing_Spend" numFmtId="0">
      <sharedItems containsString="0" containsBlank="1" containsNumber="1" minValue="100.3" maxValue="9995.6200000000008"/>
    </cacheField>
    <cacheField name="Units_Sold" numFmtId="0">
      <sharedItems containsString="0" containsBlank="1" containsNumber="1" containsInteger="1" minValue="5" maxValue="57"/>
    </cacheField>
    <cacheField name="Month Name" numFmtId="0">
      <sharedItems containsBlank="1"/>
    </cacheField>
    <cacheField name="Day Name" numFmtId="0">
      <sharedItems containsBlank="1"/>
    </cacheField>
    <cacheField name="Quarter" numFmtId="0">
      <sharedItems containsString="0" containsBlank="1" containsNumber="1" containsInteger="1" minValue="1" maxValue="4"/>
    </cacheField>
    <cacheField name="Year" numFmtId="0">
      <sharedItems containsString="0" containsBlank="1" containsNumber="1" containsInteger="1" minValue="2023" maxValue="2025"/>
    </cacheField>
    <cacheField name="Revenue" numFmtId="0">
      <sharedItems containsString="0" containsBlank="1" containsNumber="1" minValue="-664.62000000000012" maxValue="46670.3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3">
  <r>
    <x v="0"/>
    <x v="0"/>
    <n v="932.8"/>
    <n v="35.82"/>
    <x v="0"/>
    <n v="6780.38"/>
    <n v="32"/>
    <x v="0"/>
    <x v="0"/>
    <x v="0"/>
    <x v="0"/>
    <n v="28703.359999999997"/>
  </r>
  <r>
    <x v="1"/>
    <x v="1"/>
    <n v="569.48"/>
    <n v="3.6"/>
    <x v="1"/>
    <n v="6807.56"/>
    <n v="16"/>
    <x v="0"/>
    <x v="1"/>
    <x v="0"/>
    <x v="0"/>
    <n v="9054.08"/>
  </r>
  <r>
    <x v="2"/>
    <x v="2"/>
    <n v="699.68"/>
    <n v="3.56"/>
    <x v="1"/>
    <n v="3793.91"/>
    <n v="27"/>
    <x v="0"/>
    <x v="2"/>
    <x v="0"/>
    <x v="0"/>
    <n v="18795.240000000002"/>
  </r>
  <r>
    <x v="3"/>
    <x v="1"/>
    <n v="923.27"/>
    <n v="0.61"/>
    <x v="1"/>
    <n v="9422.75"/>
    <n v="29"/>
    <x v="0"/>
    <x v="3"/>
    <x v="0"/>
    <x v="0"/>
    <n v="26757.14"/>
  </r>
  <r>
    <x v="4"/>
    <x v="1"/>
    <n v="710.17"/>
    <n v="47.83"/>
    <x v="1"/>
    <n v="1756.83"/>
    <n v="17"/>
    <x v="0"/>
    <x v="4"/>
    <x v="0"/>
    <x v="0"/>
    <n v="11259.779999999999"/>
  </r>
  <r>
    <x v="5"/>
    <x v="3"/>
    <n v="161.01"/>
    <n v="36.880000000000003"/>
    <x v="1"/>
    <n v="5053.5600000000004"/>
    <n v="27"/>
    <x v="0"/>
    <x v="5"/>
    <x v="0"/>
    <x v="0"/>
    <n v="3351.5099999999998"/>
  </r>
  <r>
    <x v="6"/>
    <x v="2"/>
    <n v="580.53"/>
    <n v="17.66"/>
    <x v="0"/>
    <n v="6939.75"/>
    <n v="30"/>
    <x v="0"/>
    <x v="6"/>
    <x v="0"/>
    <x v="0"/>
    <n v="16886.099999999999"/>
  </r>
  <r>
    <x v="7"/>
    <x v="2"/>
    <n v="610.65"/>
    <n v="14.83"/>
    <x v="2"/>
    <n v="7001.64"/>
    <n v="27"/>
    <x v="0"/>
    <x v="0"/>
    <x v="0"/>
    <x v="0"/>
    <n v="16087.139999999998"/>
  </r>
  <r>
    <x v="8"/>
    <x v="2"/>
    <n v="429.89"/>
    <n v="17.489999999999998"/>
    <x v="0"/>
    <n v="6521.53"/>
    <n v="32"/>
    <x v="0"/>
    <x v="1"/>
    <x v="0"/>
    <x v="0"/>
    <n v="13196.8"/>
  </r>
  <r>
    <x v="9"/>
    <x v="1"/>
    <n v="739.08"/>
    <n v="38.729999999999997"/>
    <x v="2"/>
    <n v="2825.35"/>
    <n v="28"/>
    <x v="0"/>
    <x v="2"/>
    <x v="0"/>
    <x v="0"/>
    <n v="19609.8"/>
  </r>
  <r>
    <x v="10"/>
    <x v="0"/>
    <n v="935.02"/>
    <n v="33.07"/>
    <x v="1"/>
    <n v="1646.45"/>
    <n v="26"/>
    <x v="0"/>
    <x v="3"/>
    <x v="0"/>
    <x v="0"/>
    <n v="23450.699999999997"/>
  </r>
  <r>
    <x v="11"/>
    <x v="2"/>
    <n v="926.31"/>
    <n v="9.26"/>
    <x v="2"/>
    <n v="6395.81"/>
    <n v="26"/>
    <x v="0"/>
    <x v="4"/>
    <x v="0"/>
    <x v="0"/>
    <n v="23843.3"/>
  </r>
  <r>
    <x v="12"/>
    <x v="1"/>
    <n v="456.33"/>
    <n v="8.7100000000000009"/>
    <x v="0"/>
    <n v="6033.09"/>
    <n v="37"/>
    <x v="0"/>
    <x v="5"/>
    <x v="0"/>
    <x v="0"/>
    <n v="16561.939999999999"/>
  </r>
  <r>
    <x v="13"/>
    <x v="3"/>
    <n v="122.11"/>
    <n v="4.92"/>
    <x v="0"/>
    <n v="1875.62"/>
    <n v="28"/>
    <x v="0"/>
    <x v="6"/>
    <x v="0"/>
    <x v="0"/>
    <n v="3281.3199999999997"/>
  </r>
  <r>
    <x v="14"/>
    <x v="0"/>
    <n v="984.99"/>
    <n v="33.020000000000003"/>
    <x v="2"/>
    <n v="7080.88"/>
    <n v="27"/>
    <x v="0"/>
    <x v="0"/>
    <x v="0"/>
    <x v="0"/>
    <n v="25703.190000000002"/>
  </r>
  <r>
    <x v="15"/>
    <x v="3"/>
    <n v="840.51"/>
    <n v="38.22"/>
    <x v="1"/>
    <n v="4606.2"/>
    <n v="32"/>
    <x v="0"/>
    <x v="1"/>
    <x v="0"/>
    <x v="0"/>
    <n v="25673.279999999999"/>
  </r>
  <r>
    <x v="16"/>
    <x v="0"/>
    <n v="133.41999999999999"/>
    <n v="13.25"/>
    <x v="1"/>
    <n v="6710.83"/>
    <n v="20"/>
    <x v="0"/>
    <x v="2"/>
    <x v="0"/>
    <x v="0"/>
    <n v="2403.3999999999996"/>
  </r>
  <r>
    <x v="17"/>
    <x v="1"/>
    <n v="921.63"/>
    <n v="1.05"/>
    <x v="0"/>
    <n v="8389.93"/>
    <n v="35"/>
    <x v="0"/>
    <x v="3"/>
    <x v="0"/>
    <x v="0"/>
    <n v="32220.300000000003"/>
  </r>
  <r>
    <x v="18"/>
    <x v="4"/>
    <n v="871.2"/>
    <n v="4.1100000000000003"/>
    <x v="2"/>
    <n v="1780.31"/>
    <n v="23"/>
    <x v="0"/>
    <x v="4"/>
    <x v="0"/>
    <x v="0"/>
    <n v="19943.07"/>
  </r>
  <r>
    <x v="19"/>
    <x v="0"/>
    <n v="523.65"/>
    <n v="48.39"/>
    <x v="1"/>
    <n v="289.52999999999997"/>
    <n v="17"/>
    <x v="0"/>
    <x v="5"/>
    <x v="0"/>
    <x v="0"/>
    <n v="8079.42"/>
  </r>
  <r>
    <x v="20"/>
    <x v="3"/>
    <n v="595.36"/>
    <n v="14.77"/>
    <x v="1"/>
    <n v="7813.12"/>
    <n v="23"/>
    <x v="0"/>
    <x v="6"/>
    <x v="0"/>
    <x v="0"/>
    <n v="13353.570000000002"/>
  </r>
  <r>
    <x v="21"/>
    <x v="1"/>
    <n v="405.01"/>
    <n v="38.46"/>
    <x v="0"/>
    <n v="6136"/>
    <n v="24"/>
    <x v="0"/>
    <x v="0"/>
    <x v="0"/>
    <x v="0"/>
    <n v="8797.2000000000007"/>
  </r>
  <r>
    <x v="22"/>
    <x v="0"/>
    <n v="64.209999999999994"/>
    <n v="31.23"/>
    <x v="1"/>
    <n v="7026.43"/>
    <n v="35"/>
    <x v="0"/>
    <x v="1"/>
    <x v="0"/>
    <x v="0"/>
    <n v="1154.2999999999997"/>
  </r>
  <r>
    <x v="23"/>
    <x v="4"/>
    <n v="341.85"/>
    <n v="19.100000000000001"/>
    <x v="2"/>
    <n v="8397.73"/>
    <n v="32"/>
    <x v="0"/>
    <x v="2"/>
    <x v="0"/>
    <x v="0"/>
    <n v="10328"/>
  </r>
  <r>
    <x v="24"/>
    <x v="4"/>
    <n v="804.82"/>
    <n v="10.28"/>
    <x v="0"/>
    <n v="8047.83"/>
    <n v="34"/>
    <x v="0"/>
    <x v="3"/>
    <x v="0"/>
    <x v="0"/>
    <n v="27014.360000000004"/>
  </r>
  <r>
    <x v="25"/>
    <x v="2"/>
    <n v="14.59"/>
    <n v="6.07"/>
    <x v="0"/>
    <n v="9613.11"/>
    <n v="29"/>
    <x v="0"/>
    <x v="4"/>
    <x v="0"/>
    <x v="0"/>
    <n v="247.07999999999998"/>
  </r>
  <r>
    <x v="26"/>
    <x v="2"/>
    <n v="340.16"/>
    <n v="30.75"/>
    <x v="2"/>
    <n v="5405.76"/>
    <n v="25"/>
    <x v="0"/>
    <x v="5"/>
    <x v="0"/>
    <x v="0"/>
    <n v="7735.2500000000009"/>
  </r>
  <r>
    <x v="27"/>
    <x v="3"/>
    <n v="404.19"/>
    <n v="38.729999999999997"/>
    <x v="0"/>
    <n v="4936.1099999999997"/>
    <n v="29"/>
    <x v="0"/>
    <x v="6"/>
    <x v="0"/>
    <x v="0"/>
    <n v="10598.34"/>
  </r>
  <r>
    <x v="28"/>
    <x v="0"/>
    <n v="542.02"/>
    <n v="32.200000000000003"/>
    <x v="1"/>
    <n v="4078.68"/>
    <n v="29"/>
    <x v="0"/>
    <x v="0"/>
    <x v="0"/>
    <x v="0"/>
    <n v="14784.78"/>
  </r>
  <r>
    <x v="29"/>
    <x v="0"/>
    <n v="920.66"/>
    <n v="26.52"/>
    <x v="1"/>
    <n v="1621.54"/>
    <n v="25"/>
    <x v="0"/>
    <x v="1"/>
    <x v="0"/>
    <x v="0"/>
    <n v="22353.5"/>
  </r>
  <r>
    <x v="30"/>
    <x v="2"/>
    <n v="352.88"/>
    <n v="2.1"/>
    <x v="2"/>
    <n v="5768.81"/>
    <n v="37"/>
    <x v="0"/>
    <x v="2"/>
    <x v="0"/>
    <x v="0"/>
    <n v="12978.859999999999"/>
  </r>
  <r>
    <x v="31"/>
    <x v="0"/>
    <n v="353.48"/>
    <n v="48.42"/>
    <x v="1"/>
    <n v="2842.42"/>
    <n v="19"/>
    <x v="1"/>
    <x v="3"/>
    <x v="0"/>
    <x v="0"/>
    <n v="5796.14"/>
  </r>
  <r>
    <x v="32"/>
    <x v="0"/>
    <n v="740.13"/>
    <n v="39.94"/>
    <x v="2"/>
    <n v="9220.94"/>
    <n v="26"/>
    <x v="1"/>
    <x v="4"/>
    <x v="0"/>
    <x v="0"/>
    <n v="18204.940000000002"/>
  </r>
  <r>
    <x v="33"/>
    <x v="4"/>
    <n v="457.7"/>
    <n v="14.64"/>
    <x v="2"/>
    <n v="5873.59"/>
    <n v="30"/>
    <x v="1"/>
    <x v="5"/>
    <x v="0"/>
    <x v="0"/>
    <n v="13291.8"/>
  </r>
  <r>
    <x v="34"/>
    <x v="2"/>
    <n v="232.36"/>
    <n v="49"/>
    <x v="1"/>
    <n v="5969.12"/>
    <n v="34"/>
    <x v="1"/>
    <x v="6"/>
    <x v="0"/>
    <x v="0"/>
    <n v="6234.2400000000007"/>
  </r>
  <r>
    <x v="35"/>
    <x v="1"/>
    <n v="457.92"/>
    <n v="30.09"/>
    <x v="2"/>
    <n v="3613.75"/>
    <n v="32"/>
    <x v="1"/>
    <x v="0"/>
    <x v="0"/>
    <x v="0"/>
    <n v="13690.560000000001"/>
  </r>
  <r>
    <x v="36"/>
    <x v="2"/>
    <n v="149.44999999999999"/>
    <n v="29.12"/>
    <x v="1"/>
    <n v="614.69000000000005"/>
    <n v="30"/>
    <x v="1"/>
    <x v="1"/>
    <x v="0"/>
    <x v="0"/>
    <n v="3609.8999999999996"/>
  </r>
  <r>
    <x v="37"/>
    <x v="1"/>
    <n v="184.62"/>
    <n v="37.4"/>
    <x v="0"/>
    <n v="414.26"/>
    <n v="35"/>
    <x v="1"/>
    <x v="2"/>
    <x v="0"/>
    <x v="0"/>
    <n v="5152.7"/>
  </r>
  <r>
    <x v="38"/>
    <x v="4"/>
    <n v="503.38"/>
    <n v="40.590000000000003"/>
    <x v="0"/>
    <n v="4291.0200000000004"/>
    <n v="26"/>
    <x v="1"/>
    <x v="3"/>
    <x v="0"/>
    <x v="0"/>
    <n v="12032.539999999999"/>
  </r>
  <r>
    <x v="39"/>
    <x v="3"/>
    <n v="424.74"/>
    <n v="32.82"/>
    <x v="2"/>
    <n v="937.2"/>
    <n v="34"/>
    <x v="1"/>
    <x v="4"/>
    <x v="0"/>
    <x v="0"/>
    <n v="13325.28"/>
  </r>
  <r>
    <x v="40"/>
    <x v="0"/>
    <n v="915.7"/>
    <n v="6.4"/>
    <x v="1"/>
    <n v="6107.78"/>
    <n v="38"/>
    <x v="1"/>
    <x v="5"/>
    <x v="0"/>
    <x v="0"/>
    <n v="34553.4"/>
  </r>
  <r>
    <x v="41"/>
    <x v="4"/>
    <n v="368.77"/>
    <n v="16.91"/>
    <x v="1"/>
    <n v="8821.6299999999992"/>
    <n v="43"/>
    <x v="1"/>
    <x v="6"/>
    <x v="0"/>
    <x v="0"/>
    <n v="15129.979999999998"/>
  </r>
  <r>
    <x v="42"/>
    <x v="0"/>
    <n v="584.78"/>
    <n v="46.4"/>
    <x v="0"/>
    <n v="8840.86"/>
    <n v="24"/>
    <x v="1"/>
    <x v="0"/>
    <x v="0"/>
    <x v="0"/>
    <n v="12921.119999999999"/>
  </r>
  <r>
    <x v="43"/>
    <x v="3"/>
    <n v="635.94000000000005"/>
    <n v="11.23"/>
    <x v="0"/>
    <n v="6624.55"/>
    <n v="31"/>
    <x v="1"/>
    <x v="1"/>
    <x v="0"/>
    <x v="0"/>
    <n v="19366.010000000002"/>
  </r>
  <r>
    <x v="44"/>
    <x v="3"/>
    <n v="22.96"/>
    <n v="18.61"/>
    <x v="1"/>
    <n v="2191.1999999999998"/>
    <n v="18"/>
    <x v="1"/>
    <x v="2"/>
    <x v="0"/>
    <x v="0"/>
    <n v="78.300000000000026"/>
  </r>
  <r>
    <x v="45"/>
    <x v="4"/>
    <n v="666.9"/>
    <n v="21.6"/>
    <x v="2"/>
    <n v="8643.67"/>
    <n v="34"/>
    <x v="1"/>
    <x v="3"/>
    <x v="0"/>
    <x v="0"/>
    <n v="21940.199999999997"/>
  </r>
  <r>
    <x v="46"/>
    <x v="3"/>
    <n v="186.26"/>
    <n v="21.97"/>
    <x v="0"/>
    <n v="8872.33"/>
    <n v="16"/>
    <x v="1"/>
    <x v="4"/>
    <x v="0"/>
    <x v="0"/>
    <n v="2628.64"/>
  </r>
  <r>
    <x v="47"/>
    <x v="1"/>
    <n v="961.46"/>
    <n v="30.65"/>
    <x v="2"/>
    <n v="2046.87"/>
    <n v="36"/>
    <x v="1"/>
    <x v="5"/>
    <x v="0"/>
    <x v="0"/>
    <n v="33509.160000000003"/>
  </r>
  <r>
    <x v="48"/>
    <x v="3"/>
    <n v="157.18"/>
    <n v="47.15"/>
    <x v="2"/>
    <n v="7400.52"/>
    <n v="33"/>
    <x v="1"/>
    <x v="6"/>
    <x v="0"/>
    <x v="0"/>
    <n v="3630.9900000000002"/>
  </r>
  <r>
    <x v="49"/>
    <x v="0"/>
    <n v="420.48"/>
    <n v="12.03"/>
    <x v="0"/>
    <n v="2936.54"/>
    <n v="41"/>
    <x v="1"/>
    <x v="0"/>
    <x v="0"/>
    <x v="0"/>
    <n v="16746.45"/>
  </r>
  <r>
    <x v="50"/>
    <x v="0"/>
    <n v="94.5"/>
    <n v="6.08"/>
    <x v="2"/>
    <n v="8046.14"/>
    <n v="31"/>
    <x v="1"/>
    <x v="1"/>
    <x v="0"/>
    <x v="0"/>
    <n v="2741.02"/>
  </r>
  <r>
    <x v="51"/>
    <x v="0"/>
    <n v="996.91"/>
    <n v="9.8699999999999992"/>
    <x v="2"/>
    <n v="9972.66"/>
    <n v="25"/>
    <x v="1"/>
    <x v="2"/>
    <x v="0"/>
    <x v="0"/>
    <n v="24676"/>
  </r>
  <r>
    <x v="52"/>
    <x v="0"/>
    <n v="507.17"/>
    <n v="44.35"/>
    <x v="1"/>
    <n v="397.26"/>
    <n v="36"/>
    <x v="1"/>
    <x v="3"/>
    <x v="0"/>
    <x v="0"/>
    <n v="16661.52"/>
  </r>
  <r>
    <x v="53"/>
    <x v="1"/>
    <n v="599.42999999999995"/>
    <n v="32.29"/>
    <x v="2"/>
    <n v="8983.92"/>
    <n v="49"/>
    <x v="1"/>
    <x v="4"/>
    <x v="0"/>
    <x v="0"/>
    <n v="27789.86"/>
  </r>
  <r>
    <x v="54"/>
    <x v="2"/>
    <n v="76.41"/>
    <n v="14.3"/>
    <x v="1"/>
    <n v="6264.04"/>
    <n v="23"/>
    <x v="1"/>
    <x v="5"/>
    <x v="0"/>
    <x v="0"/>
    <n v="1428.53"/>
  </r>
  <r>
    <x v="55"/>
    <x v="4"/>
    <n v="752.46"/>
    <n v="40.799999999999997"/>
    <x v="0"/>
    <n v="9736.49"/>
    <n v="32"/>
    <x v="1"/>
    <x v="6"/>
    <x v="0"/>
    <x v="0"/>
    <n v="22773.120000000003"/>
  </r>
  <r>
    <x v="56"/>
    <x v="0"/>
    <n v="217.81"/>
    <n v="43.07"/>
    <x v="0"/>
    <n v="4703.59"/>
    <n v="23"/>
    <x v="1"/>
    <x v="0"/>
    <x v="0"/>
    <x v="0"/>
    <n v="4019.0200000000004"/>
  </r>
  <r>
    <x v="57"/>
    <x v="3"/>
    <n v="899.07"/>
    <n v="42.33"/>
    <x v="1"/>
    <n v="8489.14"/>
    <n v="28"/>
    <x v="1"/>
    <x v="1"/>
    <x v="0"/>
    <x v="0"/>
    <n v="23988.720000000001"/>
  </r>
  <r>
    <x v="58"/>
    <x v="0"/>
    <n v="213.09"/>
    <n v="45.95"/>
    <x v="0"/>
    <n v="717.7"/>
    <n v="34"/>
    <x v="1"/>
    <x v="2"/>
    <x v="0"/>
    <x v="0"/>
    <n v="5682.7599999999993"/>
  </r>
  <r>
    <x v="59"/>
    <x v="3"/>
    <n v="198.78"/>
    <n v="12.61"/>
    <x v="2"/>
    <n v="3419.26"/>
    <n v="24"/>
    <x v="2"/>
    <x v="3"/>
    <x v="0"/>
    <x v="0"/>
    <n v="4468.08"/>
  </r>
  <r>
    <x v="60"/>
    <x v="3"/>
    <n v="46.18"/>
    <n v="37.75"/>
    <x v="2"/>
    <n v="763.46"/>
    <n v="13"/>
    <x v="2"/>
    <x v="4"/>
    <x v="0"/>
    <x v="0"/>
    <n v="109.59"/>
  </r>
  <r>
    <x v="61"/>
    <x v="0"/>
    <n v="477.35"/>
    <n v="23.03"/>
    <x v="2"/>
    <n v="9755.9"/>
    <n v="22"/>
    <x v="2"/>
    <x v="5"/>
    <x v="0"/>
    <x v="0"/>
    <n v="9995.0400000000009"/>
  </r>
  <r>
    <x v="62"/>
    <x v="1"/>
    <n v="569.19000000000005"/>
    <n v="42.1"/>
    <x v="0"/>
    <n v="8188.04"/>
    <n v="41"/>
    <x v="2"/>
    <x v="6"/>
    <x v="0"/>
    <x v="0"/>
    <n v="21610.690000000002"/>
  </r>
  <r>
    <x v="63"/>
    <x v="3"/>
    <n v="75.05"/>
    <n v="36.42"/>
    <x v="2"/>
    <n v="8540.2199999999993"/>
    <n v="18"/>
    <x v="2"/>
    <x v="0"/>
    <x v="0"/>
    <x v="0"/>
    <n v="695.33999999999992"/>
  </r>
  <r>
    <x v="64"/>
    <x v="3"/>
    <n v="777.77"/>
    <n v="38.82"/>
    <x v="0"/>
    <n v="9385.86"/>
    <n v="24"/>
    <x v="2"/>
    <x v="1"/>
    <x v="0"/>
    <x v="0"/>
    <n v="17734.8"/>
  </r>
  <r>
    <x v="65"/>
    <x v="0"/>
    <n v="458.76"/>
    <n v="32.81"/>
    <x v="2"/>
    <n v="942.52"/>
    <n v="27"/>
    <x v="2"/>
    <x v="2"/>
    <x v="0"/>
    <x v="0"/>
    <n v="11500.65"/>
  </r>
  <r>
    <x v="66"/>
    <x v="3"/>
    <n v="529.15"/>
    <n v="8.8699999999999992"/>
    <x v="1"/>
    <n v="3917.42"/>
    <n v="27"/>
    <x v="2"/>
    <x v="3"/>
    <x v="0"/>
    <x v="0"/>
    <n v="14047.56"/>
  </r>
  <r>
    <x v="67"/>
    <x v="3"/>
    <n v="446.36"/>
    <n v="27.25"/>
    <x v="0"/>
    <n v="803.25"/>
    <n v="39"/>
    <x v="2"/>
    <x v="4"/>
    <x v="0"/>
    <x v="0"/>
    <n v="16345.29"/>
  </r>
  <r>
    <x v="68"/>
    <x v="0"/>
    <n v="406.76"/>
    <n v="49.23"/>
    <x v="0"/>
    <n v="2186.85"/>
    <n v="37"/>
    <x v="2"/>
    <x v="5"/>
    <x v="0"/>
    <x v="0"/>
    <n v="13228.609999999999"/>
  </r>
  <r>
    <x v="69"/>
    <x v="0"/>
    <n v="564.04"/>
    <n v="46.87"/>
    <x v="2"/>
    <n v="2370.7199999999998"/>
    <n v="33"/>
    <x v="2"/>
    <x v="6"/>
    <x v="0"/>
    <x v="0"/>
    <n v="17066.609999999997"/>
  </r>
  <r>
    <x v="70"/>
    <x v="4"/>
    <n v="163.69"/>
    <n v="2.16"/>
    <x v="0"/>
    <n v="4744.16"/>
    <n v="24"/>
    <x v="2"/>
    <x v="0"/>
    <x v="0"/>
    <x v="0"/>
    <n v="3876.7200000000003"/>
  </r>
  <r>
    <x v="71"/>
    <x v="1"/>
    <n v="190.11"/>
    <n v="8.24"/>
    <x v="0"/>
    <n v="2758.77"/>
    <n v="34"/>
    <x v="2"/>
    <x v="1"/>
    <x v="0"/>
    <x v="0"/>
    <n v="6183.58"/>
  </r>
  <r>
    <x v="72"/>
    <x v="1"/>
    <n v="863.17"/>
    <n v="6.59"/>
    <x v="1"/>
    <n v="1099.68"/>
    <n v="34"/>
    <x v="2"/>
    <x v="2"/>
    <x v="0"/>
    <x v="0"/>
    <n v="29123.719999999998"/>
  </r>
  <r>
    <x v="73"/>
    <x v="3"/>
    <n v="946.65"/>
    <n v="36.299999999999997"/>
    <x v="1"/>
    <n v="1758.16"/>
    <n v="31"/>
    <x v="2"/>
    <x v="3"/>
    <x v="0"/>
    <x v="0"/>
    <n v="28220.850000000002"/>
  </r>
  <r>
    <x v="74"/>
    <x v="1"/>
    <n v="379.58"/>
    <n v="40.89"/>
    <x v="2"/>
    <n v="1558.03"/>
    <n v="35"/>
    <x v="2"/>
    <x v="4"/>
    <x v="0"/>
    <x v="0"/>
    <n v="11854.15"/>
  </r>
  <r>
    <x v="75"/>
    <x v="3"/>
    <n v="278.04000000000002"/>
    <n v="10.68"/>
    <x v="1"/>
    <n v="9733.4599999999991"/>
    <n v="33"/>
    <x v="2"/>
    <x v="5"/>
    <x v="0"/>
    <x v="0"/>
    <n v="8822.880000000001"/>
  </r>
  <r>
    <x v="76"/>
    <x v="4"/>
    <n v="647.55999999999995"/>
    <n v="25.29"/>
    <x v="2"/>
    <n v="7617"/>
    <n v="24"/>
    <x v="2"/>
    <x v="6"/>
    <x v="0"/>
    <x v="0"/>
    <n v="14934.48"/>
  </r>
  <r>
    <x v="77"/>
    <x v="0"/>
    <n v="414.65"/>
    <n v="42.04"/>
    <x v="2"/>
    <n v="9680.84"/>
    <n v="23"/>
    <x v="2"/>
    <x v="0"/>
    <x v="0"/>
    <x v="0"/>
    <n v="8570.0299999999988"/>
  </r>
  <r>
    <x v="78"/>
    <x v="0"/>
    <n v="35.130000000000003"/>
    <n v="36.64"/>
    <x v="2"/>
    <n v="4453.43"/>
    <n v="40"/>
    <x v="2"/>
    <x v="1"/>
    <x v="0"/>
    <x v="0"/>
    <n v="-60.39999999999992"/>
  </r>
  <r>
    <x v="79"/>
    <x v="0"/>
    <n v="164.59"/>
    <n v="27.11"/>
    <x v="0"/>
    <n v="2855.85"/>
    <n v="15"/>
    <x v="2"/>
    <x v="2"/>
    <x v="0"/>
    <x v="0"/>
    <n v="2062.2000000000003"/>
  </r>
  <r>
    <x v="80"/>
    <x v="1"/>
    <n v="718.81"/>
    <n v="29.52"/>
    <x v="1"/>
    <n v="8003.1"/>
    <n v="31"/>
    <x v="2"/>
    <x v="3"/>
    <x v="0"/>
    <x v="0"/>
    <n v="21367.989999999998"/>
  </r>
  <r>
    <x v="81"/>
    <x v="4"/>
    <n v="662.33"/>
    <n v="25.42"/>
    <x v="2"/>
    <n v="3329.91"/>
    <n v="32"/>
    <x v="2"/>
    <x v="4"/>
    <x v="0"/>
    <x v="0"/>
    <n v="20381.120000000003"/>
  </r>
  <r>
    <x v="82"/>
    <x v="1"/>
    <n v="36.83"/>
    <n v="14.88"/>
    <x v="1"/>
    <n v="3063.9"/>
    <n v="39"/>
    <x v="2"/>
    <x v="5"/>
    <x v="0"/>
    <x v="0"/>
    <n v="856.04999999999984"/>
  </r>
  <r>
    <x v="83"/>
    <x v="1"/>
    <n v="229.75"/>
    <n v="28.25"/>
    <x v="2"/>
    <n v="2401.81"/>
    <n v="27"/>
    <x v="2"/>
    <x v="6"/>
    <x v="0"/>
    <x v="0"/>
    <n v="5440.5"/>
  </r>
  <r>
    <x v="84"/>
    <x v="4"/>
    <n v="238.76"/>
    <n v="34.44"/>
    <x v="1"/>
    <n v="1383.82"/>
    <n v="34"/>
    <x v="2"/>
    <x v="0"/>
    <x v="0"/>
    <x v="0"/>
    <n v="6946.88"/>
  </r>
  <r>
    <x v="85"/>
    <x v="4"/>
    <n v="675.17"/>
    <n v="43.67"/>
    <x v="1"/>
    <n v="2638.98"/>
    <n v="34"/>
    <x v="2"/>
    <x v="1"/>
    <x v="0"/>
    <x v="0"/>
    <n v="21471"/>
  </r>
  <r>
    <x v="86"/>
    <x v="4"/>
    <n v="29.51"/>
    <n v="31.81"/>
    <x v="2"/>
    <n v="3617.67"/>
    <n v="33"/>
    <x v="2"/>
    <x v="2"/>
    <x v="0"/>
    <x v="0"/>
    <n v="-75.899999999999906"/>
  </r>
  <r>
    <x v="87"/>
    <x v="4"/>
    <n v="113.07"/>
    <n v="38.06"/>
    <x v="0"/>
    <n v="6772.54"/>
    <n v="34"/>
    <x v="2"/>
    <x v="3"/>
    <x v="0"/>
    <x v="0"/>
    <n v="2550.3399999999997"/>
  </r>
  <r>
    <x v="88"/>
    <x v="0"/>
    <n v="801.92"/>
    <n v="8"/>
    <x v="1"/>
    <n v="719.39"/>
    <n v="33"/>
    <x v="2"/>
    <x v="4"/>
    <x v="0"/>
    <x v="0"/>
    <n v="26199.359999999997"/>
  </r>
  <r>
    <x v="89"/>
    <x v="2"/>
    <n v="186.76"/>
    <n v="23.08"/>
    <x v="0"/>
    <n v="2184.02"/>
    <n v="25"/>
    <x v="2"/>
    <x v="5"/>
    <x v="0"/>
    <x v="0"/>
    <n v="4092"/>
  </r>
  <r>
    <x v="90"/>
    <x v="2"/>
    <n v="656.22"/>
    <n v="0.47"/>
    <x v="0"/>
    <n v="8109.33"/>
    <n v="31"/>
    <x v="3"/>
    <x v="6"/>
    <x v="1"/>
    <x v="0"/>
    <n v="20328.25"/>
  </r>
  <r>
    <x v="91"/>
    <x v="4"/>
    <n v="245.8"/>
    <n v="12.33"/>
    <x v="2"/>
    <n v="1554.53"/>
    <n v="22"/>
    <x v="3"/>
    <x v="0"/>
    <x v="1"/>
    <x v="0"/>
    <n v="5136.34"/>
  </r>
  <r>
    <x v="92"/>
    <x v="2"/>
    <n v="108.45"/>
    <n v="36.32"/>
    <x v="2"/>
    <n v="3492.19"/>
    <n v="35"/>
    <x v="3"/>
    <x v="1"/>
    <x v="1"/>
    <x v="0"/>
    <n v="2524.5499999999997"/>
  </r>
  <r>
    <x v="93"/>
    <x v="2"/>
    <n v="250.74"/>
    <n v="49.59"/>
    <x v="2"/>
    <n v="8660.1200000000008"/>
    <n v="29"/>
    <x v="3"/>
    <x v="2"/>
    <x v="1"/>
    <x v="0"/>
    <n v="5833.35"/>
  </r>
  <r>
    <x v="94"/>
    <x v="4"/>
    <n v="725.04"/>
    <n v="4.96"/>
    <x v="1"/>
    <n v="1633.76"/>
    <n v="34"/>
    <x v="3"/>
    <x v="3"/>
    <x v="1"/>
    <x v="0"/>
    <n v="24482.719999999998"/>
  </r>
  <r>
    <x v="95"/>
    <x v="2"/>
    <n v="857.14"/>
    <n v="20.07"/>
    <x v="2"/>
    <n v="919.09"/>
    <n v="31"/>
    <x v="3"/>
    <x v="4"/>
    <x v="1"/>
    <x v="0"/>
    <n v="25949.17"/>
  </r>
  <r>
    <x v="96"/>
    <x v="1"/>
    <n v="831.92"/>
    <n v="40"/>
    <x v="2"/>
    <n v="4896.93"/>
    <n v="27"/>
    <x v="3"/>
    <x v="5"/>
    <x v="1"/>
    <x v="0"/>
    <n v="21381.84"/>
  </r>
  <r>
    <x v="97"/>
    <x v="3"/>
    <n v="403.21"/>
    <n v="10.199999999999999"/>
    <x v="1"/>
    <n v="3093.95"/>
    <n v="31"/>
    <x v="3"/>
    <x v="6"/>
    <x v="1"/>
    <x v="0"/>
    <n v="12183.31"/>
  </r>
  <r>
    <x v="98"/>
    <x v="3"/>
    <n v="671.4"/>
    <n v="27.75"/>
    <x v="1"/>
    <n v="5677.74"/>
    <n v="28"/>
    <x v="3"/>
    <x v="0"/>
    <x v="1"/>
    <x v="0"/>
    <n v="18022.2"/>
  </r>
  <r>
    <x v="99"/>
    <x v="4"/>
    <n v="212.93"/>
    <n v="36.65"/>
    <x v="2"/>
    <n v="8057.67"/>
    <n v="37"/>
    <x v="3"/>
    <x v="1"/>
    <x v="1"/>
    <x v="0"/>
    <n v="6522.36"/>
  </r>
  <r>
    <x v="100"/>
    <x v="0"/>
    <n v="300.22000000000003"/>
    <n v="30.8"/>
    <x v="2"/>
    <n v="1457.77"/>
    <n v="32"/>
    <x v="3"/>
    <x v="2"/>
    <x v="1"/>
    <x v="0"/>
    <n v="8621.44"/>
  </r>
  <r>
    <x v="101"/>
    <x v="4"/>
    <n v="897.37"/>
    <n v="9.4"/>
    <x v="2"/>
    <n v="5848.92"/>
    <n v="18"/>
    <x v="3"/>
    <x v="3"/>
    <x v="1"/>
    <x v="0"/>
    <n v="15983.460000000001"/>
  </r>
  <r>
    <x v="102"/>
    <x v="0"/>
    <n v="22.87"/>
    <n v="17.77"/>
    <x v="2"/>
    <n v="5104.54"/>
    <n v="28"/>
    <x v="3"/>
    <x v="4"/>
    <x v="1"/>
    <x v="0"/>
    <n v="142.80000000000004"/>
  </r>
  <r>
    <x v="103"/>
    <x v="3"/>
    <n v="94.65"/>
    <n v="39.19"/>
    <x v="0"/>
    <n v="1526.38"/>
    <n v="35"/>
    <x v="3"/>
    <x v="5"/>
    <x v="1"/>
    <x v="0"/>
    <n v="1941.1000000000004"/>
  </r>
  <r>
    <x v="104"/>
    <x v="4"/>
    <n v="215.81"/>
    <n v="27.71"/>
    <x v="0"/>
    <n v="6277.59"/>
    <n v="35"/>
    <x v="3"/>
    <x v="6"/>
    <x v="1"/>
    <x v="0"/>
    <n v="6583.5"/>
  </r>
  <r>
    <x v="105"/>
    <x v="1"/>
    <n v="36.270000000000003"/>
    <n v="0.26"/>
    <x v="2"/>
    <n v="2809.04"/>
    <n v="18"/>
    <x v="3"/>
    <x v="0"/>
    <x v="1"/>
    <x v="0"/>
    <n v="648.18000000000006"/>
  </r>
  <r>
    <x v="106"/>
    <x v="2"/>
    <n v="189.62"/>
    <n v="38.049999999999997"/>
    <x v="0"/>
    <n v="4929.5600000000004"/>
    <n v="31"/>
    <x v="3"/>
    <x v="1"/>
    <x v="1"/>
    <x v="0"/>
    <n v="4698.67"/>
  </r>
  <r>
    <x v="107"/>
    <x v="0"/>
    <n v="587.21"/>
    <n v="1.77"/>
    <x v="1"/>
    <n v="914.5"/>
    <n v="24"/>
    <x v="3"/>
    <x v="2"/>
    <x v="1"/>
    <x v="0"/>
    <n v="14050.560000000001"/>
  </r>
  <r>
    <x v="108"/>
    <x v="2"/>
    <n v="427.21"/>
    <n v="37.29"/>
    <x v="0"/>
    <n v="4649.88"/>
    <n v="36"/>
    <x v="3"/>
    <x v="3"/>
    <x v="1"/>
    <x v="0"/>
    <n v="14037.119999999999"/>
  </r>
  <r>
    <x v="109"/>
    <x v="2"/>
    <n v="893.74"/>
    <n v="10.119999999999999"/>
    <x v="0"/>
    <n v="3133.99"/>
    <n v="22"/>
    <x v="3"/>
    <x v="4"/>
    <x v="1"/>
    <x v="0"/>
    <n v="19439.64"/>
  </r>
  <r>
    <x v="110"/>
    <x v="4"/>
    <n v="819.27"/>
    <n v="47.9"/>
    <x v="2"/>
    <n v="8241.57"/>
    <n v="29"/>
    <x v="3"/>
    <x v="5"/>
    <x v="1"/>
    <x v="0"/>
    <n v="22369.73"/>
  </r>
  <r>
    <x v="111"/>
    <x v="2"/>
    <n v="348.4"/>
    <n v="18.399999999999999"/>
    <x v="0"/>
    <n v="664.09"/>
    <n v="30"/>
    <x v="3"/>
    <x v="6"/>
    <x v="1"/>
    <x v="0"/>
    <n v="9900"/>
  </r>
  <r>
    <x v="112"/>
    <x v="1"/>
    <n v="266.83"/>
    <n v="16.350000000000001"/>
    <x v="0"/>
    <n v="4244.21"/>
    <n v="23"/>
    <x v="3"/>
    <x v="0"/>
    <x v="1"/>
    <x v="0"/>
    <n v="5761.04"/>
  </r>
  <r>
    <x v="113"/>
    <x v="2"/>
    <n v="385.9"/>
    <n v="7.44"/>
    <x v="0"/>
    <n v="4638.47"/>
    <n v="22"/>
    <x v="3"/>
    <x v="1"/>
    <x v="1"/>
    <x v="0"/>
    <n v="8326.119999999999"/>
  </r>
  <r>
    <x v="114"/>
    <x v="4"/>
    <n v="594.39"/>
    <n v="15.28"/>
    <x v="0"/>
    <n v="7277.56"/>
    <n v="39"/>
    <x v="3"/>
    <x v="2"/>
    <x v="1"/>
    <x v="0"/>
    <n v="22585.29"/>
  </r>
  <r>
    <x v="115"/>
    <x v="1"/>
    <n v="275.38"/>
    <n v="43.83"/>
    <x v="1"/>
    <n v="5785.45"/>
    <n v="19"/>
    <x v="3"/>
    <x v="3"/>
    <x v="1"/>
    <x v="0"/>
    <n v="4399.45"/>
  </r>
  <r>
    <x v="116"/>
    <x v="3"/>
    <n v="627.91"/>
    <n v="49.82"/>
    <x v="2"/>
    <n v="6705.4"/>
    <n v="28"/>
    <x v="3"/>
    <x v="4"/>
    <x v="1"/>
    <x v="0"/>
    <n v="16186.519999999997"/>
  </r>
  <r>
    <x v="117"/>
    <x v="2"/>
    <n v="415.32"/>
    <n v="18.420000000000002"/>
    <x v="2"/>
    <n v="7792.79"/>
    <n v="40"/>
    <x v="3"/>
    <x v="5"/>
    <x v="1"/>
    <x v="0"/>
    <n v="15876"/>
  </r>
  <r>
    <x v="118"/>
    <x v="4"/>
    <n v="556.53"/>
    <n v="22.43"/>
    <x v="1"/>
    <n v="8635.81"/>
    <n v="24"/>
    <x v="3"/>
    <x v="6"/>
    <x v="1"/>
    <x v="0"/>
    <n v="12818.400000000001"/>
  </r>
  <r>
    <x v="119"/>
    <x v="3"/>
    <n v="441.77"/>
    <n v="36.1"/>
    <x v="0"/>
    <n v="3207.37"/>
    <n v="24"/>
    <x v="3"/>
    <x v="0"/>
    <x v="1"/>
    <x v="0"/>
    <n v="9736.0799999999981"/>
  </r>
  <r>
    <x v="120"/>
    <x v="3"/>
    <n v="301.52"/>
    <n v="44.31"/>
    <x v="1"/>
    <n v="5426.42"/>
    <n v="33"/>
    <x v="4"/>
    <x v="1"/>
    <x v="1"/>
    <x v="0"/>
    <n v="8487.9299999999985"/>
  </r>
  <r>
    <x v="121"/>
    <x v="0"/>
    <n v="948.97"/>
    <n v="29.65"/>
    <x v="0"/>
    <n v="8417.07"/>
    <n v="29"/>
    <x v="4"/>
    <x v="2"/>
    <x v="1"/>
    <x v="0"/>
    <n v="26660.280000000002"/>
  </r>
  <r>
    <x v="122"/>
    <x v="1"/>
    <n v="765.97"/>
    <n v="19.579999999999998"/>
    <x v="1"/>
    <n v="9895.57"/>
    <n v="30"/>
    <x v="4"/>
    <x v="3"/>
    <x v="1"/>
    <x v="0"/>
    <n v="22391.7"/>
  </r>
  <r>
    <x v="123"/>
    <x v="2"/>
    <n v="148.71"/>
    <n v="20.63"/>
    <x v="2"/>
    <n v="8906.24"/>
    <n v="37"/>
    <x v="4"/>
    <x v="4"/>
    <x v="1"/>
    <x v="0"/>
    <n v="4738.96"/>
  </r>
  <r>
    <x v="124"/>
    <x v="4"/>
    <n v="869.78"/>
    <n v="34.78"/>
    <x v="2"/>
    <n v="3777.53"/>
    <n v="37"/>
    <x v="4"/>
    <x v="5"/>
    <x v="1"/>
    <x v="0"/>
    <n v="30895"/>
  </r>
  <r>
    <x v="125"/>
    <x v="0"/>
    <n v="492.56"/>
    <n v="0.16"/>
    <x v="2"/>
    <n v="2032.15"/>
    <n v="22"/>
    <x v="4"/>
    <x v="6"/>
    <x v="1"/>
    <x v="0"/>
    <n v="10832.8"/>
  </r>
  <r>
    <x v="126"/>
    <x v="1"/>
    <n v="895.61"/>
    <n v="30.98"/>
    <x v="0"/>
    <n v="4944.99"/>
    <n v="24"/>
    <x v="4"/>
    <x v="0"/>
    <x v="1"/>
    <x v="0"/>
    <n v="20751.12"/>
  </r>
  <r>
    <x v="127"/>
    <x v="0"/>
    <n v="801.86"/>
    <n v="17.77"/>
    <x v="0"/>
    <n v="7442.25"/>
    <n v="19"/>
    <x v="4"/>
    <x v="1"/>
    <x v="1"/>
    <x v="0"/>
    <n v="14897.710000000001"/>
  </r>
  <r>
    <x v="128"/>
    <x v="1"/>
    <n v="430.96"/>
    <n v="39.71"/>
    <x v="1"/>
    <n v="4976.43"/>
    <n v="22"/>
    <x v="4"/>
    <x v="2"/>
    <x v="1"/>
    <x v="0"/>
    <n v="8607.5"/>
  </r>
  <r>
    <x v="129"/>
    <x v="1"/>
    <n v="32.24"/>
    <n v="4.6500000000000004"/>
    <x v="1"/>
    <n v="4883.49"/>
    <n v="46"/>
    <x v="4"/>
    <x v="3"/>
    <x v="1"/>
    <x v="0"/>
    <n v="1269.1400000000001"/>
  </r>
  <r>
    <x v="130"/>
    <x v="2"/>
    <n v="275.99"/>
    <n v="29.41"/>
    <x v="2"/>
    <n v="8398.48"/>
    <n v="34"/>
    <x v="4"/>
    <x v="4"/>
    <x v="1"/>
    <x v="0"/>
    <n v="8383.7200000000012"/>
  </r>
  <r>
    <x v="131"/>
    <x v="1"/>
    <n v="546.22"/>
    <n v="24.05"/>
    <x v="0"/>
    <n v="3677.9"/>
    <n v="30"/>
    <x v="4"/>
    <x v="5"/>
    <x v="1"/>
    <x v="0"/>
    <n v="15665.100000000002"/>
  </r>
  <r>
    <x v="132"/>
    <x v="0"/>
    <n v="637.14"/>
    <n v="32.119999999999997"/>
    <x v="1"/>
    <n v="8611.9699999999993"/>
    <n v="33"/>
    <x v="4"/>
    <x v="6"/>
    <x v="1"/>
    <x v="0"/>
    <n v="19965.66"/>
  </r>
  <r>
    <x v="133"/>
    <x v="1"/>
    <n v="265.31"/>
    <n v="3.24"/>
    <x v="0"/>
    <n v="4127.37"/>
    <n v="13"/>
    <x v="4"/>
    <x v="0"/>
    <x v="1"/>
    <x v="0"/>
    <n v="3406.91"/>
  </r>
  <r>
    <x v="134"/>
    <x v="2"/>
    <n v="147.96"/>
    <n v="29"/>
    <x v="0"/>
    <n v="3349.51"/>
    <n v="31"/>
    <x v="4"/>
    <x v="1"/>
    <x v="1"/>
    <x v="0"/>
    <n v="3687.76"/>
  </r>
  <r>
    <x v="135"/>
    <x v="2"/>
    <n v="836.58"/>
    <n v="28.07"/>
    <x v="2"/>
    <n v="4594.5"/>
    <n v="31"/>
    <x v="4"/>
    <x v="2"/>
    <x v="1"/>
    <x v="0"/>
    <n v="25063.81"/>
  </r>
  <r>
    <x v="136"/>
    <x v="0"/>
    <n v="984.56"/>
    <n v="28.03"/>
    <x v="2"/>
    <n v="7648.22"/>
    <n v="47"/>
    <x v="4"/>
    <x v="3"/>
    <x v="1"/>
    <x v="0"/>
    <n v="44956.909999999996"/>
  </r>
  <r>
    <x v="137"/>
    <x v="3"/>
    <n v="530.42999999999995"/>
    <n v="30.17"/>
    <x v="0"/>
    <n v="1347.42"/>
    <n v="22"/>
    <x v="4"/>
    <x v="4"/>
    <x v="1"/>
    <x v="0"/>
    <n v="11005.72"/>
  </r>
  <r>
    <x v="138"/>
    <x v="3"/>
    <n v="179.96"/>
    <n v="33.82"/>
    <x v="0"/>
    <n v="2044.55"/>
    <n v="50"/>
    <x v="4"/>
    <x v="5"/>
    <x v="1"/>
    <x v="0"/>
    <n v="7307.0000000000009"/>
  </r>
  <r>
    <x v="139"/>
    <x v="1"/>
    <n v="279.58"/>
    <n v="40.25"/>
    <x v="0"/>
    <n v="9519.2999999999993"/>
    <n v="24"/>
    <x v="4"/>
    <x v="6"/>
    <x v="1"/>
    <x v="0"/>
    <n v="5743.92"/>
  </r>
  <r>
    <x v="140"/>
    <x v="4"/>
    <n v="28.21"/>
    <n v="13.49"/>
    <x v="0"/>
    <n v="1837.37"/>
    <n v="32"/>
    <x v="4"/>
    <x v="0"/>
    <x v="1"/>
    <x v="0"/>
    <n v="471.04"/>
  </r>
  <r>
    <x v="141"/>
    <x v="1"/>
    <n v="915.16"/>
    <n v="41.25"/>
    <x v="2"/>
    <n v="5720.5"/>
    <n v="35"/>
    <x v="4"/>
    <x v="1"/>
    <x v="1"/>
    <x v="0"/>
    <n v="30586.85"/>
  </r>
  <r>
    <x v="142"/>
    <x v="0"/>
    <n v="126.57"/>
    <n v="24.91"/>
    <x v="1"/>
    <n v="5835.21"/>
    <n v="35"/>
    <x v="4"/>
    <x v="2"/>
    <x v="1"/>
    <x v="0"/>
    <n v="3558.1"/>
  </r>
  <r>
    <x v="143"/>
    <x v="0"/>
    <n v="580.75"/>
    <n v="3.85"/>
    <x v="2"/>
    <n v="4947.28"/>
    <n v="31"/>
    <x v="4"/>
    <x v="3"/>
    <x v="1"/>
    <x v="0"/>
    <n v="17883.899999999998"/>
  </r>
  <r>
    <x v="144"/>
    <x v="0"/>
    <n v="281.31"/>
    <n v="2.93"/>
    <x v="1"/>
    <n v="6482.98"/>
    <n v="34"/>
    <x v="4"/>
    <x v="4"/>
    <x v="1"/>
    <x v="0"/>
    <n v="9464.92"/>
  </r>
  <r>
    <x v="145"/>
    <x v="0"/>
    <n v="558.64"/>
    <n v="16.71"/>
    <x v="0"/>
    <n v="2375.2800000000002"/>
    <n v="22"/>
    <x v="4"/>
    <x v="5"/>
    <x v="1"/>
    <x v="0"/>
    <n v="11922.46"/>
  </r>
  <r>
    <x v="146"/>
    <x v="0"/>
    <n v="654.91"/>
    <n v="39.24"/>
    <x v="1"/>
    <n v="5571.36"/>
    <n v="38"/>
    <x v="4"/>
    <x v="6"/>
    <x v="1"/>
    <x v="0"/>
    <n v="23395.46"/>
  </r>
  <r>
    <x v="147"/>
    <x v="2"/>
    <n v="831.44"/>
    <n v="35.380000000000003"/>
    <x v="2"/>
    <n v="3784.52"/>
    <n v="29"/>
    <x v="4"/>
    <x v="0"/>
    <x v="1"/>
    <x v="0"/>
    <n v="23085.74"/>
  </r>
  <r>
    <x v="148"/>
    <x v="3"/>
    <n v="214.36"/>
    <n v="39.43"/>
    <x v="2"/>
    <n v="6650.51"/>
    <n v="41"/>
    <x v="4"/>
    <x v="1"/>
    <x v="1"/>
    <x v="0"/>
    <n v="7172.13"/>
  </r>
  <r>
    <x v="149"/>
    <x v="0"/>
    <n v="20.89"/>
    <n v="25.86"/>
    <x v="0"/>
    <n v="1498.11"/>
    <n v="24"/>
    <x v="4"/>
    <x v="2"/>
    <x v="1"/>
    <x v="0"/>
    <n v="-119.27999999999997"/>
  </r>
  <r>
    <x v="150"/>
    <x v="4"/>
    <n v="145.52000000000001"/>
    <n v="22.01"/>
    <x v="2"/>
    <n v="5751.69"/>
    <n v="36"/>
    <x v="4"/>
    <x v="3"/>
    <x v="1"/>
    <x v="0"/>
    <n v="4446.3600000000006"/>
  </r>
  <r>
    <x v="151"/>
    <x v="4"/>
    <n v="901.02"/>
    <n v="7.37"/>
    <x v="0"/>
    <n v="1934.18"/>
    <n v="29"/>
    <x v="5"/>
    <x v="4"/>
    <x v="1"/>
    <x v="0"/>
    <n v="25915.85"/>
  </r>
  <r>
    <x v="152"/>
    <x v="4"/>
    <n v="875.15"/>
    <n v="16.41"/>
    <x v="2"/>
    <n v="2858.57"/>
    <n v="22"/>
    <x v="5"/>
    <x v="5"/>
    <x v="1"/>
    <x v="0"/>
    <n v="18892.28"/>
  </r>
  <r>
    <x v="153"/>
    <x v="4"/>
    <n v="601.44000000000005"/>
    <n v="21.7"/>
    <x v="2"/>
    <n v="2265.23"/>
    <n v="25"/>
    <x v="5"/>
    <x v="6"/>
    <x v="1"/>
    <x v="0"/>
    <n v="14493.5"/>
  </r>
  <r>
    <x v="154"/>
    <x v="2"/>
    <n v="604.51"/>
    <n v="4.43"/>
    <x v="0"/>
    <n v="1910.09"/>
    <n v="28"/>
    <x v="5"/>
    <x v="0"/>
    <x v="1"/>
    <x v="0"/>
    <n v="16802.240000000002"/>
  </r>
  <r>
    <x v="155"/>
    <x v="4"/>
    <n v="668.39"/>
    <n v="11.03"/>
    <x v="1"/>
    <n v="8274.5400000000009"/>
    <n v="34"/>
    <x v="5"/>
    <x v="1"/>
    <x v="1"/>
    <x v="0"/>
    <n v="22350.240000000002"/>
  </r>
  <r>
    <x v="156"/>
    <x v="0"/>
    <n v="183.62"/>
    <n v="29.91"/>
    <x v="2"/>
    <n v="2928.5"/>
    <n v="17"/>
    <x v="5"/>
    <x v="2"/>
    <x v="1"/>
    <x v="0"/>
    <n v="2613.0700000000002"/>
  </r>
  <r>
    <x v="157"/>
    <x v="1"/>
    <n v="915.27"/>
    <n v="36.78"/>
    <x v="1"/>
    <n v="9278.5300000000007"/>
    <n v="21"/>
    <x v="5"/>
    <x v="3"/>
    <x v="1"/>
    <x v="0"/>
    <n v="18448.29"/>
  </r>
  <r>
    <x v="158"/>
    <x v="4"/>
    <n v="424.58"/>
    <n v="49.92"/>
    <x v="2"/>
    <n v="9702.27"/>
    <n v="27"/>
    <x v="5"/>
    <x v="4"/>
    <x v="1"/>
    <x v="0"/>
    <n v="10115.82"/>
  </r>
  <r>
    <x v="159"/>
    <x v="2"/>
    <n v="389.31"/>
    <n v="46.66"/>
    <x v="2"/>
    <n v="5755.48"/>
    <n v="38"/>
    <x v="5"/>
    <x v="5"/>
    <x v="1"/>
    <x v="0"/>
    <n v="13020.699999999999"/>
  </r>
  <r>
    <x v="160"/>
    <x v="2"/>
    <n v="523.73"/>
    <n v="32.130000000000003"/>
    <x v="2"/>
    <n v="1515.71"/>
    <n v="26"/>
    <x v="5"/>
    <x v="6"/>
    <x v="1"/>
    <x v="0"/>
    <n v="12781.6"/>
  </r>
  <r>
    <x v="161"/>
    <x v="4"/>
    <n v="56.5"/>
    <n v="21.06"/>
    <x v="2"/>
    <n v="3808.03"/>
    <n v="23"/>
    <x v="5"/>
    <x v="0"/>
    <x v="1"/>
    <x v="0"/>
    <n v="815.11999999999989"/>
  </r>
  <r>
    <x v="162"/>
    <x v="1"/>
    <n v="174.62"/>
    <n v="31.81"/>
    <x v="1"/>
    <n v="7997.55"/>
    <n v="23"/>
    <x v="5"/>
    <x v="1"/>
    <x v="1"/>
    <x v="0"/>
    <n v="3284.63"/>
  </r>
  <r>
    <x v="163"/>
    <x v="4"/>
    <n v="740.65"/>
    <n v="39.28"/>
    <x v="1"/>
    <n v="3737.17"/>
    <n v="24"/>
    <x v="5"/>
    <x v="2"/>
    <x v="1"/>
    <x v="0"/>
    <n v="16832.88"/>
  </r>
  <r>
    <x v="164"/>
    <x v="2"/>
    <n v="91.97"/>
    <n v="5.92"/>
    <x v="2"/>
    <n v="961.47"/>
    <n v="28"/>
    <x v="5"/>
    <x v="3"/>
    <x v="1"/>
    <x v="0"/>
    <n v="2409.4"/>
  </r>
  <r>
    <x v="165"/>
    <x v="3"/>
    <n v="607.12"/>
    <n v="20.5"/>
    <x v="2"/>
    <n v="5612.17"/>
    <n v="18"/>
    <x v="5"/>
    <x v="4"/>
    <x v="1"/>
    <x v="0"/>
    <n v="10559.16"/>
  </r>
  <r>
    <x v="166"/>
    <x v="0"/>
    <n v="252.9"/>
    <n v="41.99"/>
    <x v="1"/>
    <n v="8466.7000000000007"/>
    <n v="42"/>
    <x v="5"/>
    <x v="5"/>
    <x v="1"/>
    <x v="0"/>
    <n v="8858.2199999999993"/>
  </r>
  <r>
    <x v="167"/>
    <x v="2"/>
    <n v="395.4"/>
    <n v="19.190000000000001"/>
    <x v="0"/>
    <n v="7979.67"/>
    <n v="45"/>
    <x v="5"/>
    <x v="6"/>
    <x v="1"/>
    <x v="0"/>
    <n v="16929.45"/>
  </r>
  <r>
    <x v="168"/>
    <x v="4"/>
    <n v="295.81"/>
    <n v="28.59"/>
    <x v="0"/>
    <n v="1833.72"/>
    <n v="23"/>
    <x v="5"/>
    <x v="0"/>
    <x v="1"/>
    <x v="0"/>
    <n v="6146.06"/>
  </r>
  <r>
    <x v="169"/>
    <x v="0"/>
    <n v="362.12"/>
    <n v="29.39"/>
    <x v="1"/>
    <n v="6760.37"/>
    <n v="38"/>
    <x v="5"/>
    <x v="1"/>
    <x v="1"/>
    <x v="0"/>
    <n v="12643.740000000002"/>
  </r>
  <r>
    <x v="170"/>
    <x v="4"/>
    <n v="721.86"/>
    <n v="9.2200000000000006"/>
    <x v="2"/>
    <n v="2282.9899999999998"/>
    <n v="22"/>
    <x v="5"/>
    <x v="2"/>
    <x v="1"/>
    <x v="0"/>
    <n v="15678.08"/>
  </r>
  <r>
    <x v="171"/>
    <x v="4"/>
    <n v="304.14999999999998"/>
    <n v="18.11"/>
    <x v="2"/>
    <n v="2260.25"/>
    <n v="43"/>
    <x v="5"/>
    <x v="3"/>
    <x v="1"/>
    <x v="0"/>
    <n v="12299.719999999998"/>
  </r>
  <r>
    <x v="172"/>
    <x v="3"/>
    <n v="570.74"/>
    <n v="16.73"/>
    <x v="0"/>
    <n v="8753.31"/>
    <n v="33"/>
    <x v="5"/>
    <x v="4"/>
    <x v="1"/>
    <x v="0"/>
    <n v="18282.329999999998"/>
  </r>
  <r>
    <x v="173"/>
    <x v="0"/>
    <n v="481.29"/>
    <n v="1.31"/>
    <x v="0"/>
    <n v="2571.7199999999998"/>
    <n v="24"/>
    <x v="5"/>
    <x v="5"/>
    <x v="1"/>
    <x v="0"/>
    <n v="11519.52"/>
  </r>
  <r>
    <x v="174"/>
    <x v="0"/>
    <n v="667.03"/>
    <n v="1.21"/>
    <x v="1"/>
    <n v="2706.15"/>
    <n v="25"/>
    <x v="5"/>
    <x v="6"/>
    <x v="1"/>
    <x v="0"/>
    <n v="16645.5"/>
  </r>
  <r>
    <x v="175"/>
    <x v="3"/>
    <n v="937.46"/>
    <n v="41.58"/>
    <x v="0"/>
    <n v="106.47"/>
    <n v="37"/>
    <x v="5"/>
    <x v="0"/>
    <x v="1"/>
    <x v="0"/>
    <n v="33147.56"/>
  </r>
  <r>
    <x v="176"/>
    <x v="2"/>
    <n v="735.25"/>
    <n v="13.65"/>
    <x v="1"/>
    <n v="8719.6200000000008"/>
    <n v="37"/>
    <x v="5"/>
    <x v="1"/>
    <x v="1"/>
    <x v="0"/>
    <n v="26699.200000000001"/>
  </r>
  <r>
    <x v="177"/>
    <x v="4"/>
    <n v="222.79"/>
    <n v="25.9"/>
    <x v="0"/>
    <n v="7946.69"/>
    <n v="31"/>
    <x v="5"/>
    <x v="2"/>
    <x v="1"/>
    <x v="0"/>
    <n v="6103.5899999999992"/>
  </r>
  <r>
    <x v="178"/>
    <x v="1"/>
    <n v="40.869999999999997"/>
    <n v="14.94"/>
    <x v="0"/>
    <n v="6310.56"/>
    <n v="23"/>
    <x v="5"/>
    <x v="3"/>
    <x v="1"/>
    <x v="0"/>
    <n v="596.39"/>
  </r>
  <r>
    <x v="179"/>
    <x v="4"/>
    <n v="269.64"/>
    <n v="47.03"/>
    <x v="0"/>
    <n v="7527.63"/>
    <n v="34"/>
    <x v="5"/>
    <x v="4"/>
    <x v="1"/>
    <x v="0"/>
    <n v="7568.74"/>
  </r>
  <r>
    <x v="180"/>
    <x v="4"/>
    <n v="599.13"/>
    <n v="12.96"/>
    <x v="2"/>
    <n v="1605.28"/>
    <n v="38"/>
    <x v="5"/>
    <x v="5"/>
    <x v="1"/>
    <x v="0"/>
    <n v="22274.46"/>
  </r>
  <r>
    <x v="181"/>
    <x v="2"/>
    <n v="60.91"/>
    <n v="21.48"/>
    <x v="2"/>
    <n v="4637.3999999999996"/>
    <n v="34"/>
    <x v="6"/>
    <x v="6"/>
    <x v="2"/>
    <x v="0"/>
    <n v="1340.6199999999997"/>
  </r>
  <r>
    <x v="182"/>
    <x v="4"/>
    <n v="501.4"/>
    <n v="43.64"/>
    <x v="2"/>
    <n v="3577.07"/>
    <n v="18"/>
    <x v="6"/>
    <x v="0"/>
    <x v="2"/>
    <x v="0"/>
    <n v="8239.68"/>
  </r>
  <r>
    <x v="183"/>
    <x v="3"/>
    <n v="600.87"/>
    <n v="42.1"/>
    <x v="0"/>
    <n v="1028.3900000000001"/>
    <n v="24"/>
    <x v="6"/>
    <x v="1"/>
    <x v="2"/>
    <x v="0"/>
    <n v="13410.48"/>
  </r>
  <r>
    <x v="184"/>
    <x v="3"/>
    <n v="340.9"/>
    <n v="9.31"/>
    <x v="1"/>
    <n v="4912.6899999999996"/>
    <n v="29"/>
    <x v="6"/>
    <x v="2"/>
    <x v="2"/>
    <x v="0"/>
    <n v="9616.1099999999988"/>
  </r>
  <r>
    <x v="185"/>
    <x v="0"/>
    <n v="773.2"/>
    <n v="40.130000000000003"/>
    <x v="1"/>
    <n v="9215.32"/>
    <n v="38"/>
    <x v="6"/>
    <x v="3"/>
    <x v="2"/>
    <x v="0"/>
    <n v="27856.660000000003"/>
  </r>
  <r>
    <x v="186"/>
    <x v="1"/>
    <n v="115.53"/>
    <n v="22.91"/>
    <x v="1"/>
    <n v="496.59"/>
    <n v="38"/>
    <x v="6"/>
    <x v="4"/>
    <x v="2"/>
    <x v="0"/>
    <n v="3519.5600000000004"/>
  </r>
  <r>
    <x v="187"/>
    <x v="4"/>
    <n v="84.39"/>
    <n v="24.15"/>
    <x v="1"/>
    <n v="2985.46"/>
    <n v="24"/>
    <x v="6"/>
    <x v="5"/>
    <x v="2"/>
    <x v="0"/>
    <n v="1445.76"/>
  </r>
  <r>
    <x v="188"/>
    <x v="4"/>
    <n v="730.91"/>
    <n v="6.67"/>
    <x v="2"/>
    <n v="2154.66"/>
    <n v="25"/>
    <x v="6"/>
    <x v="6"/>
    <x v="2"/>
    <x v="0"/>
    <n v="18106"/>
  </r>
  <r>
    <x v="189"/>
    <x v="2"/>
    <n v="500.54"/>
    <n v="4.03"/>
    <x v="2"/>
    <n v="2457.65"/>
    <n v="34"/>
    <x v="6"/>
    <x v="0"/>
    <x v="2"/>
    <x v="0"/>
    <n v="16881.34"/>
  </r>
  <r>
    <x v="190"/>
    <x v="3"/>
    <n v="691.52"/>
    <n v="36.4"/>
    <x v="0"/>
    <n v="9093.5"/>
    <n v="31"/>
    <x v="6"/>
    <x v="1"/>
    <x v="2"/>
    <x v="0"/>
    <n v="20308.72"/>
  </r>
  <r>
    <x v="191"/>
    <x v="1"/>
    <n v="440.48"/>
    <n v="24.82"/>
    <x v="0"/>
    <n v="4733.88"/>
    <n v="18"/>
    <x v="6"/>
    <x v="2"/>
    <x v="2"/>
    <x v="0"/>
    <n v="7481.88"/>
  </r>
  <r>
    <x v="192"/>
    <x v="0"/>
    <n v="253.94"/>
    <n v="21.84"/>
    <x v="1"/>
    <n v="4716.3599999999997"/>
    <n v="39"/>
    <x v="6"/>
    <x v="3"/>
    <x v="2"/>
    <x v="0"/>
    <n v="9051.9"/>
  </r>
  <r>
    <x v="193"/>
    <x v="3"/>
    <n v="820.91"/>
    <n v="36.479999999999997"/>
    <x v="2"/>
    <n v="7629.7"/>
    <n v="26"/>
    <x v="6"/>
    <x v="4"/>
    <x v="2"/>
    <x v="0"/>
    <n v="20395.18"/>
  </r>
  <r>
    <x v="194"/>
    <x v="0"/>
    <n v="801.42"/>
    <n v="38.28"/>
    <x v="1"/>
    <n v="1629.47"/>
    <n v="38"/>
    <x v="6"/>
    <x v="5"/>
    <x v="2"/>
    <x v="0"/>
    <n v="28999.32"/>
  </r>
  <r>
    <x v="195"/>
    <x v="2"/>
    <n v="697.75"/>
    <n v="7.95"/>
    <x v="0"/>
    <n v="4923.93"/>
    <n v="38"/>
    <x v="6"/>
    <x v="6"/>
    <x v="2"/>
    <x v="0"/>
    <n v="26212.399999999998"/>
  </r>
  <r>
    <x v="196"/>
    <x v="2"/>
    <n v="279.42"/>
    <n v="30.51"/>
    <x v="0"/>
    <n v="4356.8500000000004"/>
    <n v="26"/>
    <x v="6"/>
    <x v="0"/>
    <x v="2"/>
    <x v="0"/>
    <n v="6471.6600000000008"/>
  </r>
  <r>
    <x v="197"/>
    <x v="4"/>
    <n v="594.33000000000004"/>
    <n v="6.77"/>
    <x v="1"/>
    <n v="6009.42"/>
    <n v="20"/>
    <x v="6"/>
    <x v="1"/>
    <x v="2"/>
    <x v="0"/>
    <n v="11751.2"/>
  </r>
  <r>
    <x v="198"/>
    <x v="1"/>
    <n v="367.36"/>
    <n v="37.57"/>
    <x v="0"/>
    <n v="9995.6200000000008"/>
    <n v="38"/>
    <x v="6"/>
    <x v="2"/>
    <x v="2"/>
    <x v="0"/>
    <n v="12532.02"/>
  </r>
  <r>
    <x v="199"/>
    <x v="0"/>
    <n v="100.67"/>
    <n v="32.85"/>
    <x v="1"/>
    <n v="7717.54"/>
    <n v="33"/>
    <x v="6"/>
    <x v="3"/>
    <x v="2"/>
    <x v="0"/>
    <n v="2238.06"/>
  </r>
  <r>
    <x v="200"/>
    <x v="3"/>
    <n v="918.14"/>
    <n v="47.83"/>
    <x v="2"/>
    <n v="4038.87"/>
    <n v="24"/>
    <x v="6"/>
    <x v="4"/>
    <x v="2"/>
    <x v="0"/>
    <n v="20887.439999999999"/>
  </r>
  <r>
    <x v="201"/>
    <x v="2"/>
    <n v="145.44999999999999"/>
    <n v="3.45"/>
    <x v="1"/>
    <n v="8292.7800000000007"/>
    <n v="31"/>
    <x v="6"/>
    <x v="5"/>
    <x v="2"/>
    <x v="0"/>
    <n v="4402"/>
  </r>
  <r>
    <x v="202"/>
    <x v="4"/>
    <n v="950.73"/>
    <n v="2.85"/>
    <x v="2"/>
    <n v="1790.01"/>
    <n v="32"/>
    <x v="6"/>
    <x v="6"/>
    <x v="2"/>
    <x v="0"/>
    <n v="30332.16"/>
  </r>
  <r>
    <x v="203"/>
    <x v="4"/>
    <n v="451.55"/>
    <n v="14.11"/>
    <x v="2"/>
    <n v="401.59"/>
    <n v="24"/>
    <x v="6"/>
    <x v="0"/>
    <x v="2"/>
    <x v="0"/>
    <n v="10498.56"/>
  </r>
  <r>
    <x v="204"/>
    <x v="0"/>
    <n v="193.28"/>
    <n v="13.09"/>
    <x v="0"/>
    <n v="2124.04"/>
    <n v="28"/>
    <x v="6"/>
    <x v="1"/>
    <x v="2"/>
    <x v="0"/>
    <n v="5045.32"/>
  </r>
  <r>
    <x v="205"/>
    <x v="2"/>
    <n v="546.48"/>
    <n v="12.35"/>
    <x v="0"/>
    <n v="3470.07"/>
    <n v="41"/>
    <x v="6"/>
    <x v="2"/>
    <x v="2"/>
    <x v="0"/>
    <n v="21899.329999999998"/>
  </r>
  <r>
    <x v="206"/>
    <x v="1"/>
    <n v="874.22"/>
    <n v="45.31"/>
    <x v="0"/>
    <n v="5154.75"/>
    <n v="43"/>
    <x v="6"/>
    <x v="3"/>
    <x v="2"/>
    <x v="0"/>
    <n v="35643.130000000005"/>
  </r>
  <r>
    <x v="207"/>
    <x v="2"/>
    <n v="734.9"/>
    <n v="12.48"/>
    <x v="1"/>
    <n v="6189.78"/>
    <n v="34"/>
    <x v="6"/>
    <x v="4"/>
    <x v="2"/>
    <x v="0"/>
    <n v="24562.28"/>
  </r>
  <r>
    <x v="208"/>
    <x v="0"/>
    <n v="808.5"/>
    <n v="13.6"/>
    <x v="1"/>
    <n v="9115"/>
    <n v="18"/>
    <x v="6"/>
    <x v="5"/>
    <x v="2"/>
    <x v="0"/>
    <n v="14308.199999999999"/>
  </r>
  <r>
    <x v="209"/>
    <x v="0"/>
    <n v="662.2"/>
    <n v="37.97"/>
    <x v="0"/>
    <n v="5147.55"/>
    <n v="27"/>
    <x v="6"/>
    <x v="6"/>
    <x v="2"/>
    <x v="0"/>
    <n v="16854.21"/>
  </r>
  <r>
    <x v="210"/>
    <x v="2"/>
    <n v="695.35"/>
    <n v="22.49"/>
    <x v="1"/>
    <n v="5062.63"/>
    <n v="37"/>
    <x v="6"/>
    <x v="0"/>
    <x v="2"/>
    <x v="0"/>
    <n v="24895.82"/>
  </r>
  <r>
    <x v="211"/>
    <x v="0"/>
    <n v="850.7"/>
    <n v="38.840000000000003"/>
    <x v="0"/>
    <n v="597.41"/>
    <n v="33"/>
    <x v="6"/>
    <x v="1"/>
    <x v="2"/>
    <x v="0"/>
    <n v="26791.38"/>
  </r>
  <r>
    <x v="212"/>
    <x v="2"/>
    <n v="257.17"/>
    <n v="3.27"/>
    <x v="1"/>
    <n v="445.62"/>
    <n v="41"/>
    <x v="7"/>
    <x v="2"/>
    <x v="2"/>
    <x v="0"/>
    <n v="10409.9"/>
  </r>
  <r>
    <x v="213"/>
    <x v="3"/>
    <n v="494.53"/>
    <n v="24.38"/>
    <x v="2"/>
    <n v="5556.48"/>
    <n v="30"/>
    <x v="7"/>
    <x v="3"/>
    <x v="2"/>
    <x v="0"/>
    <n v="14104.5"/>
  </r>
  <r>
    <x v="214"/>
    <x v="2"/>
    <n v="229"/>
    <n v="1.68"/>
    <x v="2"/>
    <n v="4437.97"/>
    <n v="35"/>
    <x v="7"/>
    <x v="4"/>
    <x v="2"/>
    <x v="0"/>
    <n v="7956.2"/>
  </r>
  <r>
    <x v="215"/>
    <x v="2"/>
    <n v="987.79"/>
    <n v="3.13"/>
    <x v="0"/>
    <n v="8407.89"/>
    <n v="27"/>
    <x v="7"/>
    <x v="5"/>
    <x v="2"/>
    <x v="0"/>
    <n v="26585.82"/>
  </r>
  <r>
    <x v="216"/>
    <x v="0"/>
    <n v="944.62"/>
    <n v="45.32"/>
    <x v="1"/>
    <n v="1690.73"/>
    <n v="39"/>
    <x v="7"/>
    <x v="6"/>
    <x v="2"/>
    <x v="0"/>
    <n v="35072.699999999997"/>
  </r>
  <r>
    <x v="217"/>
    <x v="0"/>
    <n v="49.03"/>
    <n v="6.96"/>
    <x v="1"/>
    <n v="347.22"/>
    <n v="33"/>
    <x v="7"/>
    <x v="0"/>
    <x v="2"/>
    <x v="0"/>
    <n v="1388.31"/>
  </r>
  <r>
    <x v="218"/>
    <x v="4"/>
    <n v="708.52"/>
    <n v="26.62"/>
    <x v="2"/>
    <n v="4545.4799999999996"/>
    <n v="33"/>
    <x v="7"/>
    <x v="1"/>
    <x v="2"/>
    <x v="0"/>
    <n v="22502.7"/>
  </r>
  <r>
    <x v="219"/>
    <x v="4"/>
    <n v="926"/>
    <n v="20.55"/>
    <x v="2"/>
    <n v="2451.04"/>
    <n v="29"/>
    <x v="7"/>
    <x v="2"/>
    <x v="2"/>
    <x v="0"/>
    <n v="26258.050000000003"/>
  </r>
  <r>
    <x v="220"/>
    <x v="3"/>
    <n v="188.77"/>
    <n v="17.37"/>
    <x v="0"/>
    <n v="591.17999999999995"/>
    <n v="24"/>
    <x v="7"/>
    <x v="3"/>
    <x v="2"/>
    <x v="0"/>
    <n v="4113.6000000000004"/>
  </r>
  <r>
    <x v="221"/>
    <x v="4"/>
    <n v="572.27"/>
    <n v="44.99"/>
    <x v="2"/>
    <n v="7273.52"/>
    <n v="29"/>
    <x v="7"/>
    <x v="4"/>
    <x v="2"/>
    <x v="0"/>
    <n v="15291.119999999999"/>
  </r>
  <r>
    <x v="222"/>
    <x v="2"/>
    <n v="916.33"/>
    <n v="1.0900000000000001"/>
    <x v="0"/>
    <n v="1204.77"/>
    <n v="29"/>
    <x v="7"/>
    <x v="5"/>
    <x v="2"/>
    <x v="0"/>
    <n v="26541.96"/>
  </r>
  <r>
    <x v="223"/>
    <x v="0"/>
    <n v="43.61"/>
    <n v="33.19"/>
    <x v="2"/>
    <n v="6122.36"/>
    <n v="34"/>
    <x v="7"/>
    <x v="6"/>
    <x v="2"/>
    <x v="0"/>
    <n v="354.28000000000009"/>
  </r>
  <r>
    <x v="224"/>
    <x v="4"/>
    <n v="700.45"/>
    <n v="48.17"/>
    <x v="2"/>
    <n v="2882.39"/>
    <n v="30"/>
    <x v="7"/>
    <x v="0"/>
    <x v="2"/>
    <x v="0"/>
    <n v="19568.400000000001"/>
  </r>
  <r>
    <x v="225"/>
    <x v="4"/>
    <n v="304.38"/>
    <n v="28.01"/>
    <x v="1"/>
    <n v="1817.61"/>
    <n v="34"/>
    <x v="7"/>
    <x v="1"/>
    <x v="2"/>
    <x v="0"/>
    <n v="9396.58"/>
  </r>
  <r>
    <x v="226"/>
    <x v="3"/>
    <n v="925.15"/>
    <n v="46.84"/>
    <x v="2"/>
    <n v="3859.54"/>
    <n v="38"/>
    <x v="7"/>
    <x v="2"/>
    <x v="2"/>
    <x v="0"/>
    <n v="33375.78"/>
  </r>
  <r>
    <x v="227"/>
    <x v="3"/>
    <n v="971.35"/>
    <n v="2.61"/>
    <x v="2"/>
    <n v="8034.31"/>
    <n v="33"/>
    <x v="7"/>
    <x v="3"/>
    <x v="2"/>
    <x v="0"/>
    <n v="31968.420000000002"/>
  </r>
  <r>
    <x v="228"/>
    <x v="2"/>
    <n v="944.82"/>
    <n v="20.94"/>
    <x v="0"/>
    <n v="3981.73"/>
    <n v="23"/>
    <x v="7"/>
    <x v="4"/>
    <x v="2"/>
    <x v="0"/>
    <n v="21249.24"/>
  </r>
  <r>
    <x v="229"/>
    <x v="0"/>
    <n v="479.47"/>
    <n v="13.01"/>
    <x v="2"/>
    <n v="7532.62"/>
    <n v="29"/>
    <x v="7"/>
    <x v="5"/>
    <x v="2"/>
    <x v="0"/>
    <n v="13527.34"/>
  </r>
  <r>
    <x v="230"/>
    <x v="3"/>
    <n v="863.42"/>
    <n v="36.54"/>
    <x v="0"/>
    <n v="1342.31"/>
    <n v="34"/>
    <x v="7"/>
    <x v="6"/>
    <x v="2"/>
    <x v="0"/>
    <n v="28113.919999999998"/>
  </r>
  <r>
    <x v="231"/>
    <x v="4"/>
    <n v="846.1"/>
    <n v="49.06"/>
    <x v="2"/>
    <n v="7750.44"/>
    <n v="23"/>
    <x v="7"/>
    <x v="0"/>
    <x v="2"/>
    <x v="0"/>
    <n v="18331.919999999998"/>
  </r>
  <r>
    <x v="232"/>
    <x v="0"/>
    <n v="325.91000000000003"/>
    <n v="12.83"/>
    <x v="2"/>
    <n v="2445.64"/>
    <n v="44"/>
    <x v="7"/>
    <x v="1"/>
    <x v="2"/>
    <x v="0"/>
    <n v="13775.520000000002"/>
  </r>
  <r>
    <x v="233"/>
    <x v="0"/>
    <n v="830.63"/>
    <n v="32.71"/>
    <x v="0"/>
    <n v="6806.19"/>
    <n v="23"/>
    <x v="7"/>
    <x v="2"/>
    <x v="2"/>
    <x v="0"/>
    <n v="18352.16"/>
  </r>
  <r>
    <x v="234"/>
    <x v="4"/>
    <n v="46.64"/>
    <n v="9.9"/>
    <x v="1"/>
    <n v="5701.24"/>
    <n v="38"/>
    <x v="7"/>
    <x v="3"/>
    <x v="2"/>
    <x v="0"/>
    <n v="1396.1200000000001"/>
  </r>
  <r>
    <x v="235"/>
    <x v="3"/>
    <n v="600.30999999999995"/>
    <n v="28.27"/>
    <x v="0"/>
    <n v="9298.5300000000007"/>
    <n v="37"/>
    <x v="7"/>
    <x v="4"/>
    <x v="2"/>
    <x v="0"/>
    <n v="21165.48"/>
  </r>
  <r>
    <x v="236"/>
    <x v="4"/>
    <n v="237.71"/>
    <n v="23.2"/>
    <x v="0"/>
    <n v="3934.49"/>
    <n v="17"/>
    <x v="7"/>
    <x v="5"/>
    <x v="2"/>
    <x v="0"/>
    <n v="3646.6700000000005"/>
  </r>
  <r>
    <x v="237"/>
    <x v="0"/>
    <n v="129.36000000000001"/>
    <n v="48.6"/>
    <x v="0"/>
    <n v="755.04"/>
    <n v="26"/>
    <x v="7"/>
    <x v="6"/>
    <x v="2"/>
    <x v="0"/>
    <n v="2099.7600000000007"/>
  </r>
  <r>
    <x v="238"/>
    <x v="1"/>
    <n v="86.18"/>
    <n v="30.43"/>
    <x v="1"/>
    <n v="289.64"/>
    <n v="37"/>
    <x v="7"/>
    <x v="0"/>
    <x v="2"/>
    <x v="0"/>
    <n v="2062.7500000000005"/>
  </r>
  <r>
    <x v="239"/>
    <x v="1"/>
    <n v="699.33"/>
    <n v="17.48"/>
    <x v="2"/>
    <n v="8285.9"/>
    <n v="21"/>
    <x v="7"/>
    <x v="1"/>
    <x v="2"/>
    <x v="0"/>
    <n v="14318.85"/>
  </r>
  <r>
    <x v="240"/>
    <x v="2"/>
    <n v="346.48"/>
    <n v="5.7"/>
    <x v="0"/>
    <n v="5294.88"/>
    <n v="29"/>
    <x v="7"/>
    <x v="2"/>
    <x v="2"/>
    <x v="0"/>
    <n v="9882.6200000000008"/>
  </r>
  <r>
    <x v="241"/>
    <x v="4"/>
    <n v="727.52"/>
    <n v="7.56"/>
    <x v="0"/>
    <n v="7774.92"/>
    <n v="26"/>
    <x v="7"/>
    <x v="3"/>
    <x v="2"/>
    <x v="0"/>
    <n v="18718.96"/>
  </r>
  <r>
    <x v="242"/>
    <x v="4"/>
    <n v="74.7"/>
    <n v="11.27"/>
    <x v="1"/>
    <n v="2420.81"/>
    <n v="29"/>
    <x v="7"/>
    <x v="4"/>
    <x v="2"/>
    <x v="0"/>
    <n v="1839.4700000000003"/>
  </r>
  <r>
    <x v="243"/>
    <x v="2"/>
    <n v="322.14"/>
    <n v="12.55"/>
    <x v="0"/>
    <n v="3516.33"/>
    <n v="33"/>
    <x v="8"/>
    <x v="5"/>
    <x v="2"/>
    <x v="0"/>
    <n v="10216.469999999999"/>
  </r>
  <r>
    <x v="244"/>
    <x v="2"/>
    <n v="544.1"/>
    <n v="42.53"/>
    <x v="2"/>
    <n v="398.03"/>
    <n v="29"/>
    <x v="8"/>
    <x v="6"/>
    <x v="2"/>
    <x v="0"/>
    <n v="14545.53"/>
  </r>
  <r>
    <x v="245"/>
    <x v="2"/>
    <n v="792.82"/>
    <n v="28.06"/>
    <x v="1"/>
    <n v="9618.77"/>
    <n v="31"/>
    <x v="8"/>
    <x v="0"/>
    <x v="2"/>
    <x v="0"/>
    <n v="23707.560000000005"/>
  </r>
  <r>
    <x v="246"/>
    <x v="0"/>
    <n v="325.56"/>
    <n v="26.17"/>
    <x v="2"/>
    <n v="6711.89"/>
    <n v="30"/>
    <x v="8"/>
    <x v="1"/>
    <x v="2"/>
    <x v="0"/>
    <n v="8981.6999999999989"/>
  </r>
  <r>
    <x v="247"/>
    <x v="4"/>
    <n v="629.63"/>
    <n v="5.74"/>
    <x v="2"/>
    <n v="9338.73"/>
    <n v="35"/>
    <x v="8"/>
    <x v="2"/>
    <x v="2"/>
    <x v="0"/>
    <n v="21836.149999999998"/>
  </r>
  <r>
    <x v="248"/>
    <x v="0"/>
    <n v="887.12"/>
    <n v="43.01"/>
    <x v="1"/>
    <n v="2728.41"/>
    <n v="23"/>
    <x v="8"/>
    <x v="3"/>
    <x v="2"/>
    <x v="0"/>
    <n v="19414.53"/>
  </r>
  <r>
    <x v="249"/>
    <x v="2"/>
    <n v="619.70000000000005"/>
    <n v="36.14"/>
    <x v="0"/>
    <n v="6153.49"/>
    <n v="30"/>
    <x v="8"/>
    <x v="4"/>
    <x v="2"/>
    <x v="0"/>
    <n v="17506.800000000003"/>
  </r>
  <r>
    <x v="250"/>
    <x v="4"/>
    <n v="240.63"/>
    <n v="3.38"/>
    <x v="2"/>
    <n v="6817.15"/>
    <n v="41"/>
    <x v="8"/>
    <x v="5"/>
    <x v="2"/>
    <x v="0"/>
    <n v="9727.25"/>
  </r>
  <r>
    <x v="251"/>
    <x v="0"/>
    <n v="34.159999999999997"/>
    <n v="35.39"/>
    <x v="2"/>
    <n v="3243.74"/>
    <n v="19"/>
    <x v="8"/>
    <x v="6"/>
    <x v="2"/>
    <x v="0"/>
    <n v="-23.370000000000076"/>
  </r>
  <r>
    <x v="252"/>
    <x v="0"/>
    <n v="871.4"/>
    <n v="27.18"/>
    <x v="2"/>
    <n v="8496.2800000000007"/>
    <n v="30"/>
    <x v="8"/>
    <x v="0"/>
    <x v="2"/>
    <x v="0"/>
    <n v="25326.600000000002"/>
  </r>
  <r>
    <x v="253"/>
    <x v="2"/>
    <n v="31.06"/>
    <n v="4.09"/>
    <x v="2"/>
    <n v="9476.9"/>
    <n v="29"/>
    <x v="8"/>
    <x v="1"/>
    <x v="2"/>
    <x v="0"/>
    <n v="782.13"/>
  </r>
  <r>
    <x v="254"/>
    <x v="4"/>
    <n v="875.95"/>
    <n v="22.92"/>
    <x v="1"/>
    <n v="8860.07"/>
    <n v="40"/>
    <x v="8"/>
    <x v="2"/>
    <x v="2"/>
    <x v="0"/>
    <n v="34121.200000000004"/>
  </r>
  <r>
    <x v="255"/>
    <x v="2"/>
    <n v="533.65"/>
    <n v="24.23"/>
    <x v="1"/>
    <n v="7416.76"/>
    <n v="30"/>
    <x v="8"/>
    <x v="3"/>
    <x v="2"/>
    <x v="0"/>
    <n v="15282.599999999999"/>
  </r>
  <r>
    <x v="256"/>
    <x v="4"/>
    <n v="939.68"/>
    <n v="8.2899999999999991"/>
    <x v="2"/>
    <n v="2846.9"/>
    <n v="27"/>
    <x v="8"/>
    <x v="4"/>
    <x v="2"/>
    <x v="0"/>
    <n v="25147.53"/>
  </r>
  <r>
    <x v="257"/>
    <x v="1"/>
    <n v="800.8"/>
    <n v="47.28"/>
    <x v="0"/>
    <n v="2888"/>
    <n v="23"/>
    <x v="8"/>
    <x v="5"/>
    <x v="2"/>
    <x v="0"/>
    <n v="17330.96"/>
  </r>
  <r>
    <x v="258"/>
    <x v="3"/>
    <n v="997.95"/>
    <n v="42.5"/>
    <x v="2"/>
    <n v="9637.27"/>
    <n v="35"/>
    <x v="8"/>
    <x v="6"/>
    <x v="2"/>
    <x v="0"/>
    <n v="33440.75"/>
  </r>
  <r>
    <x v="259"/>
    <x v="3"/>
    <n v="357.2"/>
    <n v="33.450000000000003"/>
    <x v="0"/>
    <n v="201.82"/>
    <n v="35"/>
    <x v="8"/>
    <x v="0"/>
    <x v="2"/>
    <x v="0"/>
    <n v="11331.25"/>
  </r>
  <r>
    <x v="260"/>
    <x v="3"/>
    <n v="769.52"/>
    <n v="23.11"/>
    <x v="2"/>
    <n v="7188.89"/>
    <n v="35"/>
    <x v="8"/>
    <x v="1"/>
    <x v="2"/>
    <x v="0"/>
    <n v="26124.35"/>
  </r>
  <r>
    <x v="261"/>
    <x v="2"/>
    <n v="407.91"/>
    <n v="20.59"/>
    <x v="0"/>
    <n v="7091.84"/>
    <n v="5"/>
    <x v="8"/>
    <x v="2"/>
    <x v="2"/>
    <x v="0"/>
    <n v="1936.6000000000004"/>
  </r>
  <r>
    <x v="262"/>
    <x v="1"/>
    <n v="485.08"/>
    <n v="32.549999999999997"/>
    <x v="2"/>
    <n v="6264.63"/>
    <n v="27"/>
    <x v="8"/>
    <x v="3"/>
    <x v="2"/>
    <x v="0"/>
    <n v="12218.31"/>
  </r>
  <r>
    <x v="263"/>
    <x v="4"/>
    <n v="631.23"/>
    <n v="27.27"/>
    <x v="0"/>
    <n v="9902.08"/>
    <n v="28"/>
    <x v="8"/>
    <x v="4"/>
    <x v="2"/>
    <x v="0"/>
    <n v="16910.88"/>
  </r>
  <r>
    <x v="264"/>
    <x v="0"/>
    <n v="874.94"/>
    <n v="3.11"/>
    <x v="2"/>
    <n v="3187.61"/>
    <n v="14"/>
    <x v="8"/>
    <x v="5"/>
    <x v="2"/>
    <x v="0"/>
    <n v="12205.62"/>
  </r>
  <r>
    <x v="265"/>
    <x v="4"/>
    <n v="984.24"/>
    <n v="25.63"/>
    <x v="2"/>
    <n v="3465.72"/>
    <n v="22"/>
    <x v="8"/>
    <x v="6"/>
    <x v="2"/>
    <x v="0"/>
    <n v="21089.420000000002"/>
  </r>
  <r>
    <x v="266"/>
    <x v="0"/>
    <n v="770.59"/>
    <n v="40.32"/>
    <x v="0"/>
    <n v="881.5"/>
    <n v="22"/>
    <x v="8"/>
    <x v="0"/>
    <x v="2"/>
    <x v="0"/>
    <n v="16065.939999999999"/>
  </r>
  <r>
    <x v="267"/>
    <x v="4"/>
    <n v="423.59"/>
    <n v="22.96"/>
    <x v="1"/>
    <n v="4483.7"/>
    <n v="31"/>
    <x v="8"/>
    <x v="1"/>
    <x v="2"/>
    <x v="0"/>
    <n v="12419.53"/>
  </r>
  <r>
    <x v="268"/>
    <x v="1"/>
    <n v="427.14"/>
    <n v="2.6"/>
    <x v="0"/>
    <n v="2684.38"/>
    <n v="26"/>
    <x v="8"/>
    <x v="2"/>
    <x v="2"/>
    <x v="0"/>
    <n v="11038.039999999999"/>
  </r>
  <r>
    <x v="269"/>
    <x v="0"/>
    <n v="740.21"/>
    <n v="39.31"/>
    <x v="1"/>
    <n v="3499.53"/>
    <n v="26"/>
    <x v="8"/>
    <x v="3"/>
    <x v="2"/>
    <x v="0"/>
    <n v="18223.400000000001"/>
  </r>
  <r>
    <x v="270"/>
    <x v="2"/>
    <n v="246.39"/>
    <n v="10.07"/>
    <x v="2"/>
    <n v="8362.26"/>
    <n v="25"/>
    <x v="8"/>
    <x v="4"/>
    <x v="2"/>
    <x v="0"/>
    <n v="5908"/>
  </r>
  <r>
    <x v="271"/>
    <x v="4"/>
    <n v="119.37"/>
    <n v="12.93"/>
    <x v="0"/>
    <n v="9361.2999999999993"/>
    <n v="19"/>
    <x v="8"/>
    <x v="5"/>
    <x v="2"/>
    <x v="0"/>
    <n v="2022.36"/>
  </r>
  <r>
    <x v="272"/>
    <x v="4"/>
    <n v="361.08"/>
    <n v="8.24"/>
    <x v="0"/>
    <n v="1938.76"/>
    <n v="14"/>
    <x v="8"/>
    <x v="6"/>
    <x v="2"/>
    <x v="0"/>
    <n v="4939.7599999999993"/>
  </r>
  <r>
    <x v="273"/>
    <x v="0"/>
    <n v="294.37"/>
    <n v="16.510000000000002"/>
    <x v="0"/>
    <n v="3787.84"/>
    <n v="31"/>
    <x v="9"/>
    <x v="0"/>
    <x v="3"/>
    <x v="0"/>
    <n v="8613.66"/>
  </r>
  <r>
    <x v="274"/>
    <x v="2"/>
    <n v="303.35000000000002"/>
    <n v="37.840000000000003"/>
    <x v="1"/>
    <n v="9293.44"/>
    <n v="32"/>
    <x v="9"/>
    <x v="1"/>
    <x v="3"/>
    <x v="0"/>
    <n v="8496.32"/>
  </r>
  <r>
    <x v="275"/>
    <x v="2"/>
    <n v="241.27"/>
    <n v="25.97"/>
    <x v="1"/>
    <n v="711.9"/>
    <n v="39"/>
    <x v="9"/>
    <x v="2"/>
    <x v="3"/>
    <x v="0"/>
    <n v="8396.7000000000007"/>
  </r>
  <r>
    <x v="276"/>
    <x v="1"/>
    <n v="51.67"/>
    <n v="10.24"/>
    <x v="2"/>
    <n v="1014.37"/>
    <n v="28"/>
    <x v="9"/>
    <x v="3"/>
    <x v="3"/>
    <x v="0"/>
    <n v="1160.04"/>
  </r>
  <r>
    <x v="277"/>
    <x v="2"/>
    <n v="27.7"/>
    <n v="43.89"/>
    <x v="1"/>
    <n v="1711.63"/>
    <n v="23"/>
    <x v="9"/>
    <x v="4"/>
    <x v="3"/>
    <x v="0"/>
    <n v="-372.37"/>
  </r>
  <r>
    <x v="278"/>
    <x v="2"/>
    <n v="987.85"/>
    <n v="43.98"/>
    <x v="1"/>
    <n v="5992.61"/>
    <n v="35"/>
    <x v="9"/>
    <x v="5"/>
    <x v="3"/>
    <x v="0"/>
    <n v="33035.449999999997"/>
  </r>
  <r>
    <x v="279"/>
    <x v="2"/>
    <n v="433.5"/>
    <n v="43.53"/>
    <x v="2"/>
    <n v="1589.68"/>
    <n v="30"/>
    <x v="9"/>
    <x v="6"/>
    <x v="3"/>
    <x v="0"/>
    <n v="11699.1"/>
  </r>
  <r>
    <x v="280"/>
    <x v="3"/>
    <n v="390.48"/>
    <n v="11.94"/>
    <x v="0"/>
    <n v="9683.9599999999991"/>
    <n v="37"/>
    <x v="9"/>
    <x v="0"/>
    <x v="3"/>
    <x v="0"/>
    <n v="14005.980000000001"/>
  </r>
  <r>
    <x v="281"/>
    <x v="1"/>
    <n v="682.85"/>
    <n v="22.56"/>
    <x v="0"/>
    <n v="4522.47"/>
    <n v="36"/>
    <x v="9"/>
    <x v="1"/>
    <x v="3"/>
    <x v="0"/>
    <n v="23770.440000000002"/>
  </r>
  <r>
    <x v="282"/>
    <x v="4"/>
    <n v="226.07"/>
    <n v="49.25"/>
    <x v="2"/>
    <n v="5065.03"/>
    <n v="38"/>
    <x v="9"/>
    <x v="2"/>
    <x v="3"/>
    <x v="0"/>
    <n v="6719.16"/>
  </r>
  <r>
    <x v="283"/>
    <x v="0"/>
    <n v="950.46"/>
    <n v="38.6"/>
    <x v="0"/>
    <n v="2541.92"/>
    <n v="30"/>
    <x v="9"/>
    <x v="3"/>
    <x v="3"/>
    <x v="0"/>
    <n v="27355.8"/>
  </r>
  <r>
    <x v="284"/>
    <x v="4"/>
    <n v="788.48"/>
    <n v="1.36"/>
    <x v="1"/>
    <n v="4762.51"/>
    <n v="26"/>
    <x v="9"/>
    <x v="4"/>
    <x v="3"/>
    <x v="0"/>
    <n v="20465.12"/>
  </r>
  <r>
    <x v="285"/>
    <x v="1"/>
    <n v="98.52"/>
    <n v="3.26"/>
    <x v="2"/>
    <n v="6652.94"/>
    <n v="19"/>
    <x v="9"/>
    <x v="5"/>
    <x v="3"/>
    <x v="0"/>
    <n v="1809.9399999999998"/>
  </r>
  <r>
    <x v="286"/>
    <x v="0"/>
    <n v="423.4"/>
    <n v="23.2"/>
    <x v="2"/>
    <n v="7536.65"/>
    <n v="43"/>
    <x v="9"/>
    <x v="6"/>
    <x v="3"/>
    <x v="0"/>
    <n v="17208.599999999999"/>
  </r>
  <r>
    <x v="287"/>
    <x v="1"/>
    <n v="880.33"/>
    <n v="45.46"/>
    <x v="2"/>
    <n v="7563.29"/>
    <n v="22"/>
    <x v="9"/>
    <x v="0"/>
    <x v="3"/>
    <x v="0"/>
    <n v="18367.14"/>
  </r>
  <r>
    <x v="288"/>
    <x v="2"/>
    <n v="945.28"/>
    <n v="26.94"/>
    <x v="0"/>
    <n v="5821.12"/>
    <n v="35"/>
    <x v="9"/>
    <x v="1"/>
    <x v="3"/>
    <x v="0"/>
    <n v="32141.899999999998"/>
  </r>
  <r>
    <x v="289"/>
    <x v="0"/>
    <n v="472.73"/>
    <n v="24.89"/>
    <x v="2"/>
    <n v="9053.16"/>
    <n v="37"/>
    <x v="9"/>
    <x v="2"/>
    <x v="3"/>
    <x v="0"/>
    <n v="16570.080000000002"/>
  </r>
  <r>
    <x v="290"/>
    <x v="2"/>
    <n v="617.28"/>
    <n v="5.27"/>
    <x v="2"/>
    <n v="8192.34"/>
    <n v="36"/>
    <x v="9"/>
    <x v="3"/>
    <x v="3"/>
    <x v="0"/>
    <n v="22032.36"/>
  </r>
  <r>
    <x v="291"/>
    <x v="4"/>
    <n v="175.36"/>
    <n v="32.840000000000003"/>
    <x v="2"/>
    <n v="7594.78"/>
    <n v="23"/>
    <x v="9"/>
    <x v="4"/>
    <x v="3"/>
    <x v="0"/>
    <n v="3277.96"/>
  </r>
  <r>
    <x v="292"/>
    <x v="4"/>
    <n v="991.26"/>
    <n v="41.11"/>
    <x v="0"/>
    <n v="650.49"/>
    <n v="15"/>
    <x v="9"/>
    <x v="5"/>
    <x v="3"/>
    <x v="0"/>
    <n v="14252.25"/>
  </r>
  <r>
    <x v="293"/>
    <x v="0"/>
    <n v="239.35"/>
    <n v="19.02"/>
    <x v="1"/>
    <n v="168.09"/>
    <n v="36"/>
    <x v="9"/>
    <x v="6"/>
    <x v="3"/>
    <x v="0"/>
    <n v="7931.8799999999992"/>
  </r>
  <r>
    <x v="294"/>
    <x v="0"/>
    <n v="943.3"/>
    <n v="38.78"/>
    <x v="2"/>
    <n v="2203.23"/>
    <n v="38"/>
    <x v="9"/>
    <x v="0"/>
    <x v="3"/>
    <x v="0"/>
    <n v="34371.760000000002"/>
  </r>
  <r>
    <x v="295"/>
    <x v="1"/>
    <n v="653.15"/>
    <n v="48.22"/>
    <x v="1"/>
    <n v="6668.88"/>
    <n v="32"/>
    <x v="9"/>
    <x v="1"/>
    <x v="3"/>
    <x v="0"/>
    <n v="19357.759999999998"/>
  </r>
  <r>
    <x v="296"/>
    <x v="1"/>
    <n v="611.66"/>
    <n v="10.19"/>
    <x v="0"/>
    <n v="4170.8599999999997"/>
    <n v="26"/>
    <x v="9"/>
    <x v="2"/>
    <x v="3"/>
    <x v="0"/>
    <n v="15638.219999999998"/>
  </r>
  <r>
    <x v="297"/>
    <x v="2"/>
    <n v="517.55999999999995"/>
    <n v="26.17"/>
    <x v="0"/>
    <n v="4083.82"/>
    <n v="33"/>
    <x v="9"/>
    <x v="3"/>
    <x v="3"/>
    <x v="0"/>
    <n v="16215.869999999997"/>
  </r>
  <r>
    <x v="298"/>
    <x v="0"/>
    <n v="238.36"/>
    <n v="14.36"/>
    <x v="0"/>
    <n v="8857.41"/>
    <n v="29"/>
    <x v="9"/>
    <x v="4"/>
    <x v="3"/>
    <x v="0"/>
    <n v="6496"/>
  </r>
  <r>
    <x v="299"/>
    <x v="4"/>
    <n v="184.76"/>
    <n v="39.64"/>
    <x v="0"/>
    <n v="8966.07"/>
    <n v="34"/>
    <x v="9"/>
    <x v="5"/>
    <x v="3"/>
    <x v="0"/>
    <n v="4934.08"/>
  </r>
  <r>
    <x v="300"/>
    <x v="1"/>
    <n v="228.28"/>
    <n v="28.88"/>
    <x v="1"/>
    <n v="9100.84"/>
    <n v="22"/>
    <x v="9"/>
    <x v="6"/>
    <x v="3"/>
    <x v="0"/>
    <n v="4386.8"/>
  </r>
  <r>
    <x v="301"/>
    <x v="1"/>
    <n v="194.57"/>
    <n v="31.73"/>
    <x v="2"/>
    <n v="3207.39"/>
    <n v="22"/>
    <x v="9"/>
    <x v="0"/>
    <x v="3"/>
    <x v="0"/>
    <n v="3582.48"/>
  </r>
  <r>
    <x v="302"/>
    <x v="4"/>
    <n v="781.79"/>
    <n v="39.9"/>
    <x v="0"/>
    <n v="6941.45"/>
    <n v="39"/>
    <x v="9"/>
    <x v="1"/>
    <x v="3"/>
    <x v="0"/>
    <n v="28933.71"/>
  </r>
  <r>
    <x v="303"/>
    <x v="1"/>
    <n v="356.62"/>
    <n v="19.8"/>
    <x v="0"/>
    <n v="2789.17"/>
    <n v="35"/>
    <x v="9"/>
    <x v="2"/>
    <x v="3"/>
    <x v="0"/>
    <n v="11788.699999999999"/>
  </r>
  <r>
    <x v="304"/>
    <x v="2"/>
    <n v="67.260000000000005"/>
    <n v="45.75"/>
    <x v="1"/>
    <n v="1987.04"/>
    <n v="41"/>
    <x v="10"/>
    <x v="3"/>
    <x v="3"/>
    <x v="0"/>
    <n v="881.9100000000002"/>
  </r>
  <r>
    <x v="305"/>
    <x v="0"/>
    <n v="969.41"/>
    <n v="26.65"/>
    <x v="1"/>
    <n v="1927.86"/>
    <n v="28"/>
    <x v="10"/>
    <x v="4"/>
    <x v="3"/>
    <x v="0"/>
    <n v="26397.279999999999"/>
  </r>
  <r>
    <x v="306"/>
    <x v="4"/>
    <n v="884.95"/>
    <n v="7.9"/>
    <x v="0"/>
    <n v="3486.87"/>
    <n v="27"/>
    <x v="10"/>
    <x v="5"/>
    <x v="3"/>
    <x v="0"/>
    <n v="23680.350000000002"/>
  </r>
  <r>
    <x v="307"/>
    <x v="0"/>
    <n v="928.47"/>
    <n v="34.79"/>
    <x v="2"/>
    <n v="4356.58"/>
    <n v="34"/>
    <x v="10"/>
    <x v="6"/>
    <x v="3"/>
    <x v="0"/>
    <n v="30385.120000000003"/>
  </r>
  <r>
    <x v="308"/>
    <x v="1"/>
    <n v="994.96"/>
    <n v="39.659999999999997"/>
    <x v="2"/>
    <n v="8326.4"/>
    <n v="39"/>
    <x v="10"/>
    <x v="0"/>
    <x v="3"/>
    <x v="0"/>
    <n v="37256.700000000004"/>
  </r>
  <r>
    <x v="309"/>
    <x v="1"/>
    <n v="182.16"/>
    <n v="15.84"/>
    <x v="0"/>
    <n v="1286.92"/>
    <n v="36"/>
    <x v="10"/>
    <x v="1"/>
    <x v="3"/>
    <x v="0"/>
    <n v="5987.5199999999995"/>
  </r>
  <r>
    <x v="310"/>
    <x v="4"/>
    <n v="402.28"/>
    <n v="42.86"/>
    <x v="1"/>
    <n v="7375.77"/>
    <n v="18"/>
    <x v="10"/>
    <x v="2"/>
    <x v="3"/>
    <x v="0"/>
    <n v="6469.5599999999995"/>
  </r>
  <r>
    <x v="311"/>
    <x v="2"/>
    <n v="760.66"/>
    <n v="45.31"/>
    <x v="0"/>
    <n v="5361.4"/>
    <n v="29"/>
    <x v="10"/>
    <x v="3"/>
    <x v="3"/>
    <x v="0"/>
    <n v="20745.149999999998"/>
  </r>
  <r>
    <x v="312"/>
    <x v="3"/>
    <n v="699.06"/>
    <n v="13.85"/>
    <x v="0"/>
    <n v="2950.66"/>
    <n v="25"/>
    <x v="10"/>
    <x v="4"/>
    <x v="3"/>
    <x v="0"/>
    <n v="17130.249999999996"/>
  </r>
  <r>
    <x v="313"/>
    <x v="4"/>
    <n v="162.36000000000001"/>
    <n v="49.18"/>
    <x v="1"/>
    <n v="4978.91"/>
    <n v="29"/>
    <x v="10"/>
    <x v="5"/>
    <x v="3"/>
    <x v="0"/>
    <n v="3282.2200000000003"/>
  </r>
  <r>
    <x v="314"/>
    <x v="3"/>
    <n v="817.67"/>
    <n v="7.04"/>
    <x v="0"/>
    <n v="3069.43"/>
    <n v="17"/>
    <x v="10"/>
    <x v="6"/>
    <x v="3"/>
    <x v="0"/>
    <n v="13780.71"/>
  </r>
  <r>
    <x v="315"/>
    <x v="3"/>
    <n v="232.2"/>
    <n v="10.1"/>
    <x v="0"/>
    <n v="6001.21"/>
    <n v="33"/>
    <x v="10"/>
    <x v="0"/>
    <x v="3"/>
    <x v="0"/>
    <n v="7329.3"/>
  </r>
  <r>
    <x v="316"/>
    <x v="2"/>
    <n v="231.58"/>
    <n v="9.2100000000000009"/>
    <x v="0"/>
    <n v="4395.05"/>
    <n v="34"/>
    <x v="10"/>
    <x v="1"/>
    <x v="3"/>
    <x v="0"/>
    <n v="7560.58"/>
  </r>
  <r>
    <x v="317"/>
    <x v="3"/>
    <n v="541.6"/>
    <n v="44.7"/>
    <x v="1"/>
    <n v="1727.61"/>
    <n v="29"/>
    <x v="10"/>
    <x v="2"/>
    <x v="3"/>
    <x v="0"/>
    <n v="14410.1"/>
  </r>
  <r>
    <x v="318"/>
    <x v="3"/>
    <n v="597.01"/>
    <n v="32.71"/>
    <x v="2"/>
    <n v="1254.17"/>
    <n v="18"/>
    <x v="10"/>
    <x v="3"/>
    <x v="3"/>
    <x v="0"/>
    <n v="10157.4"/>
  </r>
  <r>
    <x v="319"/>
    <x v="2"/>
    <n v="584.29"/>
    <n v="7.61"/>
    <x v="2"/>
    <n v="5512.29"/>
    <n v="18"/>
    <x v="10"/>
    <x v="4"/>
    <x v="3"/>
    <x v="0"/>
    <n v="10380.24"/>
  </r>
  <r>
    <x v="320"/>
    <x v="3"/>
    <n v="100.57"/>
    <n v="22.02"/>
    <x v="1"/>
    <n v="9033.89"/>
    <n v="22"/>
    <x v="10"/>
    <x v="5"/>
    <x v="3"/>
    <x v="0"/>
    <n v="1728.1"/>
  </r>
  <r>
    <x v="321"/>
    <x v="3"/>
    <n v="878.69"/>
    <n v="30.76"/>
    <x v="2"/>
    <n v="3505.18"/>
    <n v="14"/>
    <x v="10"/>
    <x v="6"/>
    <x v="3"/>
    <x v="0"/>
    <n v="11871.02"/>
  </r>
  <r>
    <x v="322"/>
    <x v="3"/>
    <n v="272.94"/>
    <n v="4.17"/>
    <x v="0"/>
    <n v="7356.7"/>
    <n v="38"/>
    <x v="10"/>
    <x v="0"/>
    <x v="3"/>
    <x v="0"/>
    <n v="10213.259999999998"/>
  </r>
  <r>
    <x v="323"/>
    <x v="4"/>
    <n v="138.22"/>
    <n v="44.12"/>
    <x v="2"/>
    <n v="6620.75"/>
    <n v="33"/>
    <x v="10"/>
    <x v="1"/>
    <x v="3"/>
    <x v="0"/>
    <n v="3105.2999999999997"/>
  </r>
  <r>
    <x v="324"/>
    <x v="4"/>
    <n v="889.86"/>
    <n v="40.18"/>
    <x v="0"/>
    <n v="9322.39"/>
    <n v="29"/>
    <x v="10"/>
    <x v="2"/>
    <x v="3"/>
    <x v="0"/>
    <n v="24640.720000000001"/>
  </r>
  <r>
    <x v="325"/>
    <x v="4"/>
    <n v="956.09"/>
    <n v="25.26"/>
    <x v="2"/>
    <n v="8227.7099999999991"/>
    <n v="27"/>
    <x v="10"/>
    <x v="3"/>
    <x v="3"/>
    <x v="0"/>
    <n v="25132.41"/>
  </r>
  <r>
    <x v="326"/>
    <x v="2"/>
    <n v="863.51"/>
    <n v="48.36"/>
    <x v="1"/>
    <n v="5709.39"/>
    <n v="32"/>
    <x v="10"/>
    <x v="4"/>
    <x v="3"/>
    <x v="0"/>
    <n v="26084.799999999999"/>
  </r>
  <r>
    <x v="327"/>
    <x v="1"/>
    <n v="811.42"/>
    <n v="20.89"/>
    <x v="2"/>
    <n v="6604.6"/>
    <n v="31"/>
    <x v="10"/>
    <x v="5"/>
    <x v="3"/>
    <x v="0"/>
    <n v="24506.43"/>
  </r>
  <r>
    <x v="328"/>
    <x v="3"/>
    <n v="658.69"/>
    <n v="49.21"/>
    <x v="2"/>
    <n v="8994.0300000000007"/>
    <n v="30"/>
    <x v="10"/>
    <x v="6"/>
    <x v="3"/>
    <x v="0"/>
    <n v="18284.400000000001"/>
  </r>
  <r>
    <x v="329"/>
    <x v="3"/>
    <n v="555.35"/>
    <n v="33.4"/>
    <x v="2"/>
    <n v="4055.24"/>
    <n v="38"/>
    <x v="10"/>
    <x v="0"/>
    <x v="3"/>
    <x v="0"/>
    <n v="19834.100000000002"/>
  </r>
  <r>
    <x v="330"/>
    <x v="2"/>
    <n v="96.12"/>
    <n v="31.73"/>
    <x v="1"/>
    <n v="3335.27"/>
    <n v="37"/>
    <x v="10"/>
    <x v="1"/>
    <x v="3"/>
    <x v="0"/>
    <n v="2382.4299999999998"/>
  </r>
  <r>
    <x v="331"/>
    <x v="3"/>
    <n v="414.37"/>
    <n v="8.3000000000000007"/>
    <x v="2"/>
    <n v="207.03"/>
    <n v="46"/>
    <x v="10"/>
    <x v="2"/>
    <x v="3"/>
    <x v="0"/>
    <n v="18679.22"/>
  </r>
  <r>
    <x v="332"/>
    <x v="4"/>
    <n v="378.96"/>
    <n v="44.1"/>
    <x v="1"/>
    <n v="8282.86"/>
    <n v="24"/>
    <x v="10"/>
    <x v="3"/>
    <x v="3"/>
    <x v="0"/>
    <n v="8036.6399999999994"/>
  </r>
  <r>
    <x v="333"/>
    <x v="1"/>
    <n v="267.16000000000003"/>
    <n v="21.37"/>
    <x v="0"/>
    <n v="8029.71"/>
    <n v="23"/>
    <x v="10"/>
    <x v="4"/>
    <x v="3"/>
    <x v="0"/>
    <n v="5653.17"/>
  </r>
  <r>
    <x v="334"/>
    <x v="0"/>
    <n v="726.19"/>
    <n v="8.11"/>
    <x v="2"/>
    <n v="1134.0999999999999"/>
    <n v="45"/>
    <x v="11"/>
    <x v="5"/>
    <x v="3"/>
    <x v="0"/>
    <n v="32313.600000000002"/>
  </r>
  <r>
    <x v="335"/>
    <x v="3"/>
    <n v="500.92"/>
    <n v="0.63"/>
    <x v="1"/>
    <n v="5810.89"/>
    <n v="32"/>
    <x v="11"/>
    <x v="6"/>
    <x v="3"/>
    <x v="0"/>
    <n v="16009.28"/>
  </r>
  <r>
    <x v="336"/>
    <x v="4"/>
    <n v="90.24"/>
    <n v="27.99"/>
    <x v="1"/>
    <n v="4693.42"/>
    <n v="37"/>
    <x v="11"/>
    <x v="0"/>
    <x v="3"/>
    <x v="0"/>
    <n v="2303.25"/>
  </r>
  <r>
    <x v="337"/>
    <x v="0"/>
    <n v="227.98"/>
    <n v="26.37"/>
    <x v="2"/>
    <n v="1275.22"/>
    <n v="36"/>
    <x v="11"/>
    <x v="1"/>
    <x v="3"/>
    <x v="0"/>
    <n v="7257.9599999999991"/>
  </r>
  <r>
    <x v="338"/>
    <x v="1"/>
    <n v="686.43"/>
    <n v="35.97"/>
    <x v="0"/>
    <n v="9807.6299999999992"/>
    <n v="32"/>
    <x v="11"/>
    <x v="2"/>
    <x v="3"/>
    <x v="0"/>
    <n v="20814.719999999998"/>
  </r>
  <r>
    <x v="339"/>
    <x v="0"/>
    <n v="85.37"/>
    <n v="44.51"/>
    <x v="1"/>
    <n v="2225.4899999999998"/>
    <n v="32"/>
    <x v="11"/>
    <x v="3"/>
    <x v="3"/>
    <x v="0"/>
    <n v="1307.5200000000002"/>
  </r>
  <r>
    <x v="340"/>
    <x v="4"/>
    <n v="852.69"/>
    <n v="3.97"/>
    <x v="2"/>
    <n v="765.62"/>
    <n v="21"/>
    <x v="11"/>
    <x v="4"/>
    <x v="3"/>
    <x v="0"/>
    <n v="17823.12"/>
  </r>
  <r>
    <x v="341"/>
    <x v="0"/>
    <n v="500.2"/>
    <n v="36.57"/>
    <x v="0"/>
    <n v="5988.99"/>
    <n v="23"/>
    <x v="11"/>
    <x v="5"/>
    <x v="3"/>
    <x v="0"/>
    <n v="10663.49"/>
  </r>
  <r>
    <x v="342"/>
    <x v="2"/>
    <n v="485.78"/>
    <n v="9.3699999999999992"/>
    <x v="1"/>
    <n v="7414.78"/>
    <n v="24"/>
    <x v="11"/>
    <x v="6"/>
    <x v="3"/>
    <x v="0"/>
    <n v="11433.84"/>
  </r>
  <r>
    <x v="343"/>
    <x v="0"/>
    <n v="596.48"/>
    <n v="42.91"/>
    <x v="1"/>
    <n v="421.19"/>
    <n v="24"/>
    <x v="11"/>
    <x v="0"/>
    <x v="3"/>
    <x v="0"/>
    <n v="13285.68"/>
  </r>
  <r>
    <x v="344"/>
    <x v="3"/>
    <n v="826.43"/>
    <n v="40.950000000000003"/>
    <x v="0"/>
    <n v="6621.3"/>
    <n v="23"/>
    <x v="11"/>
    <x v="1"/>
    <x v="3"/>
    <x v="0"/>
    <n v="18066.039999999997"/>
  </r>
  <r>
    <x v="345"/>
    <x v="3"/>
    <n v="354.33"/>
    <n v="27.04"/>
    <x v="0"/>
    <n v="5369.69"/>
    <n v="31"/>
    <x v="11"/>
    <x v="2"/>
    <x v="3"/>
    <x v="0"/>
    <n v="10145.989999999998"/>
  </r>
  <r>
    <x v="346"/>
    <x v="2"/>
    <n v="681.24"/>
    <n v="35.51"/>
    <x v="2"/>
    <n v="1122.32"/>
    <n v="30"/>
    <x v="11"/>
    <x v="3"/>
    <x v="3"/>
    <x v="0"/>
    <n v="19371.900000000001"/>
  </r>
  <r>
    <x v="347"/>
    <x v="4"/>
    <n v="570.07000000000005"/>
    <n v="15.72"/>
    <x v="2"/>
    <n v="1807.99"/>
    <n v="16"/>
    <x v="11"/>
    <x v="4"/>
    <x v="3"/>
    <x v="0"/>
    <n v="8869.6"/>
  </r>
  <r>
    <x v="348"/>
    <x v="3"/>
    <n v="274.36"/>
    <n v="23.56"/>
    <x v="1"/>
    <n v="5722.95"/>
    <n v="38"/>
    <x v="11"/>
    <x v="5"/>
    <x v="3"/>
    <x v="0"/>
    <n v="9530.4"/>
  </r>
  <r>
    <x v="349"/>
    <x v="1"/>
    <n v="879.84"/>
    <n v="41.08"/>
    <x v="0"/>
    <n v="3033.94"/>
    <n v="21"/>
    <x v="11"/>
    <x v="6"/>
    <x v="3"/>
    <x v="0"/>
    <n v="17613.96"/>
  </r>
  <r>
    <x v="350"/>
    <x v="3"/>
    <n v="799.45"/>
    <n v="22.96"/>
    <x v="0"/>
    <n v="9389.33"/>
    <n v="14"/>
    <x v="11"/>
    <x v="0"/>
    <x v="3"/>
    <x v="0"/>
    <n v="10870.86"/>
  </r>
  <r>
    <x v="351"/>
    <x v="3"/>
    <n v="661.87"/>
    <n v="17.89"/>
    <x v="0"/>
    <n v="8205.5300000000007"/>
    <n v="33"/>
    <x v="11"/>
    <x v="1"/>
    <x v="3"/>
    <x v="0"/>
    <n v="21251.34"/>
  </r>
  <r>
    <x v="352"/>
    <x v="4"/>
    <n v="852.08"/>
    <n v="24.71"/>
    <x v="1"/>
    <n v="9837.32"/>
    <n v="36"/>
    <x v="11"/>
    <x v="2"/>
    <x v="3"/>
    <x v="0"/>
    <n v="29785.32"/>
  </r>
  <r>
    <x v="353"/>
    <x v="0"/>
    <n v="868.62"/>
    <n v="41.41"/>
    <x v="0"/>
    <n v="2670.74"/>
    <n v="31"/>
    <x v="11"/>
    <x v="3"/>
    <x v="3"/>
    <x v="0"/>
    <n v="25643.510000000002"/>
  </r>
  <r>
    <x v="354"/>
    <x v="3"/>
    <n v="711.28"/>
    <n v="16.760000000000002"/>
    <x v="0"/>
    <n v="9700.26"/>
    <n v="25"/>
    <x v="11"/>
    <x v="4"/>
    <x v="3"/>
    <x v="0"/>
    <n v="17363"/>
  </r>
  <r>
    <x v="355"/>
    <x v="2"/>
    <n v="838.64"/>
    <n v="8.69"/>
    <x v="1"/>
    <n v="4369.22"/>
    <n v="47"/>
    <x v="11"/>
    <x v="5"/>
    <x v="3"/>
    <x v="0"/>
    <n v="39007.649999999994"/>
  </r>
  <r>
    <x v="356"/>
    <x v="0"/>
    <n v="700.5"/>
    <n v="35.6"/>
    <x v="2"/>
    <n v="3540.44"/>
    <n v="37"/>
    <x v="11"/>
    <x v="6"/>
    <x v="3"/>
    <x v="0"/>
    <n v="24601.3"/>
  </r>
  <r>
    <x v="357"/>
    <x v="1"/>
    <n v="683.34"/>
    <n v="41.3"/>
    <x v="2"/>
    <n v="598.46"/>
    <n v="43"/>
    <x v="11"/>
    <x v="0"/>
    <x v="3"/>
    <x v="0"/>
    <n v="27607.720000000005"/>
  </r>
  <r>
    <x v="358"/>
    <x v="4"/>
    <n v="622.42999999999995"/>
    <n v="5.03"/>
    <x v="1"/>
    <n v="622.38"/>
    <n v="43"/>
    <x v="11"/>
    <x v="1"/>
    <x v="3"/>
    <x v="0"/>
    <n v="26548.2"/>
  </r>
  <r>
    <x v="359"/>
    <x v="1"/>
    <n v="755.19"/>
    <n v="11.99"/>
    <x v="0"/>
    <n v="6950.91"/>
    <n v="31"/>
    <x v="11"/>
    <x v="2"/>
    <x v="3"/>
    <x v="0"/>
    <n v="23039.200000000001"/>
  </r>
  <r>
    <x v="360"/>
    <x v="0"/>
    <n v="167.02"/>
    <n v="7.1"/>
    <x v="1"/>
    <n v="4633.5"/>
    <n v="24"/>
    <x v="11"/>
    <x v="3"/>
    <x v="3"/>
    <x v="0"/>
    <n v="3838.0800000000004"/>
  </r>
  <r>
    <x v="361"/>
    <x v="0"/>
    <n v="882.06"/>
    <n v="17.399999999999999"/>
    <x v="2"/>
    <n v="2342.56"/>
    <n v="28"/>
    <x v="11"/>
    <x v="4"/>
    <x v="3"/>
    <x v="0"/>
    <n v="24210.48"/>
  </r>
  <r>
    <x v="362"/>
    <x v="0"/>
    <n v="873.13"/>
    <n v="22.52"/>
    <x v="2"/>
    <n v="6178.31"/>
    <n v="20"/>
    <x v="11"/>
    <x v="5"/>
    <x v="3"/>
    <x v="0"/>
    <n v="17012.2"/>
  </r>
  <r>
    <x v="363"/>
    <x v="1"/>
    <n v="38.950000000000003"/>
    <n v="37.44"/>
    <x v="1"/>
    <n v="2603.3000000000002"/>
    <n v="33"/>
    <x v="11"/>
    <x v="6"/>
    <x v="3"/>
    <x v="0"/>
    <n v="49.830000000000169"/>
  </r>
  <r>
    <x v="364"/>
    <x v="0"/>
    <n v="827.56"/>
    <n v="32.56"/>
    <x v="1"/>
    <n v="5818.55"/>
    <n v="20"/>
    <x v="11"/>
    <x v="0"/>
    <x v="3"/>
    <x v="0"/>
    <n v="15900"/>
  </r>
  <r>
    <x v="365"/>
    <x v="1"/>
    <n v="137.58000000000001"/>
    <n v="31.05"/>
    <x v="2"/>
    <n v="3656.17"/>
    <n v="28"/>
    <x v="0"/>
    <x v="1"/>
    <x v="0"/>
    <x v="1"/>
    <n v="2982.8400000000006"/>
  </r>
  <r>
    <x v="366"/>
    <x v="0"/>
    <n v="341.77"/>
    <n v="17.62"/>
    <x v="1"/>
    <n v="8253.17"/>
    <n v="31"/>
    <x v="0"/>
    <x v="2"/>
    <x v="0"/>
    <x v="1"/>
    <n v="10048.65"/>
  </r>
  <r>
    <x v="367"/>
    <x v="2"/>
    <n v="746.07"/>
    <n v="42.07"/>
    <x v="2"/>
    <n v="8224.89"/>
    <n v="32"/>
    <x v="0"/>
    <x v="3"/>
    <x v="0"/>
    <x v="1"/>
    <n v="22528"/>
  </r>
  <r>
    <x v="368"/>
    <x v="0"/>
    <n v="169.15"/>
    <n v="23.56"/>
    <x v="1"/>
    <n v="4825.7700000000004"/>
    <n v="46"/>
    <x v="0"/>
    <x v="4"/>
    <x v="0"/>
    <x v="1"/>
    <n v="6697.14"/>
  </r>
  <r>
    <x v="369"/>
    <x v="1"/>
    <n v="819.79"/>
    <n v="48.96"/>
    <x v="1"/>
    <n v="3573.11"/>
    <n v="25"/>
    <x v="0"/>
    <x v="5"/>
    <x v="0"/>
    <x v="1"/>
    <n v="19270.75"/>
  </r>
  <r>
    <x v="370"/>
    <x v="3"/>
    <n v="833.81"/>
    <n v="31.71"/>
    <x v="1"/>
    <n v="3689.34"/>
    <n v="29"/>
    <x v="0"/>
    <x v="6"/>
    <x v="0"/>
    <x v="1"/>
    <n v="23260.899999999998"/>
  </r>
  <r>
    <x v="371"/>
    <x v="0"/>
    <n v="512.39"/>
    <n v="6.31"/>
    <x v="2"/>
    <n v="8076.57"/>
    <n v="33"/>
    <x v="0"/>
    <x v="0"/>
    <x v="0"/>
    <x v="1"/>
    <n v="16700.64"/>
  </r>
  <r>
    <x v="372"/>
    <x v="3"/>
    <n v="16.32"/>
    <n v="33.81"/>
    <x v="1"/>
    <n v="3348.98"/>
    <n v="38"/>
    <x v="0"/>
    <x v="1"/>
    <x v="0"/>
    <x v="1"/>
    <n v="-664.62000000000012"/>
  </r>
  <r>
    <x v="373"/>
    <x v="2"/>
    <n v="294.17"/>
    <n v="16.260000000000002"/>
    <x v="2"/>
    <n v="2169.69"/>
    <n v="24"/>
    <x v="0"/>
    <x v="2"/>
    <x v="0"/>
    <x v="1"/>
    <n v="6669.84"/>
  </r>
  <r>
    <x v="374"/>
    <x v="4"/>
    <n v="620.76"/>
    <n v="34.32"/>
    <x v="2"/>
    <n v="938.41"/>
    <n v="44"/>
    <x v="0"/>
    <x v="3"/>
    <x v="0"/>
    <x v="1"/>
    <n v="25803.359999999997"/>
  </r>
  <r>
    <x v="375"/>
    <x v="2"/>
    <n v="981.37"/>
    <n v="3.48"/>
    <x v="1"/>
    <n v="4720.26"/>
    <n v="14"/>
    <x v="0"/>
    <x v="4"/>
    <x v="0"/>
    <x v="1"/>
    <n v="13690.46"/>
  </r>
  <r>
    <x v="376"/>
    <x v="0"/>
    <n v="635.5"/>
    <n v="8.74"/>
    <x v="1"/>
    <n v="4873.1099999999997"/>
    <n v="32"/>
    <x v="0"/>
    <x v="5"/>
    <x v="0"/>
    <x v="1"/>
    <n v="20056.32"/>
  </r>
  <r>
    <x v="377"/>
    <x v="3"/>
    <n v="267.20999999999998"/>
    <n v="42.79"/>
    <x v="2"/>
    <n v="8425"/>
    <n v="20"/>
    <x v="0"/>
    <x v="6"/>
    <x v="0"/>
    <x v="1"/>
    <n v="4488.3999999999996"/>
  </r>
  <r>
    <x v="378"/>
    <x v="3"/>
    <n v="637.66999999999996"/>
    <n v="11.36"/>
    <x v="2"/>
    <n v="2290.2600000000002"/>
    <n v="33"/>
    <x v="0"/>
    <x v="0"/>
    <x v="0"/>
    <x v="1"/>
    <n v="20668.23"/>
  </r>
  <r>
    <x v="379"/>
    <x v="1"/>
    <n v="544.59"/>
    <n v="41.85"/>
    <x v="0"/>
    <n v="3871.81"/>
    <n v="26"/>
    <x v="0"/>
    <x v="1"/>
    <x v="0"/>
    <x v="1"/>
    <n v="13071.24"/>
  </r>
  <r>
    <x v="380"/>
    <x v="3"/>
    <n v="782.05"/>
    <n v="13.96"/>
    <x v="2"/>
    <n v="8103.22"/>
    <n v="35"/>
    <x v="0"/>
    <x v="2"/>
    <x v="0"/>
    <x v="1"/>
    <n v="26883.149999999998"/>
  </r>
  <r>
    <x v="381"/>
    <x v="1"/>
    <n v="115.91"/>
    <n v="32.14"/>
    <x v="0"/>
    <n v="8253.8700000000008"/>
    <n v="37"/>
    <x v="0"/>
    <x v="3"/>
    <x v="0"/>
    <x v="1"/>
    <n v="3099.49"/>
  </r>
  <r>
    <x v="382"/>
    <x v="4"/>
    <n v="763.42"/>
    <n v="34.71"/>
    <x v="0"/>
    <n v="3907.65"/>
    <n v="27"/>
    <x v="0"/>
    <x v="4"/>
    <x v="0"/>
    <x v="1"/>
    <n v="19675.169999999998"/>
  </r>
  <r>
    <x v="383"/>
    <x v="0"/>
    <n v="545.85"/>
    <n v="25.63"/>
    <x v="0"/>
    <n v="4645.33"/>
    <n v="23"/>
    <x v="0"/>
    <x v="5"/>
    <x v="0"/>
    <x v="1"/>
    <n v="11965.060000000001"/>
  </r>
  <r>
    <x v="384"/>
    <x v="1"/>
    <n v="963.36"/>
    <n v="15.27"/>
    <x v="1"/>
    <n v="3102.53"/>
    <n v="24"/>
    <x v="0"/>
    <x v="6"/>
    <x v="0"/>
    <x v="1"/>
    <n v="22754.16"/>
  </r>
  <r>
    <x v="385"/>
    <x v="4"/>
    <n v="348.45"/>
    <n v="10.63"/>
    <x v="1"/>
    <n v="9332.2900000000009"/>
    <n v="30"/>
    <x v="0"/>
    <x v="0"/>
    <x v="0"/>
    <x v="1"/>
    <n v="10134.6"/>
  </r>
  <r>
    <x v="386"/>
    <x v="3"/>
    <n v="636.29999999999995"/>
    <n v="1.66"/>
    <x v="2"/>
    <n v="1274.57"/>
    <n v="38"/>
    <x v="0"/>
    <x v="1"/>
    <x v="0"/>
    <x v="1"/>
    <n v="24116.32"/>
  </r>
  <r>
    <x v="387"/>
    <x v="3"/>
    <n v="932.71"/>
    <n v="15.2"/>
    <x v="0"/>
    <n v="9344.1200000000008"/>
    <n v="34"/>
    <x v="0"/>
    <x v="2"/>
    <x v="0"/>
    <x v="1"/>
    <n v="31195.34"/>
  </r>
  <r>
    <x v="388"/>
    <x v="4"/>
    <n v="111.48"/>
    <n v="32.659999999999997"/>
    <x v="1"/>
    <n v="6870.28"/>
    <n v="40"/>
    <x v="0"/>
    <x v="3"/>
    <x v="0"/>
    <x v="1"/>
    <n v="3152.8"/>
  </r>
  <r>
    <x v="389"/>
    <x v="3"/>
    <n v="937.86"/>
    <n v="46.92"/>
    <x v="1"/>
    <n v="5362.56"/>
    <n v="18"/>
    <x v="0"/>
    <x v="4"/>
    <x v="0"/>
    <x v="1"/>
    <n v="16036.920000000002"/>
  </r>
  <r>
    <x v="390"/>
    <x v="4"/>
    <n v="691.01"/>
    <n v="43.56"/>
    <x v="1"/>
    <n v="423.32"/>
    <n v="29"/>
    <x v="0"/>
    <x v="5"/>
    <x v="0"/>
    <x v="1"/>
    <n v="18776.050000000003"/>
  </r>
  <r>
    <x v="391"/>
    <x v="1"/>
    <n v="77.16"/>
    <n v="38.299999999999997"/>
    <x v="1"/>
    <n v="4808.3999999999996"/>
    <n v="42"/>
    <x v="0"/>
    <x v="6"/>
    <x v="0"/>
    <x v="1"/>
    <n v="1632.12"/>
  </r>
  <r>
    <x v="392"/>
    <x v="1"/>
    <n v="307.95"/>
    <n v="39.42"/>
    <x v="1"/>
    <n v="4136.71"/>
    <n v="26"/>
    <x v="0"/>
    <x v="0"/>
    <x v="0"/>
    <x v="1"/>
    <n v="6981.7799999999988"/>
  </r>
  <r>
    <x v="393"/>
    <x v="4"/>
    <n v="711.09"/>
    <n v="33.25"/>
    <x v="0"/>
    <n v="1696.07"/>
    <n v="18"/>
    <x v="0"/>
    <x v="1"/>
    <x v="0"/>
    <x v="1"/>
    <n v="12201.12"/>
  </r>
  <r>
    <x v="394"/>
    <x v="1"/>
    <n v="76.680000000000007"/>
    <n v="13.01"/>
    <x v="0"/>
    <n v="6598.46"/>
    <n v="24"/>
    <x v="0"/>
    <x v="2"/>
    <x v="0"/>
    <x v="1"/>
    <n v="1528.0800000000002"/>
  </r>
  <r>
    <x v="395"/>
    <x v="1"/>
    <n v="586.35"/>
    <n v="45.36"/>
    <x v="0"/>
    <n v="9714.39"/>
    <n v="27"/>
    <x v="0"/>
    <x v="3"/>
    <x v="0"/>
    <x v="1"/>
    <n v="14606.73"/>
  </r>
  <r>
    <x v="396"/>
    <x v="1"/>
    <n v="352.42"/>
    <n v="33.54"/>
    <x v="0"/>
    <n v="5665.67"/>
    <n v="19"/>
    <x v="1"/>
    <x v="4"/>
    <x v="0"/>
    <x v="1"/>
    <n v="6058.72"/>
  </r>
  <r>
    <x v="397"/>
    <x v="2"/>
    <n v="624.71"/>
    <n v="28.02"/>
    <x v="2"/>
    <n v="7176.06"/>
    <n v="31"/>
    <x v="1"/>
    <x v="5"/>
    <x v="0"/>
    <x v="1"/>
    <n v="18497.390000000003"/>
  </r>
  <r>
    <x v="398"/>
    <x v="0"/>
    <n v="55.28"/>
    <n v="5.55"/>
    <x v="0"/>
    <n v="777.66"/>
    <n v="24"/>
    <x v="1"/>
    <x v="6"/>
    <x v="0"/>
    <x v="1"/>
    <n v="1193.52"/>
  </r>
  <r>
    <x v="399"/>
    <x v="3"/>
    <n v="872.82"/>
    <n v="22.35"/>
    <x v="1"/>
    <n v="4234.8999999999996"/>
    <n v="28"/>
    <x v="1"/>
    <x v="0"/>
    <x v="0"/>
    <x v="1"/>
    <n v="23813.16"/>
  </r>
  <r>
    <x v="400"/>
    <x v="2"/>
    <n v="973.75"/>
    <n v="23.02"/>
    <x v="0"/>
    <n v="1251.95"/>
    <n v="24"/>
    <x v="1"/>
    <x v="1"/>
    <x v="0"/>
    <x v="1"/>
    <n v="22817.52"/>
  </r>
  <r>
    <x v="401"/>
    <x v="1"/>
    <n v="969.19"/>
    <n v="43.23"/>
    <x v="2"/>
    <n v="6166.68"/>
    <n v="26"/>
    <x v="1"/>
    <x v="2"/>
    <x v="0"/>
    <x v="1"/>
    <n v="24074.959999999999"/>
  </r>
  <r>
    <x v="402"/>
    <x v="4"/>
    <n v="752.16"/>
    <n v="27.33"/>
    <x v="1"/>
    <n v="9390.9699999999993"/>
    <n v="34"/>
    <x v="1"/>
    <x v="3"/>
    <x v="0"/>
    <x v="1"/>
    <n v="24644.219999999998"/>
  </r>
  <r>
    <x v="403"/>
    <x v="1"/>
    <n v="138.79"/>
    <n v="19.02"/>
    <x v="0"/>
    <n v="6651.6"/>
    <n v="17"/>
    <x v="1"/>
    <x v="4"/>
    <x v="0"/>
    <x v="1"/>
    <n v="2036.09"/>
  </r>
  <r>
    <x v="404"/>
    <x v="0"/>
    <n v="760.68"/>
    <n v="48.84"/>
    <x v="0"/>
    <n v="860.35"/>
    <n v="26"/>
    <x v="1"/>
    <x v="5"/>
    <x v="0"/>
    <x v="1"/>
    <n v="18507.839999999997"/>
  </r>
  <r>
    <x v="405"/>
    <x v="1"/>
    <n v="34.340000000000003"/>
    <n v="5.54"/>
    <x v="0"/>
    <n v="3611.2"/>
    <n v="26"/>
    <x v="1"/>
    <x v="6"/>
    <x v="0"/>
    <x v="1"/>
    <n v="748.80000000000007"/>
  </r>
  <r>
    <x v="406"/>
    <x v="4"/>
    <n v="31.9"/>
    <n v="21.13"/>
    <x v="1"/>
    <n v="5551.57"/>
    <n v="36"/>
    <x v="1"/>
    <x v="0"/>
    <x v="0"/>
    <x v="1"/>
    <n v="387.71999999999997"/>
  </r>
  <r>
    <x v="407"/>
    <x v="0"/>
    <n v="330.37"/>
    <n v="2.1"/>
    <x v="1"/>
    <n v="4091.76"/>
    <n v="32"/>
    <x v="1"/>
    <x v="1"/>
    <x v="0"/>
    <x v="1"/>
    <n v="10504.64"/>
  </r>
  <r>
    <x v="408"/>
    <x v="1"/>
    <n v="493.76"/>
    <n v="37"/>
    <x v="2"/>
    <n v="8353.08"/>
    <n v="34"/>
    <x v="1"/>
    <x v="2"/>
    <x v="0"/>
    <x v="1"/>
    <n v="15529.84"/>
  </r>
  <r>
    <x v="409"/>
    <x v="0"/>
    <n v="772.7"/>
    <n v="45.9"/>
    <x v="1"/>
    <n v="8165.24"/>
    <n v="45"/>
    <x v="1"/>
    <x v="3"/>
    <x v="0"/>
    <x v="1"/>
    <n v="32706.000000000004"/>
  </r>
  <r>
    <x v="410"/>
    <x v="3"/>
    <n v="686.46"/>
    <n v="14"/>
    <x v="1"/>
    <n v="6157.13"/>
    <n v="22"/>
    <x v="1"/>
    <x v="4"/>
    <x v="0"/>
    <x v="1"/>
    <n v="14794.12"/>
  </r>
  <r>
    <x v="411"/>
    <x v="3"/>
    <n v="451.44"/>
    <n v="42.92"/>
    <x v="0"/>
    <n v="3797.23"/>
    <n v="31"/>
    <x v="1"/>
    <x v="5"/>
    <x v="0"/>
    <x v="1"/>
    <n v="12664.119999999999"/>
  </r>
  <r>
    <x v="412"/>
    <x v="1"/>
    <n v="280.89"/>
    <n v="14.61"/>
    <x v="1"/>
    <n v="2627.83"/>
    <n v="32"/>
    <x v="1"/>
    <x v="6"/>
    <x v="0"/>
    <x v="1"/>
    <n v="8520.9599999999991"/>
  </r>
  <r>
    <x v="413"/>
    <x v="0"/>
    <n v="997.15"/>
    <n v="45.54"/>
    <x v="0"/>
    <n v="1148.1600000000001"/>
    <n v="21"/>
    <x v="1"/>
    <x v="0"/>
    <x v="0"/>
    <x v="1"/>
    <n v="19983.810000000001"/>
  </r>
  <r>
    <x v="414"/>
    <x v="4"/>
    <n v="431.92"/>
    <n v="37.700000000000003"/>
    <x v="0"/>
    <n v="3613.49"/>
    <n v="20"/>
    <x v="1"/>
    <x v="1"/>
    <x v="0"/>
    <x v="1"/>
    <n v="7884.4000000000005"/>
  </r>
  <r>
    <x v="415"/>
    <x v="1"/>
    <n v="456.87"/>
    <n v="40.25"/>
    <x v="1"/>
    <n v="4190.41"/>
    <n v="26"/>
    <x v="1"/>
    <x v="2"/>
    <x v="0"/>
    <x v="1"/>
    <n v="10832.12"/>
  </r>
  <r>
    <x v="416"/>
    <x v="3"/>
    <n v="171.99"/>
    <n v="0.9"/>
    <x v="2"/>
    <n v="6790.65"/>
    <n v="26"/>
    <x v="1"/>
    <x v="3"/>
    <x v="0"/>
    <x v="1"/>
    <n v="4448.34"/>
  </r>
  <r>
    <x v="417"/>
    <x v="3"/>
    <n v="796.86"/>
    <n v="48.14"/>
    <x v="2"/>
    <n v="6615.78"/>
    <n v="30"/>
    <x v="1"/>
    <x v="4"/>
    <x v="0"/>
    <x v="1"/>
    <n v="22461.600000000002"/>
  </r>
  <r>
    <x v="418"/>
    <x v="1"/>
    <n v="696.75"/>
    <n v="36.33"/>
    <x v="1"/>
    <n v="794.07"/>
    <n v="33"/>
    <x v="1"/>
    <x v="5"/>
    <x v="0"/>
    <x v="1"/>
    <n v="21793.859999999997"/>
  </r>
  <r>
    <x v="419"/>
    <x v="0"/>
    <n v="228.56"/>
    <n v="15.24"/>
    <x v="2"/>
    <n v="4013.07"/>
    <n v="36"/>
    <x v="1"/>
    <x v="6"/>
    <x v="0"/>
    <x v="1"/>
    <n v="7679.5199999999995"/>
  </r>
  <r>
    <x v="420"/>
    <x v="3"/>
    <n v="91.56"/>
    <n v="41.47"/>
    <x v="0"/>
    <n v="1899.61"/>
    <n v="19"/>
    <x v="1"/>
    <x v="0"/>
    <x v="0"/>
    <x v="1"/>
    <n v="951.71"/>
  </r>
  <r>
    <x v="421"/>
    <x v="0"/>
    <n v="683.69"/>
    <n v="14.08"/>
    <x v="0"/>
    <n v="1652.45"/>
    <n v="27"/>
    <x v="1"/>
    <x v="1"/>
    <x v="0"/>
    <x v="1"/>
    <n v="18079.47"/>
  </r>
  <r>
    <x v="422"/>
    <x v="3"/>
    <n v="657.97"/>
    <n v="43.64"/>
    <x v="1"/>
    <n v="8290.2900000000009"/>
    <n v="31"/>
    <x v="1"/>
    <x v="2"/>
    <x v="0"/>
    <x v="1"/>
    <n v="19044.23"/>
  </r>
  <r>
    <x v="423"/>
    <x v="3"/>
    <n v="280.52999999999997"/>
    <n v="5.63"/>
    <x v="2"/>
    <n v="514.96"/>
    <n v="28"/>
    <x v="1"/>
    <x v="3"/>
    <x v="0"/>
    <x v="1"/>
    <n v="7697.1999999999989"/>
  </r>
  <r>
    <x v="424"/>
    <x v="2"/>
    <n v="951.35"/>
    <n v="35.18"/>
    <x v="2"/>
    <n v="4249.91"/>
    <n v="20"/>
    <x v="1"/>
    <x v="4"/>
    <x v="0"/>
    <x v="1"/>
    <n v="18323.400000000001"/>
  </r>
  <r>
    <x v="425"/>
    <x v="3"/>
    <n v="159.55000000000001"/>
    <n v="27.03"/>
    <x v="0"/>
    <n v="1765.22"/>
    <n v="35"/>
    <x v="2"/>
    <x v="5"/>
    <x v="0"/>
    <x v="1"/>
    <n v="4638.2000000000007"/>
  </r>
  <r>
    <x v="426"/>
    <x v="4"/>
    <n v="438.01"/>
    <n v="4.83"/>
    <x v="1"/>
    <n v="8805.3700000000008"/>
    <n v="26"/>
    <x v="2"/>
    <x v="6"/>
    <x v="0"/>
    <x v="1"/>
    <n v="11262.68"/>
  </r>
  <r>
    <x v="427"/>
    <x v="1"/>
    <n v="944.18"/>
    <n v="12.09"/>
    <x v="2"/>
    <n v="5614.7"/>
    <n v="32"/>
    <x v="2"/>
    <x v="0"/>
    <x v="0"/>
    <x v="1"/>
    <n v="29826.879999999997"/>
  </r>
  <r>
    <x v="428"/>
    <x v="1"/>
    <n v="425.53"/>
    <n v="0.62"/>
    <x v="1"/>
    <n v="2390.67"/>
    <n v="39"/>
    <x v="2"/>
    <x v="1"/>
    <x v="0"/>
    <x v="1"/>
    <n v="16571.489999999998"/>
  </r>
  <r>
    <x v="429"/>
    <x v="0"/>
    <n v="642.14"/>
    <n v="23.44"/>
    <x v="2"/>
    <n v="5074.03"/>
    <n v="40"/>
    <x v="2"/>
    <x v="2"/>
    <x v="0"/>
    <x v="1"/>
    <n v="24747.999999999996"/>
  </r>
  <r>
    <x v="430"/>
    <x v="3"/>
    <n v="403.62"/>
    <n v="15.06"/>
    <x v="0"/>
    <n v="7341.71"/>
    <n v="17"/>
    <x v="2"/>
    <x v="3"/>
    <x v="0"/>
    <x v="1"/>
    <n v="6605.52"/>
  </r>
  <r>
    <x v="431"/>
    <x v="4"/>
    <n v="281.47000000000003"/>
    <n v="29.92"/>
    <x v="0"/>
    <n v="9585.3700000000008"/>
    <n v="29"/>
    <x v="2"/>
    <x v="4"/>
    <x v="0"/>
    <x v="1"/>
    <n v="7294.9500000000007"/>
  </r>
  <r>
    <x v="432"/>
    <x v="0"/>
    <n v="984.14"/>
    <n v="14.86"/>
    <x v="1"/>
    <n v="2282.42"/>
    <n v="34"/>
    <x v="2"/>
    <x v="5"/>
    <x v="0"/>
    <x v="1"/>
    <n v="32955.519999999997"/>
  </r>
  <r>
    <x v="433"/>
    <x v="2"/>
    <n v="415.24"/>
    <n v="15"/>
    <x v="0"/>
    <n v="8873.2000000000007"/>
    <n v="35"/>
    <x v="2"/>
    <x v="6"/>
    <x v="0"/>
    <x v="1"/>
    <n v="14008.4"/>
  </r>
  <r>
    <x v="434"/>
    <x v="0"/>
    <n v="895.16"/>
    <n v="37.159999999999997"/>
    <x v="2"/>
    <n v="9349.61"/>
    <n v="14"/>
    <x v="2"/>
    <x v="0"/>
    <x v="0"/>
    <x v="1"/>
    <n v="12012"/>
  </r>
  <r>
    <x v="435"/>
    <x v="0"/>
    <n v="237.66"/>
    <n v="2.41"/>
    <x v="0"/>
    <n v="9172.56"/>
    <n v="37"/>
    <x v="2"/>
    <x v="1"/>
    <x v="0"/>
    <x v="1"/>
    <n v="8704.25"/>
  </r>
  <r>
    <x v="436"/>
    <x v="3"/>
    <n v="220.97"/>
    <n v="45.14"/>
    <x v="1"/>
    <n v="6390.6"/>
    <n v="20"/>
    <x v="2"/>
    <x v="2"/>
    <x v="0"/>
    <x v="1"/>
    <n v="3516.5999999999995"/>
  </r>
  <r>
    <x v="437"/>
    <x v="2"/>
    <n v="40.82"/>
    <n v="42.61"/>
    <x v="1"/>
    <n v="6335.22"/>
    <n v="15"/>
    <x v="2"/>
    <x v="3"/>
    <x v="0"/>
    <x v="1"/>
    <n v="-26.849999999999987"/>
  </r>
  <r>
    <x v="438"/>
    <x v="0"/>
    <n v="655.15"/>
    <n v="33.39"/>
    <x v="1"/>
    <n v="4091.79"/>
    <n v="26"/>
    <x v="2"/>
    <x v="4"/>
    <x v="0"/>
    <x v="1"/>
    <n v="16165.76"/>
  </r>
  <r>
    <x v="439"/>
    <x v="4"/>
    <n v="374.84"/>
    <n v="29.66"/>
    <x v="2"/>
    <n v="7548.74"/>
    <n v="32"/>
    <x v="2"/>
    <x v="5"/>
    <x v="0"/>
    <x v="1"/>
    <n v="11045.759999999998"/>
  </r>
  <r>
    <x v="440"/>
    <x v="4"/>
    <n v="865.71"/>
    <n v="44.62"/>
    <x v="2"/>
    <n v="5359.81"/>
    <n v="40"/>
    <x v="2"/>
    <x v="6"/>
    <x v="0"/>
    <x v="1"/>
    <n v="32843.599999999999"/>
  </r>
  <r>
    <x v="441"/>
    <x v="1"/>
    <n v="478.48"/>
    <n v="9.27"/>
    <x v="2"/>
    <n v="6806.64"/>
    <n v="26"/>
    <x v="2"/>
    <x v="0"/>
    <x v="0"/>
    <x v="1"/>
    <n v="12199.460000000001"/>
  </r>
  <r>
    <x v="442"/>
    <x v="2"/>
    <n v="968.51"/>
    <n v="3.95"/>
    <x v="2"/>
    <n v="4341.7299999999996"/>
    <n v="25"/>
    <x v="2"/>
    <x v="1"/>
    <x v="0"/>
    <x v="1"/>
    <n v="24114"/>
  </r>
  <r>
    <x v="443"/>
    <x v="2"/>
    <n v="193.67"/>
    <n v="11.98"/>
    <x v="2"/>
    <n v="7341.81"/>
    <n v="33"/>
    <x v="2"/>
    <x v="2"/>
    <x v="0"/>
    <x v="1"/>
    <n v="5995.7699999999995"/>
  </r>
  <r>
    <x v="444"/>
    <x v="1"/>
    <n v="869.94"/>
    <n v="39.729999999999997"/>
    <x v="0"/>
    <n v="8262.27"/>
    <n v="15"/>
    <x v="2"/>
    <x v="3"/>
    <x v="0"/>
    <x v="1"/>
    <n v="12453.150000000001"/>
  </r>
  <r>
    <x v="445"/>
    <x v="0"/>
    <n v="778.83"/>
    <n v="1.73"/>
    <x v="2"/>
    <n v="1549.72"/>
    <n v="26"/>
    <x v="2"/>
    <x v="4"/>
    <x v="0"/>
    <x v="1"/>
    <n v="20204.600000000002"/>
  </r>
  <r>
    <x v="446"/>
    <x v="2"/>
    <n v="773.21"/>
    <n v="29.14"/>
    <x v="2"/>
    <n v="8346"/>
    <n v="23"/>
    <x v="2"/>
    <x v="5"/>
    <x v="0"/>
    <x v="1"/>
    <n v="17113.61"/>
  </r>
  <r>
    <x v="447"/>
    <x v="4"/>
    <n v="846.34"/>
    <n v="49.77"/>
    <x v="0"/>
    <n v="5448.94"/>
    <n v="36"/>
    <x v="2"/>
    <x v="6"/>
    <x v="0"/>
    <x v="1"/>
    <n v="28676.52"/>
  </r>
  <r>
    <x v="448"/>
    <x v="4"/>
    <n v="763.41"/>
    <n v="42.78"/>
    <x v="2"/>
    <n v="8462.19"/>
    <n v="19"/>
    <x v="2"/>
    <x v="0"/>
    <x v="0"/>
    <x v="1"/>
    <n v="13691.97"/>
  </r>
  <r>
    <x v="449"/>
    <x v="3"/>
    <n v="629.96"/>
    <n v="26.07"/>
    <x v="1"/>
    <n v="4369.8900000000003"/>
    <n v="33"/>
    <x v="2"/>
    <x v="1"/>
    <x v="0"/>
    <x v="1"/>
    <n v="19928.37"/>
  </r>
  <r>
    <x v="450"/>
    <x v="2"/>
    <n v="139.93"/>
    <n v="3.18"/>
    <x v="2"/>
    <n v="3852.5"/>
    <n v="30"/>
    <x v="2"/>
    <x v="2"/>
    <x v="0"/>
    <x v="1"/>
    <n v="4102.5"/>
  </r>
  <r>
    <x v="451"/>
    <x v="0"/>
    <n v="42.2"/>
    <n v="41.57"/>
    <x v="2"/>
    <n v="9159.1"/>
    <n v="28"/>
    <x v="2"/>
    <x v="3"/>
    <x v="0"/>
    <x v="1"/>
    <n v="17.640000000000072"/>
  </r>
  <r>
    <x v="452"/>
    <x v="1"/>
    <n v="921.64"/>
    <n v="29.95"/>
    <x v="1"/>
    <n v="2586.58"/>
    <n v="30"/>
    <x v="2"/>
    <x v="4"/>
    <x v="0"/>
    <x v="1"/>
    <n v="26750.699999999997"/>
  </r>
  <r>
    <x v="453"/>
    <x v="1"/>
    <n v="620.48"/>
    <n v="5.75"/>
    <x v="1"/>
    <n v="8457.7000000000007"/>
    <n v="26"/>
    <x v="2"/>
    <x v="5"/>
    <x v="0"/>
    <x v="1"/>
    <n v="15982.98"/>
  </r>
  <r>
    <x v="454"/>
    <x v="0"/>
    <n v="798.57"/>
    <n v="4.6900000000000004"/>
    <x v="1"/>
    <n v="4891.8"/>
    <n v="20"/>
    <x v="2"/>
    <x v="6"/>
    <x v="0"/>
    <x v="1"/>
    <n v="15877.6"/>
  </r>
  <r>
    <x v="455"/>
    <x v="3"/>
    <n v="486.71"/>
    <n v="45.48"/>
    <x v="1"/>
    <n v="5189.54"/>
    <n v="31"/>
    <x v="2"/>
    <x v="0"/>
    <x v="0"/>
    <x v="1"/>
    <n v="13678.13"/>
  </r>
  <r>
    <x v="456"/>
    <x v="1"/>
    <n v="126.14"/>
    <n v="33.46"/>
    <x v="2"/>
    <n v="3153.84"/>
    <n v="31"/>
    <x v="3"/>
    <x v="1"/>
    <x v="1"/>
    <x v="1"/>
    <n v="2873.0800000000004"/>
  </r>
  <r>
    <x v="457"/>
    <x v="2"/>
    <n v="133.93"/>
    <n v="41.46"/>
    <x v="1"/>
    <n v="5773.12"/>
    <n v="26"/>
    <x v="3"/>
    <x v="2"/>
    <x v="1"/>
    <x v="1"/>
    <n v="2404.2199999999998"/>
  </r>
  <r>
    <x v="458"/>
    <x v="3"/>
    <n v="688.71"/>
    <n v="43.95"/>
    <x v="1"/>
    <n v="3319.59"/>
    <n v="33"/>
    <x v="3"/>
    <x v="3"/>
    <x v="1"/>
    <x v="1"/>
    <n v="21277.079999999998"/>
  </r>
  <r>
    <x v="459"/>
    <x v="2"/>
    <n v="436"/>
    <n v="28.59"/>
    <x v="0"/>
    <n v="488.77"/>
    <n v="29"/>
    <x v="3"/>
    <x v="4"/>
    <x v="1"/>
    <x v="1"/>
    <n v="11814.890000000001"/>
  </r>
  <r>
    <x v="460"/>
    <x v="4"/>
    <n v="208.52"/>
    <n v="25.87"/>
    <x v="1"/>
    <n v="2792.79"/>
    <n v="24"/>
    <x v="3"/>
    <x v="5"/>
    <x v="1"/>
    <x v="1"/>
    <n v="4383.6000000000004"/>
  </r>
  <r>
    <x v="461"/>
    <x v="3"/>
    <n v="496.68"/>
    <n v="21.52"/>
    <x v="1"/>
    <n v="163.15"/>
    <n v="30"/>
    <x v="3"/>
    <x v="6"/>
    <x v="1"/>
    <x v="1"/>
    <n v="14254.800000000001"/>
  </r>
  <r>
    <x v="462"/>
    <x v="1"/>
    <n v="73.569999999999993"/>
    <n v="15.85"/>
    <x v="0"/>
    <n v="9785.7099999999991"/>
    <n v="27"/>
    <x v="3"/>
    <x v="0"/>
    <x v="1"/>
    <x v="1"/>
    <n v="1558.4399999999998"/>
  </r>
  <r>
    <x v="463"/>
    <x v="3"/>
    <n v="586.15"/>
    <n v="21.73"/>
    <x v="0"/>
    <n v="9660.9"/>
    <n v="30"/>
    <x v="3"/>
    <x v="1"/>
    <x v="1"/>
    <x v="1"/>
    <n v="16932.599999999999"/>
  </r>
  <r>
    <x v="464"/>
    <x v="3"/>
    <n v="276.3"/>
    <n v="38.69"/>
    <x v="2"/>
    <n v="4012.04"/>
    <n v="22"/>
    <x v="3"/>
    <x v="2"/>
    <x v="1"/>
    <x v="1"/>
    <n v="5227.42"/>
  </r>
  <r>
    <x v="465"/>
    <x v="3"/>
    <n v="799.58"/>
    <n v="30.1"/>
    <x v="0"/>
    <n v="7310.87"/>
    <n v="31"/>
    <x v="3"/>
    <x v="3"/>
    <x v="1"/>
    <x v="1"/>
    <n v="23853.88"/>
  </r>
  <r>
    <x v="466"/>
    <x v="3"/>
    <n v="317.26"/>
    <n v="44.63"/>
    <x v="2"/>
    <n v="3523.48"/>
    <n v="18"/>
    <x v="3"/>
    <x v="4"/>
    <x v="1"/>
    <x v="1"/>
    <n v="4907.34"/>
  </r>
  <r>
    <x v="467"/>
    <x v="2"/>
    <n v="460.67"/>
    <n v="22.17"/>
    <x v="0"/>
    <n v="6743.82"/>
    <n v="21"/>
    <x v="3"/>
    <x v="5"/>
    <x v="1"/>
    <x v="1"/>
    <n v="9208.5"/>
  </r>
  <r>
    <x v="468"/>
    <x v="4"/>
    <n v="21.5"/>
    <n v="30.35"/>
    <x v="0"/>
    <n v="8073.76"/>
    <n v="35"/>
    <x v="3"/>
    <x v="6"/>
    <x v="1"/>
    <x v="1"/>
    <n v="-309.75000000000006"/>
  </r>
  <r>
    <x v="469"/>
    <x v="0"/>
    <n v="81.72"/>
    <n v="31.57"/>
    <x v="2"/>
    <n v="9472.89"/>
    <n v="29"/>
    <x v="3"/>
    <x v="0"/>
    <x v="1"/>
    <x v="1"/>
    <n v="1454.35"/>
  </r>
  <r>
    <x v="470"/>
    <x v="3"/>
    <n v="398.57"/>
    <n v="29.58"/>
    <x v="0"/>
    <n v="4062.1"/>
    <n v="24"/>
    <x v="3"/>
    <x v="1"/>
    <x v="1"/>
    <x v="1"/>
    <n v="8855.76"/>
  </r>
  <r>
    <x v="471"/>
    <x v="1"/>
    <n v="485.14"/>
    <n v="35.130000000000003"/>
    <x v="2"/>
    <n v="7854.65"/>
    <n v="26"/>
    <x v="3"/>
    <x v="2"/>
    <x v="1"/>
    <x v="1"/>
    <n v="11700.26"/>
  </r>
  <r>
    <x v="472"/>
    <x v="3"/>
    <n v="604.02"/>
    <n v="11.87"/>
    <x v="0"/>
    <n v="2732.69"/>
    <n v="39"/>
    <x v="3"/>
    <x v="3"/>
    <x v="1"/>
    <x v="1"/>
    <n v="23093.85"/>
  </r>
  <r>
    <x v="473"/>
    <x v="1"/>
    <n v="298.75"/>
    <n v="25.62"/>
    <x v="1"/>
    <n v="9904.2900000000009"/>
    <n v="26"/>
    <x v="3"/>
    <x v="4"/>
    <x v="1"/>
    <x v="1"/>
    <n v="7101.38"/>
  </r>
  <r>
    <x v="474"/>
    <x v="2"/>
    <n v="698.03"/>
    <n v="5.21"/>
    <x v="0"/>
    <n v="355.12"/>
    <n v="38"/>
    <x v="3"/>
    <x v="5"/>
    <x v="1"/>
    <x v="1"/>
    <n v="26327.159999999996"/>
  </r>
  <r>
    <x v="475"/>
    <x v="1"/>
    <n v="861.52"/>
    <n v="19.23"/>
    <x v="2"/>
    <n v="6074.94"/>
    <n v="39"/>
    <x v="3"/>
    <x v="6"/>
    <x v="1"/>
    <x v="1"/>
    <n v="32849.31"/>
  </r>
  <r>
    <x v="476"/>
    <x v="0"/>
    <n v="782.05"/>
    <n v="24.38"/>
    <x v="0"/>
    <n v="6629.11"/>
    <n v="43"/>
    <x v="3"/>
    <x v="0"/>
    <x v="1"/>
    <x v="1"/>
    <n v="32579.809999999998"/>
  </r>
  <r>
    <x v="477"/>
    <x v="4"/>
    <n v="49.22"/>
    <n v="32.61"/>
    <x v="2"/>
    <n v="6911.65"/>
    <n v="27"/>
    <x v="3"/>
    <x v="1"/>
    <x v="1"/>
    <x v="1"/>
    <n v="448.46999999999997"/>
  </r>
  <r>
    <x v="478"/>
    <x v="1"/>
    <n v="485.7"/>
    <n v="47.53"/>
    <x v="2"/>
    <n v="1291.8399999999999"/>
    <n v="21"/>
    <x v="3"/>
    <x v="2"/>
    <x v="1"/>
    <x v="1"/>
    <n v="9201.57"/>
  </r>
  <r>
    <x v="479"/>
    <x v="1"/>
    <n v="113.88"/>
    <n v="30.03"/>
    <x v="1"/>
    <n v="9391.44"/>
    <n v="27"/>
    <x v="3"/>
    <x v="3"/>
    <x v="1"/>
    <x v="1"/>
    <n v="2263.9499999999998"/>
  </r>
  <r>
    <x v="480"/>
    <x v="4"/>
    <n v="249.62"/>
    <n v="37.18"/>
    <x v="1"/>
    <n v="1893.71"/>
    <n v="35"/>
    <x v="3"/>
    <x v="4"/>
    <x v="1"/>
    <x v="1"/>
    <n v="7435.4"/>
  </r>
  <r>
    <x v="481"/>
    <x v="0"/>
    <n v="986.8"/>
    <n v="25.31"/>
    <x v="2"/>
    <n v="6265.26"/>
    <n v="24"/>
    <x v="3"/>
    <x v="5"/>
    <x v="1"/>
    <x v="1"/>
    <n v="23075.760000000002"/>
  </r>
  <r>
    <x v="482"/>
    <x v="3"/>
    <n v="151.07"/>
    <n v="31.71"/>
    <x v="0"/>
    <n v="2304.4899999999998"/>
    <n v="25"/>
    <x v="3"/>
    <x v="6"/>
    <x v="1"/>
    <x v="1"/>
    <n v="2983.9999999999995"/>
  </r>
  <r>
    <x v="483"/>
    <x v="1"/>
    <n v="503.9"/>
    <n v="3.55"/>
    <x v="2"/>
    <n v="3141.44"/>
    <n v="33"/>
    <x v="3"/>
    <x v="0"/>
    <x v="1"/>
    <x v="1"/>
    <n v="16511.55"/>
  </r>
  <r>
    <x v="484"/>
    <x v="4"/>
    <n v="621.97"/>
    <n v="12.72"/>
    <x v="2"/>
    <n v="5509.94"/>
    <n v="27"/>
    <x v="3"/>
    <x v="1"/>
    <x v="1"/>
    <x v="1"/>
    <n v="16449.75"/>
  </r>
  <r>
    <x v="485"/>
    <x v="2"/>
    <n v="705.44"/>
    <n v="18.09"/>
    <x v="0"/>
    <n v="4230.21"/>
    <n v="16"/>
    <x v="3"/>
    <x v="2"/>
    <x v="1"/>
    <x v="1"/>
    <n v="10997.6"/>
  </r>
  <r>
    <x v="486"/>
    <x v="4"/>
    <n v="564.04999999999995"/>
    <n v="23.62"/>
    <x v="0"/>
    <n v="1686.23"/>
    <n v="19"/>
    <x v="4"/>
    <x v="3"/>
    <x v="1"/>
    <x v="1"/>
    <n v="10268.169999999998"/>
  </r>
  <r>
    <x v="487"/>
    <x v="2"/>
    <n v="19.670000000000002"/>
    <n v="2.2799999999999998"/>
    <x v="0"/>
    <n v="1792.27"/>
    <n v="24"/>
    <x v="4"/>
    <x v="4"/>
    <x v="1"/>
    <x v="1"/>
    <n v="417.36"/>
  </r>
  <r>
    <x v="488"/>
    <x v="0"/>
    <n v="333.2"/>
    <n v="7"/>
    <x v="0"/>
    <n v="4239.63"/>
    <n v="16"/>
    <x v="4"/>
    <x v="5"/>
    <x v="1"/>
    <x v="1"/>
    <n v="5219.2"/>
  </r>
  <r>
    <x v="489"/>
    <x v="3"/>
    <n v="522.53"/>
    <n v="13.84"/>
    <x v="2"/>
    <n v="7597.1"/>
    <n v="44"/>
    <x v="4"/>
    <x v="6"/>
    <x v="1"/>
    <x v="1"/>
    <n v="22382.36"/>
  </r>
  <r>
    <x v="490"/>
    <x v="4"/>
    <n v="96.99"/>
    <n v="48.58"/>
    <x v="2"/>
    <n v="8989.85"/>
    <n v="18"/>
    <x v="4"/>
    <x v="0"/>
    <x v="1"/>
    <x v="1"/>
    <n v="871.37999999999988"/>
  </r>
  <r>
    <x v="491"/>
    <x v="1"/>
    <n v="357.12"/>
    <n v="16.57"/>
    <x v="1"/>
    <n v="932.86"/>
    <n v="38"/>
    <x v="4"/>
    <x v="1"/>
    <x v="1"/>
    <x v="1"/>
    <n v="12940.9"/>
  </r>
  <r>
    <x v="492"/>
    <x v="0"/>
    <n v="42.87"/>
    <n v="24.1"/>
    <x v="2"/>
    <n v="3991.73"/>
    <n v="27"/>
    <x v="4"/>
    <x v="2"/>
    <x v="1"/>
    <x v="1"/>
    <n v="506.78999999999991"/>
  </r>
  <r>
    <x v="493"/>
    <x v="4"/>
    <n v="87.79"/>
    <n v="9.8000000000000007"/>
    <x v="0"/>
    <n v="1092.43"/>
    <n v="26"/>
    <x v="4"/>
    <x v="3"/>
    <x v="1"/>
    <x v="1"/>
    <n v="2027.7400000000002"/>
  </r>
  <r>
    <x v="494"/>
    <x v="1"/>
    <n v="402.95"/>
    <n v="30.54"/>
    <x v="1"/>
    <n v="264.27"/>
    <n v="26"/>
    <x v="4"/>
    <x v="4"/>
    <x v="1"/>
    <x v="1"/>
    <n v="9682.66"/>
  </r>
  <r>
    <x v="495"/>
    <x v="4"/>
    <n v="141.38999999999999"/>
    <n v="14.03"/>
    <x v="0"/>
    <n v="6651.01"/>
    <n v="26"/>
    <x v="4"/>
    <x v="5"/>
    <x v="1"/>
    <x v="1"/>
    <n v="3311.3599999999997"/>
  </r>
  <r>
    <x v="496"/>
    <x v="2"/>
    <n v="571.87"/>
    <n v="10.35"/>
    <x v="2"/>
    <n v="6064.25"/>
    <n v="38"/>
    <x v="4"/>
    <x v="6"/>
    <x v="1"/>
    <x v="1"/>
    <n v="21337.759999999998"/>
  </r>
  <r>
    <x v="497"/>
    <x v="4"/>
    <n v="692.57"/>
    <n v="25.83"/>
    <x v="1"/>
    <n v="1713.89"/>
    <n v="28"/>
    <x v="4"/>
    <x v="0"/>
    <x v="1"/>
    <x v="1"/>
    <n v="18668.72"/>
  </r>
  <r>
    <x v="498"/>
    <x v="4"/>
    <n v="802.58"/>
    <n v="0.28000000000000003"/>
    <x v="0"/>
    <n v="2414.75"/>
    <n v="22"/>
    <x v="4"/>
    <x v="1"/>
    <x v="1"/>
    <x v="1"/>
    <n v="17650.600000000002"/>
  </r>
  <r>
    <x v="499"/>
    <x v="4"/>
    <n v="208.15"/>
    <n v="0.38"/>
    <x v="1"/>
    <n v="334.71"/>
    <n v="34"/>
    <x v="4"/>
    <x v="2"/>
    <x v="1"/>
    <x v="1"/>
    <n v="7064.18"/>
  </r>
  <r>
    <x v="500"/>
    <x v="0"/>
    <n v="175.81"/>
    <n v="10.95"/>
    <x v="1"/>
    <n v="8365.98"/>
    <n v="24"/>
    <x v="4"/>
    <x v="3"/>
    <x v="1"/>
    <x v="1"/>
    <n v="3956.6400000000003"/>
  </r>
  <r>
    <x v="501"/>
    <x v="4"/>
    <n v="113.52"/>
    <n v="1.84"/>
    <x v="2"/>
    <n v="9749.44"/>
    <n v="40"/>
    <x v="4"/>
    <x v="4"/>
    <x v="1"/>
    <x v="1"/>
    <n v="4467.2"/>
  </r>
  <r>
    <x v="502"/>
    <x v="1"/>
    <n v="640.07000000000005"/>
    <n v="5.4"/>
    <x v="0"/>
    <n v="1441.05"/>
    <n v="35"/>
    <x v="4"/>
    <x v="5"/>
    <x v="1"/>
    <x v="1"/>
    <n v="22213.450000000004"/>
  </r>
  <r>
    <x v="503"/>
    <x v="2"/>
    <n v="709.41"/>
    <n v="16.940000000000001"/>
    <x v="1"/>
    <n v="2391.6"/>
    <n v="31"/>
    <x v="4"/>
    <x v="6"/>
    <x v="1"/>
    <x v="1"/>
    <n v="21466.569999999996"/>
  </r>
  <r>
    <x v="504"/>
    <x v="2"/>
    <n v="41.27"/>
    <n v="40.130000000000003"/>
    <x v="1"/>
    <n v="8697.25"/>
    <n v="26"/>
    <x v="4"/>
    <x v="0"/>
    <x v="1"/>
    <x v="1"/>
    <n v="29.640000000000015"/>
  </r>
  <r>
    <x v="505"/>
    <x v="4"/>
    <n v="936.85"/>
    <n v="28.6"/>
    <x v="0"/>
    <n v="9271.99"/>
    <n v="30"/>
    <x v="4"/>
    <x v="1"/>
    <x v="1"/>
    <x v="1"/>
    <n v="27247.5"/>
  </r>
  <r>
    <x v="506"/>
    <x v="0"/>
    <n v="61.45"/>
    <n v="25.63"/>
    <x v="1"/>
    <n v="4254.3100000000004"/>
    <n v="28"/>
    <x v="4"/>
    <x v="2"/>
    <x v="1"/>
    <x v="1"/>
    <n v="1002.9600000000003"/>
  </r>
  <r>
    <x v="507"/>
    <x v="0"/>
    <n v="545.88"/>
    <n v="14.67"/>
    <x v="1"/>
    <n v="601.16"/>
    <n v="16"/>
    <x v="4"/>
    <x v="3"/>
    <x v="1"/>
    <x v="1"/>
    <n v="8499.36"/>
  </r>
  <r>
    <x v="508"/>
    <x v="1"/>
    <n v="711.97"/>
    <n v="46.59"/>
    <x v="1"/>
    <n v="489.98"/>
    <n v="31"/>
    <x v="4"/>
    <x v="4"/>
    <x v="1"/>
    <x v="1"/>
    <n v="20626.78"/>
  </r>
  <r>
    <x v="509"/>
    <x v="4"/>
    <n v="872.26"/>
    <n v="19.850000000000001"/>
    <x v="0"/>
    <n v="5782.1"/>
    <n v="21"/>
    <x v="4"/>
    <x v="5"/>
    <x v="1"/>
    <x v="1"/>
    <n v="17900.61"/>
  </r>
  <r>
    <x v="510"/>
    <x v="2"/>
    <n v="716.95"/>
    <n v="4.3499999999999996"/>
    <x v="0"/>
    <n v="3989.66"/>
    <n v="32"/>
    <x v="4"/>
    <x v="6"/>
    <x v="1"/>
    <x v="1"/>
    <n v="22803.200000000001"/>
  </r>
  <r>
    <x v="511"/>
    <x v="0"/>
    <n v="803.71"/>
    <n v="30.85"/>
    <x v="0"/>
    <n v="383.66"/>
    <n v="43"/>
    <x v="4"/>
    <x v="0"/>
    <x v="1"/>
    <x v="1"/>
    <n v="33232.980000000003"/>
  </r>
  <r>
    <x v="512"/>
    <x v="4"/>
    <n v="346.06"/>
    <n v="5.69"/>
    <x v="0"/>
    <n v="5874.2"/>
    <n v="35"/>
    <x v="4"/>
    <x v="1"/>
    <x v="1"/>
    <x v="1"/>
    <n v="11912.95"/>
  </r>
  <r>
    <x v="513"/>
    <x v="0"/>
    <n v="816.68"/>
    <n v="17.260000000000002"/>
    <x v="2"/>
    <n v="211.9"/>
    <n v="21"/>
    <x v="4"/>
    <x v="2"/>
    <x v="1"/>
    <x v="1"/>
    <n v="16787.82"/>
  </r>
  <r>
    <x v="514"/>
    <x v="0"/>
    <n v="89.31"/>
    <n v="25.37"/>
    <x v="1"/>
    <n v="7894.98"/>
    <n v="31"/>
    <x v="4"/>
    <x v="3"/>
    <x v="1"/>
    <x v="1"/>
    <n v="1982.1399999999999"/>
  </r>
  <r>
    <x v="515"/>
    <x v="2"/>
    <n v="895.87"/>
    <n v="43.71"/>
    <x v="0"/>
    <n v="3133.68"/>
    <n v="25"/>
    <x v="4"/>
    <x v="4"/>
    <x v="1"/>
    <x v="1"/>
    <n v="21304"/>
  </r>
  <r>
    <x v="516"/>
    <x v="3"/>
    <n v="552.12"/>
    <n v="24.68"/>
    <x v="1"/>
    <n v="498.55"/>
    <n v="40"/>
    <x v="4"/>
    <x v="5"/>
    <x v="1"/>
    <x v="1"/>
    <n v="21097.600000000002"/>
  </r>
  <r>
    <x v="517"/>
    <x v="1"/>
    <n v="819.12"/>
    <n v="35.11"/>
    <x v="1"/>
    <n v="5924.69"/>
    <n v="29"/>
    <x v="5"/>
    <x v="6"/>
    <x v="1"/>
    <x v="1"/>
    <n v="22736.29"/>
  </r>
  <r>
    <x v="518"/>
    <x v="1"/>
    <n v="457.8"/>
    <n v="49.64"/>
    <x v="2"/>
    <n v="4037.08"/>
    <n v="22"/>
    <x v="5"/>
    <x v="0"/>
    <x v="1"/>
    <x v="1"/>
    <n v="8979.52"/>
  </r>
  <r>
    <x v="519"/>
    <x v="2"/>
    <n v="647.14"/>
    <n v="6.57"/>
    <x v="0"/>
    <n v="9740.6200000000008"/>
    <n v="32"/>
    <x v="5"/>
    <x v="1"/>
    <x v="1"/>
    <x v="1"/>
    <n v="20498.239999999998"/>
  </r>
  <r>
    <x v="520"/>
    <x v="0"/>
    <n v="531.14"/>
    <n v="13.74"/>
    <x v="0"/>
    <n v="5487.57"/>
    <n v="28"/>
    <x v="5"/>
    <x v="2"/>
    <x v="1"/>
    <x v="1"/>
    <n v="14487.199999999999"/>
  </r>
  <r>
    <x v="521"/>
    <x v="4"/>
    <n v="734.27"/>
    <n v="19.73"/>
    <x v="1"/>
    <n v="2824.87"/>
    <n v="47"/>
    <x v="5"/>
    <x v="3"/>
    <x v="1"/>
    <x v="1"/>
    <n v="33583.379999999997"/>
  </r>
  <r>
    <x v="522"/>
    <x v="0"/>
    <n v="90.81"/>
    <n v="21.09"/>
    <x v="0"/>
    <n v="7123.44"/>
    <n v="52"/>
    <x v="5"/>
    <x v="4"/>
    <x v="1"/>
    <x v="1"/>
    <n v="3625.44"/>
  </r>
  <r>
    <x v="523"/>
    <x v="2"/>
    <n v="69.75"/>
    <n v="20.55"/>
    <x v="1"/>
    <n v="2787.77"/>
    <n v="30"/>
    <x v="5"/>
    <x v="5"/>
    <x v="1"/>
    <x v="1"/>
    <n v="1476"/>
  </r>
  <r>
    <x v="524"/>
    <x v="1"/>
    <n v="254.63"/>
    <n v="45.38"/>
    <x v="1"/>
    <n v="9052.01"/>
    <n v="26"/>
    <x v="5"/>
    <x v="6"/>
    <x v="1"/>
    <x v="1"/>
    <n v="5440.5"/>
  </r>
  <r>
    <x v="525"/>
    <x v="0"/>
    <n v="167.95"/>
    <n v="35.700000000000003"/>
    <x v="2"/>
    <n v="3809.75"/>
    <n v="22"/>
    <x v="5"/>
    <x v="0"/>
    <x v="1"/>
    <x v="1"/>
    <n v="2909.5"/>
  </r>
  <r>
    <x v="526"/>
    <x v="1"/>
    <n v="873.07"/>
    <n v="30.4"/>
    <x v="2"/>
    <n v="5543.7"/>
    <n v="28"/>
    <x v="5"/>
    <x v="1"/>
    <x v="1"/>
    <x v="1"/>
    <n v="23594.760000000002"/>
  </r>
  <r>
    <x v="527"/>
    <x v="4"/>
    <n v="227.02"/>
    <n v="15.47"/>
    <x v="2"/>
    <n v="600.66999999999996"/>
    <n v="21"/>
    <x v="5"/>
    <x v="2"/>
    <x v="1"/>
    <x v="1"/>
    <n v="4442.55"/>
  </r>
  <r>
    <x v="528"/>
    <x v="1"/>
    <n v="976.11"/>
    <n v="41.19"/>
    <x v="1"/>
    <n v="4318.6000000000004"/>
    <n v="38"/>
    <x v="5"/>
    <x v="3"/>
    <x v="1"/>
    <x v="1"/>
    <n v="35526.960000000006"/>
  </r>
  <r>
    <x v="529"/>
    <x v="1"/>
    <n v="343.53"/>
    <n v="47.75"/>
    <x v="0"/>
    <n v="8340.4"/>
    <n v="21"/>
    <x v="5"/>
    <x v="4"/>
    <x v="1"/>
    <x v="1"/>
    <n v="6211.3799999999992"/>
  </r>
  <r>
    <x v="530"/>
    <x v="3"/>
    <n v="190.3"/>
    <n v="41.06"/>
    <x v="2"/>
    <n v="8075.92"/>
    <n v="32"/>
    <x v="5"/>
    <x v="5"/>
    <x v="1"/>
    <x v="1"/>
    <n v="4775.68"/>
  </r>
  <r>
    <x v="531"/>
    <x v="3"/>
    <n v="791.8"/>
    <n v="0.08"/>
    <x v="0"/>
    <n v="2320.75"/>
    <n v="34"/>
    <x v="5"/>
    <x v="6"/>
    <x v="1"/>
    <x v="1"/>
    <n v="26918.479999999996"/>
  </r>
  <r>
    <x v="532"/>
    <x v="3"/>
    <n v="662.12"/>
    <n v="31.82"/>
    <x v="2"/>
    <n v="2338.1799999999998"/>
    <n v="28"/>
    <x v="5"/>
    <x v="0"/>
    <x v="1"/>
    <x v="1"/>
    <n v="17648.399999999998"/>
  </r>
  <r>
    <x v="533"/>
    <x v="1"/>
    <n v="503.21"/>
    <n v="2.56"/>
    <x v="2"/>
    <n v="8191.32"/>
    <n v="18"/>
    <x v="5"/>
    <x v="1"/>
    <x v="1"/>
    <x v="1"/>
    <n v="9011.6999999999989"/>
  </r>
  <r>
    <x v="534"/>
    <x v="2"/>
    <n v="559.80999999999995"/>
    <n v="12.88"/>
    <x v="1"/>
    <n v="9310.94"/>
    <n v="23"/>
    <x v="5"/>
    <x v="2"/>
    <x v="1"/>
    <x v="1"/>
    <n v="12579.39"/>
  </r>
  <r>
    <x v="535"/>
    <x v="1"/>
    <n v="722.01"/>
    <n v="2.98"/>
    <x v="2"/>
    <n v="1044.07"/>
    <n v="29"/>
    <x v="5"/>
    <x v="3"/>
    <x v="1"/>
    <x v="1"/>
    <n v="20851.87"/>
  </r>
  <r>
    <x v="536"/>
    <x v="2"/>
    <n v="236.17"/>
    <n v="30.19"/>
    <x v="2"/>
    <n v="4555.58"/>
    <n v="33"/>
    <x v="5"/>
    <x v="4"/>
    <x v="1"/>
    <x v="1"/>
    <n v="6797.3399999999992"/>
  </r>
  <r>
    <x v="537"/>
    <x v="2"/>
    <n v="996.37"/>
    <n v="34.33"/>
    <x v="1"/>
    <n v="3440.8"/>
    <n v="30"/>
    <x v="5"/>
    <x v="5"/>
    <x v="1"/>
    <x v="1"/>
    <n v="28861.199999999997"/>
  </r>
  <r>
    <x v="538"/>
    <x v="3"/>
    <n v="975.05"/>
    <n v="5.72"/>
    <x v="0"/>
    <n v="8719.82"/>
    <n v="38"/>
    <x v="5"/>
    <x v="6"/>
    <x v="1"/>
    <x v="1"/>
    <n v="36834.539999999994"/>
  </r>
  <r>
    <x v="539"/>
    <x v="0"/>
    <n v="653.82000000000005"/>
    <n v="19.190000000000001"/>
    <x v="2"/>
    <n v="926.9"/>
    <n v="26"/>
    <x v="5"/>
    <x v="0"/>
    <x v="1"/>
    <x v="1"/>
    <n v="16500.38"/>
  </r>
  <r>
    <x v="540"/>
    <x v="4"/>
    <n v="207.55"/>
    <n v="22.81"/>
    <x v="1"/>
    <n v="2190.15"/>
    <n v="30"/>
    <x v="5"/>
    <x v="1"/>
    <x v="1"/>
    <x v="1"/>
    <n v="5542.2000000000007"/>
  </r>
  <r>
    <x v="541"/>
    <x v="3"/>
    <n v="683.43"/>
    <n v="18.45"/>
    <x v="2"/>
    <n v="7549.44"/>
    <n v="27"/>
    <x v="5"/>
    <x v="2"/>
    <x v="1"/>
    <x v="1"/>
    <n v="17954.46"/>
  </r>
  <r>
    <x v="542"/>
    <x v="3"/>
    <n v="81.48"/>
    <n v="6.05"/>
    <x v="1"/>
    <n v="607.80999999999995"/>
    <n v="42"/>
    <x v="5"/>
    <x v="3"/>
    <x v="1"/>
    <x v="1"/>
    <n v="3168.0600000000004"/>
  </r>
  <r>
    <x v="543"/>
    <x v="0"/>
    <n v="40.35"/>
    <n v="20.95"/>
    <x v="0"/>
    <n v="4976.1000000000004"/>
    <n v="16"/>
    <x v="5"/>
    <x v="4"/>
    <x v="1"/>
    <x v="1"/>
    <n v="310.40000000000003"/>
  </r>
  <r>
    <x v="544"/>
    <x v="4"/>
    <n v="265.11"/>
    <n v="37.56"/>
    <x v="0"/>
    <n v="4476.8599999999997"/>
    <n v="50"/>
    <x v="5"/>
    <x v="5"/>
    <x v="1"/>
    <x v="1"/>
    <n v="11377.5"/>
  </r>
  <r>
    <x v="545"/>
    <x v="1"/>
    <n v="468"/>
    <n v="3.55"/>
    <x v="1"/>
    <n v="3410.57"/>
    <n v="32"/>
    <x v="5"/>
    <x v="6"/>
    <x v="1"/>
    <x v="1"/>
    <n v="14862.4"/>
  </r>
  <r>
    <x v="546"/>
    <x v="1"/>
    <n v="869.59"/>
    <n v="4.01"/>
    <x v="1"/>
    <n v="4006.27"/>
    <n v="28"/>
    <x v="5"/>
    <x v="0"/>
    <x v="1"/>
    <x v="1"/>
    <n v="24236.240000000002"/>
  </r>
  <r>
    <x v="547"/>
    <x v="3"/>
    <n v="729.9"/>
    <n v="17.739999999999998"/>
    <x v="1"/>
    <n v="5346.41"/>
    <n v="27"/>
    <x v="6"/>
    <x v="1"/>
    <x v="2"/>
    <x v="1"/>
    <n v="19228.32"/>
  </r>
  <r>
    <x v="548"/>
    <x v="4"/>
    <n v="745.28"/>
    <n v="47.09"/>
    <x v="0"/>
    <n v="1697.54"/>
    <n v="41"/>
    <x v="6"/>
    <x v="2"/>
    <x v="2"/>
    <x v="1"/>
    <n v="28625.789999999997"/>
  </r>
  <r>
    <x v="549"/>
    <x v="3"/>
    <n v="431.24"/>
    <n v="33.43"/>
    <x v="2"/>
    <n v="5762.76"/>
    <n v="32"/>
    <x v="6"/>
    <x v="3"/>
    <x v="2"/>
    <x v="1"/>
    <n v="12729.92"/>
  </r>
  <r>
    <x v="550"/>
    <x v="2"/>
    <n v="352.48"/>
    <n v="33.93"/>
    <x v="0"/>
    <n v="8073.78"/>
    <n v="25"/>
    <x v="6"/>
    <x v="4"/>
    <x v="2"/>
    <x v="1"/>
    <n v="7963.75"/>
  </r>
  <r>
    <x v="551"/>
    <x v="3"/>
    <n v="377.33"/>
    <n v="18.100000000000001"/>
    <x v="1"/>
    <n v="7625.59"/>
    <n v="42"/>
    <x v="6"/>
    <x v="5"/>
    <x v="2"/>
    <x v="1"/>
    <n v="15087.659999999998"/>
  </r>
  <r>
    <x v="552"/>
    <x v="3"/>
    <n v="987.77"/>
    <n v="29.68"/>
    <x v="1"/>
    <n v="1623.61"/>
    <n v="22"/>
    <x v="6"/>
    <x v="6"/>
    <x v="2"/>
    <x v="1"/>
    <n v="21077.98"/>
  </r>
  <r>
    <x v="553"/>
    <x v="1"/>
    <n v="49.71"/>
    <n v="0.51"/>
    <x v="0"/>
    <n v="1577.57"/>
    <n v="40"/>
    <x v="6"/>
    <x v="0"/>
    <x v="2"/>
    <x v="1"/>
    <n v="1968"/>
  </r>
  <r>
    <x v="554"/>
    <x v="1"/>
    <n v="868.36"/>
    <n v="31.8"/>
    <x v="1"/>
    <n v="2754.93"/>
    <n v="35"/>
    <x v="6"/>
    <x v="1"/>
    <x v="2"/>
    <x v="1"/>
    <n v="29279.600000000002"/>
  </r>
  <r>
    <x v="555"/>
    <x v="1"/>
    <n v="582.89"/>
    <n v="45.66"/>
    <x v="0"/>
    <n v="3674.64"/>
    <n v="33"/>
    <x v="6"/>
    <x v="2"/>
    <x v="2"/>
    <x v="1"/>
    <n v="17728.59"/>
  </r>
  <r>
    <x v="556"/>
    <x v="2"/>
    <n v="444.23"/>
    <n v="30.63"/>
    <x v="1"/>
    <n v="4143.71"/>
    <n v="22"/>
    <x v="6"/>
    <x v="3"/>
    <x v="2"/>
    <x v="1"/>
    <n v="9099.2000000000007"/>
  </r>
  <r>
    <x v="557"/>
    <x v="1"/>
    <n v="728.01"/>
    <n v="43.68"/>
    <x v="2"/>
    <n v="6829"/>
    <n v="35"/>
    <x v="6"/>
    <x v="4"/>
    <x v="2"/>
    <x v="1"/>
    <n v="23951.550000000003"/>
  </r>
  <r>
    <x v="558"/>
    <x v="4"/>
    <n v="491.8"/>
    <n v="36.200000000000003"/>
    <x v="2"/>
    <n v="661.14"/>
    <n v="16"/>
    <x v="6"/>
    <x v="5"/>
    <x v="2"/>
    <x v="1"/>
    <n v="7289.6"/>
  </r>
  <r>
    <x v="559"/>
    <x v="0"/>
    <n v="874.69"/>
    <n v="6.03"/>
    <x v="1"/>
    <n v="443.26"/>
    <n v="29"/>
    <x v="6"/>
    <x v="6"/>
    <x v="2"/>
    <x v="1"/>
    <n v="25191.140000000003"/>
  </r>
  <r>
    <x v="560"/>
    <x v="4"/>
    <n v="901.69"/>
    <n v="45.12"/>
    <x v="0"/>
    <n v="3979.91"/>
    <n v="27"/>
    <x v="6"/>
    <x v="0"/>
    <x v="2"/>
    <x v="1"/>
    <n v="23127.390000000003"/>
  </r>
  <r>
    <x v="561"/>
    <x v="4"/>
    <n v="427.5"/>
    <n v="3.32"/>
    <x v="2"/>
    <n v="7001.92"/>
    <n v="13"/>
    <x v="6"/>
    <x v="1"/>
    <x v="2"/>
    <x v="1"/>
    <n v="5514.34"/>
  </r>
  <r>
    <x v="562"/>
    <x v="1"/>
    <n v="284.06"/>
    <n v="26.7"/>
    <x v="0"/>
    <n v="2015.01"/>
    <n v="33"/>
    <x v="6"/>
    <x v="2"/>
    <x v="2"/>
    <x v="1"/>
    <n v="8492.880000000001"/>
  </r>
  <r>
    <x v="563"/>
    <x v="0"/>
    <n v="596.42999999999995"/>
    <n v="7.11"/>
    <x v="1"/>
    <n v="6450.89"/>
    <n v="31"/>
    <x v="6"/>
    <x v="3"/>
    <x v="2"/>
    <x v="1"/>
    <n v="18268.919999999998"/>
  </r>
  <r>
    <x v="564"/>
    <x v="0"/>
    <n v="913.24"/>
    <n v="0.59"/>
    <x v="0"/>
    <n v="2672.3"/>
    <n v="34"/>
    <x v="6"/>
    <x v="4"/>
    <x v="2"/>
    <x v="1"/>
    <n v="31030.1"/>
  </r>
  <r>
    <x v="565"/>
    <x v="0"/>
    <n v="218.56"/>
    <n v="21.1"/>
    <x v="2"/>
    <n v="8872.25"/>
    <n v="40"/>
    <x v="6"/>
    <x v="5"/>
    <x v="2"/>
    <x v="1"/>
    <n v="7898.4000000000005"/>
  </r>
  <r>
    <x v="566"/>
    <x v="2"/>
    <n v="626.74"/>
    <n v="14.75"/>
    <x v="0"/>
    <n v="8967.33"/>
    <n v="28"/>
    <x v="6"/>
    <x v="6"/>
    <x v="2"/>
    <x v="1"/>
    <n v="17135.72"/>
  </r>
  <r>
    <x v="567"/>
    <x v="1"/>
    <n v="635.24"/>
    <n v="24.3"/>
    <x v="0"/>
    <n v="3043.14"/>
    <n v="15"/>
    <x v="6"/>
    <x v="0"/>
    <x v="2"/>
    <x v="1"/>
    <n v="9164.1"/>
  </r>
  <r>
    <x v="568"/>
    <x v="0"/>
    <n v="735.78"/>
    <n v="28.86"/>
    <x v="1"/>
    <n v="2376.94"/>
    <n v="26"/>
    <x v="6"/>
    <x v="1"/>
    <x v="2"/>
    <x v="1"/>
    <n v="18379.919999999998"/>
  </r>
  <r>
    <x v="569"/>
    <x v="2"/>
    <n v="140.25"/>
    <n v="2.19"/>
    <x v="1"/>
    <n v="4171.91"/>
    <n v="37"/>
    <x v="6"/>
    <x v="2"/>
    <x v="2"/>
    <x v="1"/>
    <n v="5108.22"/>
  </r>
  <r>
    <x v="570"/>
    <x v="3"/>
    <n v="718.67"/>
    <n v="6.15"/>
    <x v="1"/>
    <n v="2481.2600000000002"/>
    <n v="31"/>
    <x v="6"/>
    <x v="3"/>
    <x v="2"/>
    <x v="1"/>
    <n v="22088.12"/>
  </r>
  <r>
    <x v="571"/>
    <x v="3"/>
    <n v="909.94"/>
    <n v="27.93"/>
    <x v="2"/>
    <n v="6756.6"/>
    <n v="36"/>
    <x v="6"/>
    <x v="4"/>
    <x v="2"/>
    <x v="1"/>
    <n v="31752.360000000004"/>
  </r>
  <r>
    <x v="572"/>
    <x v="2"/>
    <n v="187.89"/>
    <n v="17.16"/>
    <x v="2"/>
    <n v="8278.0400000000009"/>
    <n v="34"/>
    <x v="6"/>
    <x v="5"/>
    <x v="2"/>
    <x v="1"/>
    <n v="5804.82"/>
  </r>
  <r>
    <x v="573"/>
    <x v="2"/>
    <n v="245.17"/>
    <n v="36.46"/>
    <x v="1"/>
    <n v="6763.61"/>
    <n v="26"/>
    <x v="6"/>
    <x v="6"/>
    <x v="2"/>
    <x v="1"/>
    <n v="5426.4599999999991"/>
  </r>
  <r>
    <x v="574"/>
    <x v="1"/>
    <n v="971.68"/>
    <n v="32.61"/>
    <x v="1"/>
    <n v="8261.07"/>
    <n v="29"/>
    <x v="6"/>
    <x v="0"/>
    <x v="2"/>
    <x v="1"/>
    <n v="27233.03"/>
  </r>
  <r>
    <x v="575"/>
    <x v="1"/>
    <n v="189.17"/>
    <n v="42.28"/>
    <x v="2"/>
    <n v="4030.22"/>
    <n v="28"/>
    <x v="6"/>
    <x v="1"/>
    <x v="2"/>
    <x v="1"/>
    <n v="4112.92"/>
  </r>
  <r>
    <x v="576"/>
    <x v="3"/>
    <n v="855.84"/>
    <n v="34.619999999999997"/>
    <x v="2"/>
    <n v="1647.54"/>
    <n v="31"/>
    <x v="6"/>
    <x v="2"/>
    <x v="2"/>
    <x v="1"/>
    <n v="25457.82"/>
  </r>
  <r>
    <x v="577"/>
    <x v="0"/>
    <n v="497.36"/>
    <n v="21.5"/>
    <x v="2"/>
    <n v="7405.71"/>
    <n v="31"/>
    <x v="6"/>
    <x v="3"/>
    <x v="2"/>
    <x v="1"/>
    <n v="14751.66"/>
  </r>
  <r>
    <x v="578"/>
    <x v="3"/>
    <n v="254.76"/>
    <n v="33.65"/>
    <x v="2"/>
    <n v="3668.7"/>
    <n v="33"/>
    <x v="7"/>
    <x v="4"/>
    <x v="2"/>
    <x v="1"/>
    <n v="7296.6299999999992"/>
  </r>
  <r>
    <x v="579"/>
    <x v="0"/>
    <n v="872.04"/>
    <n v="13.77"/>
    <x v="1"/>
    <n v="6745.58"/>
    <n v="34"/>
    <x v="7"/>
    <x v="5"/>
    <x v="2"/>
    <x v="1"/>
    <n v="29181.18"/>
  </r>
  <r>
    <x v="580"/>
    <x v="0"/>
    <n v="450.85"/>
    <n v="15.32"/>
    <x v="2"/>
    <n v="2779.38"/>
    <n v="25"/>
    <x v="7"/>
    <x v="6"/>
    <x v="2"/>
    <x v="1"/>
    <n v="10888.25"/>
  </r>
  <r>
    <x v="581"/>
    <x v="1"/>
    <n v="519.66999999999996"/>
    <n v="39.450000000000003"/>
    <x v="1"/>
    <n v="904.17"/>
    <n v="31"/>
    <x v="7"/>
    <x v="0"/>
    <x v="2"/>
    <x v="1"/>
    <n v="14886.82"/>
  </r>
  <r>
    <x v="582"/>
    <x v="4"/>
    <n v="365.64"/>
    <n v="22.32"/>
    <x v="0"/>
    <n v="9926.56"/>
    <n v="22"/>
    <x v="7"/>
    <x v="1"/>
    <x v="2"/>
    <x v="1"/>
    <n v="7553.04"/>
  </r>
  <r>
    <x v="583"/>
    <x v="4"/>
    <n v="597.02"/>
    <n v="39.92"/>
    <x v="0"/>
    <n v="1646.39"/>
    <n v="30"/>
    <x v="7"/>
    <x v="2"/>
    <x v="2"/>
    <x v="1"/>
    <n v="16713"/>
  </r>
  <r>
    <x v="584"/>
    <x v="2"/>
    <n v="171.89"/>
    <n v="41.12"/>
    <x v="2"/>
    <n v="9885.3700000000008"/>
    <n v="28"/>
    <x v="7"/>
    <x v="3"/>
    <x v="2"/>
    <x v="1"/>
    <n v="3661.5599999999995"/>
  </r>
  <r>
    <x v="585"/>
    <x v="1"/>
    <n v="397.17"/>
    <n v="42.88"/>
    <x v="0"/>
    <n v="9775.07"/>
    <n v="20"/>
    <x v="7"/>
    <x v="4"/>
    <x v="2"/>
    <x v="1"/>
    <n v="7085.8"/>
  </r>
  <r>
    <x v="586"/>
    <x v="0"/>
    <n v="969.72"/>
    <n v="45.83"/>
    <x v="0"/>
    <n v="7958.8"/>
    <n v="29"/>
    <x v="7"/>
    <x v="5"/>
    <x v="2"/>
    <x v="1"/>
    <n v="26792.81"/>
  </r>
  <r>
    <x v="587"/>
    <x v="4"/>
    <n v="265.55"/>
    <n v="21.55"/>
    <x v="0"/>
    <n v="6628.29"/>
    <n v="24"/>
    <x v="7"/>
    <x v="6"/>
    <x v="2"/>
    <x v="1"/>
    <n v="5856"/>
  </r>
  <r>
    <x v="588"/>
    <x v="0"/>
    <n v="660.17"/>
    <n v="15.94"/>
    <x v="2"/>
    <n v="5820.29"/>
    <n v="24"/>
    <x v="7"/>
    <x v="0"/>
    <x v="2"/>
    <x v="1"/>
    <n v="15461.519999999997"/>
  </r>
  <r>
    <x v="589"/>
    <x v="4"/>
    <n v="331.94"/>
    <n v="29.11"/>
    <x v="2"/>
    <n v="8674.41"/>
    <n v="28"/>
    <x v="7"/>
    <x v="1"/>
    <x v="2"/>
    <x v="1"/>
    <n v="8479.24"/>
  </r>
  <r>
    <x v="590"/>
    <x v="4"/>
    <n v="775.74"/>
    <n v="18.559999999999999"/>
    <x v="0"/>
    <n v="2965.45"/>
    <n v="37"/>
    <x v="7"/>
    <x v="2"/>
    <x v="2"/>
    <x v="1"/>
    <n v="28015.660000000003"/>
  </r>
  <r>
    <x v="591"/>
    <x v="4"/>
    <n v="139.56"/>
    <n v="30.05"/>
    <x v="1"/>
    <n v="4730.04"/>
    <n v="30"/>
    <x v="7"/>
    <x v="3"/>
    <x v="2"/>
    <x v="1"/>
    <n v="3285.3"/>
  </r>
  <r>
    <x v="592"/>
    <x v="1"/>
    <n v="970.12"/>
    <n v="35.28"/>
    <x v="0"/>
    <n v="6231.96"/>
    <n v="34"/>
    <x v="7"/>
    <x v="4"/>
    <x v="2"/>
    <x v="1"/>
    <n v="31784.560000000001"/>
  </r>
  <r>
    <x v="593"/>
    <x v="3"/>
    <n v="459.25"/>
    <n v="34.42"/>
    <x v="2"/>
    <n v="4170.79"/>
    <n v="30"/>
    <x v="7"/>
    <x v="5"/>
    <x v="2"/>
    <x v="1"/>
    <n v="12744.9"/>
  </r>
  <r>
    <x v="594"/>
    <x v="0"/>
    <n v="243.69"/>
    <n v="18.73"/>
    <x v="2"/>
    <n v="4332.12"/>
    <n v="31"/>
    <x v="7"/>
    <x v="6"/>
    <x v="2"/>
    <x v="1"/>
    <n v="6973.76"/>
  </r>
  <r>
    <x v="595"/>
    <x v="1"/>
    <n v="82.76"/>
    <n v="8.34"/>
    <x v="2"/>
    <n v="3369.82"/>
    <n v="33"/>
    <x v="7"/>
    <x v="0"/>
    <x v="2"/>
    <x v="1"/>
    <n v="2455.86"/>
  </r>
  <r>
    <x v="596"/>
    <x v="1"/>
    <n v="178.06"/>
    <n v="21.53"/>
    <x v="0"/>
    <n v="5685.89"/>
    <n v="29"/>
    <x v="7"/>
    <x v="1"/>
    <x v="2"/>
    <x v="1"/>
    <n v="4539.37"/>
  </r>
  <r>
    <x v="597"/>
    <x v="1"/>
    <n v="524.58000000000004"/>
    <n v="7.13"/>
    <x v="1"/>
    <n v="8520.69"/>
    <n v="31"/>
    <x v="7"/>
    <x v="2"/>
    <x v="2"/>
    <x v="1"/>
    <n v="16040.95"/>
  </r>
  <r>
    <x v="598"/>
    <x v="1"/>
    <n v="343.63"/>
    <n v="44.5"/>
    <x v="2"/>
    <n v="2095.13"/>
    <n v="35"/>
    <x v="7"/>
    <x v="3"/>
    <x v="2"/>
    <x v="1"/>
    <n v="10469.549999999999"/>
  </r>
  <r>
    <x v="599"/>
    <x v="1"/>
    <n v="830.59"/>
    <n v="17.29"/>
    <x v="2"/>
    <n v="9350.89"/>
    <n v="28"/>
    <x v="7"/>
    <x v="4"/>
    <x v="2"/>
    <x v="1"/>
    <n v="22772.400000000001"/>
  </r>
  <r>
    <x v="600"/>
    <x v="2"/>
    <n v="436.58"/>
    <n v="7.72"/>
    <x v="0"/>
    <n v="6921.97"/>
    <n v="32"/>
    <x v="7"/>
    <x v="5"/>
    <x v="2"/>
    <x v="1"/>
    <n v="13723.519999999999"/>
  </r>
  <r>
    <x v="601"/>
    <x v="0"/>
    <n v="256.23"/>
    <n v="1.27"/>
    <x v="1"/>
    <n v="8250.4"/>
    <n v="43"/>
    <x v="7"/>
    <x v="6"/>
    <x v="2"/>
    <x v="1"/>
    <n v="10963.28"/>
  </r>
  <r>
    <x v="602"/>
    <x v="1"/>
    <n v="620.97"/>
    <n v="32.29"/>
    <x v="0"/>
    <n v="5606.29"/>
    <n v="16"/>
    <x v="7"/>
    <x v="0"/>
    <x v="2"/>
    <x v="1"/>
    <n v="9418.880000000001"/>
  </r>
  <r>
    <x v="603"/>
    <x v="0"/>
    <n v="709.71"/>
    <n v="31.85"/>
    <x v="2"/>
    <n v="7817.22"/>
    <n v="44"/>
    <x v="7"/>
    <x v="1"/>
    <x v="2"/>
    <x v="1"/>
    <n v="29825.84"/>
  </r>
  <r>
    <x v="604"/>
    <x v="2"/>
    <n v="175.37"/>
    <n v="17.03"/>
    <x v="1"/>
    <n v="260.38"/>
    <n v="29"/>
    <x v="7"/>
    <x v="2"/>
    <x v="2"/>
    <x v="1"/>
    <n v="4591.8599999999997"/>
  </r>
  <r>
    <x v="605"/>
    <x v="2"/>
    <n v="175.94"/>
    <n v="3.59"/>
    <x v="1"/>
    <n v="8201.9699999999993"/>
    <n v="32"/>
    <x v="7"/>
    <x v="3"/>
    <x v="2"/>
    <x v="1"/>
    <n v="5515.2"/>
  </r>
  <r>
    <x v="606"/>
    <x v="0"/>
    <n v="46.3"/>
    <n v="20.48"/>
    <x v="2"/>
    <n v="497.37"/>
    <n v="29"/>
    <x v="7"/>
    <x v="4"/>
    <x v="2"/>
    <x v="1"/>
    <n v="748.77999999999986"/>
  </r>
  <r>
    <x v="607"/>
    <x v="4"/>
    <n v="739.04"/>
    <n v="15.56"/>
    <x v="1"/>
    <n v="8910.14"/>
    <n v="45"/>
    <x v="7"/>
    <x v="5"/>
    <x v="2"/>
    <x v="1"/>
    <n v="32556.600000000002"/>
  </r>
  <r>
    <x v="608"/>
    <x v="3"/>
    <n v="667.17"/>
    <n v="33.86"/>
    <x v="1"/>
    <n v="9920.43"/>
    <n v="32"/>
    <x v="7"/>
    <x v="6"/>
    <x v="2"/>
    <x v="1"/>
    <n v="20265.919999999998"/>
  </r>
  <r>
    <x v="609"/>
    <x v="4"/>
    <n v="479.88"/>
    <n v="30.29"/>
    <x v="0"/>
    <n v="3011.27"/>
    <n v="32"/>
    <x v="8"/>
    <x v="0"/>
    <x v="2"/>
    <x v="1"/>
    <n v="14386.88"/>
  </r>
  <r>
    <x v="610"/>
    <x v="4"/>
    <n v="845.73"/>
    <n v="18.23"/>
    <x v="2"/>
    <n v="2182.15"/>
    <n v="30"/>
    <x v="8"/>
    <x v="1"/>
    <x v="2"/>
    <x v="1"/>
    <n v="24825"/>
  </r>
  <r>
    <x v="611"/>
    <x v="4"/>
    <n v="807.61"/>
    <n v="10.89"/>
    <x v="2"/>
    <n v="7677.1"/>
    <n v="29"/>
    <x v="8"/>
    <x v="2"/>
    <x v="2"/>
    <x v="1"/>
    <n v="23104.880000000001"/>
  </r>
  <r>
    <x v="612"/>
    <x v="1"/>
    <n v="589.5"/>
    <n v="49.4"/>
    <x v="2"/>
    <n v="2604.96"/>
    <n v="24"/>
    <x v="8"/>
    <x v="3"/>
    <x v="2"/>
    <x v="1"/>
    <n v="12962.400000000001"/>
  </r>
  <r>
    <x v="613"/>
    <x v="2"/>
    <n v="869.59"/>
    <n v="22.7"/>
    <x v="2"/>
    <n v="8669.07"/>
    <n v="32"/>
    <x v="8"/>
    <x v="4"/>
    <x v="2"/>
    <x v="1"/>
    <n v="27100.48"/>
  </r>
  <r>
    <x v="614"/>
    <x v="4"/>
    <n v="213.78"/>
    <n v="34.409999999999997"/>
    <x v="2"/>
    <n v="1118.1400000000001"/>
    <n v="25"/>
    <x v="8"/>
    <x v="5"/>
    <x v="2"/>
    <x v="1"/>
    <n v="4484.25"/>
  </r>
  <r>
    <x v="615"/>
    <x v="2"/>
    <n v="120.8"/>
    <n v="7.03"/>
    <x v="1"/>
    <n v="1346.96"/>
    <n v="35"/>
    <x v="8"/>
    <x v="6"/>
    <x v="2"/>
    <x v="1"/>
    <n v="3981.95"/>
  </r>
  <r>
    <x v="616"/>
    <x v="0"/>
    <n v="277.05"/>
    <n v="24.28"/>
    <x v="0"/>
    <n v="9793.6"/>
    <n v="22"/>
    <x v="8"/>
    <x v="0"/>
    <x v="2"/>
    <x v="1"/>
    <n v="5560.9400000000005"/>
  </r>
  <r>
    <x v="617"/>
    <x v="3"/>
    <n v="66.52"/>
    <n v="1.38"/>
    <x v="2"/>
    <n v="6771.01"/>
    <n v="22"/>
    <x v="8"/>
    <x v="1"/>
    <x v="2"/>
    <x v="1"/>
    <n v="1433.08"/>
  </r>
  <r>
    <x v="618"/>
    <x v="0"/>
    <n v="535.86"/>
    <n v="25.27"/>
    <x v="0"/>
    <n v="8484.18"/>
    <n v="33"/>
    <x v="8"/>
    <x v="2"/>
    <x v="2"/>
    <x v="1"/>
    <n v="16849.47"/>
  </r>
  <r>
    <x v="619"/>
    <x v="0"/>
    <n v="937.24"/>
    <n v="48.2"/>
    <x v="0"/>
    <n v="3310.86"/>
    <n v="24"/>
    <x v="8"/>
    <x v="3"/>
    <x v="2"/>
    <x v="1"/>
    <n v="21336.959999999999"/>
  </r>
  <r>
    <x v="620"/>
    <x v="1"/>
    <n v="48.95"/>
    <n v="19.21"/>
    <x v="1"/>
    <n v="6797.19"/>
    <n v="34"/>
    <x v="8"/>
    <x v="4"/>
    <x v="2"/>
    <x v="1"/>
    <n v="1011.1600000000001"/>
  </r>
  <r>
    <x v="621"/>
    <x v="3"/>
    <n v="130.88999999999999"/>
    <n v="1.95"/>
    <x v="2"/>
    <n v="5982.99"/>
    <n v="35"/>
    <x v="8"/>
    <x v="5"/>
    <x v="2"/>
    <x v="1"/>
    <n v="4512.8999999999996"/>
  </r>
  <r>
    <x v="622"/>
    <x v="0"/>
    <n v="457.68"/>
    <n v="1.55"/>
    <x v="1"/>
    <n v="6071.19"/>
    <n v="32"/>
    <x v="8"/>
    <x v="6"/>
    <x v="2"/>
    <x v="1"/>
    <n v="14596.16"/>
  </r>
  <r>
    <x v="623"/>
    <x v="0"/>
    <n v="934.54"/>
    <n v="19.399999999999999"/>
    <x v="2"/>
    <n v="6857.07"/>
    <n v="40"/>
    <x v="8"/>
    <x v="0"/>
    <x v="2"/>
    <x v="1"/>
    <n v="36605.599999999999"/>
  </r>
  <r>
    <x v="624"/>
    <x v="3"/>
    <n v="322.99"/>
    <n v="8"/>
    <x v="1"/>
    <n v="5796.06"/>
    <n v="41"/>
    <x v="8"/>
    <x v="1"/>
    <x v="2"/>
    <x v="1"/>
    <n v="12914.59"/>
  </r>
  <r>
    <x v="625"/>
    <x v="3"/>
    <n v="512.16"/>
    <n v="1.17"/>
    <x v="0"/>
    <n v="4347.72"/>
    <n v="45"/>
    <x v="8"/>
    <x v="2"/>
    <x v="2"/>
    <x v="1"/>
    <n v="22994.55"/>
  </r>
  <r>
    <x v="626"/>
    <x v="0"/>
    <n v="51.16"/>
    <n v="37.81"/>
    <x v="2"/>
    <n v="2831.63"/>
    <n v="24"/>
    <x v="8"/>
    <x v="3"/>
    <x v="2"/>
    <x v="1"/>
    <n v="320.39999999999986"/>
  </r>
  <r>
    <x v="627"/>
    <x v="3"/>
    <n v="156.86000000000001"/>
    <n v="22.93"/>
    <x v="0"/>
    <n v="7708.96"/>
    <n v="37"/>
    <x v="8"/>
    <x v="4"/>
    <x v="2"/>
    <x v="1"/>
    <n v="4955.41"/>
  </r>
  <r>
    <x v="628"/>
    <x v="0"/>
    <n v="986.76"/>
    <n v="14.46"/>
    <x v="0"/>
    <n v="2340.1"/>
    <n v="48"/>
    <x v="8"/>
    <x v="5"/>
    <x v="2"/>
    <x v="1"/>
    <n v="46670.399999999994"/>
  </r>
  <r>
    <x v="629"/>
    <x v="0"/>
    <n v="965.47"/>
    <n v="45"/>
    <x v="1"/>
    <n v="6954.31"/>
    <n v="25"/>
    <x v="8"/>
    <x v="6"/>
    <x v="2"/>
    <x v="1"/>
    <n v="23011.75"/>
  </r>
  <r>
    <x v="630"/>
    <x v="1"/>
    <n v="14.89"/>
    <n v="5.81"/>
    <x v="2"/>
    <n v="2409.9899999999998"/>
    <n v="20"/>
    <x v="8"/>
    <x v="0"/>
    <x v="2"/>
    <x v="1"/>
    <n v="181.60000000000002"/>
  </r>
  <r>
    <x v="631"/>
    <x v="4"/>
    <n v="952.29"/>
    <n v="47.8"/>
    <x v="0"/>
    <n v="6290.77"/>
    <n v="17"/>
    <x v="8"/>
    <x v="1"/>
    <x v="2"/>
    <x v="1"/>
    <n v="15376.33"/>
  </r>
  <r>
    <x v="632"/>
    <x v="0"/>
    <n v="642.73"/>
    <n v="15.7"/>
    <x v="1"/>
    <n v="7496.07"/>
    <n v="44"/>
    <x v="8"/>
    <x v="2"/>
    <x v="2"/>
    <x v="1"/>
    <n v="27589.32"/>
  </r>
  <r>
    <x v="633"/>
    <x v="2"/>
    <n v="869.24"/>
    <n v="44.42"/>
    <x v="2"/>
    <n v="2265.27"/>
    <n v="30"/>
    <x v="8"/>
    <x v="3"/>
    <x v="2"/>
    <x v="1"/>
    <n v="24744.600000000002"/>
  </r>
  <r>
    <x v="634"/>
    <x v="4"/>
    <n v="460.19"/>
    <n v="30.15"/>
    <x v="2"/>
    <n v="693.44"/>
    <n v="34"/>
    <x v="8"/>
    <x v="4"/>
    <x v="2"/>
    <x v="1"/>
    <n v="14621.36"/>
  </r>
  <r>
    <x v="635"/>
    <x v="4"/>
    <n v="520.44000000000005"/>
    <n v="41.34"/>
    <x v="0"/>
    <n v="1396.64"/>
    <n v="31"/>
    <x v="8"/>
    <x v="5"/>
    <x v="2"/>
    <x v="1"/>
    <n v="14852.1"/>
  </r>
  <r>
    <x v="636"/>
    <x v="4"/>
    <n v="493.96"/>
    <n v="49.2"/>
    <x v="2"/>
    <n v="6099.37"/>
    <n v="38"/>
    <x v="8"/>
    <x v="6"/>
    <x v="2"/>
    <x v="1"/>
    <n v="16900.88"/>
  </r>
  <r>
    <x v="637"/>
    <x v="1"/>
    <n v="670.2"/>
    <n v="14.42"/>
    <x v="0"/>
    <n v="8509.52"/>
    <n v="32"/>
    <x v="8"/>
    <x v="0"/>
    <x v="2"/>
    <x v="1"/>
    <n v="20984.960000000003"/>
  </r>
  <r>
    <x v="638"/>
    <x v="0"/>
    <n v="148.25"/>
    <n v="48.06"/>
    <x v="2"/>
    <n v="545.47"/>
    <n v="27"/>
    <x v="8"/>
    <x v="1"/>
    <x v="2"/>
    <x v="1"/>
    <n v="2705.13"/>
  </r>
  <r>
    <x v="639"/>
    <x v="1"/>
    <n v="39.67"/>
    <n v="19.47"/>
    <x v="1"/>
    <n v="7368.1"/>
    <n v="24"/>
    <x v="9"/>
    <x v="2"/>
    <x v="3"/>
    <x v="1"/>
    <n v="484.80000000000007"/>
  </r>
  <r>
    <x v="640"/>
    <x v="0"/>
    <n v="314.85000000000002"/>
    <n v="19.28"/>
    <x v="0"/>
    <n v="3479.05"/>
    <n v="40"/>
    <x v="9"/>
    <x v="3"/>
    <x v="3"/>
    <x v="1"/>
    <n v="11822.800000000003"/>
  </r>
  <r>
    <x v="641"/>
    <x v="1"/>
    <n v="707.63"/>
    <n v="17.02"/>
    <x v="0"/>
    <n v="4837.43"/>
    <n v="57"/>
    <x v="9"/>
    <x v="4"/>
    <x v="3"/>
    <x v="1"/>
    <n v="39364.770000000004"/>
  </r>
  <r>
    <x v="642"/>
    <x v="1"/>
    <n v="209.83"/>
    <n v="27.07"/>
    <x v="2"/>
    <n v="9295.7099999999991"/>
    <n v="27"/>
    <x v="9"/>
    <x v="5"/>
    <x v="3"/>
    <x v="1"/>
    <n v="4934.5200000000004"/>
  </r>
  <r>
    <x v="643"/>
    <x v="2"/>
    <n v="676.7"/>
    <n v="7.71"/>
    <x v="2"/>
    <n v="3386.52"/>
    <n v="28"/>
    <x v="9"/>
    <x v="6"/>
    <x v="3"/>
    <x v="1"/>
    <n v="18731.72"/>
  </r>
  <r>
    <x v="644"/>
    <x v="1"/>
    <n v="970.21"/>
    <n v="27.69"/>
    <x v="0"/>
    <n v="4706.84"/>
    <n v="41"/>
    <x v="9"/>
    <x v="0"/>
    <x v="3"/>
    <x v="1"/>
    <n v="38643.32"/>
  </r>
  <r>
    <x v="645"/>
    <x v="3"/>
    <n v="102.96"/>
    <n v="27.09"/>
    <x v="2"/>
    <n v="235.46"/>
    <n v="37"/>
    <x v="9"/>
    <x v="1"/>
    <x v="3"/>
    <x v="1"/>
    <n v="2807.1899999999996"/>
  </r>
  <r>
    <x v="646"/>
    <x v="2"/>
    <n v="675.88"/>
    <n v="38.1"/>
    <x v="1"/>
    <n v="907.83"/>
    <n v="27"/>
    <x v="9"/>
    <x v="2"/>
    <x v="3"/>
    <x v="1"/>
    <n v="17220.059999999998"/>
  </r>
  <r>
    <x v="647"/>
    <x v="1"/>
    <n v="449.31"/>
    <n v="41.68"/>
    <x v="2"/>
    <n v="2660.06"/>
    <n v="21"/>
    <x v="9"/>
    <x v="3"/>
    <x v="3"/>
    <x v="1"/>
    <n v="8560.23"/>
  </r>
  <r>
    <x v="648"/>
    <x v="4"/>
    <n v="869.46"/>
    <n v="22.02"/>
    <x v="1"/>
    <n v="375.74"/>
    <n v="25"/>
    <x v="9"/>
    <x v="4"/>
    <x v="3"/>
    <x v="1"/>
    <n v="21186"/>
  </r>
  <r>
    <x v="649"/>
    <x v="3"/>
    <n v="185.38"/>
    <n v="15.12"/>
    <x v="1"/>
    <n v="6350.62"/>
    <n v="30"/>
    <x v="9"/>
    <x v="5"/>
    <x v="3"/>
    <x v="1"/>
    <n v="5107.7999999999993"/>
  </r>
  <r>
    <x v="650"/>
    <x v="3"/>
    <n v="695.7"/>
    <n v="12.97"/>
    <x v="1"/>
    <n v="4321.34"/>
    <n v="18"/>
    <x v="9"/>
    <x v="6"/>
    <x v="3"/>
    <x v="1"/>
    <n v="12289.14"/>
  </r>
  <r>
    <x v="651"/>
    <x v="3"/>
    <n v="839.73"/>
    <n v="9.73"/>
    <x v="1"/>
    <n v="5526.64"/>
    <n v="17"/>
    <x v="9"/>
    <x v="0"/>
    <x v="3"/>
    <x v="1"/>
    <n v="14110"/>
  </r>
  <r>
    <x v="652"/>
    <x v="2"/>
    <n v="945.17"/>
    <n v="2.88"/>
    <x v="1"/>
    <n v="1829.01"/>
    <n v="27"/>
    <x v="9"/>
    <x v="1"/>
    <x v="3"/>
    <x v="1"/>
    <n v="25441.829999999998"/>
  </r>
  <r>
    <x v="653"/>
    <x v="1"/>
    <n v="686.42"/>
    <n v="17.12"/>
    <x v="2"/>
    <n v="3029.73"/>
    <n v="27"/>
    <x v="9"/>
    <x v="2"/>
    <x v="3"/>
    <x v="1"/>
    <n v="18071.099999999999"/>
  </r>
  <r>
    <x v="654"/>
    <x v="1"/>
    <n v="502.2"/>
    <n v="13.51"/>
    <x v="1"/>
    <n v="6671.86"/>
    <n v="28"/>
    <x v="9"/>
    <x v="3"/>
    <x v="3"/>
    <x v="1"/>
    <n v="13683.32"/>
  </r>
  <r>
    <x v="655"/>
    <x v="4"/>
    <n v="621.66999999999996"/>
    <n v="48.32"/>
    <x v="2"/>
    <n v="9656.5"/>
    <n v="37"/>
    <x v="9"/>
    <x v="4"/>
    <x v="3"/>
    <x v="1"/>
    <n v="21213.949999999997"/>
  </r>
  <r>
    <x v="656"/>
    <x v="4"/>
    <n v="870.22"/>
    <n v="27.89"/>
    <x v="1"/>
    <n v="599.13"/>
    <n v="33"/>
    <x v="9"/>
    <x v="5"/>
    <x v="3"/>
    <x v="1"/>
    <n v="27796.890000000003"/>
  </r>
  <r>
    <x v="657"/>
    <x v="3"/>
    <n v="574.9"/>
    <n v="17.36"/>
    <x v="0"/>
    <n v="8914.7999999999993"/>
    <n v="31"/>
    <x v="9"/>
    <x v="6"/>
    <x v="3"/>
    <x v="1"/>
    <n v="17283.739999999998"/>
  </r>
  <r>
    <x v="658"/>
    <x v="4"/>
    <n v="40.08"/>
    <n v="29.02"/>
    <x v="1"/>
    <n v="5811.12"/>
    <n v="19"/>
    <x v="9"/>
    <x v="0"/>
    <x v="3"/>
    <x v="1"/>
    <n v="210.14"/>
  </r>
  <r>
    <x v="659"/>
    <x v="2"/>
    <n v="931.64"/>
    <n v="6.96"/>
    <x v="0"/>
    <n v="5682.8"/>
    <n v="40"/>
    <x v="9"/>
    <x v="1"/>
    <x v="3"/>
    <x v="1"/>
    <n v="36987.199999999997"/>
  </r>
  <r>
    <x v="660"/>
    <x v="1"/>
    <n v="692.63"/>
    <n v="22.2"/>
    <x v="1"/>
    <n v="5052.76"/>
    <n v="33"/>
    <x v="9"/>
    <x v="2"/>
    <x v="3"/>
    <x v="1"/>
    <n v="22124.19"/>
  </r>
  <r>
    <x v="661"/>
    <x v="3"/>
    <n v="679.75"/>
    <n v="31.31"/>
    <x v="1"/>
    <n v="787"/>
    <n v="47"/>
    <x v="9"/>
    <x v="3"/>
    <x v="3"/>
    <x v="1"/>
    <n v="30476.680000000004"/>
  </r>
  <r>
    <x v="662"/>
    <x v="4"/>
    <n v="223.52"/>
    <n v="24.44"/>
    <x v="1"/>
    <n v="989.78"/>
    <n v="40"/>
    <x v="9"/>
    <x v="4"/>
    <x v="3"/>
    <x v="1"/>
    <n v="7963.2000000000007"/>
  </r>
  <r>
    <x v="663"/>
    <x v="2"/>
    <n v="662.3"/>
    <n v="20.09"/>
    <x v="0"/>
    <n v="6049.03"/>
    <n v="28"/>
    <x v="9"/>
    <x v="5"/>
    <x v="3"/>
    <x v="1"/>
    <n v="17981.879999999997"/>
  </r>
  <r>
    <x v="664"/>
    <x v="2"/>
    <n v="399.93"/>
    <n v="49.69"/>
    <x v="0"/>
    <n v="3475.49"/>
    <n v="30"/>
    <x v="9"/>
    <x v="6"/>
    <x v="3"/>
    <x v="1"/>
    <n v="10507.2"/>
  </r>
  <r>
    <x v="665"/>
    <x v="4"/>
    <n v="654.72"/>
    <n v="44.02"/>
    <x v="1"/>
    <n v="9180.9500000000007"/>
    <n v="28"/>
    <x v="9"/>
    <x v="0"/>
    <x v="3"/>
    <x v="1"/>
    <n v="17099.600000000002"/>
  </r>
  <r>
    <x v="666"/>
    <x v="1"/>
    <n v="115.53"/>
    <n v="31.17"/>
    <x v="2"/>
    <n v="4125.25"/>
    <n v="37"/>
    <x v="9"/>
    <x v="1"/>
    <x v="3"/>
    <x v="1"/>
    <n v="3121.32"/>
  </r>
  <r>
    <x v="667"/>
    <x v="4"/>
    <n v="661.27"/>
    <n v="28.47"/>
    <x v="1"/>
    <n v="1518.49"/>
    <n v="34"/>
    <x v="9"/>
    <x v="2"/>
    <x v="3"/>
    <x v="1"/>
    <n v="21515.199999999997"/>
  </r>
  <r>
    <x v="668"/>
    <x v="3"/>
    <n v="999.42"/>
    <n v="31.03"/>
    <x v="0"/>
    <n v="7175.72"/>
    <n v="25"/>
    <x v="9"/>
    <x v="3"/>
    <x v="3"/>
    <x v="1"/>
    <n v="24209.75"/>
  </r>
  <r>
    <x v="669"/>
    <x v="4"/>
    <n v="57.73"/>
    <n v="10.07"/>
    <x v="1"/>
    <n v="3004.2"/>
    <n v="32"/>
    <x v="9"/>
    <x v="4"/>
    <x v="3"/>
    <x v="1"/>
    <n v="1525.12"/>
  </r>
  <r>
    <x v="670"/>
    <x v="2"/>
    <n v="977.4"/>
    <n v="19.760000000000002"/>
    <x v="0"/>
    <n v="5302.16"/>
    <n v="24"/>
    <x v="10"/>
    <x v="5"/>
    <x v="3"/>
    <x v="1"/>
    <n v="22983.360000000001"/>
  </r>
  <r>
    <x v="671"/>
    <x v="4"/>
    <n v="412.84"/>
    <n v="1.97"/>
    <x v="0"/>
    <n v="7008.54"/>
    <n v="27"/>
    <x v="10"/>
    <x v="6"/>
    <x v="3"/>
    <x v="1"/>
    <n v="11093.489999999998"/>
  </r>
  <r>
    <x v="672"/>
    <x v="1"/>
    <n v="872.05"/>
    <n v="23.78"/>
    <x v="0"/>
    <n v="9012.61"/>
    <n v="29"/>
    <x v="10"/>
    <x v="0"/>
    <x v="3"/>
    <x v="1"/>
    <n v="24599.829999999998"/>
  </r>
  <r>
    <x v="673"/>
    <x v="0"/>
    <n v="784.56"/>
    <n v="27.15"/>
    <x v="1"/>
    <n v="7942.69"/>
    <n v="34"/>
    <x v="10"/>
    <x v="1"/>
    <x v="3"/>
    <x v="1"/>
    <n v="25751.94"/>
  </r>
  <r>
    <x v="674"/>
    <x v="4"/>
    <n v="571.35"/>
    <n v="11.39"/>
    <x v="0"/>
    <n v="6795.97"/>
    <n v="28"/>
    <x v="10"/>
    <x v="2"/>
    <x v="3"/>
    <x v="1"/>
    <n v="15678.880000000001"/>
  </r>
  <r>
    <x v="675"/>
    <x v="1"/>
    <n v="741.06"/>
    <n v="48.2"/>
    <x v="0"/>
    <n v="6828.37"/>
    <n v="46"/>
    <x v="10"/>
    <x v="3"/>
    <x v="3"/>
    <x v="1"/>
    <n v="31871.559999999994"/>
  </r>
  <r>
    <x v="676"/>
    <x v="1"/>
    <n v="879.73"/>
    <n v="45.47"/>
    <x v="1"/>
    <n v="9464.65"/>
    <n v="27"/>
    <x v="10"/>
    <x v="4"/>
    <x v="3"/>
    <x v="1"/>
    <n v="22525.02"/>
  </r>
  <r>
    <x v="677"/>
    <x v="2"/>
    <n v="410.1"/>
    <n v="36.11"/>
    <x v="0"/>
    <n v="3028.66"/>
    <n v="30"/>
    <x v="10"/>
    <x v="5"/>
    <x v="3"/>
    <x v="1"/>
    <n v="11219.7"/>
  </r>
  <r>
    <x v="678"/>
    <x v="1"/>
    <n v="333.76"/>
    <n v="26.67"/>
    <x v="1"/>
    <n v="111.01"/>
    <n v="28"/>
    <x v="10"/>
    <x v="6"/>
    <x v="3"/>
    <x v="1"/>
    <n v="8598.5199999999986"/>
  </r>
  <r>
    <x v="679"/>
    <x v="1"/>
    <n v="670.92"/>
    <n v="43.5"/>
    <x v="0"/>
    <n v="2792.35"/>
    <n v="35"/>
    <x v="10"/>
    <x v="0"/>
    <x v="3"/>
    <x v="1"/>
    <n v="21959.699999999997"/>
  </r>
  <r>
    <x v="680"/>
    <x v="1"/>
    <n v="809.77"/>
    <n v="6.53"/>
    <x v="2"/>
    <n v="2257.12"/>
    <n v="39"/>
    <x v="10"/>
    <x v="1"/>
    <x v="3"/>
    <x v="1"/>
    <n v="31326.36"/>
  </r>
  <r>
    <x v="681"/>
    <x v="1"/>
    <n v="764.66"/>
    <n v="39.53"/>
    <x v="2"/>
    <n v="6652.16"/>
    <n v="46"/>
    <x v="10"/>
    <x v="2"/>
    <x v="3"/>
    <x v="1"/>
    <n v="33355.980000000003"/>
  </r>
  <r>
    <x v="682"/>
    <x v="3"/>
    <n v="799.84"/>
    <n v="6.24"/>
    <x v="0"/>
    <n v="6373.74"/>
    <n v="40"/>
    <x v="10"/>
    <x v="3"/>
    <x v="3"/>
    <x v="1"/>
    <n v="31744"/>
  </r>
  <r>
    <x v="683"/>
    <x v="3"/>
    <n v="441.23"/>
    <n v="39.71"/>
    <x v="2"/>
    <n v="5975.27"/>
    <n v="38"/>
    <x v="10"/>
    <x v="4"/>
    <x v="3"/>
    <x v="1"/>
    <n v="15257.760000000002"/>
  </r>
  <r>
    <x v="684"/>
    <x v="2"/>
    <n v="819.66"/>
    <n v="13.79"/>
    <x v="1"/>
    <n v="260.81"/>
    <n v="37"/>
    <x v="10"/>
    <x v="5"/>
    <x v="3"/>
    <x v="1"/>
    <n v="29817.19"/>
  </r>
  <r>
    <x v="685"/>
    <x v="4"/>
    <n v="129.01"/>
    <n v="43.85"/>
    <x v="2"/>
    <n v="7314.9"/>
    <n v="34"/>
    <x v="10"/>
    <x v="6"/>
    <x v="3"/>
    <x v="1"/>
    <n v="2895.44"/>
  </r>
  <r>
    <x v="686"/>
    <x v="1"/>
    <n v="549.04"/>
    <n v="47.2"/>
    <x v="0"/>
    <n v="3302.95"/>
    <n v="24"/>
    <x v="10"/>
    <x v="0"/>
    <x v="3"/>
    <x v="1"/>
    <n v="12044.16"/>
  </r>
  <r>
    <x v="687"/>
    <x v="4"/>
    <n v="15.7"/>
    <n v="7.44"/>
    <x v="0"/>
    <n v="6684.05"/>
    <n v="18"/>
    <x v="10"/>
    <x v="1"/>
    <x v="3"/>
    <x v="1"/>
    <n v="148.67999999999995"/>
  </r>
  <r>
    <x v="688"/>
    <x v="4"/>
    <n v="331.34"/>
    <n v="23.13"/>
    <x v="1"/>
    <n v="5610.13"/>
    <n v="30"/>
    <x v="10"/>
    <x v="2"/>
    <x v="3"/>
    <x v="1"/>
    <n v="9246.2999999999993"/>
  </r>
  <r>
    <x v="689"/>
    <x v="2"/>
    <n v="372.8"/>
    <n v="49.05"/>
    <x v="0"/>
    <n v="3493.04"/>
    <n v="28"/>
    <x v="10"/>
    <x v="3"/>
    <x v="3"/>
    <x v="1"/>
    <n v="9065"/>
  </r>
  <r>
    <x v="690"/>
    <x v="1"/>
    <n v="402.21"/>
    <n v="24.17"/>
    <x v="1"/>
    <n v="1432.31"/>
    <n v="32"/>
    <x v="10"/>
    <x v="4"/>
    <x v="3"/>
    <x v="1"/>
    <n v="12097.279999999999"/>
  </r>
  <r>
    <x v="691"/>
    <x v="1"/>
    <n v="698.51"/>
    <n v="43.18"/>
    <x v="2"/>
    <n v="1034.75"/>
    <n v="24"/>
    <x v="10"/>
    <x v="5"/>
    <x v="3"/>
    <x v="1"/>
    <n v="15727.920000000002"/>
  </r>
  <r>
    <x v="692"/>
    <x v="0"/>
    <n v="394.67"/>
    <n v="29.44"/>
    <x v="2"/>
    <n v="8332.0300000000007"/>
    <n v="17"/>
    <x v="10"/>
    <x v="6"/>
    <x v="3"/>
    <x v="1"/>
    <n v="6208.91"/>
  </r>
  <r>
    <x v="693"/>
    <x v="4"/>
    <n v="454.21"/>
    <n v="18.77"/>
    <x v="1"/>
    <n v="9192.14"/>
    <n v="36"/>
    <x v="10"/>
    <x v="0"/>
    <x v="3"/>
    <x v="1"/>
    <n v="15675.84"/>
  </r>
  <r>
    <x v="694"/>
    <x v="4"/>
    <n v="245.17"/>
    <n v="14.29"/>
    <x v="1"/>
    <n v="6532.9"/>
    <n v="23"/>
    <x v="10"/>
    <x v="1"/>
    <x v="3"/>
    <x v="1"/>
    <n v="5310.24"/>
  </r>
  <r>
    <x v="695"/>
    <x v="3"/>
    <n v="379.52"/>
    <n v="10.16"/>
    <x v="0"/>
    <n v="1124"/>
    <n v="31"/>
    <x v="10"/>
    <x v="2"/>
    <x v="3"/>
    <x v="1"/>
    <n v="11450.159999999998"/>
  </r>
  <r>
    <x v="696"/>
    <x v="0"/>
    <n v="235"/>
    <n v="38.090000000000003"/>
    <x v="2"/>
    <n v="4080.07"/>
    <n v="30"/>
    <x v="10"/>
    <x v="3"/>
    <x v="3"/>
    <x v="1"/>
    <n v="5907.3"/>
  </r>
  <r>
    <x v="697"/>
    <x v="3"/>
    <n v="82.46"/>
    <n v="19.329999999999998"/>
    <x v="1"/>
    <n v="7316.5"/>
    <n v="22"/>
    <x v="10"/>
    <x v="4"/>
    <x v="3"/>
    <x v="1"/>
    <n v="1388.86"/>
  </r>
  <r>
    <x v="698"/>
    <x v="3"/>
    <n v="607.41"/>
    <n v="25.56"/>
    <x v="2"/>
    <n v="7820.23"/>
    <n v="19"/>
    <x v="10"/>
    <x v="5"/>
    <x v="3"/>
    <x v="1"/>
    <n v="11055.15"/>
  </r>
  <r>
    <x v="699"/>
    <x v="3"/>
    <n v="671.53"/>
    <n v="24.62"/>
    <x v="1"/>
    <n v="1270.3599999999999"/>
    <n v="41"/>
    <x v="10"/>
    <x v="6"/>
    <x v="3"/>
    <x v="1"/>
    <n v="26523.309999999998"/>
  </r>
  <r>
    <x v="700"/>
    <x v="2"/>
    <n v="623.29999999999995"/>
    <n v="28.86"/>
    <x v="2"/>
    <n v="100.3"/>
    <n v="28"/>
    <x v="11"/>
    <x v="0"/>
    <x v="3"/>
    <x v="1"/>
    <n v="16644.32"/>
  </r>
  <r>
    <x v="701"/>
    <x v="2"/>
    <n v="468.86"/>
    <n v="43.28"/>
    <x v="0"/>
    <n v="7150.16"/>
    <n v="26"/>
    <x v="11"/>
    <x v="1"/>
    <x v="3"/>
    <x v="1"/>
    <n v="11065.080000000002"/>
  </r>
  <r>
    <x v="702"/>
    <x v="3"/>
    <n v="385.99"/>
    <n v="49.04"/>
    <x v="2"/>
    <n v="3630.3"/>
    <n v="33"/>
    <x v="11"/>
    <x v="2"/>
    <x v="3"/>
    <x v="1"/>
    <n v="11119.35"/>
  </r>
  <r>
    <x v="703"/>
    <x v="0"/>
    <n v="864.7"/>
    <n v="20.38"/>
    <x v="2"/>
    <n v="2619.37"/>
    <n v="28"/>
    <x v="11"/>
    <x v="3"/>
    <x v="3"/>
    <x v="1"/>
    <n v="23640.960000000003"/>
  </r>
  <r>
    <x v="704"/>
    <x v="4"/>
    <n v="523.89"/>
    <n v="41.38"/>
    <x v="2"/>
    <n v="227.68"/>
    <n v="32"/>
    <x v="11"/>
    <x v="4"/>
    <x v="3"/>
    <x v="1"/>
    <n v="15440.32"/>
  </r>
  <r>
    <x v="705"/>
    <x v="0"/>
    <n v="484.39"/>
    <n v="38.229999999999997"/>
    <x v="2"/>
    <n v="5448.96"/>
    <n v="36"/>
    <x v="11"/>
    <x v="5"/>
    <x v="3"/>
    <x v="1"/>
    <n v="16061.759999999998"/>
  </r>
  <r>
    <x v="706"/>
    <x v="1"/>
    <n v="35.39"/>
    <n v="28.68"/>
    <x v="2"/>
    <n v="8526.39"/>
    <n v="30"/>
    <x v="11"/>
    <x v="6"/>
    <x v="3"/>
    <x v="1"/>
    <n v="201.3"/>
  </r>
  <r>
    <x v="707"/>
    <x v="2"/>
    <n v="347.84"/>
    <n v="47.8"/>
    <x v="0"/>
    <n v="9580.5499999999993"/>
    <n v="16"/>
    <x v="11"/>
    <x v="0"/>
    <x v="3"/>
    <x v="1"/>
    <n v="4800.6399999999994"/>
  </r>
  <r>
    <x v="708"/>
    <x v="4"/>
    <n v="386.39"/>
    <n v="10.02"/>
    <x v="1"/>
    <n v="5700.88"/>
    <n v="38"/>
    <x v="11"/>
    <x v="1"/>
    <x v="3"/>
    <x v="1"/>
    <n v="14302.06"/>
  </r>
  <r>
    <x v="709"/>
    <x v="4"/>
    <n v="404.83"/>
    <n v="5.46"/>
    <x v="2"/>
    <n v="5193.17"/>
    <n v="42"/>
    <x v="11"/>
    <x v="2"/>
    <x v="3"/>
    <x v="1"/>
    <n v="16773.54"/>
  </r>
  <r>
    <x v="710"/>
    <x v="1"/>
    <n v="584.37"/>
    <n v="42.7"/>
    <x v="0"/>
    <n v="942.06"/>
    <n v="20"/>
    <x v="11"/>
    <x v="3"/>
    <x v="3"/>
    <x v="1"/>
    <n v="10833.4"/>
  </r>
  <r>
    <x v="711"/>
    <x v="1"/>
    <n v="538.27"/>
    <n v="21.96"/>
    <x v="2"/>
    <n v="5533.84"/>
    <n v="32"/>
    <x v="11"/>
    <x v="4"/>
    <x v="3"/>
    <x v="1"/>
    <n v="16521.919999999998"/>
  </r>
  <r>
    <x v="712"/>
    <x v="3"/>
    <n v="611.83000000000004"/>
    <n v="42.35"/>
    <x v="2"/>
    <n v="3861.79"/>
    <n v="26"/>
    <x v="11"/>
    <x v="5"/>
    <x v="3"/>
    <x v="1"/>
    <n v="14806.48"/>
  </r>
  <r>
    <x v="713"/>
    <x v="2"/>
    <n v="767.23"/>
    <n v="44.65"/>
    <x v="1"/>
    <n v="6110.64"/>
    <n v="22"/>
    <x v="11"/>
    <x v="6"/>
    <x v="3"/>
    <x v="1"/>
    <n v="15896.76"/>
  </r>
  <r>
    <x v="714"/>
    <x v="2"/>
    <n v="814.86"/>
    <n v="3.12"/>
    <x v="2"/>
    <n v="3948.39"/>
    <n v="32"/>
    <x v="11"/>
    <x v="0"/>
    <x v="3"/>
    <x v="1"/>
    <n v="25975.68"/>
  </r>
  <r>
    <x v="715"/>
    <x v="0"/>
    <n v="720.94"/>
    <n v="44.17"/>
    <x v="0"/>
    <n v="2478.96"/>
    <n v="45"/>
    <x v="11"/>
    <x v="1"/>
    <x v="3"/>
    <x v="1"/>
    <n v="30454.650000000005"/>
  </r>
  <r>
    <x v="716"/>
    <x v="3"/>
    <n v="955.97"/>
    <n v="22.42"/>
    <x v="0"/>
    <n v="1040.1600000000001"/>
    <n v="25"/>
    <x v="11"/>
    <x v="2"/>
    <x v="3"/>
    <x v="1"/>
    <n v="23338.75"/>
  </r>
  <r>
    <x v="717"/>
    <x v="3"/>
    <n v="28.05"/>
    <n v="25.52"/>
    <x v="1"/>
    <n v="3217.69"/>
    <n v="28"/>
    <x v="11"/>
    <x v="3"/>
    <x v="3"/>
    <x v="1"/>
    <n v="70.840000000000032"/>
  </r>
  <r>
    <x v="718"/>
    <x v="3"/>
    <n v="203.82"/>
    <n v="31.33"/>
    <x v="2"/>
    <n v="1056.78"/>
    <n v="22"/>
    <x v="11"/>
    <x v="4"/>
    <x v="3"/>
    <x v="1"/>
    <n v="3794.78"/>
  </r>
  <r>
    <x v="719"/>
    <x v="3"/>
    <n v="17.489999999999998"/>
    <n v="46.32"/>
    <x v="0"/>
    <n v="1851.28"/>
    <n v="19"/>
    <x v="11"/>
    <x v="5"/>
    <x v="3"/>
    <x v="1"/>
    <n v="-547.77"/>
  </r>
  <r>
    <x v="720"/>
    <x v="2"/>
    <n v="651"/>
    <n v="0.96"/>
    <x v="2"/>
    <n v="9874.6299999999992"/>
    <n v="47"/>
    <x v="11"/>
    <x v="6"/>
    <x v="3"/>
    <x v="1"/>
    <n v="30551.879999999997"/>
  </r>
  <r>
    <x v="721"/>
    <x v="2"/>
    <n v="899.05"/>
    <n v="23.84"/>
    <x v="2"/>
    <n v="4496.63"/>
    <n v="35"/>
    <x v="11"/>
    <x v="0"/>
    <x v="3"/>
    <x v="1"/>
    <n v="30632.35"/>
  </r>
  <r>
    <x v="722"/>
    <x v="3"/>
    <n v="251.05"/>
    <n v="34.39"/>
    <x v="2"/>
    <n v="5365.53"/>
    <n v="13"/>
    <x v="11"/>
    <x v="1"/>
    <x v="3"/>
    <x v="1"/>
    <n v="2816.5800000000004"/>
  </r>
  <r>
    <x v="723"/>
    <x v="0"/>
    <n v="927.76"/>
    <n v="36.14"/>
    <x v="1"/>
    <n v="8748.82"/>
    <n v="28"/>
    <x v="11"/>
    <x v="2"/>
    <x v="3"/>
    <x v="1"/>
    <n v="24965.360000000001"/>
  </r>
  <r>
    <x v="724"/>
    <x v="4"/>
    <n v="69.66"/>
    <n v="34.630000000000003"/>
    <x v="2"/>
    <n v="9956.1299999999992"/>
    <n v="22"/>
    <x v="11"/>
    <x v="3"/>
    <x v="3"/>
    <x v="1"/>
    <n v="770.65999999999985"/>
  </r>
  <r>
    <x v="725"/>
    <x v="4"/>
    <n v="935.09"/>
    <n v="6.72"/>
    <x v="0"/>
    <n v="5868.87"/>
    <n v="41"/>
    <x v="11"/>
    <x v="4"/>
    <x v="3"/>
    <x v="1"/>
    <n v="38063.17"/>
  </r>
  <r>
    <x v="726"/>
    <x v="0"/>
    <n v="358.11"/>
    <n v="14.97"/>
    <x v="2"/>
    <n v="8143.49"/>
    <n v="29"/>
    <x v="11"/>
    <x v="5"/>
    <x v="3"/>
    <x v="1"/>
    <n v="9951.06"/>
  </r>
  <r>
    <x v="727"/>
    <x v="3"/>
    <n v="110.41"/>
    <n v="17.940000000000001"/>
    <x v="0"/>
    <n v="3336.72"/>
    <n v="47"/>
    <x v="11"/>
    <x v="6"/>
    <x v="3"/>
    <x v="1"/>
    <n v="4346.09"/>
  </r>
  <r>
    <x v="728"/>
    <x v="2"/>
    <n v="491.01"/>
    <n v="40.22"/>
    <x v="2"/>
    <n v="3126.87"/>
    <n v="19"/>
    <x v="11"/>
    <x v="0"/>
    <x v="3"/>
    <x v="1"/>
    <n v="8565.0099999999984"/>
  </r>
  <r>
    <x v="729"/>
    <x v="4"/>
    <n v="264.20999999999998"/>
    <n v="13.94"/>
    <x v="0"/>
    <n v="4086.77"/>
    <n v="21"/>
    <x v="11"/>
    <x v="1"/>
    <x v="3"/>
    <x v="1"/>
    <n v="5255.67"/>
  </r>
  <r>
    <x v="730"/>
    <x v="1"/>
    <n v="292.02"/>
    <n v="10.54"/>
    <x v="0"/>
    <n v="6757.82"/>
    <n v="38"/>
    <x v="11"/>
    <x v="2"/>
    <x v="3"/>
    <x v="1"/>
    <n v="10696.239999999998"/>
  </r>
  <r>
    <x v="731"/>
    <x v="1"/>
    <n v="314.22000000000003"/>
    <n v="47.87"/>
    <x v="2"/>
    <n v="6853.7"/>
    <n v="46"/>
    <x v="0"/>
    <x v="3"/>
    <x v="0"/>
    <x v="2"/>
    <n v="12252.1"/>
  </r>
  <r>
    <x v="732"/>
    <x v="0"/>
    <n v="805"/>
    <n v="0.44"/>
    <x v="2"/>
    <n v="3220.87"/>
    <n v="25"/>
    <x v="0"/>
    <x v="4"/>
    <x v="0"/>
    <x v="2"/>
    <n v="20114"/>
  </r>
  <r>
    <x v="733"/>
    <x v="3"/>
    <n v="543.77"/>
    <n v="49.89"/>
    <x v="0"/>
    <n v="1418.78"/>
    <n v="15"/>
    <x v="0"/>
    <x v="5"/>
    <x v="0"/>
    <x v="2"/>
    <n v="7408.2"/>
  </r>
  <r>
    <x v="734"/>
    <x v="4"/>
    <n v="318.19"/>
    <n v="33.840000000000003"/>
    <x v="1"/>
    <n v="6360.72"/>
    <n v="19"/>
    <x v="0"/>
    <x v="6"/>
    <x v="0"/>
    <x v="2"/>
    <n v="5402.6500000000005"/>
  </r>
  <r>
    <x v="735"/>
    <x v="3"/>
    <n v="614.23"/>
    <n v="41.42"/>
    <x v="2"/>
    <n v="1370.43"/>
    <n v="26"/>
    <x v="0"/>
    <x v="0"/>
    <x v="0"/>
    <x v="2"/>
    <n v="14893.060000000001"/>
  </r>
  <r>
    <x v="736"/>
    <x v="4"/>
    <n v="718.99"/>
    <n v="14.73"/>
    <x v="1"/>
    <n v="5827.08"/>
    <n v="36"/>
    <x v="0"/>
    <x v="1"/>
    <x v="0"/>
    <x v="2"/>
    <n v="25353.360000000001"/>
  </r>
  <r>
    <x v="737"/>
    <x v="0"/>
    <n v="279.89999999999998"/>
    <n v="0.72"/>
    <x v="2"/>
    <n v="6964.88"/>
    <n v="26"/>
    <x v="0"/>
    <x v="2"/>
    <x v="0"/>
    <x v="2"/>
    <n v="7258.6799999999985"/>
  </r>
  <r>
    <x v="738"/>
    <x v="0"/>
    <n v="419.41"/>
    <n v="36.89"/>
    <x v="2"/>
    <n v="7036.05"/>
    <n v="31"/>
    <x v="0"/>
    <x v="3"/>
    <x v="0"/>
    <x v="2"/>
    <n v="11858.12"/>
  </r>
  <r>
    <x v="739"/>
    <x v="1"/>
    <n v="130.66999999999999"/>
    <n v="41.71"/>
    <x v="2"/>
    <n v="7559.37"/>
    <n v="31"/>
    <x v="0"/>
    <x v="4"/>
    <x v="0"/>
    <x v="2"/>
    <n v="2757.7599999999993"/>
  </r>
  <r>
    <x v="740"/>
    <x v="3"/>
    <n v="189.34"/>
    <n v="37.020000000000003"/>
    <x v="2"/>
    <n v="8741.31"/>
    <n v="25"/>
    <x v="0"/>
    <x v="5"/>
    <x v="0"/>
    <x v="2"/>
    <n v="3808"/>
  </r>
  <r>
    <x v="741"/>
    <x v="1"/>
    <n v="684.31"/>
    <n v="7.14"/>
    <x v="1"/>
    <n v="5049.59"/>
    <n v="27"/>
    <x v="0"/>
    <x v="6"/>
    <x v="0"/>
    <x v="2"/>
    <n v="18283.59"/>
  </r>
  <r>
    <x v="742"/>
    <x v="3"/>
    <n v="189.62"/>
    <n v="37.67"/>
    <x v="2"/>
    <n v="7329.47"/>
    <n v="31"/>
    <x v="0"/>
    <x v="0"/>
    <x v="0"/>
    <x v="2"/>
    <n v="4710.45"/>
  </r>
  <r>
    <x v="743"/>
    <x v="1"/>
    <n v="529.91"/>
    <n v="38.450000000000003"/>
    <x v="0"/>
    <n v="6229.81"/>
    <n v="24"/>
    <x v="0"/>
    <x v="1"/>
    <x v="0"/>
    <x v="2"/>
    <n v="11795.039999999999"/>
  </r>
  <r>
    <x v="744"/>
    <x v="2"/>
    <n v="711.96"/>
    <n v="32.93"/>
    <x v="0"/>
    <n v="1947.74"/>
    <n v="27"/>
    <x v="0"/>
    <x v="2"/>
    <x v="0"/>
    <x v="2"/>
    <n v="18333.810000000001"/>
  </r>
  <r>
    <x v="745"/>
    <x v="2"/>
    <n v="115.81"/>
    <n v="38.31"/>
    <x v="1"/>
    <n v="354.33"/>
    <n v="36"/>
    <x v="0"/>
    <x v="3"/>
    <x v="0"/>
    <x v="2"/>
    <n v="2790"/>
  </r>
  <r>
    <x v="746"/>
    <x v="2"/>
    <n v="571.64"/>
    <n v="42.3"/>
    <x v="2"/>
    <n v="2916.96"/>
    <n v="15"/>
    <x v="0"/>
    <x v="4"/>
    <x v="0"/>
    <x v="2"/>
    <n v="7940.1"/>
  </r>
  <r>
    <x v="747"/>
    <x v="2"/>
    <n v="264"/>
    <n v="30.68"/>
    <x v="0"/>
    <n v="4486.03"/>
    <n v="26"/>
    <x v="0"/>
    <x v="5"/>
    <x v="0"/>
    <x v="2"/>
    <n v="6066.32"/>
  </r>
  <r>
    <x v="748"/>
    <x v="4"/>
    <n v="963.3"/>
    <n v="4.43"/>
    <x v="1"/>
    <n v="6209.35"/>
    <n v="31"/>
    <x v="0"/>
    <x v="6"/>
    <x v="0"/>
    <x v="2"/>
    <n v="29724.97"/>
  </r>
  <r>
    <x v="749"/>
    <x v="2"/>
    <n v="488.71"/>
    <n v="24.38"/>
    <x v="2"/>
    <n v="8514.6"/>
    <n v="43"/>
    <x v="0"/>
    <x v="0"/>
    <x v="0"/>
    <x v="2"/>
    <n v="19966.189999999999"/>
  </r>
  <r>
    <x v="750"/>
    <x v="0"/>
    <n v="807.93"/>
    <n v="3.88"/>
    <x v="0"/>
    <n v="2042.83"/>
    <n v="24"/>
    <x v="0"/>
    <x v="1"/>
    <x v="0"/>
    <x v="2"/>
    <n v="19297.199999999997"/>
  </r>
  <r>
    <x v="751"/>
    <x v="0"/>
    <n v="554.72"/>
    <n v="20.38"/>
    <x v="0"/>
    <n v="1342.94"/>
    <n v="15"/>
    <x v="0"/>
    <x v="2"/>
    <x v="0"/>
    <x v="2"/>
    <n v="8015.1"/>
  </r>
  <r>
    <x v="752"/>
    <x v="4"/>
    <n v="52.98"/>
    <n v="20.36"/>
    <x v="1"/>
    <n v="9638.4500000000007"/>
    <n v="25"/>
    <x v="0"/>
    <x v="3"/>
    <x v="0"/>
    <x v="2"/>
    <n v="815.49999999999989"/>
  </r>
  <r>
    <x v="753"/>
    <x v="2"/>
    <n v="636.82000000000005"/>
    <n v="3.3"/>
    <x v="2"/>
    <n v="1169.6400000000001"/>
    <n v="32"/>
    <x v="0"/>
    <x v="4"/>
    <x v="0"/>
    <x v="2"/>
    <n v="20272.640000000003"/>
  </r>
  <r>
    <x v="754"/>
    <x v="2"/>
    <n v="951.89"/>
    <n v="17.440000000000001"/>
    <x v="2"/>
    <n v="4837.0600000000004"/>
    <n v="36"/>
    <x v="0"/>
    <x v="5"/>
    <x v="0"/>
    <x v="2"/>
    <n v="33640.199999999997"/>
  </r>
  <r>
    <x v="755"/>
    <x v="2"/>
    <n v="605.6"/>
    <n v="5.55"/>
    <x v="0"/>
    <n v="5897.08"/>
    <n v="33"/>
    <x v="0"/>
    <x v="6"/>
    <x v="0"/>
    <x v="2"/>
    <n v="19801.650000000001"/>
  </r>
  <r>
    <x v="756"/>
    <x v="1"/>
    <n v="821"/>
    <n v="40.409999999999997"/>
    <x v="0"/>
    <n v="5459.61"/>
    <n v="17"/>
    <x v="0"/>
    <x v="0"/>
    <x v="0"/>
    <x v="2"/>
    <n v="13270.03"/>
  </r>
  <r>
    <x v="757"/>
    <x v="3"/>
    <n v="885.36"/>
    <n v="47.38"/>
    <x v="0"/>
    <n v="951.72"/>
    <n v="39"/>
    <x v="0"/>
    <x v="1"/>
    <x v="0"/>
    <x v="2"/>
    <n v="32681.22"/>
  </r>
  <r>
    <x v="758"/>
    <x v="1"/>
    <n v="235.8"/>
    <n v="3.62"/>
    <x v="2"/>
    <n v="664.57"/>
    <n v="40"/>
    <x v="0"/>
    <x v="2"/>
    <x v="0"/>
    <x v="2"/>
    <n v="9287.2000000000007"/>
  </r>
  <r>
    <x v="759"/>
    <x v="3"/>
    <n v="219.92"/>
    <n v="47.76"/>
    <x v="1"/>
    <n v="1144.29"/>
    <n v="36"/>
    <x v="0"/>
    <x v="3"/>
    <x v="0"/>
    <x v="2"/>
    <n v="6197.76"/>
  </r>
  <r>
    <x v="760"/>
    <x v="2"/>
    <n v="614.87"/>
    <n v="26.13"/>
    <x v="1"/>
    <n v="5897.32"/>
    <n v="29"/>
    <x v="0"/>
    <x v="4"/>
    <x v="0"/>
    <x v="2"/>
    <n v="17073.46"/>
  </r>
  <r>
    <x v="761"/>
    <x v="2"/>
    <n v="416.92"/>
    <n v="14.98"/>
    <x v="2"/>
    <n v="5489.01"/>
    <n v="28"/>
    <x v="0"/>
    <x v="5"/>
    <x v="0"/>
    <x v="2"/>
    <n v="11254.32"/>
  </r>
  <r>
    <x v="762"/>
    <x v="1"/>
    <n v="841.46"/>
    <n v="3.84"/>
    <x v="1"/>
    <n v="2414.0300000000002"/>
    <n v="37"/>
    <x v="1"/>
    <x v="6"/>
    <x v="0"/>
    <x v="2"/>
    <n v="30991.94"/>
  </r>
  <r>
    <x v="763"/>
    <x v="1"/>
    <n v="901.02"/>
    <n v="25.03"/>
    <x v="0"/>
    <n v="6413.96"/>
    <n v="34"/>
    <x v="1"/>
    <x v="0"/>
    <x v="0"/>
    <x v="2"/>
    <n v="29783.66"/>
  </r>
  <r>
    <x v="764"/>
    <x v="3"/>
    <n v="359.89"/>
    <n v="39.729999999999997"/>
    <x v="1"/>
    <n v="8218.67"/>
    <n v="36"/>
    <x v="1"/>
    <x v="1"/>
    <x v="0"/>
    <x v="2"/>
    <n v="11525.759999999998"/>
  </r>
  <r>
    <x v="765"/>
    <x v="0"/>
    <n v="244.5"/>
    <n v="35.35"/>
    <x v="1"/>
    <n v="511.63"/>
    <n v="30"/>
    <x v="1"/>
    <x v="2"/>
    <x v="0"/>
    <x v="2"/>
    <n v="6274.5"/>
  </r>
  <r>
    <x v="766"/>
    <x v="3"/>
    <n v="782.72"/>
    <n v="2.5099999999999998"/>
    <x v="1"/>
    <n v="5031.49"/>
    <n v="24"/>
    <x v="1"/>
    <x v="3"/>
    <x v="0"/>
    <x v="2"/>
    <n v="18725.04"/>
  </r>
  <r>
    <x v="767"/>
    <x v="1"/>
    <n v="282.06"/>
    <n v="3.65"/>
    <x v="0"/>
    <n v="6924.17"/>
    <n v="28"/>
    <x v="1"/>
    <x v="4"/>
    <x v="0"/>
    <x v="2"/>
    <n v="7795.4800000000005"/>
  </r>
  <r>
    <x v="768"/>
    <x v="1"/>
    <n v="824.39"/>
    <n v="20.14"/>
    <x v="2"/>
    <n v="2597.89"/>
    <n v="31"/>
    <x v="1"/>
    <x v="5"/>
    <x v="0"/>
    <x v="2"/>
    <n v="24931.75"/>
  </r>
  <r>
    <x v="769"/>
    <x v="4"/>
    <n v="429.5"/>
    <n v="14.76"/>
    <x v="0"/>
    <n v="3146.93"/>
    <n v="41"/>
    <x v="1"/>
    <x v="6"/>
    <x v="0"/>
    <x v="2"/>
    <n v="17004.34"/>
  </r>
  <r>
    <x v="770"/>
    <x v="1"/>
    <n v="670.87"/>
    <n v="11.62"/>
    <x v="2"/>
    <n v="6175.02"/>
    <n v="21"/>
    <x v="1"/>
    <x v="0"/>
    <x v="0"/>
    <x v="2"/>
    <n v="13844.25"/>
  </r>
  <r>
    <x v="771"/>
    <x v="4"/>
    <n v="104.58"/>
    <n v="14.05"/>
    <x v="2"/>
    <n v="8989.56"/>
    <n v="18"/>
    <x v="1"/>
    <x v="1"/>
    <x v="0"/>
    <x v="2"/>
    <n v="1629.54"/>
  </r>
  <r>
    <x v="772"/>
    <x v="0"/>
    <n v="627.62"/>
    <n v="40.17"/>
    <x v="2"/>
    <n v="8118.25"/>
    <n v="21"/>
    <x v="1"/>
    <x v="2"/>
    <x v="0"/>
    <x v="2"/>
    <n v="12336.45"/>
  </r>
  <r>
    <x v="773"/>
    <x v="3"/>
    <n v="457.25"/>
    <n v="46.46"/>
    <x v="1"/>
    <n v="5872.99"/>
    <n v="28"/>
    <x v="1"/>
    <x v="3"/>
    <x v="0"/>
    <x v="2"/>
    <n v="11502.12"/>
  </r>
  <r>
    <x v="774"/>
    <x v="3"/>
    <n v="590.74"/>
    <n v="20.260000000000002"/>
    <x v="1"/>
    <n v="7329.2"/>
    <n v="27"/>
    <x v="1"/>
    <x v="4"/>
    <x v="0"/>
    <x v="2"/>
    <n v="15402.960000000001"/>
  </r>
  <r>
    <x v="775"/>
    <x v="4"/>
    <n v="176.33"/>
    <n v="45.31"/>
    <x v="2"/>
    <n v="3711.74"/>
    <n v="27"/>
    <x v="1"/>
    <x v="5"/>
    <x v="0"/>
    <x v="2"/>
    <n v="3537.5400000000004"/>
  </r>
  <r>
    <x v="776"/>
    <x v="3"/>
    <n v="739.51"/>
    <n v="16.07"/>
    <x v="2"/>
    <n v="6445.56"/>
    <n v="28"/>
    <x v="1"/>
    <x v="6"/>
    <x v="0"/>
    <x v="2"/>
    <n v="20256.32"/>
  </r>
  <r>
    <x v="777"/>
    <x v="1"/>
    <n v="864.17"/>
    <n v="23.82"/>
    <x v="1"/>
    <n v="4715.2"/>
    <n v="35"/>
    <x v="1"/>
    <x v="0"/>
    <x v="0"/>
    <x v="2"/>
    <n v="29412.249999999996"/>
  </r>
  <r>
    <x v="778"/>
    <x v="2"/>
    <n v="224.57"/>
    <n v="11.3"/>
    <x v="0"/>
    <n v="1980.37"/>
    <n v="20"/>
    <x v="1"/>
    <x v="1"/>
    <x v="0"/>
    <x v="2"/>
    <n v="4265.3999999999996"/>
  </r>
  <r>
    <x v="779"/>
    <x v="4"/>
    <n v="104.76"/>
    <n v="32.020000000000003"/>
    <x v="2"/>
    <n v="7047.21"/>
    <n v="34"/>
    <x v="1"/>
    <x v="2"/>
    <x v="0"/>
    <x v="2"/>
    <n v="2473.1600000000003"/>
  </r>
  <r>
    <x v="780"/>
    <x v="3"/>
    <n v="33.4"/>
    <n v="48.95"/>
    <x v="0"/>
    <n v="5609"/>
    <n v="31"/>
    <x v="1"/>
    <x v="3"/>
    <x v="0"/>
    <x v="2"/>
    <n v="-482.05000000000013"/>
  </r>
  <r>
    <x v="781"/>
    <x v="4"/>
    <n v="645.54999999999995"/>
    <n v="30.17"/>
    <x v="1"/>
    <n v="3650.35"/>
    <n v="34"/>
    <x v="1"/>
    <x v="4"/>
    <x v="0"/>
    <x v="2"/>
    <n v="20922.919999999998"/>
  </r>
  <r>
    <x v="782"/>
    <x v="4"/>
    <n v="611.02"/>
    <n v="17.89"/>
    <x v="2"/>
    <n v="9122.26"/>
    <n v="38"/>
    <x v="1"/>
    <x v="5"/>
    <x v="0"/>
    <x v="2"/>
    <n v="22538.94"/>
  </r>
  <r>
    <x v="783"/>
    <x v="2"/>
    <n v="551.23"/>
    <n v="32.39"/>
    <x v="0"/>
    <n v="307.25"/>
    <n v="30"/>
    <x v="1"/>
    <x v="6"/>
    <x v="0"/>
    <x v="2"/>
    <n v="15565.2"/>
  </r>
  <r>
    <x v="784"/>
    <x v="1"/>
    <n v="239.63"/>
    <n v="6.15"/>
    <x v="0"/>
    <n v="3226.15"/>
    <n v="25"/>
    <x v="1"/>
    <x v="0"/>
    <x v="0"/>
    <x v="2"/>
    <n v="5837"/>
  </r>
  <r>
    <x v="785"/>
    <x v="4"/>
    <n v="397"/>
    <n v="44.43"/>
    <x v="0"/>
    <n v="663.13"/>
    <n v="28"/>
    <x v="1"/>
    <x v="1"/>
    <x v="0"/>
    <x v="2"/>
    <n v="9871.9599999999991"/>
  </r>
  <r>
    <x v="786"/>
    <x v="3"/>
    <n v="598.53"/>
    <n v="25.15"/>
    <x v="1"/>
    <n v="7688.62"/>
    <n v="40"/>
    <x v="1"/>
    <x v="2"/>
    <x v="0"/>
    <x v="2"/>
    <n v="22935.200000000001"/>
  </r>
  <r>
    <x v="787"/>
    <x v="0"/>
    <n v="501.8"/>
    <n v="22.47"/>
    <x v="1"/>
    <n v="7050.86"/>
    <n v="25"/>
    <x v="1"/>
    <x v="3"/>
    <x v="0"/>
    <x v="2"/>
    <n v="11983.250000000002"/>
  </r>
  <r>
    <x v="788"/>
    <x v="4"/>
    <n v="987.91"/>
    <n v="29.29"/>
    <x v="0"/>
    <n v="3380.39"/>
    <n v="22"/>
    <x v="1"/>
    <x v="4"/>
    <x v="0"/>
    <x v="2"/>
    <n v="21089.64"/>
  </r>
  <r>
    <x v="789"/>
    <x v="4"/>
    <n v="145.08000000000001"/>
    <n v="31.24"/>
    <x v="0"/>
    <n v="6789.06"/>
    <n v="28"/>
    <x v="1"/>
    <x v="5"/>
    <x v="0"/>
    <x v="2"/>
    <n v="3187.5200000000004"/>
  </r>
  <r>
    <x v="790"/>
    <x v="2"/>
    <n v="698.19"/>
    <n v="3.59"/>
    <x v="1"/>
    <n v="4019.78"/>
    <n v="24"/>
    <x v="2"/>
    <x v="6"/>
    <x v="0"/>
    <x v="2"/>
    <n v="16670.400000000001"/>
  </r>
  <r>
    <x v="791"/>
    <x v="1"/>
    <n v="410.28"/>
    <n v="34.130000000000003"/>
    <x v="0"/>
    <n v="7586.91"/>
    <n v="32"/>
    <x v="2"/>
    <x v="0"/>
    <x v="0"/>
    <x v="2"/>
    <n v="12036.8"/>
  </r>
  <r>
    <x v="792"/>
    <x v="0"/>
    <n v="433.92"/>
    <n v="12.1"/>
    <x v="0"/>
    <n v="4596.42"/>
    <n v="15"/>
    <x v="2"/>
    <x v="1"/>
    <x v="0"/>
    <x v="2"/>
    <n v="6327.3"/>
  </r>
  <r>
    <x v="793"/>
    <x v="3"/>
    <n v="720.42"/>
    <n v="35.700000000000003"/>
    <x v="1"/>
    <n v="4181.57"/>
    <n v="32"/>
    <x v="2"/>
    <x v="2"/>
    <x v="0"/>
    <x v="2"/>
    <n v="21911.039999999997"/>
  </r>
  <r>
    <x v="794"/>
    <x v="0"/>
    <n v="695.51"/>
    <n v="41.13"/>
    <x v="0"/>
    <n v="9353.83"/>
    <n v="37"/>
    <x v="2"/>
    <x v="3"/>
    <x v="0"/>
    <x v="2"/>
    <n v="24212.06"/>
  </r>
  <r>
    <x v="795"/>
    <x v="3"/>
    <n v="991.34"/>
    <n v="40.200000000000003"/>
    <x v="0"/>
    <n v="2583.6999999999998"/>
    <n v="31"/>
    <x v="2"/>
    <x v="4"/>
    <x v="0"/>
    <x v="2"/>
    <n v="29485.34"/>
  </r>
  <r>
    <x v="796"/>
    <x v="1"/>
    <n v="137.11000000000001"/>
    <n v="27.63"/>
    <x v="0"/>
    <n v="1292.43"/>
    <n v="27"/>
    <x v="2"/>
    <x v="5"/>
    <x v="0"/>
    <x v="2"/>
    <n v="2955.9600000000005"/>
  </r>
  <r>
    <x v="797"/>
    <x v="3"/>
    <n v="113.07"/>
    <n v="26.01"/>
    <x v="1"/>
    <n v="5886.98"/>
    <n v="19"/>
    <x v="2"/>
    <x v="6"/>
    <x v="0"/>
    <x v="2"/>
    <n v="1654.1399999999999"/>
  </r>
  <r>
    <x v="798"/>
    <x v="2"/>
    <n v="727.1"/>
    <n v="7.14"/>
    <x v="0"/>
    <n v="9696.2900000000009"/>
    <n v="31"/>
    <x v="2"/>
    <x v="0"/>
    <x v="0"/>
    <x v="2"/>
    <n v="22318.760000000002"/>
  </r>
  <r>
    <x v="799"/>
    <x v="2"/>
    <n v="582.6"/>
    <n v="38.770000000000003"/>
    <x v="1"/>
    <n v="3840.61"/>
    <n v="32"/>
    <x v="2"/>
    <x v="1"/>
    <x v="0"/>
    <x v="2"/>
    <n v="17402.560000000001"/>
  </r>
  <r>
    <x v="800"/>
    <x v="2"/>
    <n v="281.42"/>
    <n v="13.57"/>
    <x v="1"/>
    <n v="714.16"/>
    <n v="23"/>
    <x v="2"/>
    <x v="2"/>
    <x v="0"/>
    <x v="2"/>
    <n v="6160.55"/>
  </r>
  <r>
    <x v="801"/>
    <x v="2"/>
    <n v="88.63"/>
    <n v="24.83"/>
    <x v="2"/>
    <n v="3459.12"/>
    <n v="24"/>
    <x v="2"/>
    <x v="3"/>
    <x v="0"/>
    <x v="2"/>
    <n v="1531.1999999999998"/>
  </r>
  <r>
    <x v="802"/>
    <x v="0"/>
    <n v="94.8"/>
    <n v="14.21"/>
    <x v="2"/>
    <n v="5108.72"/>
    <n v="36"/>
    <x v="2"/>
    <x v="4"/>
    <x v="0"/>
    <x v="2"/>
    <n v="2901.2400000000002"/>
  </r>
  <r>
    <x v="803"/>
    <x v="1"/>
    <n v="895.25"/>
    <n v="6.69"/>
    <x v="0"/>
    <n v="1703.04"/>
    <n v="31"/>
    <x v="2"/>
    <x v="5"/>
    <x v="0"/>
    <x v="2"/>
    <n v="27545.359999999997"/>
  </r>
  <r>
    <x v="804"/>
    <x v="3"/>
    <n v="199.95"/>
    <n v="31.48"/>
    <x v="1"/>
    <n v="6615.21"/>
    <n v="36"/>
    <x v="2"/>
    <x v="6"/>
    <x v="0"/>
    <x v="2"/>
    <n v="6064.92"/>
  </r>
  <r>
    <x v="805"/>
    <x v="3"/>
    <n v="330.14"/>
    <n v="2.72"/>
    <x v="2"/>
    <n v="9977.7199999999993"/>
    <n v="34"/>
    <x v="2"/>
    <x v="0"/>
    <x v="0"/>
    <x v="2"/>
    <n v="11132.279999999999"/>
  </r>
  <r>
    <x v="806"/>
    <x v="2"/>
    <n v="234.39"/>
    <n v="37.43"/>
    <x v="0"/>
    <n v="4572.22"/>
    <n v="28"/>
    <x v="2"/>
    <x v="1"/>
    <x v="0"/>
    <x v="2"/>
    <n v="5514.8799999999992"/>
  </r>
  <r>
    <x v="807"/>
    <x v="2"/>
    <n v="361.45"/>
    <n v="15.88"/>
    <x v="2"/>
    <n v="3611.81"/>
    <n v="32"/>
    <x v="2"/>
    <x v="2"/>
    <x v="0"/>
    <x v="2"/>
    <n v="11058.24"/>
  </r>
  <r>
    <x v="808"/>
    <x v="4"/>
    <n v="78.73"/>
    <n v="0.01"/>
    <x v="2"/>
    <n v="4066.97"/>
    <n v="37"/>
    <x v="2"/>
    <x v="3"/>
    <x v="0"/>
    <x v="2"/>
    <n v="2912.64"/>
  </r>
  <r>
    <x v="809"/>
    <x v="1"/>
    <n v="523.87"/>
    <n v="25.56"/>
    <x v="1"/>
    <n v="1239.95"/>
    <n v="34"/>
    <x v="2"/>
    <x v="4"/>
    <x v="0"/>
    <x v="2"/>
    <n v="16942.54"/>
  </r>
  <r>
    <x v="810"/>
    <x v="0"/>
    <n v="76.94"/>
    <n v="2.34"/>
    <x v="1"/>
    <n v="8844.41"/>
    <n v="36"/>
    <x v="2"/>
    <x v="5"/>
    <x v="0"/>
    <x v="2"/>
    <n v="2685.6"/>
  </r>
  <r>
    <x v="811"/>
    <x v="3"/>
    <n v="802.35"/>
    <n v="13.81"/>
    <x v="2"/>
    <n v="4206.7700000000004"/>
    <n v="18"/>
    <x v="2"/>
    <x v="6"/>
    <x v="0"/>
    <x v="2"/>
    <n v="14193.720000000001"/>
  </r>
  <r>
    <x v="812"/>
    <x v="4"/>
    <n v="241.37"/>
    <n v="35.35"/>
    <x v="2"/>
    <n v="3934.02"/>
    <n v="29"/>
    <x v="2"/>
    <x v="0"/>
    <x v="0"/>
    <x v="2"/>
    <n v="5974.58"/>
  </r>
  <r>
    <x v="813"/>
    <x v="4"/>
    <n v="544.61"/>
    <n v="3.13"/>
    <x v="1"/>
    <n v="6630.93"/>
    <n v="22"/>
    <x v="2"/>
    <x v="1"/>
    <x v="0"/>
    <x v="2"/>
    <n v="11912.560000000001"/>
  </r>
  <r>
    <x v="814"/>
    <x v="3"/>
    <n v="881.28"/>
    <n v="41.97"/>
    <x v="0"/>
    <n v="4476.13"/>
    <n v="45"/>
    <x v="2"/>
    <x v="2"/>
    <x v="0"/>
    <x v="2"/>
    <n v="37768.949999999997"/>
  </r>
  <r>
    <x v="815"/>
    <x v="0"/>
    <n v="654.37"/>
    <n v="0.19"/>
    <x v="1"/>
    <n v="6517.51"/>
    <n v="33"/>
    <x v="2"/>
    <x v="3"/>
    <x v="0"/>
    <x v="2"/>
    <n v="21587.94"/>
  </r>
  <r>
    <x v="816"/>
    <x v="4"/>
    <n v="537.63"/>
    <n v="12.34"/>
    <x v="2"/>
    <n v="708.32"/>
    <n v="33"/>
    <x v="2"/>
    <x v="4"/>
    <x v="0"/>
    <x v="2"/>
    <n v="17334.57"/>
  </r>
  <r>
    <x v="817"/>
    <x v="4"/>
    <n v="331.09"/>
    <n v="37.049999999999997"/>
    <x v="0"/>
    <n v="8155.86"/>
    <n v="40"/>
    <x v="2"/>
    <x v="5"/>
    <x v="0"/>
    <x v="2"/>
    <n v="11761.599999999999"/>
  </r>
  <r>
    <x v="818"/>
    <x v="1"/>
    <n v="339.67"/>
    <n v="15.81"/>
    <x v="2"/>
    <n v="9410.99"/>
    <n v="30"/>
    <x v="2"/>
    <x v="6"/>
    <x v="0"/>
    <x v="2"/>
    <n v="9715.8000000000011"/>
  </r>
  <r>
    <x v="819"/>
    <x v="0"/>
    <n v="672.79"/>
    <n v="5.09"/>
    <x v="0"/>
    <n v="6522.78"/>
    <n v="39"/>
    <x v="2"/>
    <x v="0"/>
    <x v="0"/>
    <x v="2"/>
    <n v="26040.299999999996"/>
  </r>
  <r>
    <x v="820"/>
    <x v="4"/>
    <n v="994.2"/>
    <n v="18.010000000000002"/>
    <x v="2"/>
    <n v="9550.2000000000007"/>
    <n v="28"/>
    <x v="2"/>
    <x v="1"/>
    <x v="0"/>
    <x v="2"/>
    <n v="27333.32"/>
  </r>
  <r>
    <x v="821"/>
    <x v="0"/>
    <n v="665.22"/>
    <n v="13.52"/>
    <x v="0"/>
    <n v="1599.18"/>
    <n v="30"/>
    <x v="3"/>
    <x v="2"/>
    <x v="1"/>
    <x v="2"/>
    <n v="19551"/>
  </r>
  <r>
    <x v="822"/>
    <x v="3"/>
    <n v="562.21"/>
    <n v="42.14"/>
    <x v="0"/>
    <n v="4826.42"/>
    <n v="30"/>
    <x v="3"/>
    <x v="3"/>
    <x v="1"/>
    <x v="2"/>
    <n v="15602.100000000002"/>
  </r>
  <r>
    <x v="823"/>
    <x v="2"/>
    <n v="733.34"/>
    <n v="15.67"/>
    <x v="2"/>
    <n v="6057.89"/>
    <n v="37"/>
    <x v="3"/>
    <x v="4"/>
    <x v="1"/>
    <x v="2"/>
    <n v="26553.79"/>
  </r>
  <r>
    <x v="824"/>
    <x v="4"/>
    <n v="470.55"/>
    <n v="39.450000000000003"/>
    <x v="0"/>
    <n v="5859.19"/>
    <n v="31"/>
    <x v="3"/>
    <x v="5"/>
    <x v="1"/>
    <x v="2"/>
    <n v="13364.1"/>
  </r>
  <r>
    <x v="825"/>
    <x v="1"/>
    <n v="69.540000000000006"/>
    <n v="44.59"/>
    <x v="1"/>
    <n v="4074.47"/>
    <n v="33"/>
    <x v="3"/>
    <x v="6"/>
    <x v="1"/>
    <x v="2"/>
    <n v="823.35000000000014"/>
  </r>
  <r>
    <x v="826"/>
    <x v="3"/>
    <n v="566.66999999999996"/>
    <n v="21.69"/>
    <x v="2"/>
    <n v="3447.04"/>
    <n v="18"/>
    <x v="3"/>
    <x v="0"/>
    <x v="1"/>
    <x v="2"/>
    <n v="9809.6399999999976"/>
  </r>
  <r>
    <x v="827"/>
    <x v="0"/>
    <n v="958.05"/>
    <n v="45.5"/>
    <x v="1"/>
    <n v="1355.56"/>
    <n v="31"/>
    <x v="3"/>
    <x v="1"/>
    <x v="1"/>
    <x v="2"/>
    <n v="28289.05"/>
  </r>
  <r>
    <x v="828"/>
    <x v="3"/>
    <n v="183.55"/>
    <n v="18.87"/>
    <x v="2"/>
    <n v="3978.25"/>
    <n v="31"/>
    <x v="3"/>
    <x v="2"/>
    <x v="1"/>
    <x v="2"/>
    <n v="5105.08"/>
  </r>
  <r>
    <x v="829"/>
    <x v="4"/>
    <n v="693.1"/>
    <n v="48.2"/>
    <x v="0"/>
    <n v="1710.34"/>
    <n v="25"/>
    <x v="3"/>
    <x v="3"/>
    <x v="1"/>
    <x v="2"/>
    <n v="16122.5"/>
  </r>
  <r>
    <x v="830"/>
    <x v="0"/>
    <n v="208.92"/>
    <n v="4.46"/>
    <x v="0"/>
    <n v="7370.22"/>
    <n v="22"/>
    <x v="3"/>
    <x v="4"/>
    <x v="1"/>
    <x v="2"/>
    <n v="4498.12"/>
  </r>
  <r>
    <x v="831"/>
    <x v="2"/>
    <n v="540.47"/>
    <n v="34.35"/>
    <x v="0"/>
    <n v="2167.4299999999998"/>
    <n v="27"/>
    <x v="3"/>
    <x v="5"/>
    <x v="1"/>
    <x v="2"/>
    <n v="13665.24"/>
  </r>
  <r>
    <x v="832"/>
    <x v="3"/>
    <n v="105.71"/>
    <n v="24.69"/>
    <x v="2"/>
    <n v="679.8"/>
    <n v="19"/>
    <x v="3"/>
    <x v="6"/>
    <x v="1"/>
    <x v="2"/>
    <n v="1539.3799999999999"/>
  </r>
  <r>
    <x v="833"/>
    <x v="4"/>
    <n v="455.87"/>
    <n v="19.38"/>
    <x v="1"/>
    <n v="5568.42"/>
    <n v="28"/>
    <x v="3"/>
    <x v="0"/>
    <x v="1"/>
    <x v="2"/>
    <n v="12221.720000000001"/>
  </r>
  <r>
    <x v="834"/>
    <x v="1"/>
    <n v="758.6"/>
    <n v="31.64"/>
    <x v="1"/>
    <n v="5992.77"/>
    <n v="34"/>
    <x v="3"/>
    <x v="1"/>
    <x v="1"/>
    <x v="2"/>
    <n v="24716.639999999999"/>
  </r>
  <r>
    <x v="835"/>
    <x v="0"/>
    <n v="354.1"/>
    <n v="35.19"/>
    <x v="2"/>
    <n v="8731.94"/>
    <n v="28"/>
    <x v="3"/>
    <x v="2"/>
    <x v="1"/>
    <x v="2"/>
    <n v="8929.4800000000014"/>
  </r>
  <r>
    <x v="836"/>
    <x v="3"/>
    <n v="668.26"/>
    <n v="0.22"/>
    <x v="2"/>
    <n v="5812.12"/>
    <n v="23"/>
    <x v="3"/>
    <x v="3"/>
    <x v="1"/>
    <x v="2"/>
    <n v="15364.919999999998"/>
  </r>
  <r>
    <x v="837"/>
    <x v="3"/>
    <n v="797.5"/>
    <n v="8.35"/>
    <x v="1"/>
    <n v="3520.26"/>
    <n v="23"/>
    <x v="3"/>
    <x v="4"/>
    <x v="1"/>
    <x v="2"/>
    <n v="18150.45"/>
  </r>
  <r>
    <x v="838"/>
    <x v="2"/>
    <n v="927.91"/>
    <n v="35.65"/>
    <x v="1"/>
    <n v="8049.82"/>
    <n v="28"/>
    <x v="3"/>
    <x v="5"/>
    <x v="1"/>
    <x v="2"/>
    <n v="24983.279999999999"/>
  </r>
  <r>
    <x v="839"/>
    <x v="2"/>
    <n v="242.3"/>
    <n v="33.32"/>
    <x v="1"/>
    <n v="5448.76"/>
    <n v="22"/>
    <x v="3"/>
    <x v="6"/>
    <x v="1"/>
    <x v="2"/>
    <n v="4597.5600000000004"/>
  </r>
  <r>
    <x v="840"/>
    <x v="1"/>
    <n v="405.32"/>
    <n v="48.3"/>
    <x v="1"/>
    <n v="884.87"/>
    <n v="36"/>
    <x v="3"/>
    <x v="0"/>
    <x v="1"/>
    <x v="2"/>
    <n v="12852.72"/>
  </r>
  <r>
    <x v="841"/>
    <x v="1"/>
    <n v="160.88999999999999"/>
    <n v="38.049999999999997"/>
    <x v="2"/>
    <n v="5701.92"/>
    <n v="36"/>
    <x v="3"/>
    <x v="1"/>
    <x v="1"/>
    <x v="2"/>
    <n v="4422.24"/>
  </r>
  <r>
    <x v="842"/>
    <x v="4"/>
    <n v="992.56"/>
    <n v="47.54"/>
    <x v="2"/>
    <n v="9089.3799999999992"/>
    <n v="40"/>
    <x v="3"/>
    <x v="2"/>
    <x v="1"/>
    <x v="2"/>
    <n v="37800.800000000003"/>
  </r>
  <r>
    <x v="843"/>
    <x v="4"/>
    <n v="927.73"/>
    <n v="35.130000000000003"/>
    <x v="0"/>
    <n v="4023.49"/>
    <n v="19"/>
    <x v="3"/>
    <x v="3"/>
    <x v="1"/>
    <x v="2"/>
    <n v="16959.400000000001"/>
  </r>
  <r>
    <x v="844"/>
    <x v="1"/>
    <n v="544.55999999999995"/>
    <n v="14.9"/>
    <x v="1"/>
    <n v="3033.63"/>
    <n v="33"/>
    <x v="3"/>
    <x v="4"/>
    <x v="1"/>
    <x v="2"/>
    <n v="17478.78"/>
  </r>
  <r>
    <x v="845"/>
    <x v="1"/>
    <n v="843.61"/>
    <n v="5.27"/>
    <x v="0"/>
    <n v="1520.35"/>
    <n v="31"/>
    <x v="3"/>
    <x v="5"/>
    <x v="1"/>
    <x v="2"/>
    <n v="25988.54"/>
  </r>
  <r>
    <x v="846"/>
    <x v="0"/>
    <n v="525.75"/>
    <n v="39.090000000000003"/>
    <x v="2"/>
    <n v="1599.31"/>
    <n v="29"/>
    <x v="3"/>
    <x v="6"/>
    <x v="1"/>
    <x v="2"/>
    <n v="14113.14"/>
  </r>
  <r>
    <x v="847"/>
    <x v="2"/>
    <n v="627.35"/>
    <n v="32.21"/>
    <x v="2"/>
    <n v="4384.4399999999996"/>
    <n v="29"/>
    <x v="3"/>
    <x v="0"/>
    <x v="1"/>
    <x v="2"/>
    <n v="17259.060000000001"/>
  </r>
  <r>
    <x v="848"/>
    <x v="4"/>
    <n v="98.23"/>
    <n v="2.41"/>
    <x v="0"/>
    <n v="5997.23"/>
    <n v="31"/>
    <x v="3"/>
    <x v="1"/>
    <x v="1"/>
    <x v="2"/>
    <n v="2970.42"/>
  </r>
  <r>
    <x v="849"/>
    <x v="2"/>
    <n v="757.72"/>
    <n v="18"/>
    <x v="1"/>
    <n v="898.09"/>
    <n v="26"/>
    <x v="3"/>
    <x v="2"/>
    <x v="1"/>
    <x v="2"/>
    <n v="19232.72"/>
  </r>
  <r>
    <x v="850"/>
    <x v="2"/>
    <n v="136.44"/>
    <n v="47.84"/>
    <x v="1"/>
    <n v="9401.73"/>
    <n v="34"/>
    <x v="3"/>
    <x v="3"/>
    <x v="1"/>
    <x v="2"/>
    <n v="3012.3999999999996"/>
  </r>
  <r>
    <x v="851"/>
    <x v="1"/>
    <n v="827.81"/>
    <n v="25.02"/>
    <x v="1"/>
    <n v="7575.82"/>
    <n v="32"/>
    <x v="4"/>
    <x v="4"/>
    <x v="1"/>
    <x v="2"/>
    <n v="25689.279999999999"/>
  </r>
  <r>
    <x v="852"/>
    <x v="0"/>
    <n v="784.21"/>
    <n v="21.64"/>
    <x v="1"/>
    <n v="5907.58"/>
    <n v="20"/>
    <x v="4"/>
    <x v="5"/>
    <x v="1"/>
    <x v="2"/>
    <n v="15251.400000000001"/>
  </r>
  <r>
    <x v="853"/>
    <x v="3"/>
    <n v="711.66"/>
    <n v="22.88"/>
    <x v="0"/>
    <n v="8301.5400000000009"/>
    <n v="33"/>
    <x v="4"/>
    <x v="6"/>
    <x v="1"/>
    <x v="2"/>
    <n v="22729.739999999998"/>
  </r>
  <r>
    <x v="854"/>
    <x v="0"/>
    <n v="45.8"/>
    <n v="10.44"/>
    <x v="0"/>
    <n v="893.85"/>
    <n v="34"/>
    <x v="4"/>
    <x v="0"/>
    <x v="1"/>
    <x v="2"/>
    <n v="1202.24"/>
  </r>
  <r>
    <x v="855"/>
    <x v="0"/>
    <n v="310.10000000000002"/>
    <n v="18.440000000000001"/>
    <x v="2"/>
    <n v="4820.7"/>
    <n v="35"/>
    <x v="4"/>
    <x v="1"/>
    <x v="1"/>
    <x v="2"/>
    <n v="10208.1"/>
  </r>
  <r>
    <x v="856"/>
    <x v="2"/>
    <n v="270.48"/>
    <n v="18.489999999999998"/>
    <x v="1"/>
    <n v="6337.92"/>
    <n v="35"/>
    <x v="4"/>
    <x v="2"/>
    <x v="1"/>
    <x v="2"/>
    <n v="8819.65"/>
  </r>
  <r>
    <x v="857"/>
    <x v="0"/>
    <n v="366.54"/>
    <n v="2.62"/>
    <x v="1"/>
    <n v="8303.66"/>
    <n v="29"/>
    <x v="4"/>
    <x v="3"/>
    <x v="1"/>
    <x v="2"/>
    <n v="10553.68"/>
  </r>
  <r>
    <x v="858"/>
    <x v="4"/>
    <n v="96.77"/>
    <n v="38.380000000000003"/>
    <x v="1"/>
    <n v="7856.35"/>
    <n v="27"/>
    <x v="4"/>
    <x v="4"/>
    <x v="1"/>
    <x v="2"/>
    <n v="1576.5299999999997"/>
  </r>
  <r>
    <x v="859"/>
    <x v="2"/>
    <n v="937.59"/>
    <n v="20.83"/>
    <x v="0"/>
    <n v="2842.99"/>
    <n v="29"/>
    <x v="4"/>
    <x v="5"/>
    <x v="1"/>
    <x v="2"/>
    <n v="26586.04"/>
  </r>
  <r>
    <x v="860"/>
    <x v="4"/>
    <n v="558.26"/>
    <n v="41.11"/>
    <x v="1"/>
    <n v="9414.7099999999991"/>
    <n v="20"/>
    <x v="4"/>
    <x v="6"/>
    <x v="1"/>
    <x v="2"/>
    <n v="10343"/>
  </r>
  <r>
    <x v="861"/>
    <x v="3"/>
    <n v="312.47000000000003"/>
    <n v="42.52"/>
    <x v="0"/>
    <n v="1331.02"/>
    <n v="39"/>
    <x v="4"/>
    <x v="0"/>
    <x v="1"/>
    <x v="2"/>
    <n v="10528.050000000001"/>
  </r>
  <r>
    <x v="862"/>
    <x v="2"/>
    <n v="403.01"/>
    <n v="10.6"/>
    <x v="1"/>
    <n v="8763.82"/>
    <n v="39"/>
    <x v="4"/>
    <x v="1"/>
    <x v="1"/>
    <x v="2"/>
    <n v="15303.989999999998"/>
  </r>
  <r>
    <x v="863"/>
    <x v="3"/>
    <n v="452.73"/>
    <n v="32.869999999999997"/>
    <x v="1"/>
    <n v="9712.31"/>
    <n v="21"/>
    <x v="4"/>
    <x v="2"/>
    <x v="1"/>
    <x v="2"/>
    <n v="8817.06"/>
  </r>
  <r>
    <x v="864"/>
    <x v="2"/>
    <n v="604.59"/>
    <n v="23.61"/>
    <x v="2"/>
    <n v="1853.82"/>
    <n v="37"/>
    <x v="4"/>
    <x v="3"/>
    <x v="1"/>
    <x v="2"/>
    <n v="21496.260000000002"/>
  </r>
  <r>
    <x v="865"/>
    <x v="1"/>
    <n v="520.52"/>
    <n v="44.01"/>
    <x v="1"/>
    <n v="7248.45"/>
    <n v="25"/>
    <x v="4"/>
    <x v="4"/>
    <x v="1"/>
    <x v="2"/>
    <n v="11912.75"/>
  </r>
  <r>
    <x v="866"/>
    <x v="0"/>
    <n v="920.2"/>
    <n v="10.79"/>
    <x v="1"/>
    <n v="498.83"/>
    <n v="29"/>
    <x v="4"/>
    <x v="5"/>
    <x v="1"/>
    <x v="2"/>
    <n v="26372.890000000003"/>
  </r>
  <r>
    <x v="867"/>
    <x v="1"/>
    <n v="501.99"/>
    <n v="33.89"/>
    <x v="2"/>
    <n v="4113.6899999999996"/>
    <n v="24"/>
    <x v="4"/>
    <x v="6"/>
    <x v="1"/>
    <x v="2"/>
    <n v="11234.400000000001"/>
  </r>
  <r>
    <x v="868"/>
    <x v="3"/>
    <n v="992.24"/>
    <n v="30.39"/>
    <x v="0"/>
    <n v="5211.2"/>
    <n v="37"/>
    <x v="4"/>
    <x v="0"/>
    <x v="1"/>
    <x v="2"/>
    <n v="35588.450000000004"/>
  </r>
  <r>
    <x v="869"/>
    <x v="0"/>
    <n v="852.91"/>
    <n v="14.77"/>
    <x v="0"/>
    <n v="5848.39"/>
    <n v="28"/>
    <x v="4"/>
    <x v="1"/>
    <x v="1"/>
    <x v="2"/>
    <n v="23467.919999999998"/>
  </r>
  <r>
    <x v="870"/>
    <x v="2"/>
    <n v="216.43"/>
    <n v="6.83"/>
    <x v="1"/>
    <n v="9365.7800000000007"/>
    <n v="32"/>
    <x v="4"/>
    <x v="2"/>
    <x v="1"/>
    <x v="2"/>
    <n v="6707.2"/>
  </r>
  <r>
    <x v="871"/>
    <x v="0"/>
    <n v="931.29"/>
    <n v="32.58"/>
    <x v="0"/>
    <n v="6755.28"/>
    <n v="38"/>
    <x v="4"/>
    <x v="3"/>
    <x v="1"/>
    <x v="2"/>
    <n v="34150.979999999996"/>
  </r>
  <r>
    <x v="872"/>
    <x v="4"/>
    <n v="125.2"/>
    <n v="36.93"/>
    <x v="1"/>
    <n v="4864.6499999999996"/>
    <n v="40"/>
    <x v="4"/>
    <x v="4"/>
    <x v="1"/>
    <x v="2"/>
    <n v="3530.8"/>
  </r>
  <r>
    <x v="873"/>
    <x v="0"/>
    <n v="819.28"/>
    <n v="15.78"/>
    <x v="2"/>
    <n v="8115.78"/>
    <n v="23"/>
    <x v="4"/>
    <x v="5"/>
    <x v="1"/>
    <x v="2"/>
    <n v="18480.5"/>
  </r>
  <r>
    <x v="874"/>
    <x v="4"/>
    <n v="386.82"/>
    <n v="32.24"/>
    <x v="2"/>
    <n v="9510.27"/>
    <n v="28"/>
    <x v="4"/>
    <x v="6"/>
    <x v="1"/>
    <x v="2"/>
    <n v="9928.24"/>
  </r>
  <r>
    <x v="875"/>
    <x v="0"/>
    <n v="879.19"/>
    <n v="19.760000000000002"/>
    <x v="1"/>
    <n v="318.45"/>
    <n v="27"/>
    <x v="4"/>
    <x v="0"/>
    <x v="1"/>
    <x v="2"/>
    <n v="23204.61"/>
  </r>
  <r>
    <x v="876"/>
    <x v="4"/>
    <n v="869.38"/>
    <n v="35.659999999999997"/>
    <x v="2"/>
    <n v="9826.9599999999991"/>
    <n v="27"/>
    <x v="4"/>
    <x v="1"/>
    <x v="1"/>
    <x v="2"/>
    <n v="22510.440000000002"/>
  </r>
  <r>
    <x v="877"/>
    <x v="3"/>
    <n v="807.87"/>
    <n v="9.9600000000000009"/>
    <x v="2"/>
    <n v="952.71"/>
    <n v="26"/>
    <x v="4"/>
    <x v="2"/>
    <x v="1"/>
    <x v="2"/>
    <n v="20745.66"/>
  </r>
  <r>
    <x v="878"/>
    <x v="1"/>
    <n v="792.13"/>
    <n v="44.51"/>
    <x v="1"/>
    <n v="8162.43"/>
    <n v="42"/>
    <x v="4"/>
    <x v="3"/>
    <x v="1"/>
    <x v="2"/>
    <n v="31400.04"/>
  </r>
  <r>
    <x v="879"/>
    <x v="2"/>
    <n v="311.63"/>
    <n v="14.37"/>
    <x v="1"/>
    <n v="2875.31"/>
    <n v="26"/>
    <x v="4"/>
    <x v="4"/>
    <x v="1"/>
    <x v="2"/>
    <n v="7728.76"/>
  </r>
  <r>
    <x v="880"/>
    <x v="0"/>
    <n v="90.11"/>
    <n v="18.39"/>
    <x v="2"/>
    <n v="1408.58"/>
    <n v="32"/>
    <x v="4"/>
    <x v="5"/>
    <x v="1"/>
    <x v="2"/>
    <n v="2295.04"/>
  </r>
  <r>
    <x v="881"/>
    <x v="1"/>
    <n v="408.95"/>
    <n v="2.9"/>
    <x v="0"/>
    <n v="4454.57"/>
    <n v="39"/>
    <x v="4"/>
    <x v="6"/>
    <x v="1"/>
    <x v="2"/>
    <n v="15835.95"/>
  </r>
  <r>
    <x v="882"/>
    <x v="2"/>
    <n v="181.79"/>
    <n v="5.58"/>
    <x v="0"/>
    <n v="6475.17"/>
    <n v="18"/>
    <x v="5"/>
    <x v="0"/>
    <x v="1"/>
    <x v="2"/>
    <n v="3171.7799999999997"/>
  </r>
  <r>
    <x v="883"/>
    <x v="2"/>
    <n v="698"/>
    <n v="25.79"/>
    <x v="1"/>
    <n v="3871.42"/>
    <n v="29"/>
    <x v="5"/>
    <x v="1"/>
    <x v="1"/>
    <x v="2"/>
    <n v="19494.09"/>
  </r>
  <r>
    <x v="884"/>
    <x v="4"/>
    <n v="352.64"/>
    <n v="13.38"/>
    <x v="1"/>
    <n v="640.20000000000005"/>
    <n v="18"/>
    <x v="5"/>
    <x v="2"/>
    <x v="1"/>
    <x v="2"/>
    <n v="6106.68"/>
  </r>
  <r>
    <x v="885"/>
    <x v="3"/>
    <n v="975.85"/>
    <n v="41.77"/>
    <x v="0"/>
    <n v="6034.67"/>
    <n v="38"/>
    <x v="5"/>
    <x v="3"/>
    <x v="1"/>
    <x v="2"/>
    <n v="35495.040000000001"/>
  </r>
  <r>
    <x v="886"/>
    <x v="3"/>
    <n v="644.55999999999995"/>
    <n v="0.73"/>
    <x v="2"/>
    <n v="9033.7900000000009"/>
    <n v="33"/>
    <x v="5"/>
    <x v="4"/>
    <x v="1"/>
    <x v="2"/>
    <n v="21246.39"/>
  </r>
  <r>
    <x v="887"/>
    <x v="1"/>
    <n v="824.26"/>
    <n v="18.95"/>
    <x v="0"/>
    <n v="3893.83"/>
    <n v="23"/>
    <x v="5"/>
    <x v="5"/>
    <x v="1"/>
    <x v="2"/>
    <n v="18522.129999999997"/>
  </r>
  <r>
    <x v="888"/>
    <x v="3"/>
    <n v="141.19999999999999"/>
    <n v="16.87"/>
    <x v="0"/>
    <n v="2241.69"/>
    <n v="30"/>
    <x v="5"/>
    <x v="6"/>
    <x v="1"/>
    <x v="2"/>
    <n v="3729.8999999999996"/>
  </r>
  <r>
    <x v="889"/>
    <x v="0"/>
    <n v="863.39"/>
    <n v="0.97"/>
    <x v="0"/>
    <n v="4481.5200000000004"/>
    <n v="26"/>
    <x v="5"/>
    <x v="0"/>
    <x v="1"/>
    <x v="2"/>
    <n v="22422.92"/>
  </r>
  <r>
    <x v="890"/>
    <x v="3"/>
    <n v="923.53"/>
    <n v="6.22"/>
    <x v="0"/>
    <n v="578.79"/>
    <n v="42"/>
    <x v="5"/>
    <x v="1"/>
    <x v="1"/>
    <x v="2"/>
    <n v="38527.019999999997"/>
  </r>
  <r>
    <x v="891"/>
    <x v="1"/>
    <n v="492.19"/>
    <n v="20.68"/>
    <x v="1"/>
    <n v="8222.83"/>
    <n v="32"/>
    <x v="5"/>
    <x v="2"/>
    <x v="1"/>
    <x v="2"/>
    <n v="15088.32"/>
  </r>
  <r>
    <x v="892"/>
    <x v="3"/>
    <n v="610.19000000000005"/>
    <n v="24.64"/>
    <x v="1"/>
    <n v="8280.77"/>
    <n v="25"/>
    <x v="5"/>
    <x v="3"/>
    <x v="1"/>
    <x v="2"/>
    <n v="14638.750000000002"/>
  </r>
  <r>
    <x v="893"/>
    <x v="0"/>
    <n v="767.16"/>
    <n v="20.21"/>
    <x v="2"/>
    <n v="5921.2"/>
    <n v="22"/>
    <x v="5"/>
    <x v="4"/>
    <x v="1"/>
    <x v="2"/>
    <n v="16432.899999999998"/>
  </r>
  <r>
    <x v="894"/>
    <x v="4"/>
    <n v="183.09"/>
    <n v="26.55"/>
    <x v="2"/>
    <n v="3595.72"/>
    <n v="35"/>
    <x v="5"/>
    <x v="5"/>
    <x v="1"/>
    <x v="2"/>
    <n v="5478.9"/>
  </r>
  <r>
    <x v="895"/>
    <x v="1"/>
    <n v="507.54"/>
    <n v="29.76"/>
    <x v="2"/>
    <n v="8017.86"/>
    <n v="22"/>
    <x v="5"/>
    <x v="6"/>
    <x v="1"/>
    <x v="2"/>
    <n v="10511.16"/>
  </r>
  <r>
    <x v="896"/>
    <x v="4"/>
    <n v="404.68"/>
    <n v="0.5"/>
    <x v="2"/>
    <n v="5591.4"/>
    <n v="30"/>
    <x v="5"/>
    <x v="0"/>
    <x v="1"/>
    <x v="2"/>
    <n v="12125.4"/>
  </r>
  <r>
    <x v="897"/>
    <x v="4"/>
    <n v="154.91"/>
    <n v="23.2"/>
    <x v="0"/>
    <n v="8276.73"/>
    <n v="39"/>
    <x v="5"/>
    <x v="1"/>
    <x v="1"/>
    <x v="2"/>
    <n v="5136.6900000000005"/>
  </r>
  <r>
    <x v="898"/>
    <x v="4"/>
    <n v="373.86"/>
    <n v="48.17"/>
    <x v="1"/>
    <n v="6351.44"/>
    <n v="34"/>
    <x v="5"/>
    <x v="2"/>
    <x v="1"/>
    <x v="2"/>
    <n v="11073.46"/>
  </r>
  <r>
    <x v="899"/>
    <x v="2"/>
    <n v="77.489999999999995"/>
    <n v="25.95"/>
    <x v="1"/>
    <n v="7865.61"/>
    <n v="32"/>
    <x v="5"/>
    <x v="3"/>
    <x v="1"/>
    <x v="2"/>
    <n v="1649.2799999999997"/>
  </r>
  <r>
    <x v="900"/>
    <x v="2"/>
    <n v="35.549999999999997"/>
    <n v="33.880000000000003"/>
    <x v="2"/>
    <n v="6025.77"/>
    <n v="33"/>
    <x v="5"/>
    <x v="4"/>
    <x v="1"/>
    <x v="2"/>
    <n v="55.109999999999822"/>
  </r>
  <r>
    <x v="901"/>
    <x v="4"/>
    <n v="143.81"/>
    <n v="15.59"/>
    <x v="2"/>
    <n v="4200"/>
    <n v="26"/>
    <x v="5"/>
    <x v="5"/>
    <x v="1"/>
    <x v="2"/>
    <n v="3333.72"/>
  </r>
  <r>
    <x v="902"/>
    <x v="1"/>
    <n v="963.48"/>
    <n v="38.700000000000003"/>
    <x v="0"/>
    <n v="9583.66"/>
    <n v="26"/>
    <x v="5"/>
    <x v="6"/>
    <x v="1"/>
    <x v="2"/>
    <n v="24044.28"/>
  </r>
  <r>
    <x v="903"/>
    <x v="0"/>
    <n v="554.03"/>
    <n v="38.65"/>
    <x v="0"/>
    <n v="5457.03"/>
    <n v="31"/>
    <x v="5"/>
    <x v="0"/>
    <x v="1"/>
    <x v="2"/>
    <n v="15976.78"/>
  </r>
  <r>
    <x v="904"/>
    <x v="0"/>
    <n v="966.16"/>
    <n v="26.06"/>
    <x v="2"/>
    <n v="6090.39"/>
    <n v="28"/>
    <x v="5"/>
    <x v="1"/>
    <x v="1"/>
    <x v="2"/>
    <n v="26322.799999999999"/>
  </r>
  <r>
    <x v="905"/>
    <x v="3"/>
    <n v="438.17"/>
    <n v="48.8"/>
    <x v="1"/>
    <n v="2282.83"/>
    <n v="29"/>
    <x v="5"/>
    <x v="2"/>
    <x v="1"/>
    <x v="2"/>
    <n v="11291.73"/>
  </r>
  <r>
    <x v="906"/>
    <x v="1"/>
    <n v="318.7"/>
    <n v="6.28"/>
    <x v="1"/>
    <n v="6293.94"/>
    <n v="27"/>
    <x v="5"/>
    <x v="3"/>
    <x v="1"/>
    <x v="2"/>
    <n v="8435.34"/>
  </r>
  <r>
    <x v="907"/>
    <x v="2"/>
    <n v="511.08"/>
    <n v="0.85"/>
    <x v="1"/>
    <n v="5758.92"/>
    <n v="24"/>
    <x v="5"/>
    <x v="4"/>
    <x v="1"/>
    <x v="2"/>
    <n v="12245.519999999999"/>
  </r>
  <r>
    <x v="908"/>
    <x v="4"/>
    <n v="445.12"/>
    <n v="38.51"/>
    <x v="2"/>
    <n v="1929.9"/>
    <n v="27"/>
    <x v="5"/>
    <x v="5"/>
    <x v="1"/>
    <x v="2"/>
    <n v="10978.470000000001"/>
  </r>
  <r>
    <x v="909"/>
    <x v="3"/>
    <n v="114.61"/>
    <n v="40.36"/>
    <x v="1"/>
    <n v="689.91"/>
    <n v="40"/>
    <x v="5"/>
    <x v="6"/>
    <x v="1"/>
    <x v="2"/>
    <n v="2970"/>
  </r>
  <r>
    <x v="910"/>
    <x v="0"/>
    <n v="644.41999999999996"/>
    <n v="6.01"/>
    <x v="0"/>
    <n v="6083.16"/>
    <n v="32"/>
    <x v="5"/>
    <x v="0"/>
    <x v="1"/>
    <x v="2"/>
    <n v="20429.12"/>
  </r>
  <r>
    <x v="911"/>
    <x v="2"/>
    <n v="223.88"/>
    <n v="13.28"/>
    <x v="0"/>
    <n v="7660.55"/>
    <n v="31"/>
    <x v="5"/>
    <x v="1"/>
    <x v="1"/>
    <x v="2"/>
    <n v="6528.5999999999995"/>
  </r>
  <r>
    <x v="912"/>
    <x v="2"/>
    <n v="623.39"/>
    <n v="0.88"/>
    <x v="2"/>
    <n v="5281.67"/>
    <n v="38"/>
    <x v="6"/>
    <x v="2"/>
    <x v="2"/>
    <x v="2"/>
    <n v="23655.38"/>
  </r>
  <r>
    <x v="913"/>
    <x v="4"/>
    <n v="653.70000000000005"/>
    <n v="14.67"/>
    <x v="0"/>
    <n v="2345.0500000000002"/>
    <n v="36"/>
    <x v="6"/>
    <x v="3"/>
    <x v="2"/>
    <x v="2"/>
    <n v="23005.08"/>
  </r>
  <r>
    <x v="914"/>
    <x v="0"/>
    <n v="160.5"/>
    <n v="38.659999999999997"/>
    <x v="2"/>
    <n v="6698.57"/>
    <n v="36"/>
    <x v="6"/>
    <x v="4"/>
    <x v="2"/>
    <x v="2"/>
    <n v="4386.24"/>
  </r>
  <r>
    <x v="915"/>
    <x v="1"/>
    <n v="70.739999999999995"/>
    <n v="25.9"/>
    <x v="1"/>
    <n v="893.05"/>
    <n v="22"/>
    <x v="6"/>
    <x v="5"/>
    <x v="2"/>
    <x v="2"/>
    <n v="986.4799999999999"/>
  </r>
  <r>
    <x v="916"/>
    <x v="2"/>
    <n v="782.95"/>
    <n v="17.399999999999999"/>
    <x v="1"/>
    <n v="4474.1499999999996"/>
    <n v="27"/>
    <x v="6"/>
    <x v="6"/>
    <x v="2"/>
    <x v="2"/>
    <n v="20669.850000000002"/>
  </r>
  <r>
    <x v="917"/>
    <x v="4"/>
    <n v="465.2"/>
    <n v="18.59"/>
    <x v="1"/>
    <n v="1717.33"/>
    <n v="31"/>
    <x v="6"/>
    <x v="0"/>
    <x v="2"/>
    <x v="2"/>
    <n v="13844.91"/>
  </r>
  <r>
    <x v="918"/>
    <x v="1"/>
    <n v="67.58"/>
    <n v="7.0000000000000007E-2"/>
    <x v="0"/>
    <n v="1926.14"/>
    <n v="24"/>
    <x v="6"/>
    <x v="1"/>
    <x v="2"/>
    <x v="2"/>
    <n v="1620.2400000000002"/>
  </r>
  <r>
    <x v="919"/>
    <x v="0"/>
    <n v="994.92"/>
    <n v="14.99"/>
    <x v="2"/>
    <n v="2102.71"/>
    <n v="38"/>
    <x v="6"/>
    <x v="2"/>
    <x v="2"/>
    <x v="2"/>
    <n v="37237.339999999997"/>
  </r>
  <r>
    <x v="920"/>
    <x v="2"/>
    <n v="67.2"/>
    <n v="32.32"/>
    <x v="1"/>
    <n v="3928.4"/>
    <n v="35"/>
    <x v="6"/>
    <x v="3"/>
    <x v="2"/>
    <x v="2"/>
    <n v="1220.8000000000002"/>
  </r>
  <r>
    <x v="921"/>
    <x v="1"/>
    <n v="698.08"/>
    <n v="48.71"/>
    <x v="2"/>
    <n v="606.39"/>
    <n v="32"/>
    <x v="6"/>
    <x v="4"/>
    <x v="2"/>
    <x v="2"/>
    <n v="20779.84"/>
  </r>
  <r>
    <x v="922"/>
    <x v="1"/>
    <n v="983.84"/>
    <n v="42.35"/>
    <x v="1"/>
    <n v="4038.16"/>
    <n v="27"/>
    <x v="6"/>
    <x v="5"/>
    <x v="2"/>
    <x v="2"/>
    <n v="25420.23"/>
  </r>
  <r>
    <x v="923"/>
    <x v="1"/>
    <n v="246.79"/>
    <n v="1.18"/>
    <x v="0"/>
    <n v="5165.8999999999996"/>
    <n v="38"/>
    <x v="6"/>
    <x v="6"/>
    <x v="2"/>
    <x v="2"/>
    <n v="9333.18"/>
  </r>
  <r>
    <x v="924"/>
    <x v="2"/>
    <n v="150.83000000000001"/>
    <n v="44.93"/>
    <x v="0"/>
    <n v="4884.6099999999997"/>
    <n v="11"/>
    <x v="6"/>
    <x v="0"/>
    <x v="2"/>
    <x v="2"/>
    <n v="1164.9000000000001"/>
  </r>
  <r>
    <x v="925"/>
    <x v="2"/>
    <n v="130.16999999999999"/>
    <n v="39.159999999999997"/>
    <x v="2"/>
    <n v="3889.56"/>
    <n v="32"/>
    <x v="6"/>
    <x v="1"/>
    <x v="2"/>
    <x v="2"/>
    <n v="2912.3199999999997"/>
  </r>
  <r>
    <x v="926"/>
    <x v="3"/>
    <n v="310.24"/>
    <n v="39.020000000000003"/>
    <x v="0"/>
    <n v="8407.5499999999993"/>
    <n v="26"/>
    <x v="6"/>
    <x v="2"/>
    <x v="2"/>
    <x v="2"/>
    <n v="7051.7200000000012"/>
  </r>
  <r>
    <x v="927"/>
    <x v="0"/>
    <n v="110.04"/>
    <n v="22.9"/>
    <x v="0"/>
    <n v="1538.73"/>
    <n v="23"/>
    <x v="6"/>
    <x v="3"/>
    <x v="2"/>
    <x v="2"/>
    <n v="2004.2200000000003"/>
  </r>
  <r>
    <x v="928"/>
    <x v="4"/>
    <n v="695.24"/>
    <n v="19.899999999999999"/>
    <x v="2"/>
    <n v="5106.3999999999996"/>
    <n v="37"/>
    <x v="6"/>
    <x v="4"/>
    <x v="2"/>
    <x v="2"/>
    <n v="24987.58"/>
  </r>
  <r>
    <x v="929"/>
    <x v="1"/>
    <n v="71.67"/>
    <n v="15.15"/>
    <x v="1"/>
    <n v="714.21"/>
    <n v="31"/>
    <x v="6"/>
    <x v="5"/>
    <x v="2"/>
    <x v="2"/>
    <n v="1752.1200000000001"/>
  </r>
  <r>
    <x v="930"/>
    <x v="3"/>
    <n v="514.33000000000004"/>
    <n v="3.28"/>
    <x v="0"/>
    <n v="804.44"/>
    <n v="20"/>
    <x v="6"/>
    <x v="6"/>
    <x v="2"/>
    <x v="2"/>
    <n v="10221.000000000002"/>
  </r>
  <r>
    <x v="931"/>
    <x v="4"/>
    <n v="996.73"/>
    <n v="11.41"/>
    <x v="2"/>
    <n v="5781.27"/>
    <n v="24"/>
    <x v="6"/>
    <x v="0"/>
    <x v="2"/>
    <x v="2"/>
    <n v="23647.68"/>
  </r>
  <r>
    <x v="932"/>
    <x v="3"/>
    <n v="815.83"/>
    <n v="12.33"/>
    <x v="0"/>
    <n v="5703.58"/>
    <n v="33"/>
    <x v="6"/>
    <x v="1"/>
    <x v="2"/>
    <x v="2"/>
    <n v="26515.5"/>
  </r>
  <r>
    <x v="933"/>
    <x v="2"/>
    <n v="619.07000000000005"/>
    <n v="24.2"/>
    <x v="0"/>
    <n v="8792.5300000000007"/>
    <n v="25"/>
    <x v="6"/>
    <x v="2"/>
    <x v="2"/>
    <x v="2"/>
    <n v="14871.75"/>
  </r>
  <r>
    <x v="934"/>
    <x v="1"/>
    <n v="313.19"/>
    <n v="37.369999999999997"/>
    <x v="0"/>
    <n v="5622.95"/>
    <n v="20"/>
    <x v="6"/>
    <x v="3"/>
    <x v="2"/>
    <x v="2"/>
    <n v="5516.4"/>
  </r>
  <r>
    <x v="935"/>
    <x v="4"/>
    <n v="627.66"/>
    <n v="23.69"/>
    <x v="0"/>
    <n v="9601.93"/>
    <n v="35"/>
    <x v="6"/>
    <x v="4"/>
    <x v="2"/>
    <x v="2"/>
    <n v="21138.949999999997"/>
  </r>
  <r>
    <x v="936"/>
    <x v="4"/>
    <n v="531.77"/>
    <n v="2.89"/>
    <x v="2"/>
    <n v="582.08000000000004"/>
    <n v="41"/>
    <x v="6"/>
    <x v="5"/>
    <x v="2"/>
    <x v="2"/>
    <n v="21684.079999999998"/>
  </r>
  <r>
    <x v="937"/>
    <x v="4"/>
    <n v="431.82"/>
    <n v="47.89"/>
    <x v="2"/>
    <n v="1070.28"/>
    <n v="25"/>
    <x v="6"/>
    <x v="6"/>
    <x v="2"/>
    <x v="2"/>
    <n v="9598.25"/>
  </r>
  <r>
    <x v="938"/>
    <x v="4"/>
    <n v="139.4"/>
    <n v="47.14"/>
    <x v="2"/>
    <n v="536.25"/>
    <n v="35"/>
    <x v="6"/>
    <x v="0"/>
    <x v="2"/>
    <x v="2"/>
    <n v="3229.1000000000004"/>
  </r>
  <r>
    <x v="939"/>
    <x v="4"/>
    <n v="887.74"/>
    <n v="39.26"/>
    <x v="0"/>
    <n v="1934.24"/>
    <n v="40"/>
    <x v="6"/>
    <x v="1"/>
    <x v="2"/>
    <x v="2"/>
    <n v="33939.199999999997"/>
  </r>
  <r>
    <x v="940"/>
    <x v="3"/>
    <n v="455.29"/>
    <n v="49.57"/>
    <x v="0"/>
    <n v="5458.57"/>
    <n v="28"/>
    <x v="6"/>
    <x v="2"/>
    <x v="2"/>
    <x v="2"/>
    <n v="11360.16"/>
  </r>
  <r>
    <x v="941"/>
    <x v="1"/>
    <n v="202.68"/>
    <n v="27.22"/>
    <x v="0"/>
    <n v="6491.16"/>
    <n v="22"/>
    <x v="6"/>
    <x v="3"/>
    <x v="2"/>
    <x v="2"/>
    <n v="3860.1200000000003"/>
  </r>
  <r>
    <x v="942"/>
    <x v="2"/>
    <n v="374.08"/>
    <n v="48.14"/>
    <x v="2"/>
    <n v="551.29"/>
    <n v="20"/>
    <x v="6"/>
    <x v="4"/>
    <x v="2"/>
    <x v="2"/>
    <n v="6518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4">
  <r>
    <d v="2023-01-01T00:00:00"/>
    <s v="Sports"/>
    <n v="932.8"/>
    <n v="35.82"/>
    <s v="Occasional"/>
    <n v="6780.38"/>
    <n v="32"/>
    <s v="January"/>
    <s v="Sunday"/>
    <n v="1"/>
    <n v="2023"/>
    <n v="28703.359999999997"/>
  </r>
  <r>
    <d v="2023-01-02T00:00:00"/>
    <s v="Toys"/>
    <n v="569.48"/>
    <n v="3.6"/>
    <s v="Premium"/>
    <n v="6807.56"/>
    <n v="16"/>
    <s v="January"/>
    <s v="Monday"/>
    <n v="1"/>
    <n v="2023"/>
    <n v="9054.08"/>
  </r>
  <r>
    <d v="2023-01-03T00:00:00"/>
    <s v="Home Decor"/>
    <n v="699.68"/>
    <n v="3.56"/>
    <s v="Premium"/>
    <n v="3793.91"/>
    <n v="27"/>
    <s v="January"/>
    <s v="Tuesday"/>
    <n v="1"/>
    <n v="2023"/>
    <n v="18795.240000000002"/>
  </r>
  <r>
    <d v="2023-01-04T00:00:00"/>
    <s v="Toys"/>
    <n v="923.27"/>
    <n v="0.61"/>
    <s v="Premium"/>
    <n v="9422.75"/>
    <n v="29"/>
    <s v="January"/>
    <s v="Wednesday"/>
    <n v="1"/>
    <n v="2023"/>
    <n v="26757.14"/>
  </r>
  <r>
    <d v="2023-01-05T00:00:00"/>
    <s v="Toys"/>
    <n v="710.17"/>
    <n v="47.83"/>
    <s v="Premium"/>
    <n v="1756.83"/>
    <n v="17"/>
    <s v="January"/>
    <s v="Thursday"/>
    <n v="1"/>
    <n v="2023"/>
    <n v="11259.779999999999"/>
  </r>
  <r>
    <d v="2023-01-06T00:00:00"/>
    <s v="Fashion"/>
    <n v="161.01"/>
    <n v="36.880000000000003"/>
    <s v="Premium"/>
    <n v="5053.5600000000004"/>
    <n v="27"/>
    <s v="January"/>
    <s v="Friday"/>
    <n v="1"/>
    <n v="2023"/>
    <n v="3351.5099999999998"/>
  </r>
  <r>
    <d v="2023-01-07T00:00:00"/>
    <s v="Home Decor"/>
    <n v="580.53"/>
    <n v="17.66"/>
    <s v="Occasional"/>
    <n v="6939.75"/>
    <n v="30"/>
    <s v="January"/>
    <s v="Saturday"/>
    <n v="1"/>
    <n v="2023"/>
    <n v="16886.099999999999"/>
  </r>
  <r>
    <d v="2023-01-08T00:00:00"/>
    <s v="Home Decor"/>
    <n v="610.65"/>
    <n v="14.83"/>
    <s v="Regular"/>
    <n v="7001.64"/>
    <n v="27"/>
    <s v="January"/>
    <s v="Sunday"/>
    <n v="1"/>
    <n v="2023"/>
    <n v="16087.139999999998"/>
  </r>
  <r>
    <d v="2023-01-09T00:00:00"/>
    <s v="Home Decor"/>
    <n v="429.89"/>
    <n v="17.489999999999998"/>
    <s v="Occasional"/>
    <n v="6521.53"/>
    <n v="32"/>
    <s v="January"/>
    <s v="Monday"/>
    <n v="1"/>
    <n v="2023"/>
    <n v="13196.8"/>
  </r>
  <r>
    <d v="2023-01-10T00:00:00"/>
    <s v="Toys"/>
    <n v="739.08"/>
    <n v="38.729999999999997"/>
    <s v="Regular"/>
    <n v="2825.35"/>
    <n v="28"/>
    <s v="January"/>
    <s v="Tuesday"/>
    <n v="1"/>
    <n v="2023"/>
    <n v="19609.8"/>
  </r>
  <r>
    <d v="2023-01-11T00:00:00"/>
    <s v="Sports"/>
    <n v="935.02"/>
    <n v="33.07"/>
    <s v="Premium"/>
    <n v="1646.45"/>
    <n v="26"/>
    <s v="January"/>
    <s v="Wednesday"/>
    <n v="1"/>
    <n v="2023"/>
    <n v="23450.699999999997"/>
  </r>
  <r>
    <d v="2023-01-12T00:00:00"/>
    <s v="Home Decor"/>
    <n v="926.31"/>
    <n v="9.26"/>
    <s v="Regular"/>
    <n v="6395.81"/>
    <n v="26"/>
    <s v="January"/>
    <s v="Thursday"/>
    <n v="1"/>
    <n v="2023"/>
    <n v="23843.3"/>
  </r>
  <r>
    <d v="2023-01-13T00:00:00"/>
    <s v="Toys"/>
    <n v="456.33"/>
    <n v="8.7100000000000009"/>
    <s v="Occasional"/>
    <n v="6033.09"/>
    <n v="37"/>
    <s v="January"/>
    <s v="Friday"/>
    <n v="1"/>
    <n v="2023"/>
    <n v="16561.939999999999"/>
  </r>
  <r>
    <d v="2023-01-14T00:00:00"/>
    <s v="Fashion"/>
    <n v="122.11"/>
    <n v="4.92"/>
    <s v="Occasional"/>
    <n v="1875.62"/>
    <n v="28"/>
    <s v="January"/>
    <s v="Saturday"/>
    <n v="1"/>
    <n v="2023"/>
    <n v="3281.3199999999997"/>
  </r>
  <r>
    <d v="2023-01-15T00:00:00"/>
    <s v="Sports"/>
    <n v="984.99"/>
    <n v="33.020000000000003"/>
    <s v="Regular"/>
    <n v="7080.88"/>
    <n v="27"/>
    <s v="January"/>
    <s v="Sunday"/>
    <n v="1"/>
    <n v="2023"/>
    <n v="25703.190000000002"/>
  </r>
  <r>
    <d v="2023-01-16T00:00:00"/>
    <s v="Fashion"/>
    <n v="840.51"/>
    <n v="38.22"/>
    <s v="Premium"/>
    <n v="4606.2"/>
    <n v="32"/>
    <s v="January"/>
    <s v="Monday"/>
    <n v="1"/>
    <n v="2023"/>
    <n v="25673.279999999999"/>
  </r>
  <r>
    <d v="2023-01-17T00:00:00"/>
    <s v="Sports"/>
    <n v="133.41999999999999"/>
    <n v="13.25"/>
    <s v="Premium"/>
    <n v="6710.83"/>
    <n v="20"/>
    <s v="January"/>
    <s v="Tuesday"/>
    <n v="1"/>
    <n v="2023"/>
    <n v="2403.3999999999996"/>
  </r>
  <r>
    <d v="2023-01-18T00:00:00"/>
    <s v="Toys"/>
    <n v="921.63"/>
    <n v="1.05"/>
    <s v="Occasional"/>
    <n v="8389.93"/>
    <n v="35"/>
    <s v="January"/>
    <s v="Wednesday"/>
    <n v="1"/>
    <n v="2023"/>
    <n v="32220.300000000003"/>
  </r>
  <r>
    <d v="2023-01-19T00:00:00"/>
    <s v="Electronics"/>
    <n v="871.2"/>
    <n v="4.1100000000000003"/>
    <s v="Regular"/>
    <n v="1780.31"/>
    <n v="23"/>
    <s v="January"/>
    <s v="Thursday"/>
    <n v="1"/>
    <n v="2023"/>
    <n v="19943.07"/>
  </r>
  <r>
    <d v="2023-01-20T00:00:00"/>
    <s v="Sports"/>
    <n v="523.65"/>
    <n v="48.39"/>
    <s v="Premium"/>
    <n v="289.52999999999997"/>
    <n v="17"/>
    <s v="January"/>
    <s v="Friday"/>
    <n v="1"/>
    <n v="2023"/>
    <n v="8079.42"/>
  </r>
  <r>
    <d v="2023-01-21T00:00:00"/>
    <s v="Fashion"/>
    <n v="595.36"/>
    <n v="14.77"/>
    <s v="Premium"/>
    <n v="7813.12"/>
    <n v="23"/>
    <s v="January"/>
    <s v="Saturday"/>
    <n v="1"/>
    <n v="2023"/>
    <n v="13353.570000000002"/>
  </r>
  <r>
    <d v="2023-01-22T00:00:00"/>
    <s v="Toys"/>
    <n v="405.01"/>
    <n v="38.46"/>
    <s v="Occasional"/>
    <n v="6136"/>
    <n v="24"/>
    <s v="January"/>
    <s v="Sunday"/>
    <n v="1"/>
    <n v="2023"/>
    <n v="8797.2000000000007"/>
  </r>
  <r>
    <d v="2023-01-23T00:00:00"/>
    <s v="Sports"/>
    <n v="64.209999999999994"/>
    <n v="31.23"/>
    <s v="Premium"/>
    <n v="7026.43"/>
    <n v="35"/>
    <s v="January"/>
    <s v="Monday"/>
    <n v="1"/>
    <n v="2023"/>
    <n v="1154.2999999999997"/>
  </r>
  <r>
    <d v="2023-01-24T00:00:00"/>
    <s v="Electronics"/>
    <n v="341.85"/>
    <n v="19.100000000000001"/>
    <s v="Regular"/>
    <n v="8397.73"/>
    <n v="32"/>
    <s v="January"/>
    <s v="Tuesday"/>
    <n v="1"/>
    <n v="2023"/>
    <n v="10328"/>
  </r>
  <r>
    <d v="2023-01-25T00:00:00"/>
    <s v="Electronics"/>
    <n v="804.82"/>
    <n v="10.28"/>
    <s v="Occasional"/>
    <n v="8047.83"/>
    <n v="34"/>
    <s v="January"/>
    <s v="Wednesday"/>
    <n v="1"/>
    <n v="2023"/>
    <n v="27014.360000000004"/>
  </r>
  <r>
    <d v="2023-01-26T00:00:00"/>
    <s v="Home Decor"/>
    <n v="14.59"/>
    <n v="6.07"/>
    <s v="Occasional"/>
    <n v="9613.11"/>
    <n v="29"/>
    <s v="January"/>
    <s v="Thursday"/>
    <n v="1"/>
    <n v="2023"/>
    <n v="247.07999999999998"/>
  </r>
  <r>
    <d v="2023-01-27T00:00:00"/>
    <s v="Home Decor"/>
    <n v="340.16"/>
    <n v="30.75"/>
    <s v="Regular"/>
    <n v="5405.76"/>
    <n v="25"/>
    <s v="January"/>
    <s v="Friday"/>
    <n v="1"/>
    <n v="2023"/>
    <n v="7735.2500000000009"/>
  </r>
  <r>
    <d v="2023-01-28T00:00:00"/>
    <s v="Fashion"/>
    <n v="404.19"/>
    <n v="38.729999999999997"/>
    <s v="Occasional"/>
    <n v="4936.1099999999997"/>
    <n v="29"/>
    <s v="January"/>
    <s v="Saturday"/>
    <n v="1"/>
    <n v="2023"/>
    <n v="10598.34"/>
  </r>
  <r>
    <d v="2023-01-29T00:00:00"/>
    <s v="Sports"/>
    <n v="542.02"/>
    <n v="32.200000000000003"/>
    <s v="Premium"/>
    <n v="4078.68"/>
    <n v="29"/>
    <s v="January"/>
    <s v="Sunday"/>
    <n v="1"/>
    <n v="2023"/>
    <n v="14784.78"/>
  </r>
  <r>
    <d v="2023-01-30T00:00:00"/>
    <s v="Sports"/>
    <n v="920.66"/>
    <n v="26.52"/>
    <s v="Premium"/>
    <n v="1621.54"/>
    <n v="25"/>
    <s v="January"/>
    <s v="Monday"/>
    <n v="1"/>
    <n v="2023"/>
    <n v="22353.5"/>
  </r>
  <r>
    <d v="2023-01-31T00:00:00"/>
    <s v="Home Decor"/>
    <n v="352.88"/>
    <n v="2.1"/>
    <s v="Regular"/>
    <n v="5768.81"/>
    <n v="37"/>
    <s v="January"/>
    <s v="Tuesday"/>
    <n v="1"/>
    <n v="2023"/>
    <n v="12978.859999999999"/>
  </r>
  <r>
    <d v="2023-02-01T00:00:00"/>
    <s v="Sports"/>
    <n v="353.48"/>
    <n v="48.42"/>
    <s v="Premium"/>
    <n v="2842.42"/>
    <n v="19"/>
    <s v="February"/>
    <s v="Wednesday"/>
    <n v="1"/>
    <n v="2023"/>
    <n v="5796.14"/>
  </r>
  <r>
    <d v="2023-02-02T00:00:00"/>
    <s v="Sports"/>
    <n v="740.13"/>
    <n v="39.94"/>
    <s v="Regular"/>
    <n v="9220.94"/>
    <n v="26"/>
    <s v="February"/>
    <s v="Thursday"/>
    <n v="1"/>
    <n v="2023"/>
    <n v="18204.940000000002"/>
  </r>
  <r>
    <d v="2023-02-03T00:00:00"/>
    <s v="Electronics"/>
    <n v="457.7"/>
    <n v="14.64"/>
    <s v="Regular"/>
    <n v="5873.59"/>
    <n v="30"/>
    <s v="February"/>
    <s v="Friday"/>
    <n v="1"/>
    <n v="2023"/>
    <n v="13291.8"/>
  </r>
  <r>
    <d v="2023-02-04T00:00:00"/>
    <s v="Home Decor"/>
    <n v="232.36"/>
    <n v="49"/>
    <s v="Premium"/>
    <n v="5969.12"/>
    <n v="34"/>
    <s v="February"/>
    <s v="Saturday"/>
    <n v="1"/>
    <n v="2023"/>
    <n v="6234.2400000000007"/>
  </r>
  <r>
    <d v="2023-02-05T00:00:00"/>
    <s v="Toys"/>
    <n v="457.92"/>
    <n v="30.09"/>
    <s v="Regular"/>
    <n v="3613.75"/>
    <n v="32"/>
    <s v="February"/>
    <s v="Sunday"/>
    <n v="1"/>
    <n v="2023"/>
    <n v="13690.560000000001"/>
  </r>
  <r>
    <d v="2023-02-06T00:00:00"/>
    <s v="Home Decor"/>
    <n v="149.44999999999999"/>
    <n v="29.12"/>
    <s v="Premium"/>
    <n v="614.69000000000005"/>
    <n v="30"/>
    <s v="February"/>
    <s v="Monday"/>
    <n v="1"/>
    <n v="2023"/>
    <n v="3609.8999999999996"/>
  </r>
  <r>
    <d v="2023-02-07T00:00:00"/>
    <s v="Toys"/>
    <n v="184.62"/>
    <n v="37.4"/>
    <s v="Occasional"/>
    <n v="414.26"/>
    <n v="35"/>
    <s v="February"/>
    <s v="Tuesday"/>
    <n v="1"/>
    <n v="2023"/>
    <n v="5152.7"/>
  </r>
  <r>
    <d v="2023-02-08T00:00:00"/>
    <s v="Electronics"/>
    <n v="503.38"/>
    <n v="40.590000000000003"/>
    <s v="Occasional"/>
    <n v="4291.0200000000004"/>
    <n v="26"/>
    <s v="February"/>
    <s v="Wednesday"/>
    <n v="1"/>
    <n v="2023"/>
    <n v="12032.539999999999"/>
  </r>
  <r>
    <d v="2023-02-09T00:00:00"/>
    <s v="Fashion"/>
    <n v="424.74"/>
    <n v="32.82"/>
    <s v="Regular"/>
    <n v="937.2"/>
    <n v="34"/>
    <s v="February"/>
    <s v="Thursday"/>
    <n v="1"/>
    <n v="2023"/>
    <n v="13325.28"/>
  </r>
  <r>
    <d v="2023-02-10T00:00:00"/>
    <s v="Sports"/>
    <n v="915.7"/>
    <n v="6.4"/>
    <s v="Premium"/>
    <n v="6107.78"/>
    <n v="38"/>
    <s v="February"/>
    <s v="Friday"/>
    <n v="1"/>
    <n v="2023"/>
    <n v="34553.4"/>
  </r>
  <r>
    <d v="2023-02-11T00:00:00"/>
    <s v="Electronics"/>
    <n v="368.77"/>
    <n v="16.91"/>
    <s v="Premium"/>
    <n v="8821.6299999999992"/>
    <n v="43"/>
    <s v="February"/>
    <s v="Saturday"/>
    <n v="1"/>
    <n v="2023"/>
    <n v="15129.979999999998"/>
  </r>
  <r>
    <d v="2023-02-12T00:00:00"/>
    <s v="Sports"/>
    <n v="584.78"/>
    <n v="46.4"/>
    <s v="Occasional"/>
    <n v="8840.86"/>
    <n v="24"/>
    <s v="February"/>
    <s v="Sunday"/>
    <n v="1"/>
    <n v="2023"/>
    <n v="12921.119999999999"/>
  </r>
  <r>
    <d v="2023-02-13T00:00:00"/>
    <s v="Fashion"/>
    <n v="635.94000000000005"/>
    <n v="11.23"/>
    <s v="Occasional"/>
    <n v="6624.55"/>
    <n v="31"/>
    <s v="February"/>
    <s v="Monday"/>
    <n v="1"/>
    <n v="2023"/>
    <n v="19366.010000000002"/>
  </r>
  <r>
    <d v="2023-02-14T00:00:00"/>
    <s v="Fashion"/>
    <n v="22.96"/>
    <n v="18.61"/>
    <s v="Premium"/>
    <n v="2191.1999999999998"/>
    <n v="18"/>
    <s v="February"/>
    <s v="Tuesday"/>
    <n v="1"/>
    <n v="2023"/>
    <n v="78.300000000000026"/>
  </r>
  <r>
    <d v="2023-02-15T00:00:00"/>
    <s v="Electronics"/>
    <n v="666.9"/>
    <n v="21.6"/>
    <s v="Regular"/>
    <n v="8643.67"/>
    <n v="34"/>
    <s v="February"/>
    <s v="Wednesday"/>
    <n v="1"/>
    <n v="2023"/>
    <n v="21940.199999999997"/>
  </r>
  <r>
    <d v="2023-02-16T00:00:00"/>
    <s v="Fashion"/>
    <n v="186.26"/>
    <n v="21.97"/>
    <s v="Occasional"/>
    <n v="8872.33"/>
    <n v="16"/>
    <s v="February"/>
    <s v="Thursday"/>
    <n v="1"/>
    <n v="2023"/>
    <n v="2628.64"/>
  </r>
  <r>
    <d v="2023-02-17T00:00:00"/>
    <s v="Toys"/>
    <n v="961.46"/>
    <n v="30.65"/>
    <s v="Regular"/>
    <n v="2046.87"/>
    <n v="36"/>
    <s v="February"/>
    <s v="Friday"/>
    <n v="1"/>
    <n v="2023"/>
    <n v="33509.160000000003"/>
  </r>
  <r>
    <d v="2023-02-18T00:00:00"/>
    <s v="Fashion"/>
    <n v="157.18"/>
    <n v="47.15"/>
    <s v="Regular"/>
    <n v="7400.52"/>
    <n v="33"/>
    <s v="February"/>
    <s v="Saturday"/>
    <n v="1"/>
    <n v="2023"/>
    <n v="3630.9900000000002"/>
  </r>
  <r>
    <d v="2023-02-19T00:00:00"/>
    <s v="Sports"/>
    <n v="420.48"/>
    <n v="12.03"/>
    <s v="Occasional"/>
    <n v="2936.54"/>
    <n v="41"/>
    <s v="February"/>
    <s v="Sunday"/>
    <n v="1"/>
    <n v="2023"/>
    <n v="16746.45"/>
  </r>
  <r>
    <d v="2023-02-20T00:00:00"/>
    <s v="Sports"/>
    <n v="94.5"/>
    <n v="6.08"/>
    <s v="Regular"/>
    <n v="8046.14"/>
    <n v="31"/>
    <s v="February"/>
    <s v="Monday"/>
    <n v="1"/>
    <n v="2023"/>
    <n v="2741.02"/>
  </r>
  <r>
    <d v="2023-02-21T00:00:00"/>
    <s v="Sports"/>
    <n v="996.91"/>
    <n v="9.8699999999999992"/>
    <s v="Regular"/>
    <n v="9972.66"/>
    <n v="25"/>
    <s v="February"/>
    <s v="Tuesday"/>
    <n v="1"/>
    <n v="2023"/>
    <n v="24676"/>
  </r>
  <r>
    <d v="2023-02-22T00:00:00"/>
    <s v="Sports"/>
    <n v="507.17"/>
    <n v="44.35"/>
    <s v="Premium"/>
    <n v="397.26"/>
    <n v="36"/>
    <s v="February"/>
    <s v="Wednesday"/>
    <n v="1"/>
    <n v="2023"/>
    <n v="16661.52"/>
  </r>
  <r>
    <d v="2023-02-23T00:00:00"/>
    <s v="Toys"/>
    <n v="599.42999999999995"/>
    <n v="32.29"/>
    <s v="Regular"/>
    <n v="8983.92"/>
    <n v="49"/>
    <s v="February"/>
    <s v="Thursday"/>
    <n v="1"/>
    <n v="2023"/>
    <n v="27789.86"/>
  </r>
  <r>
    <d v="2023-02-24T00:00:00"/>
    <s v="Home Decor"/>
    <n v="76.41"/>
    <n v="14.3"/>
    <s v="Premium"/>
    <n v="6264.04"/>
    <n v="23"/>
    <s v="February"/>
    <s v="Friday"/>
    <n v="1"/>
    <n v="2023"/>
    <n v="1428.53"/>
  </r>
  <r>
    <d v="2023-02-25T00:00:00"/>
    <s v="Electronics"/>
    <n v="752.46"/>
    <n v="40.799999999999997"/>
    <s v="Occasional"/>
    <n v="9736.49"/>
    <n v="32"/>
    <s v="February"/>
    <s v="Saturday"/>
    <n v="1"/>
    <n v="2023"/>
    <n v="22773.120000000003"/>
  </r>
  <r>
    <d v="2023-02-26T00:00:00"/>
    <s v="Sports"/>
    <n v="217.81"/>
    <n v="43.07"/>
    <s v="Occasional"/>
    <n v="4703.59"/>
    <n v="23"/>
    <s v="February"/>
    <s v="Sunday"/>
    <n v="1"/>
    <n v="2023"/>
    <n v="4019.0200000000004"/>
  </r>
  <r>
    <d v="2023-02-27T00:00:00"/>
    <s v="Fashion"/>
    <n v="899.07"/>
    <n v="42.33"/>
    <s v="Premium"/>
    <n v="8489.14"/>
    <n v="28"/>
    <s v="February"/>
    <s v="Monday"/>
    <n v="1"/>
    <n v="2023"/>
    <n v="23988.720000000001"/>
  </r>
  <r>
    <d v="2023-02-28T00:00:00"/>
    <s v="Sports"/>
    <n v="213.09"/>
    <n v="45.95"/>
    <s v="Occasional"/>
    <n v="717.7"/>
    <n v="34"/>
    <s v="February"/>
    <s v="Tuesday"/>
    <n v="1"/>
    <n v="2023"/>
    <n v="5682.7599999999993"/>
  </r>
  <r>
    <d v="2023-03-01T00:00:00"/>
    <s v="Fashion"/>
    <n v="198.78"/>
    <n v="12.61"/>
    <s v="Regular"/>
    <n v="3419.26"/>
    <n v="24"/>
    <s v="March"/>
    <s v="Wednesday"/>
    <n v="1"/>
    <n v="2023"/>
    <n v="4468.08"/>
  </r>
  <r>
    <d v="2023-03-02T00:00:00"/>
    <s v="Fashion"/>
    <n v="46.18"/>
    <n v="37.75"/>
    <s v="Regular"/>
    <n v="763.46"/>
    <n v="13"/>
    <s v="March"/>
    <s v="Thursday"/>
    <n v="1"/>
    <n v="2023"/>
    <n v="109.59"/>
  </r>
  <r>
    <d v="2023-03-03T00:00:00"/>
    <s v="Sports"/>
    <n v="477.35"/>
    <n v="23.03"/>
    <s v="Regular"/>
    <n v="9755.9"/>
    <n v="22"/>
    <s v="March"/>
    <s v="Friday"/>
    <n v="1"/>
    <n v="2023"/>
    <n v="9995.0400000000009"/>
  </r>
  <r>
    <d v="2023-03-04T00:00:00"/>
    <s v="Toys"/>
    <n v="569.19000000000005"/>
    <n v="42.1"/>
    <s v="Occasional"/>
    <n v="8188.04"/>
    <n v="41"/>
    <s v="March"/>
    <s v="Saturday"/>
    <n v="1"/>
    <n v="2023"/>
    <n v="21610.690000000002"/>
  </r>
  <r>
    <d v="2023-03-05T00:00:00"/>
    <s v="Fashion"/>
    <n v="75.05"/>
    <n v="36.42"/>
    <s v="Regular"/>
    <n v="8540.2199999999993"/>
    <n v="18"/>
    <s v="March"/>
    <s v="Sunday"/>
    <n v="1"/>
    <n v="2023"/>
    <n v="695.33999999999992"/>
  </r>
  <r>
    <d v="2023-03-06T00:00:00"/>
    <s v="Fashion"/>
    <n v="777.77"/>
    <n v="38.82"/>
    <s v="Occasional"/>
    <n v="9385.86"/>
    <n v="24"/>
    <s v="March"/>
    <s v="Monday"/>
    <n v="1"/>
    <n v="2023"/>
    <n v="17734.8"/>
  </r>
  <r>
    <d v="2023-03-07T00:00:00"/>
    <s v="Sports"/>
    <n v="458.76"/>
    <n v="32.81"/>
    <s v="Regular"/>
    <n v="942.52"/>
    <n v="27"/>
    <s v="March"/>
    <s v="Tuesday"/>
    <n v="1"/>
    <n v="2023"/>
    <n v="11500.65"/>
  </r>
  <r>
    <d v="2023-03-08T00:00:00"/>
    <s v="Fashion"/>
    <n v="529.15"/>
    <n v="8.8699999999999992"/>
    <s v="Premium"/>
    <n v="3917.42"/>
    <n v="27"/>
    <s v="March"/>
    <s v="Wednesday"/>
    <n v="1"/>
    <n v="2023"/>
    <n v="14047.56"/>
  </r>
  <r>
    <d v="2023-03-09T00:00:00"/>
    <s v="Fashion"/>
    <n v="446.36"/>
    <n v="27.25"/>
    <s v="Occasional"/>
    <n v="803.25"/>
    <n v="39"/>
    <s v="March"/>
    <s v="Thursday"/>
    <n v="1"/>
    <n v="2023"/>
    <n v="16345.29"/>
  </r>
  <r>
    <d v="2023-03-10T00:00:00"/>
    <s v="Sports"/>
    <n v="406.76"/>
    <n v="49.23"/>
    <s v="Occasional"/>
    <n v="2186.85"/>
    <n v="37"/>
    <s v="March"/>
    <s v="Friday"/>
    <n v="1"/>
    <n v="2023"/>
    <n v="13228.609999999999"/>
  </r>
  <r>
    <d v="2023-03-11T00:00:00"/>
    <s v="Sports"/>
    <n v="564.04"/>
    <n v="46.87"/>
    <s v="Regular"/>
    <n v="2370.7199999999998"/>
    <n v="33"/>
    <s v="March"/>
    <s v="Saturday"/>
    <n v="1"/>
    <n v="2023"/>
    <n v="17066.609999999997"/>
  </r>
  <r>
    <d v="2023-03-12T00:00:00"/>
    <s v="Electronics"/>
    <n v="163.69"/>
    <n v="2.16"/>
    <s v="Occasional"/>
    <n v="4744.16"/>
    <n v="24"/>
    <s v="March"/>
    <s v="Sunday"/>
    <n v="1"/>
    <n v="2023"/>
    <n v="3876.7200000000003"/>
  </r>
  <r>
    <d v="2023-03-13T00:00:00"/>
    <s v="Toys"/>
    <n v="190.11"/>
    <n v="8.24"/>
    <s v="Occasional"/>
    <n v="2758.77"/>
    <n v="34"/>
    <s v="March"/>
    <s v="Monday"/>
    <n v="1"/>
    <n v="2023"/>
    <n v="6183.58"/>
  </r>
  <r>
    <d v="2023-03-14T00:00:00"/>
    <s v="Toys"/>
    <n v="863.17"/>
    <n v="6.59"/>
    <s v="Premium"/>
    <n v="1099.68"/>
    <n v="34"/>
    <s v="March"/>
    <s v="Tuesday"/>
    <n v="1"/>
    <n v="2023"/>
    <n v="29123.719999999998"/>
  </r>
  <r>
    <d v="2023-03-15T00:00:00"/>
    <s v="Fashion"/>
    <n v="946.65"/>
    <n v="36.299999999999997"/>
    <s v="Premium"/>
    <n v="1758.16"/>
    <n v="31"/>
    <s v="March"/>
    <s v="Wednesday"/>
    <n v="1"/>
    <n v="2023"/>
    <n v="28220.850000000002"/>
  </r>
  <r>
    <d v="2023-03-16T00:00:00"/>
    <s v="Toys"/>
    <n v="379.58"/>
    <n v="40.89"/>
    <s v="Regular"/>
    <n v="1558.03"/>
    <n v="35"/>
    <s v="March"/>
    <s v="Thursday"/>
    <n v="1"/>
    <n v="2023"/>
    <n v="11854.15"/>
  </r>
  <r>
    <d v="2023-03-17T00:00:00"/>
    <s v="Fashion"/>
    <n v="278.04000000000002"/>
    <n v="10.68"/>
    <s v="Premium"/>
    <n v="9733.4599999999991"/>
    <n v="33"/>
    <s v="March"/>
    <s v="Friday"/>
    <n v="1"/>
    <n v="2023"/>
    <n v="8822.880000000001"/>
  </r>
  <r>
    <d v="2023-03-18T00:00:00"/>
    <s v="Electronics"/>
    <n v="647.55999999999995"/>
    <n v="25.29"/>
    <s v="Regular"/>
    <n v="7617"/>
    <n v="24"/>
    <s v="March"/>
    <s v="Saturday"/>
    <n v="1"/>
    <n v="2023"/>
    <n v="14934.48"/>
  </r>
  <r>
    <d v="2023-03-19T00:00:00"/>
    <s v="Sports"/>
    <n v="414.65"/>
    <n v="42.04"/>
    <s v="Regular"/>
    <n v="9680.84"/>
    <n v="23"/>
    <s v="March"/>
    <s v="Sunday"/>
    <n v="1"/>
    <n v="2023"/>
    <n v="8570.0299999999988"/>
  </r>
  <r>
    <d v="2023-03-20T00:00:00"/>
    <s v="Sports"/>
    <n v="35.130000000000003"/>
    <n v="36.64"/>
    <s v="Regular"/>
    <n v="4453.43"/>
    <n v="40"/>
    <s v="March"/>
    <s v="Monday"/>
    <n v="1"/>
    <n v="2023"/>
    <n v="-60.39999999999992"/>
  </r>
  <r>
    <d v="2023-03-21T00:00:00"/>
    <s v="Sports"/>
    <n v="164.59"/>
    <n v="27.11"/>
    <s v="Occasional"/>
    <n v="2855.85"/>
    <n v="15"/>
    <s v="March"/>
    <s v="Tuesday"/>
    <n v="1"/>
    <n v="2023"/>
    <n v="2062.2000000000003"/>
  </r>
  <r>
    <d v="2023-03-22T00:00:00"/>
    <s v="Toys"/>
    <n v="718.81"/>
    <n v="29.52"/>
    <s v="Premium"/>
    <n v="8003.1"/>
    <n v="31"/>
    <s v="March"/>
    <s v="Wednesday"/>
    <n v="1"/>
    <n v="2023"/>
    <n v="21367.989999999998"/>
  </r>
  <r>
    <d v="2023-03-23T00:00:00"/>
    <s v="Electronics"/>
    <n v="662.33"/>
    <n v="25.42"/>
    <s v="Regular"/>
    <n v="3329.91"/>
    <n v="32"/>
    <s v="March"/>
    <s v="Thursday"/>
    <n v="1"/>
    <n v="2023"/>
    <n v="20381.120000000003"/>
  </r>
  <r>
    <d v="2023-03-24T00:00:00"/>
    <s v="Toys"/>
    <n v="36.83"/>
    <n v="14.88"/>
    <s v="Premium"/>
    <n v="3063.9"/>
    <n v="39"/>
    <s v="March"/>
    <s v="Friday"/>
    <n v="1"/>
    <n v="2023"/>
    <n v="856.04999999999984"/>
  </r>
  <r>
    <d v="2023-03-25T00:00:00"/>
    <s v="Toys"/>
    <n v="229.75"/>
    <n v="28.25"/>
    <s v="Regular"/>
    <n v="2401.81"/>
    <n v="27"/>
    <s v="March"/>
    <s v="Saturday"/>
    <n v="1"/>
    <n v="2023"/>
    <n v="5440.5"/>
  </r>
  <r>
    <d v="2023-03-26T00:00:00"/>
    <s v="Electronics"/>
    <n v="238.76"/>
    <n v="34.44"/>
    <s v="Premium"/>
    <n v="1383.82"/>
    <n v="34"/>
    <s v="March"/>
    <s v="Sunday"/>
    <n v="1"/>
    <n v="2023"/>
    <n v="6946.88"/>
  </r>
  <r>
    <d v="2023-03-27T00:00:00"/>
    <s v="Electronics"/>
    <n v="675.17"/>
    <n v="43.67"/>
    <s v="Premium"/>
    <n v="2638.98"/>
    <n v="34"/>
    <s v="March"/>
    <s v="Monday"/>
    <n v="1"/>
    <n v="2023"/>
    <n v="21471"/>
  </r>
  <r>
    <d v="2023-03-28T00:00:00"/>
    <s v="Electronics"/>
    <n v="29.51"/>
    <n v="31.81"/>
    <s v="Regular"/>
    <n v="3617.67"/>
    <n v="33"/>
    <s v="March"/>
    <s v="Tuesday"/>
    <n v="1"/>
    <n v="2023"/>
    <n v="-75.899999999999906"/>
  </r>
  <r>
    <d v="2023-03-29T00:00:00"/>
    <s v="Electronics"/>
    <n v="113.07"/>
    <n v="38.06"/>
    <s v="Occasional"/>
    <n v="6772.54"/>
    <n v="34"/>
    <s v="March"/>
    <s v="Wednesday"/>
    <n v="1"/>
    <n v="2023"/>
    <n v="2550.3399999999997"/>
  </r>
  <r>
    <d v="2023-03-30T00:00:00"/>
    <s v="Sports"/>
    <n v="801.92"/>
    <n v="8"/>
    <s v="Premium"/>
    <n v="719.39"/>
    <n v="33"/>
    <s v="March"/>
    <s v="Thursday"/>
    <n v="1"/>
    <n v="2023"/>
    <n v="26199.359999999997"/>
  </r>
  <r>
    <d v="2023-03-31T00:00:00"/>
    <s v="Home Decor"/>
    <n v="186.76"/>
    <n v="23.08"/>
    <s v="Occasional"/>
    <n v="2184.02"/>
    <n v="25"/>
    <s v="March"/>
    <s v="Friday"/>
    <n v="1"/>
    <n v="2023"/>
    <n v="4092"/>
  </r>
  <r>
    <d v="2023-04-01T00:00:00"/>
    <s v="Home Decor"/>
    <n v="656.22"/>
    <n v="0.47"/>
    <s v="Occasional"/>
    <n v="8109.33"/>
    <n v="31"/>
    <s v="April"/>
    <s v="Saturday"/>
    <n v="2"/>
    <n v="2023"/>
    <n v="20328.25"/>
  </r>
  <r>
    <d v="2023-04-02T00:00:00"/>
    <s v="Electronics"/>
    <n v="245.8"/>
    <n v="12.33"/>
    <s v="Regular"/>
    <n v="1554.53"/>
    <n v="22"/>
    <s v="April"/>
    <s v="Sunday"/>
    <n v="2"/>
    <n v="2023"/>
    <n v="5136.34"/>
  </r>
  <r>
    <d v="2023-04-03T00:00:00"/>
    <s v="Home Decor"/>
    <n v="108.45"/>
    <n v="36.32"/>
    <s v="Regular"/>
    <n v="3492.19"/>
    <n v="35"/>
    <s v="April"/>
    <s v="Monday"/>
    <n v="2"/>
    <n v="2023"/>
    <n v="2524.5499999999997"/>
  </r>
  <r>
    <d v="2023-04-04T00:00:00"/>
    <s v="Home Decor"/>
    <n v="250.74"/>
    <n v="49.59"/>
    <s v="Regular"/>
    <n v="8660.1200000000008"/>
    <n v="29"/>
    <s v="April"/>
    <s v="Tuesday"/>
    <n v="2"/>
    <n v="2023"/>
    <n v="5833.35"/>
  </r>
  <r>
    <d v="2023-04-05T00:00:00"/>
    <s v="Electronics"/>
    <n v="725.04"/>
    <n v="4.96"/>
    <s v="Premium"/>
    <n v="1633.76"/>
    <n v="34"/>
    <s v="April"/>
    <s v="Wednesday"/>
    <n v="2"/>
    <n v="2023"/>
    <n v="24482.719999999998"/>
  </r>
  <r>
    <d v="2023-04-06T00:00:00"/>
    <s v="Home Decor"/>
    <n v="857.14"/>
    <n v="20.07"/>
    <s v="Regular"/>
    <n v="919.09"/>
    <n v="31"/>
    <s v="April"/>
    <s v="Thursday"/>
    <n v="2"/>
    <n v="2023"/>
    <n v="25949.17"/>
  </r>
  <r>
    <d v="2023-04-07T00:00:00"/>
    <s v="Toys"/>
    <n v="831.92"/>
    <n v="40"/>
    <s v="Regular"/>
    <n v="4896.93"/>
    <n v="27"/>
    <s v="April"/>
    <s v="Friday"/>
    <n v="2"/>
    <n v="2023"/>
    <n v="21381.84"/>
  </r>
  <r>
    <d v="2023-04-08T00:00:00"/>
    <s v="Fashion"/>
    <n v="403.21"/>
    <n v="10.199999999999999"/>
    <s v="Premium"/>
    <n v="3093.95"/>
    <n v="31"/>
    <s v="April"/>
    <s v="Saturday"/>
    <n v="2"/>
    <n v="2023"/>
    <n v="12183.31"/>
  </r>
  <r>
    <d v="2023-04-09T00:00:00"/>
    <s v="Fashion"/>
    <n v="671.4"/>
    <n v="27.75"/>
    <s v="Premium"/>
    <n v="5677.74"/>
    <n v="28"/>
    <s v="April"/>
    <s v="Sunday"/>
    <n v="2"/>
    <n v="2023"/>
    <n v="18022.2"/>
  </r>
  <r>
    <d v="2023-04-10T00:00:00"/>
    <s v="Electronics"/>
    <n v="212.93"/>
    <n v="36.65"/>
    <s v="Regular"/>
    <n v="8057.67"/>
    <n v="37"/>
    <s v="April"/>
    <s v="Monday"/>
    <n v="2"/>
    <n v="2023"/>
    <n v="6522.36"/>
  </r>
  <r>
    <d v="2023-04-11T00:00:00"/>
    <s v="Sports"/>
    <n v="300.22000000000003"/>
    <n v="30.8"/>
    <s v="Regular"/>
    <n v="1457.77"/>
    <n v="32"/>
    <s v="April"/>
    <s v="Tuesday"/>
    <n v="2"/>
    <n v="2023"/>
    <n v="8621.44"/>
  </r>
  <r>
    <d v="2023-04-12T00:00:00"/>
    <s v="Electronics"/>
    <n v="897.37"/>
    <n v="9.4"/>
    <s v="Regular"/>
    <n v="5848.92"/>
    <n v="18"/>
    <s v="April"/>
    <s v="Wednesday"/>
    <n v="2"/>
    <n v="2023"/>
    <n v="15983.460000000001"/>
  </r>
  <r>
    <d v="2023-04-13T00:00:00"/>
    <s v="Sports"/>
    <n v="22.87"/>
    <n v="17.77"/>
    <s v="Regular"/>
    <n v="5104.54"/>
    <n v="28"/>
    <s v="April"/>
    <s v="Thursday"/>
    <n v="2"/>
    <n v="2023"/>
    <n v="142.80000000000004"/>
  </r>
  <r>
    <d v="2023-04-14T00:00:00"/>
    <s v="Fashion"/>
    <n v="94.65"/>
    <n v="39.19"/>
    <s v="Occasional"/>
    <n v="1526.38"/>
    <n v="35"/>
    <s v="April"/>
    <s v="Friday"/>
    <n v="2"/>
    <n v="2023"/>
    <n v="1941.1000000000004"/>
  </r>
  <r>
    <d v="2023-04-15T00:00:00"/>
    <s v="Electronics"/>
    <n v="215.81"/>
    <n v="27.71"/>
    <s v="Occasional"/>
    <n v="6277.59"/>
    <n v="35"/>
    <s v="April"/>
    <s v="Saturday"/>
    <n v="2"/>
    <n v="2023"/>
    <n v="6583.5"/>
  </r>
  <r>
    <d v="2023-04-16T00:00:00"/>
    <s v="Toys"/>
    <n v="36.270000000000003"/>
    <n v="0.26"/>
    <s v="Regular"/>
    <n v="2809.04"/>
    <n v="18"/>
    <s v="April"/>
    <s v="Sunday"/>
    <n v="2"/>
    <n v="2023"/>
    <n v="648.18000000000006"/>
  </r>
  <r>
    <d v="2023-04-17T00:00:00"/>
    <s v="Home Decor"/>
    <n v="189.62"/>
    <n v="38.049999999999997"/>
    <s v="Occasional"/>
    <n v="4929.5600000000004"/>
    <n v="31"/>
    <s v="April"/>
    <s v="Monday"/>
    <n v="2"/>
    <n v="2023"/>
    <n v="4698.67"/>
  </r>
  <r>
    <d v="2023-04-18T00:00:00"/>
    <s v="Sports"/>
    <n v="587.21"/>
    <n v="1.77"/>
    <s v="Premium"/>
    <n v="914.5"/>
    <n v="24"/>
    <s v="April"/>
    <s v="Tuesday"/>
    <n v="2"/>
    <n v="2023"/>
    <n v="14050.560000000001"/>
  </r>
  <r>
    <d v="2023-04-19T00:00:00"/>
    <s v="Home Decor"/>
    <n v="427.21"/>
    <n v="37.29"/>
    <s v="Occasional"/>
    <n v="4649.88"/>
    <n v="36"/>
    <s v="April"/>
    <s v="Wednesday"/>
    <n v="2"/>
    <n v="2023"/>
    <n v="14037.119999999999"/>
  </r>
  <r>
    <d v="2023-04-20T00:00:00"/>
    <s v="Home Decor"/>
    <n v="893.74"/>
    <n v="10.119999999999999"/>
    <s v="Occasional"/>
    <n v="3133.99"/>
    <n v="22"/>
    <s v="April"/>
    <s v="Thursday"/>
    <n v="2"/>
    <n v="2023"/>
    <n v="19439.64"/>
  </r>
  <r>
    <d v="2023-04-21T00:00:00"/>
    <s v="Electronics"/>
    <n v="819.27"/>
    <n v="47.9"/>
    <s v="Regular"/>
    <n v="8241.57"/>
    <n v="29"/>
    <s v="April"/>
    <s v="Friday"/>
    <n v="2"/>
    <n v="2023"/>
    <n v="22369.73"/>
  </r>
  <r>
    <d v="2023-04-22T00:00:00"/>
    <s v="Home Decor"/>
    <n v="348.4"/>
    <n v="18.399999999999999"/>
    <s v="Occasional"/>
    <n v="664.09"/>
    <n v="30"/>
    <s v="April"/>
    <s v="Saturday"/>
    <n v="2"/>
    <n v="2023"/>
    <n v="9900"/>
  </r>
  <r>
    <d v="2023-04-23T00:00:00"/>
    <s v="Toys"/>
    <n v="266.83"/>
    <n v="16.350000000000001"/>
    <s v="Occasional"/>
    <n v="4244.21"/>
    <n v="23"/>
    <s v="April"/>
    <s v="Sunday"/>
    <n v="2"/>
    <n v="2023"/>
    <n v="5761.04"/>
  </r>
  <r>
    <d v="2023-04-24T00:00:00"/>
    <s v="Home Decor"/>
    <n v="385.9"/>
    <n v="7.44"/>
    <s v="Occasional"/>
    <n v="4638.47"/>
    <n v="22"/>
    <s v="April"/>
    <s v="Monday"/>
    <n v="2"/>
    <n v="2023"/>
    <n v="8326.119999999999"/>
  </r>
  <r>
    <d v="2023-04-25T00:00:00"/>
    <s v="Electronics"/>
    <n v="594.39"/>
    <n v="15.28"/>
    <s v="Occasional"/>
    <n v="7277.56"/>
    <n v="39"/>
    <s v="April"/>
    <s v="Tuesday"/>
    <n v="2"/>
    <n v="2023"/>
    <n v="22585.29"/>
  </r>
  <r>
    <d v="2023-04-26T00:00:00"/>
    <s v="Toys"/>
    <n v="275.38"/>
    <n v="43.83"/>
    <s v="Premium"/>
    <n v="5785.45"/>
    <n v="19"/>
    <s v="April"/>
    <s v="Wednesday"/>
    <n v="2"/>
    <n v="2023"/>
    <n v="4399.45"/>
  </r>
  <r>
    <d v="2023-04-27T00:00:00"/>
    <s v="Fashion"/>
    <n v="627.91"/>
    <n v="49.82"/>
    <s v="Regular"/>
    <n v="6705.4"/>
    <n v="28"/>
    <s v="April"/>
    <s v="Thursday"/>
    <n v="2"/>
    <n v="2023"/>
    <n v="16186.519999999997"/>
  </r>
  <r>
    <d v="2023-04-28T00:00:00"/>
    <s v="Home Decor"/>
    <n v="415.32"/>
    <n v="18.420000000000002"/>
    <s v="Regular"/>
    <n v="7792.79"/>
    <n v="40"/>
    <s v="April"/>
    <s v="Friday"/>
    <n v="2"/>
    <n v="2023"/>
    <n v="15876"/>
  </r>
  <r>
    <d v="2023-04-29T00:00:00"/>
    <s v="Electronics"/>
    <n v="556.53"/>
    <n v="22.43"/>
    <s v="Premium"/>
    <n v="8635.81"/>
    <n v="24"/>
    <s v="April"/>
    <s v="Saturday"/>
    <n v="2"/>
    <n v="2023"/>
    <n v="12818.400000000001"/>
  </r>
  <r>
    <d v="2023-04-30T00:00:00"/>
    <s v="Fashion"/>
    <n v="441.77"/>
    <n v="36.1"/>
    <s v="Occasional"/>
    <n v="3207.37"/>
    <n v="24"/>
    <s v="April"/>
    <s v="Sunday"/>
    <n v="2"/>
    <n v="2023"/>
    <n v="9736.0799999999981"/>
  </r>
  <r>
    <d v="2023-05-01T00:00:00"/>
    <s v="Fashion"/>
    <n v="301.52"/>
    <n v="44.31"/>
    <s v="Premium"/>
    <n v="5426.42"/>
    <n v="33"/>
    <s v="May"/>
    <s v="Monday"/>
    <n v="2"/>
    <n v="2023"/>
    <n v="8487.9299999999985"/>
  </r>
  <r>
    <d v="2023-05-02T00:00:00"/>
    <s v="Sports"/>
    <n v="948.97"/>
    <n v="29.65"/>
    <s v="Occasional"/>
    <n v="8417.07"/>
    <n v="29"/>
    <s v="May"/>
    <s v="Tuesday"/>
    <n v="2"/>
    <n v="2023"/>
    <n v="26660.280000000002"/>
  </r>
  <r>
    <d v="2023-05-03T00:00:00"/>
    <s v="Toys"/>
    <n v="765.97"/>
    <n v="19.579999999999998"/>
    <s v="Premium"/>
    <n v="9895.57"/>
    <n v="30"/>
    <s v="May"/>
    <s v="Wednesday"/>
    <n v="2"/>
    <n v="2023"/>
    <n v="22391.7"/>
  </r>
  <r>
    <d v="2023-05-04T00:00:00"/>
    <s v="Home Decor"/>
    <n v="148.71"/>
    <n v="20.63"/>
    <s v="Regular"/>
    <n v="8906.24"/>
    <n v="37"/>
    <s v="May"/>
    <s v="Thursday"/>
    <n v="2"/>
    <n v="2023"/>
    <n v="4738.96"/>
  </r>
  <r>
    <d v="2023-05-05T00:00:00"/>
    <s v="Electronics"/>
    <n v="869.78"/>
    <n v="34.78"/>
    <s v="Regular"/>
    <n v="3777.53"/>
    <n v="37"/>
    <s v="May"/>
    <s v="Friday"/>
    <n v="2"/>
    <n v="2023"/>
    <n v="30895"/>
  </r>
  <r>
    <d v="2023-05-06T00:00:00"/>
    <s v="Sports"/>
    <n v="492.56"/>
    <n v="0.16"/>
    <s v="Regular"/>
    <n v="2032.15"/>
    <n v="22"/>
    <s v="May"/>
    <s v="Saturday"/>
    <n v="2"/>
    <n v="2023"/>
    <n v="10832.8"/>
  </r>
  <r>
    <d v="2023-05-07T00:00:00"/>
    <s v="Toys"/>
    <n v="895.61"/>
    <n v="30.98"/>
    <s v="Occasional"/>
    <n v="4944.99"/>
    <n v="24"/>
    <s v="May"/>
    <s v="Sunday"/>
    <n v="2"/>
    <n v="2023"/>
    <n v="20751.12"/>
  </r>
  <r>
    <d v="2023-05-08T00:00:00"/>
    <s v="Sports"/>
    <n v="801.86"/>
    <n v="17.77"/>
    <s v="Occasional"/>
    <n v="7442.25"/>
    <n v="19"/>
    <s v="May"/>
    <s v="Monday"/>
    <n v="2"/>
    <n v="2023"/>
    <n v="14897.710000000001"/>
  </r>
  <r>
    <d v="2023-05-09T00:00:00"/>
    <s v="Toys"/>
    <n v="430.96"/>
    <n v="39.71"/>
    <s v="Premium"/>
    <n v="4976.43"/>
    <n v="22"/>
    <s v="May"/>
    <s v="Tuesday"/>
    <n v="2"/>
    <n v="2023"/>
    <n v="8607.5"/>
  </r>
  <r>
    <d v="2023-05-10T00:00:00"/>
    <s v="Toys"/>
    <n v="32.24"/>
    <n v="4.6500000000000004"/>
    <s v="Premium"/>
    <n v="4883.49"/>
    <n v="46"/>
    <s v="May"/>
    <s v="Wednesday"/>
    <n v="2"/>
    <n v="2023"/>
    <n v="1269.1400000000001"/>
  </r>
  <r>
    <d v="2023-05-11T00:00:00"/>
    <s v="Home Decor"/>
    <n v="275.99"/>
    <n v="29.41"/>
    <s v="Regular"/>
    <n v="8398.48"/>
    <n v="34"/>
    <s v="May"/>
    <s v="Thursday"/>
    <n v="2"/>
    <n v="2023"/>
    <n v="8383.7200000000012"/>
  </r>
  <r>
    <d v="2023-05-12T00:00:00"/>
    <s v="Toys"/>
    <n v="546.22"/>
    <n v="24.05"/>
    <s v="Occasional"/>
    <n v="3677.9"/>
    <n v="30"/>
    <s v="May"/>
    <s v="Friday"/>
    <n v="2"/>
    <n v="2023"/>
    <n v="15665.100000000002"/>
  </r>
  <r>
    <d v="2023-05-13T00:00:00"/>
    <s v="Sports"/>
    <n v="637.14"/>
    <n v="32.119999999999997"/>
    <s v="Premium"/>
    <n v="8611.9699999999993"/>
    <n v="33"/>
    <s v="May"/>
    <s v="Saturday"/>
    <n v="2"/>
    <n v="2023"/>
    <n v="19965.66"/>
  </r>
  <r>
    <d v="2023-05-14T00:00:00"/>
    <s v="Toys"/>
    <n v="265.31"/>
    <n v="3.24"/>
    <s v="Occasional"/>
    <n v="4127.37"/>
    <n v="13"/>
    <s v="May"/>
    <s v="Sunday"/>
    <n v="2"/>
    <n v="2023"/>
    <n v="3406.91"/>
  </r>
  <r>
    <d v="2023-05-15T00:00:00"/>
    <s v="Home Decor"/>
    <n v="147.96"/>
    <n v="29"/>
    <s v="Occasional"/>
    <n v="3349.51"/>
    <n v="31"/>
    <s v="May"/>
    <s v="Monday"/>
    <n v="2"/>
    <n v="2023"/>
    <n v="3687.76"/>
  </r>
  <r>
    <d v="2023-05-16T00:00:00"/>
    <s v="Home Decor"/>
    <n v="836.58"/>
    <n v="28.07"/>
    <s v="Regular"/>
    <n v="4594.5"/>
    <n v="31"/>
    <s v="May"/>
    <s v="Tuesday"/>
    <n v="2"/>
    <n v="2023"/>
    <n v="25063.81"/>
  </r>
  <r>
    <d v="2023-05-17T00:00:00"/>
    <s v="Sports"/>
    <n v="984.56"/>
    <n v="28.03"/>
    <s v="Regular"/>
    <n v="7648.22"/>
    <n v="47"/>
    <s v="May"/>
    <s v="Wednesday"/>
    <n v="2"/>
    <n v="2023"/>
    <n v="44956.909999999996"/>
  </r>
  <r>
    <d v="2023-05-18T00:00:00"/>
    <s v="Fashion"/>
    <n v="530.42999999999995"/>
    <n v="30.17"/>
    <s v="Occasional"/>
    <n v="1347.42"/>
    <n v="22"/>
    <s v="May"/>
    <s v="Thursday"/>
    <n v="2"/>
    <n v="2023"/>
    <n v="11005.72"/>
  </r>
  <r>
    <d v="2023-05-19T00:00:00"/>
    <s v="Fashion"/>
    <n v="179.96"/>
    <n v="33.82"/>
    <s v="Occasional"/>
    <n v="2044.55"/>
    <n v="50"/>
    <s v="May"/>
    <s v="Friday"/>
    <n v="2"/>
    <n v="2023"/>
    <n v="7307.0000000000009"/>
  </r>
  <r>
    <d v="2023-05-20T00:00:00"/>
    <s v="Toys"/>
    <n v="279.58"/>
    <n v="40.25"/>
    <s v="Occasional"/>
    <n v="9519.2999999999993"/>
    <n v="24"/>
    <s v="May"/>
    <s v="Saturday"/>
    <n v="2"/>
    <n v="2023"/>
    <n v="5743.92"/>
  </r>
  <r>
    <d v="2023-05-21T00:00:00"/>
    <s v="Electronics"/>
    <n v="28.21"/>
    <n v="13.49"/>
    <s v="Occasional"/>
    <n v="1837.37"/>
    <n v="32"/>
    <s v="May"/>
    <s v="Sunday"/>
    <n v="2"/>
    <n v="2023"/>
    <n v="471.04"/>
  </r>
  <r>
    <d v="2023-05-22T00:00:00"/>
    <s v="Toys"/>
    <n v="915.16"/>
    <n v="41.25"/>
    <s v="Regular"/>
    <n v="5720.5"/>
    <n v="35"/>
    <s v="May"/>
    <s v="Monday"/>
    <n v="2"/>
    <n v="2023"/>
    <n v="30586.85"/>
  </r>
  <r>
    <d v="2023-05-23T00:00:00"/>
    <s v="Sports"/>
    <n v="126.57"/>
    <n v="24.91"/>
    <s v="Premium"/>
    <n v="5835.21"/>
    <n v="35"/>
    <s v="May"/>
    <s v="Tuesday"/>
    <n v="2"/>
    <n v="2023"/>
    <n v="3558.1"/>
  </r>
  <r>
    <d v="2023-05-24T00:00:00"/>
    <s v="Sports"/>
    <n v="580.75"/>
    <n v="3.85"/>
    <s v="Regular"/>
    <n v="4947.28"/>
    <n v="31"/>
    <s v="May"/>
    <s v="Wednesday"/>
    <n v="2"/>
    <n v="2023"/>
    <n v="17883.899999999998"/>
  </r>
  <r>
    <d v="2023-05-25T00:00:00"/>
    <s v="Sports"/>
    <n v="281.31"/>
    <n v="2.93"/>
    <s v="Premium"/>
    <n v="6482.98"/>
    <n v="34"/>
    <s v="May"/>
    <s v="Thursday"/>
    <n v="2"/>
    <n v="2023"/>
    <n v="9464.92"/>
  </r>
  <r>
    <d v="2023-05-26T00:00:00"/>
    <s v="Sports"/>
    <n v="558.64"/>
    <n v="16.71"/>
    <s v="Occasional"/>
    <n v="2375.2800000000002"/>
    <n v="22"/>
    <s v="May"/>
    <s v="Friday"/>
    <n v="2"/>
    <n v="2023"/>
    <n v="11922.46"/>
  </r>
  <r>
    <d v="2023-05-27T00:00:00"/>
    <s v="Sports"/>
    <n v="654.91"/>
    <n v="39.24"/>
    <s v="Premium"/>
    <n v="5571.36"/>
    <n v="38"/>
    <s v="May"/>
    <s v="Saturday"/>
    <n v="2"/>
    <n v="2023"/>
    <n v="23395.46"/>
  </r>
  <r>
    <d v="2023-05-28T00:00:00"/>
    <s v="Home Decor"/>
    <n v="831.44"/>
    <n v="35.380000000000003"/>
    <s v="Regular"/>
    <n v="3784.52"/>
    <n v="29"/>
    <s v="May"/>
    <s v="Sunday"/>
    <n v="2"/>
    <n v="2023"/>
    <n v="23085.74"/>
  </r>
  <r>
    <d v="2023-05-29T00:00:00"/>
    <s v="Fashion"/>
    <n v="214.36"/>
    <n v="39.43"/>
    <s v="Regular"/>
    <n v="6650.51"/>
    <n v="41"/>
    <s v="May"/>
    <s v="Monday"/>
    <n v="2"/>
    <n v="2023"/>
    <n v="7172.13"/>
  </r>
  <r>
    <d v="2023-05-30T00:00:00"/>
    <s v="Sports"/>
    <n v="20.89"/>
    <n v="25.86"/>
    <s v="Occasional"/>
    <n v="1498.11"/>
    <n v="24"/>
    <s v="May"/>
    <s v="Tuesday"/>
    <n v="2"/>
    <n v="2023"/>
    <n v="-119.27999999999997"/>
  </r>
  <r>
    <d v="2023-05-31T00:00:00"/>
    <s v="Electronics"/>
    <n v="145.52000000000001"/>
    <n v="22.01"/>
    <s v="Regular"/>
    <n v="5751.69"/>
    <n v="36"/>
    <s v="May"/>
    <s v="Wednesday"/>
    <n v="2"/>
    <n v="2023"/>
    <n v="4446.3600000000006"/>
  </r>
  <r>
    <d v="2023-06-01T00:00:00"/>
    <s v="Electronics"/>
    <n v="901.02"/>
    <n v="7.37"/>
    <s v="Occasional"/>
    <n v="1934.18"/>
    <n v="29"/>
    <s v="June"/>
    <s v="Thursday"/>
    <n v="2"/>
    <n v="2023"/>
    <n v="25915.85"/>
  </r>
  <r>
    <d v="2023-06-02T00:00:00"/>
    <s v="Electronics"/>
    <n v="875.15"/>
    <n v="16.41"/>
    <s v="Regular"/>
    <n v="2858.57"/>
    <n v="22"/>
    <s v="June"/>
    <s v="Friday"/>
    <n v="2"/>
    <n v="2023"/>
    <n v="18892.28"/>
  </r>
  <r>
    <d v="2023-06-03T00:00:00"/>
    <s v="Electronics"/>
    <n v="601.44000000000005"/>
    <n v="21.7"/>
    <s v="Regular"/>
    <n v="2265.23"/>
    <n v="25"/>
    <s v="June"/>
    <s v="Saturday"/>
    <n v="2"/>
    <n v="2023"/>
    <n v="14493.5"/>
  </r>
  <r>
    <d v="2023-06-04T00:00:00"/>
    <s v="Home Decor"/>
    <n v="604.51"/>
    <n v="4.43"/>
    <s v="Occasional"/>
    <n v="1910.09"/>
    <n v="28"/>
    <s v="June"/>
    <s v="Sunday"/>
    <n v="2"/>
    <n v="2023"/>
    <n v="16802.240000000002"/>
  </r>
  <r>
    <d v="2023-06-05T00:00:00"/>
    <s v="Electronics"/>
    <n v="668.39"/>
    <n v="11.03"/>
    <s v="Premium"/>
    <n v="8274.5400000000009"/>
    <n v="34"/>
    <s v="June"/>
    <s v="Monday"/>
    <n v="2"/>
    <n v="2023"/>
    <n v="22350.240000000002"/>
  </r>
  <r>
    <d v="2023-06-06T00:00:00"/>
    <s v="Sports"/>
    <n v="183.62"/>
    <n v="29.91"/>
    <s v="Regular"/>
    <n v="2928.5"/>
    <n v="17"/>
    <s v="June"/>
    <s v="Tuesday"/>
    <n v="2"/>
    <n v="2023"/>
    <n v="2613.0700000000002"/>
  </r>
  <r>
    <d v="2023-06-07T00:00:00"/>
    <s v="Toys"/>
    <n v="915.27"/>
    <n v="36.78"/>
    <s v="Premium"/>
    <n v="9278.5300000000007"/>
    <n v="21"/>
    <s v="June"/>
    <s v="Wednesday"/>
    <n v="2"/>
    <n v="2023"/>
    <n v="18448.29"/>
  </r>
  <r>
    <d v="2023-06-08T00:00:00"/>
    <s v="Electronics"/>
    <n v="424.58"/>
    <n v="49.92"/>
    <s v="Regular"/>
    <n v="9702.27"/>
    <n v="27"/>
    <s v="June"/>
    <s v="Thursday"/>
    <n v="2"/>
    <n v="2023"/>
    <n v="10115.82"/>
  </r>
  <r>
    <d v="2023-06-09T00:00:00"/>
    <s v="Home Decor"/>
    <n v="389.31"/>
    <n v="46.66"/>
    <s v="Regular"/>
    <n v="5755.48"/>
    <n v="38"/>
    <s v="June"/>
    <s v="Friday"/>
    <n v="2"/>
    <n v="2023"/>
    <n v="13020.699999999999"/>
  </r>
  <r>
    <d v="2023-06-10T00:00:00"/>
    <s v="Home Decor"/>
    <n v="523.73"/>
    <n v="32.130000000000003"/>
    <s v="Regular"/>
    <n v="1515.71"/>
    <n v="26"/>
    <s v="June"/>
    <s v="Saturday"/>
    <n v="2"/>
    <n v="2023"/>
    <n v="12781.6"/>
  </r>
  <r>
    <d v="2023-06-11T00:00:00"/>
    <s v="Electronics"/>
    <n v="56.5"/>
    <n v="21.06"/>
    <s v="Regular"/>
    <n v="3808.03"/>
    <n v="23"/>
    <s v="June"/>
    <s v="Sunday"/>
    <n v="2"/>
    <n v="2023"/>
    <n v="815.11999999999989"/>
  </r>
  <r>
    <d v="2023-06-12T00:00:00"/>
    <s v="Toys"/>
    <n v="174.62"/>
    <n v="31.81"/>
    <s v="Premium"/>
    <n v="7997.55"/>
    <n v="23"/>
    <s v="June"/>
    <s v="Monday"/>
    <n v="2"/>
    <n v="2023"/>
    <n v="3284.63"/>
  </r>
  <r>
    <d v="2023-06-13T00:00:00"/>
    <s v="Electronics"/>
    <n v="740.65"/>
    <n v="39.28"/>
    <s v="Premium"/>
    <n v="3737.17"/>
    <n v="24"/>
    <s v="June"/>
    <s v="Tuesday"/>
    <n v="2"/>
    <n v="2023"/>
    <n v="16832.88"/>
  </r>
  <r>
    <d v="2023-06-14T00:00:00"/>
    <s v="Home Decor"/>
    <n v="91.97"/>
    <n v="5.92"/>
    <s v="Regular"/>
    <n v="961.47"/>
    <n v="28"/>
    <s v="June"/>
    <s v="Wednesday"/>
    <n v="2"/>
    <n v="2023"/>
    <n v="2409.4"/>
  </r>
  <r>
    <d v="2023-06-15T00:00:00"/>
    <s v="Fashion"/>
    <n v="607.12"/>
    <n v="20.5"/>
    <s v="Regular"/>
    <n v="5612.17"/>
    <n v="18"/>
    <s v="June"/>
    <s v="Thursday"/>
    <n v="2"/>
    <n v="2023"/>
    <n v="10559.16"/>
  </r>
  <r>
    <d v="2023-06-16T00:00:00"/>
    <s v="Sports"/>
    <n v="252.9"/>
    <n v="41.99"/>
    <s v="Premium"/>
    <n v="8466.7000000000007"/>
    <n v="42"/>
    <s v="June"/>
    <s v="Friday"/>
    <n v="2"/>
    <n v="2023"/>
    <n v="8858.2199999999993"/>
  </r>
  <r>
    <d v="2023-06-17T00:00:00"/>
    <s v="Home Decor"/>
    <n v="395.4"/>
    <n v="19.190000000000001"/>
    <s v="Occasional"/>
    <n v="7979.67"/>
    <n v="45"/>
    <s v="June"/>
    <s v="Saturday"/>
    <n v="2"/>
    <n v="2023"/>
    <n v="16929.45"/>
  </r>
  <r>
    <d v="2023-06-18T00:00:00"/>
    <s v="Electronics"/>
    <n v="295.81"/>
    <n v="28.59"/>
    <s v="Occasional"/>
    <n v="1833.72"/>
    <n v="23"/>
    <s v="June"/>
    <s v="Sunday"/>
    <n v="2"/>
    <n v="2023"/>
    <n v="6146.06"/>
  </r>
  <r>
    <d v="2023-06-19T00:00:00"/>
    <s v="Sports"/>
    <n v="362.12"/>
    <n v="29.39"/>
    <s v="Premium"/>
    <n v="6760.37"/>
    <n v="38"/>
    <s v="June"/>
    <s v="Monday"/>
    <n v="2"/>
    <n v="2023"/>
    <n v="12643.740000000002"/>
  </r>
  <r>
    <d v="2023-06-20T00:00:00"/>
    <s v="Electronics"/>
    <n v="721.86"/>
    <n v="9.2200000000000006"/>
    <s v="Regular"/>
    <n v="2282.9899999999998"/>
    <n v="22"/>
    <s v="June"/>
    <s v="Tuesday"/>
    <n v="2"/>
    <n v="2023"/>
    <n v="15678.08"/>
  </r>
  <r>
    <d v="2023-06-21T00:00:00"/>
    <s v="Electronics"/>
    <n v="304.14999999999998"/>
    <n v="18.11"/>
    <s v="Regular"/>
    <n v="2260.25"/>
    <n v="43"/>
    <s v="June"/>
    <s v="Wednesday"/>
    <n v="2"/>
    <n v="2023"/>
    <n v="12299.719999999998"/>
  </r>
  <r>
    <d v="2023-06-22T00:00:00"/>
    <s v="Fashion"/>
    <n v="570.74"/>
    <n v="16.73"/>
    <s v="Occasional"/>
    <n v="8753.31"/>
    <n v="33"/>
    <s v="June"/>
    <s v="Thursday"/>
    <n v="2"/>
    <n v="2023"/>
    <n v="18282.329999999998"/>
  </r>
  <r>
    <d v="2023-06-23T00:00:00"/>
    <s v="Sports"/>
    <n v="481.29"/>
    <n v="1.31"/>
    <s v="Occasional"/>
    <n v="2571.7199999999998"/>
    <n v="24"/>
    <s v="June"/>
    <s v="Friday"/>
    <n v="2"/>
    <n v="2023"/>
    <n v="11519.52"/>
  </r>
  <r>
    <d v="2023-06-24T00:00:00"/>
    <s v="Sports"/>
    <n v="667.03"/>
    <n v="1.21"/>
    <s v="Premium"/>
    <n v="2706.15"/>
    <n v="25"/>
    <s v="June"/>
    <s v="Saturday"/>
    <n v="2"/>
    <n v="2023"/>
    <n v="16645.5"/>
  </r>
  <r>
    <d v="2023-06-25T00:00:00"/>
    <s v="Fashion"/>
    <n v="937.46"/>
    <n v="41.58"/>
    <s v="Occasional"/>
    <n v="106.47"/>
    <n v="37"/>
    <s v="June"/>
    <s v="Sunday"/>
    <n v="2"/>
    <n v="2023"/>
    <n v="33147.56"/>
  </r>
  <r>
    <d v="2023-06-26T00:00:00"/>
    <s v="Home Decor"/>
    <n v="735.25"/>
    <n v="13.65"/>
    <s v="Premium"/>
    <n v="8719.6200000000008"/>
    <n v="37"/>
    <s v="June"/>
    <s v="Monday"/>
    <n v="2"/>
    <n v="2023"/>
    <n v="26699.200000000001"/>
  </r>
  <r>
    <d v="2023-06-27T00:00:00"/>
    <s v="Electronics"/>
    <n v="222.79"/>
    <n v="25.9"/>
    <s v="Occasional"/>
    <n v="7946.69"/>
    <n v="31"/>
    <s v="June"/>
    <s v="Tuesday"/>
    <n v="2"/>
    <n v="2023"/>
    <n v="6103.5899999999992"/>
  </r>
  <r>
    <d v="2023-06-28T00:00:00"/>
    <s v="Toys"/>
    <n v="40.869999999999997"/>
    <n v="14.94"/>
    <s v="Occasional"/>
    <n v="6310.56"/>
    <n v="23"/>
    <s v="June"/>
    <s v="Wednesday"/>
    <n v="2"/>
    <n v="2023"/>
    <n v="596.39"/>
  </r>
  <r>
    <d v="2023-06-29T00:00:00"/>
    <s v="Electronics"/>
    <n v="269.64"/>
    <n v="47.03"/>
    <s v="Occasional"/>
    <n v="7527.63"/>
    <n v="34"/>
    <s v="June"/>
    <s v="Thursday"/>
    <n v="2"/>
    <n v="2023"/>
    <n v="7568.74"/>
  </r>
  <r>
    <d v="2023-06-30T00:00:00"/>
    <s v="Electronics"/>
    <n v="599.13"/>
    <n v="12.96"/>
    <s v="Regular"/>
    <n v="1605.28"/>
    <n v="38"/>
    <s v="June"/>
    <s v="Friday"/>
    <n v="2"/>
    <n v="2023"/>
    <n v="22274.46"/>
  </r>
  <r>
    <d v="2023-07-01T00:00:00"/>
    <s v="Home Decor"/>
    <n v="60.91"/>
    <n v="21.48"/>
    <s v="Regular"/>
    <n v="4637.3999999999996"/>
    <n v="34"/>
    <s v="July"/>
    <s v="Saturday"/>
    <n v="3"/>
    <n v="2023"/>
    <n v="1340.6199999999997"/>
  </r>
  <r>
    <d v="2023-07-02T00:00:00"/>
    <s v="Electronics"/>
    <n v="501.4"/>
    <n v="43.64"/>
    <s v="Regular"/>
    <n v="3577.07"/>
    <n v="18"/>
    <s v="July"/>
    <s v="Sunday"/>
    <n v="3"/>
    <n v="2023"/>
    <n v="8239.68"/>
  </r>
  <r>
    <d v="2023-07-03T00:00:00"/>
    <s v="Fashion"/>
    <n v="600.87"/>
    <n v="42.1"/>
    <s v="Occasional"/>
    <n v="1028.3900000000001"/>
    <n v="24"/>
    <s v="July"/>
    <s v="Monday"/>
    <n v="3"/>
    <n v="2023"/>
    <n v="13410.48"/>
  </r>
  <r>
    <d v="2023-07-04T00:00:00"/>
    <s v="Fashion"/>
    <n v="340.9"/>
    <n v="9.31"/>
    <s v="Premium"/>
    <n v="4912.6899999999996"/>
    <n v="29"/>
    <s v="July"/>
    <s v="Tuesday"/>
    <n v="3"/>
    <n v="2023"/>
    <n v="9616.1099999999988"/>
  </r>
  <r>
    <d v="2023-07-05T00:00:00"/>
    <s v="Sports"/>
    <n v="773.2"/>
    <n v="40.130000000000003"/>
    <s v="Premium"/>
    <n v="9215.32"/>
    <n v="38"/>
    <s v="July"/>
    <s v="Wednesday"/>
    <n v="3"/>
    <n v="2023"/>
    <n v="27856.660000000003"/>
  </r>
  <r>
    <d v="2023-07-06T00:00:00"/>
    <s v="Toys"/>
    <n v="115.53"/>
    <n v="22.91"/>
    <s v="Premium"/>
    <n v="496.59"/>
    <n v="38"/>
    <s v="July"/>
    <s v="Thursday"/>
    <n v="3"/>
    <n v="2023"/>
    <n v="3519.5600000000004"/>
  </r>
  <r>
    <d v="2023-07-07T00:00:00"/>
    <s v="Electronics"/>
    <n v="84.39"/>
    <n v="24.15"/>
    <s v="Premium"/>
    <n v="2985.46"/>
    <n v="24"/>
    <s v="July"/>
    <s v="Friday"/>
    <n v="3"/>
    <n v="2023"/>
    <n v="1445.76"/>
  </r>
  <r>
    <d v="2023-07-08T00:00:00"/>
    <s v="Electronics"/>
    <n v="730.91"/>
    <n v="6.67"/>
    <s v="Regular"/>
    <n v="2154.66"/>
    <n v="25"/>
    <s v="July"/>
    <s v="Saturday"/>
    <n v="3"/>
    <n v="2023"/>
    <n v="18106"/>
  </r>
  <r>
    <d v="2023-07-09T00:00:00"/>
    <s v="Home Decor"/>
    <n v="500.54"/>
    <n v="4.03"/>
    <s v="Regular"/>
    <n v="2457.65"/>
    <n v="34"/>
    <s v="July"/>
    <s v="Sunday"/>
    <n v="3"/>
    <n v="2023"/>
    <n v="16881.34"/>
  </r>
  <r>
    <d v="2023-07-10T00:00:00"/>
    <s v="Fashion"/>
    <n v="691.52"/>
    <n v="36.4"/>
    <s v="Occasional"/>
    <n v="9093.5"/>
    <n v="31"/>
    <s v="July"/>
    <s v="Monday"/>
    <n v="3"/>
    <n v="2023"/>
    <n v="20308.72"/>
  </r>
  <r>
    <d v="2023-07-11T00:00:00"/>
    <s v="Toys"/>
    <n v="440.48"/>
    <n v="24.82"/>
    <s v="Occasional"/>
    <n v="4733.88"/>
    <n v="18"/>
    <s v="July"/>
    <s v="Tuesday"/>
    <n v="3"/>
    <n v="2023"/>
    <n v="7481.88"/>
  </r>
  <r>
    <d v="2023-07-12T00:00:00"/>
    <s v="Sports"/>
    <n v="253.94"/>
    <n v="21.84"/>
    <s v="Premium"/>
    <n v="4716.3599999999997"/>
    <n v="39"/>
    <s v="July"/>
    <s v="Wednesday"/>
    <n v="3"/>
    <n v="2023"/>
    <n v="9051.9"/>
  </r>
  <r>
    <d v="2023-07-13T00:00:00"/>
    <s v="Fashion"/>
    <n v="820.91"/>
    <n v="36.479999999999997"/>
    <s v="Regular"/>
    <n v="7629.7"/>
    <n v="26"/>
    <s v="July"/>
    <s v="Thursday"/>
    <n v="3"/>
    <n v="2023"/>
    <n v="20395.18"/>
  </r>
  <r>
    <d v="2023-07-14T00:00:00"/>
    <s v="Sports"/>
    <n v="801.42"/>
    <n v="38.28"/>
    <s v="Premium"/>
    <n v="1629.47"/>
    <n v="38"/>
    <s v="July"/>
    <s v="Friday"/>
    <n v="3"/>
    <n v="2023"/>
    <n v="28999.32"/>
  </r>
  <r>
    <d v="2023-07-15T00:00:00"/>
    <s v="Home Decor"/>
    <n v="697.75"/>
    <n v="7.95"/>
    <s v="Occasional"/>
    <n v="4923.93"/>
    <n v="38"/>
    <s v="July"/>
    <s v="Saturday"/>
    <n v="3"/>
    <n v="2023"/>
    <n v="26212.399999999998"/>
  </r>
  <r>
    <d v="2023-07-16T00:00:00"/>
    <s v="Home Decor"/>
    <n v="279.42"/>
    <n v="30.51"/>
    <s v="Occasional"/>
    <n v="4356.8500000000004"/>
    <n v="26"/>
    <s v="July"/>
    <s v="Sunday"/>
    <n v="3"/>
    <n v="2023"/>
    <n v="6471.6600000000008"/>
  </r>
  <r>
    <d v="2023-07-17T00:00:00"/>
    <s v="Electronics"/>
    <n v="594.33000000000004"/>
    <n v="6.77"/>
    <s v="Premium"/>
    <n v="6009.42"/>
    <n v="20"/>
    <s v="July"/>
    <s v="Monday"/>
    <n v="3"/>
    <n v="2023"/>
    <n v="11751.2"/>
  </r>
  <r>
    <d v="2023-07-18T00:00:00"/>
    <s v="Toys"/>
    <n v="367.36"/>
    <n v="37.57"/>
    <s v="Occasional"/>
    <n v="9995.6200000000008"/>
    <n v="38"/>
    <s v="July"/>
    <s v="Tuesday"/>
    <n v="3"/>
    <n v="2023"/>
    <n v="12532.02"/>
  </r>
  <r>
    <d v="2023-07-19T00:00:00"/>
    <s v="Sports"/>
    <n v="100.67"/>
    <n v="32.85"/>
    <s v="Premium"/>
    <n v="7717.54"/>
    <n v="33"/>
    <s v="July"/>
    <s v="Wednesday"/>
    <n v="3"/>
    <n v="2023"/>
    <n v="2238.06"/>
  </r>
  <r>
    <d v="2023-07-20T00:00:00"/>
    <s v="Fashion"/>
    <n v="918.14"/>
    <n v="47.83"/>
    <s v="Regular"/>
    <n v="4038.87"/>
    <n v="24"/>
    <s v="July"/>
    <s v="Thursday"/>
    <n v="3"/>
    <n v="2023"/>
    <n v="20887.439999999999"/>
  </r>
  <r>
    <d v="2023-07-21T00:00:00"/>
    <s v="Home Decor"/>
    <n v="145.44999999999999"/>
    <n v="3.45"/>
    <s v="Premium"/>
    <n v="8292.7800000000007"/>
    <n v="31"/>
    <s v="July"/>
    <s v="Friday"/>
    <n v="3"/>
    <n v="2023"/>
    <n v="4402"/>
  </r>
  <r>
    <d v="2023-07-22T00:00:00"/>
    <s v="Electronics"/>
    <n v="950.73"/>
    <n v="2.85"/>
    <s v="Regular"/>
    <n v="1790.01"/>
    <n v="32"/>
    <s v="July"/>
    <s v="Saturday"/>
    <n v="3"/>
    <n v="2023"/>
    <n v="30332.16"/>
  </r>
  <r>
    <d v="2023-07-23T00:00:00"/>
    <s v="Electronics"/>
    <n v="451.55"/>
    <n v="14.11"/>
    <s v="Regular"/>
    <n v="401.59"/>
    <n v="24"/>
    <s v="July"/>
    <s v="Sunday"/>
    <n v="3"/>
    <n v="2023"/>
    <n v="10498.56"/>
  </r>
  <r>
    <d v="2023-07-24T00:00:00"/>
    <s v="Sports"/>
    <n v="193.28"/>
    <n v="13.09"/>
    <s v="Occasional"/>
    <n v="2124.04"/>
    <n v="28"/>
    <s v="July"/>
    <s v="Monday"/>
    <n v="3"/>
    <n v="2023"/>
    <n v="5045.32"/>
  </r>
  <r>
    <d v="2023-07-25T00:00:00"/>
    <s v="Home Decor"/>
    <n v="546.48"/>
    <n v="12.35"/>
    <s v="Occasional"/>
    <n v="3470.07"/>
    <n v="41"/>
    <s v="July"/>
    <s v="Tuesday"/>
    <n v="3"/>
    <n v="2023"/>
    <n v="21899.329999999998"/>
  </r>
  <r>
    <d v="2023-07-26T00:00:00"/>
    <s v="Toys"/>
    <n v="874.22"/>
    <n v="45.31"/>
    <s v="Occasional"/>
    <n v="5154.75"/>
    <n v="43"/>
    <s v="July"/>
    <s v="Wednesday"/>
    <n v="3"/>
    <n v="2023"/>
    <n v="35643.130000000005"/>
  </r>
  <r>
    <d v="2023-07-27T00:00:00"/>
    <s v="Home Decor"/>
    <n v="734.9"/>
    <n v="12.48"/>
    <s v="Premium"/>
    <n v="6189.78"/>
    <n v="34"/>
    <s v="July"/>
    <s v="Thursday"/>
    <n v="3"/>
    <n v="2023"/>
    <n v="24562.28"/>
  </r>
  <r>
    <d v="2023-07-28T00:00:00"/>
    <s v="Sports"/>
    <n v="808.5"/>
    <n v="13.6"/>
    <s v="Premium"/>
    <n v="9115"/>
    <n v="18"/>
    <s v="July"/>
    <s v="Friday"/>
    <n v="3"/>
    <n v="2023"/>
    <n v="14308.199999999999"/>
  </r>
  <r>
    <d v="2023-07-29T00:00:00"/>
    <s v="Sports"/>
    <n v="662.2"/>
    <n v="37.97"/>
    <s v="Occasional"/>
    <n v="5147.55"/>
    <n v="27"/>
    <s v="July"/>
    <s v="Saturday"/>
    <n v="3"/>
    <n v="2023"/>
    <n v="16854.21"/>
  </r>
  <r>
    <d v="2023-07-30T00:00:00"/>
    <s v="Home Decor"/>
    <n v="695.35"/>
    <n v="22.49"/>
    <s v="Premium"/>
    <n v="5062.63"/>
    <n v="37"/>
    <s v="July"/>
    <s v="Sunday"/>
    <n v="3"/>
    <n v="2023"/>
    <n v="24895.82"/>
  </r>
  <r>
    <d v="2023-07-31T00:00:00"/>
    <s v="Sports"/>
    <n v="850.7"/>
    <n v="38.840000000000003"/>
    <s v="Occasional"/>
    <n v="597.41"/>
    <n v="33"/>
    <s v="July"/>
    <s v="Monday"/>
    <n v="3"/>
    <n v="2023"/>
    <n v="26791.38"/>
  </r>
  <r>
    <d v="2023-08-01T00:00:00"/>
    <s v="Home Decor"/>
    <n v="257.17"/>
    <n v="3.27"/>
    <s v="Premium"/>
    <n v="445.62"/>
    <n v="41"/>
    <s v="August"/>
    <s v="Tuesday"/>
    <n v="3"/>
    <n v="2023"/>
    <n v="10409.9"/>
  </r>
  <r>
    <d v="2023-08-02T00:00:00"/>
    <s v="Fashion"/>
    <n v="494.53"/>
    <n v="24.38"/>
    <s v="Regular"/>
    <n v="5556.48"/>
    <n v="30"/>
    <s v="August"/>
    <s v="Wednesday"/>
    <n v="3"/>
    <n v="2023"/>
    <n v="14104.5"/>
  </r>
  <r>
    <d v="2023-08-03T00:00:00"/>
    <s v="Home Decor"/>
    <n v="229"/>
    <n v="1.68"/>
    <s v="Regular"/>
    <n v="4437.97"/>
    <n v="35"/>
    <s v="August"/>
    <s v="Thursday"/>
    <n v="3"/>
    <n v="2023"/>
    <n v="7956.2"/>
  </r>
  <r>
    <d v="2023-08-04T00:00:00"/>
    <s v="Home Decor"/>
    <n v="987.79"/>
    <n v="3.13"/>
    <s v="Occasional"/>
    <n v="8407.89"/>
    <n v="27"/>
    <s v="August"/>
    <s v="Friday"/>
    <n v="3"/>
    <n v="2023"/>
    <n v="26585.82"/>
  </r>
  <r>
    <d v="2023-08-05T00:00:00"/>
    <s v="Sports"/>
    <n v="944.62"/>
    <n v="45.32"/>
    <s v="Premium"/>
    <n v="1690.73"/>
    <n v="39"/>
    <s v="August"/>
    <s v="Saturday"/>
    <n v="3"/>
    <n v="2023"/>
    <n v="35072.699999999997"/>
  </r>
  <r>
    <d v="2023-08-06T00:00:00"/>
    <s v="Sports"/>
    <n v="49.03"/>
    <n v="6.96"/>
    <s v="Premium"/>
    <n v="347.22"/>
    <n v="33"/>
    <s v="August"/>
    <s v="Sunday"/>
    <n v="3"/>
    <n v="2023"/>
    <n v="1388.31"/>
  </r>
  <r>
    <d v="2023-08-07T00:00:00"/>
    <s v="Electronics"/>
    <n v="708.52"/>
    <n v="26.62"/>
    <s v="Regular"/>
    <n v="4545.4799999999996"/>
    <n v="33"/>
    <s v="August"/>
    <s v="Monday"/>
    <n v="3"/>
    <n v="2023"/>
    <n v="22502.7"/>
  </r>
  <r>
    <d v="2023-08-08T00:00:00"/>
    <s v="Electronics"/>
    <n v="926"/>
    <n v="20.55"/>
    <s v="Regular"/>
    <n v="2451.04"/>
    <n v="29"/>
    <s v="August"/>
    <s v="Tuesday"/>
    <n v="3"/>
    <n v="2023"/>
    <n v="26258.050000000003"/>
  </r>
  <r>
    <d v="2023-08-09T00:00:00"/>
    <s v="Fashion"/>
    <n v="188.77"/>
    <n v="17.37"/>
    <s v="Occasional"/>
    <n v="591.17999999999995"/>
    <n v="24"/>
    <s v="August"/>
    <s v="Wednesday"/>
    <n v="3"/>
    <n v="2023"/>
    <n v="4113.6000000000004"/>
  </r>
  <r>
    <d v="2023-08-10T00:00:00"/>
    <s v="Electronics"/>
    <n v="572.27"/>
    <n v="44.99"/>
    <s v="Regular"/>
    <n v="7273.52"/>
    <n v="29"/>
    <s v="August"/>
    <s v="Thursday"/>
    <n v="3"/>
    <n v="2023"/>
    <n v="15291.119999999999"/>
  </r>
  <r>
    <d v="2023-08-11T00:00:00"/>
    <s v="Home Decor"/>
    <n v="916.33"/>
    <n v="1.0900000000000001"/>
    <s v="Occasional"/>
    <n v="1204.77"/>
    <n v="29"/>
    <s v="August"/>
    <s v="Friday"/>
    <n v="3"/>
    <n v="2023"/>
    <n v="26541.96"/>
  </r>
  <r>
    <d v="2023-08-12T00:00:00"/>
    <s v="Sports"/>
    <n v="43.61"/>
    <n v="33.19"/>
    <s v="Regular"/>
    <n v="6122.36"/>
    <n v="34"/>
    <s v="August"/>
    <s v="Saturday"/>
    <n v="3"/>
    <n v="2023"/>
    <n v="354.28000000000009"/>
  </r>
  <r>
    <d v="2023-08-13T00:00:00"/>
    <s v="Electronics"/>
    <n v="700.45"/>
    <n v="48.17"/>
    <s v="Regular"/>
    <n v="2882.39"/>
    <n v="30"/>
    <s v="August"/>
    <s v="Sunday"/>
    <n v="3"/>
    <n v="2023"/>
    <n v="19568.400000000001"/>
  </r>
  <r>
    <d v="2023-08-14T00:00:00"/>
    <s v="Electronics"/>
    <n v="304.38"/>
    <n v="28.01"/>
    <s v="Premium"/>
    <n v="1817.61"/>
    <n v="34"/>
    <s v="August"/>
    <s v="Monday"/>
    <n v="3"/>
    <n v="2023"/>
    <n v="9396.58"/>
  </r>
  <r>
    <d v="2023-08-15T00:00:00"/>
    <s v="Fashion"/>
    <n v="925.15"/>
    <n v="46.84"/>
    <s v="Regular"/>
    <n v="3859.54"/>
    <n v="38"/>
    <s v="August"/>
    <s v="Tuesday"/>
    <n v="3"/>
    <n v="2023"/>
    <n v="33375.78"/>
  </r>
  <r>
    <d v="2023-08-16T00:00:00"/>
    <s v="Fashion"/>
    <n v="971.35"/>
    <n v="2.61"/>
    <s v="Regular"/>
    <n v="8034.31"/>
    <n v="33"/>
    <s v="August"/>
    <s v="Wednesday"/>
    <n v="3"/>
    <n v="2023"/>
    <n v="31968.420000000002"/>
  </r>
  <r>
    <d v="2023-08-17T00:00:00"/>
    <s v="Home Decor"/>
    <n v="944.82"/>
    <n v="20.94"/>
    <s v="Occasional"/>
    <n v="3981.73"/>
    <n v="23"/>
    <s v="August"/>
    <s v="Thursday"/>
    <n v="3"/>
    <n v="2023"/>
    <n v="21249.24"/>
  </r>
  <r>
    <d v="2023-08-18T00:00:00"/>
    <s v="Sports"/>
    <n v="479.47"/>
    <n v="13.01"/>
    <s v="Regular"/>
    <n v="7532.62"/>
    <n v="29"/>
    <s v="August"/>
    <s v="Friday"/>
    <n v="3"/>
    <n v="2023"/>
    <n v="13527.34"/>
  </r>
  <r>
    <d v="2023-08-19T00:00:00"/>
    <s v="Fashion"/>
    <n v="863.42"/>
    <n v="36.54"/>
    <s v="Occasional"/>
    <n v="1342.31"/>
    <n v="34"/>
    <s v="August"/>
    <s v="Saturday"/>
    <n v="3"/>
    <n v="2023"/>
    <n v="28113.919999999998"/>
  </r>
  <r>
    <d v="2023-08-20T00:00:00"/>
    <s v="Electronics"/>
    <n v="846.1"/>
    <n v="49.06"/>
    <s v="Regular"/>
    <n v="7750.44"/>
    <n v="23"/>
    <s v="August"/>
    <s v="Sunday"/>
    <n v="3"/>
    <n v="2023"/>
    <n v="18331.919999999998"/>
  </r>
  <r>
    <d v="2023-08-21T00:00:00"/>
    <s v="Sports"/>
    <n v="325.91000000000003"/>
    <n v="12.83"/>
    <s v="Regular"/>
    <n v="2445.64"/>
    <n v="44"/>
    <s v="August"/>
    <s v="Monday"/>
    <n v="3"/>
    <n v="2023"/>
    <n v="13775.520000000002"/>
  </r>
  <r>
    <d v="2023-08-22T00:00:00"/>
    <s v="Sports"/>
    <n v="830.63"/>
    <n v="32.71"/>
    <s v="Occasional"/>
    <n v="6806.19"/>
    <n v="23"/>
    <s v="August"/>
    <s v="Tuesday"/>
    <n v="3"/>
    <n v="2023"/>
    <n v="18352.16"/>
  </r>
  <r>
    <d v="2023-08-23T00:00:00"/>
    <s v="Electronics"/>
    <n v="46.64"/>
    <n v="9.9"/>
    <s v="Premium"/>
    <n v="5701.24"/>
    <n v="38"/>
    <s v="August"/>
    <s v="Wednesday"/>
    <n v="3"/>
    <n v="2023"/>
    <n v="1396.1200000000001"/>
  </r>
  <r>
    <d v="2023-08-24T00:00:00"/>
    <s v="Fashion"/>
    <n v="600.30999999999995"/>
    <n v="28.27"/>
    <s v="Occasional"/>
    <n v="9298.5300000000007"/>
    <n v="37"/>
    <s v="August"/>
    <s v="Thursday"/>
    <n v="3"/>
    <n v="2023"/>
    <n v="21165.48"/>
  </r>
  <r>
    <d v="2023-08-25T00:00:00"/>
    <s v="Electronics"/>
    <n v="237.71"/>
    <n v="23.2"/>
    <s v="Occasional"/>
    <n v="3934.49"/>
    <n v="17"/>
    <s v="August"/>
    <s v="Friday"/>
    <n v="3"/>
    <n v="2023"/>
    <n v="3646.6700000000005"/>
  </r>
  <r>
    <d v="2023-08-26T00:00:00"/>
    <s v="Sports"/>
    <n v="129.36000000000001"/>
    <n v="48.6"/>
    <s v="Occasional"/>
    <n v="755.04"/>
    <n v="26"/>
    <s v="August"/>
    <s v="Saturday"/>
    <n v="3"/>
    <n v="2023"/>
    <n v="2099.7600000000007"/>
  </r>
  <r>
    <d v="2023-08-27T00:00:00"/>
    <s v="Toys"/>
    <n v="86.18"/>
    <n v="30.43"/>
    <s v="Premium"/>
    <n v="289.64"/>
    <n v="37"/>
    <s v="August"/>
    <s v="Sunday"/>
    <n v="3"/>
    <n v="2023"/>
    <n v="2062.7500000000005"/>
  </r>
  <r>
    <d v="2023-08-28T00:00:00"/>
    <s v="Toys"/>
    <n v="699.33"/>
    <n v="17.48"/>
    <s v="Regular"/>
    <n v="8285.9"/>
    <n v="21"/>
    <s v="August"/>
    <s v="Monday"/>
    <n v="3"/>
    <n v="2023"/>
    <n v="14318.85"/>
  </r>
  <r>
    <d v="2023-08-29T00:00:00"/>
    <s v="Home Decor"/>
    <n v="346.48"/>
    <n v="5.7"/>
    <s v="Occasional"/>
    <n v="5294.88"/>
    <n v="29"/>
    <s v="August"/>
    <s v="Tuesday"/>
    <n v="3"/>
    <n v="2023"/>
    <n v="9882.6200000000008"/>
  </r>
  <r>
    <d v="2023-08-30T00:00:00"/>
    <s v="Electronics"/>
    <n v="727.52"/>
    <n v="7.56"/>
    <s v="Occasional"/>
    <n v="7774.92"/>
    <n v="26"/>
    <s v="August"/>
    <s v="Wednesday"/>
    <n v="3"/>
    <n v="2023"/>
    <n v="18718.96"/>
  </r>
  <r>
    <d v="2023-08-31T00:00:00"/>
    <s v="Electronics"/>
    <n v="74.7"/>
    <n v="11.27"/>
    <s v="Premium"/>
    <n v="2420.81"/>
    <n v="29"/>
    <s v="August"/>
    <s v="Thursday"/>
    <n v="3"/>
    <n v="2023"/>
    <n v="1839.4700000000003"/>
  </r>
  <r>
    <d v="2023-09-01T00:00:00"/>
    <s v="Home Decor"/>
    <n v="322.14"/>
    <n v="12.55"/>
    <s v="Occasional"/>
    <n v="3516.33"/>
    <n v="33"/>
    <s v="September"/>
    <s v="Friday"/>
    <n v="3"/>
    <n v="2023"/>
    <n v="10216.469999999999"/>
  </r>
  <r>
    <d v="2023-09-02T00:00:00"/>
    <s v="Home Decor"/>
    <n v="544.1"/>
    <n v="42.53"/>
    <s v="Regular"/>
    <n v="398.03"/>
    <n v="29"/>
    <s v="September"/>
    <s v="Saturday"/>
    <n v="3"/>
    <n v="2023"/>
    <n v="14545.53"/>
  </r>
  <r>
    <d v="2023-09-03T00:00:00"/>
    <s v="Home Decor"/>
    <n v="792.82"/>
    <n v="28.06"/>
    <s v="Premium"/>
    <n v="9618.77"/>
    <n v="31"/>
    <s v="September"/>
    <s v="Sunday"/>
    <n v="3"/>
    <n v="2023"/>
    <n v="23707.560000000005"/>
  </r>
  <r>
    <d v="2023-09-04T00:00:00"/>
    <s v="Sports"/>
    <n v="325.56"/>
    <n v="26.17"/>
    <s v="Regular"/>
    <n v="6711.89"/>
    <n v="30"/>
    <s v="September"/>
    <s v="Monday"/>
    <n v="3"/>
    <n v="2023"/>
    <n v="8981.6999999999989"/>
  </r>
  <r>
    <d v="2023-09-05T00:00:00"/>
    <s v="Electronics"/>
    <n v="629.63"/>
    <n v="5.74"/>
    <s v="Regular"/>
    <n v="9338.73"/>
    <n v="35"/>
    <s v="September"/>
    <s v="Tuesday"/>
    <n v="3"/>
    <n v="2023"/>
    <n v="21836.149999999998"/>
  </r>
  <r>
    <d v="2023-09-06T00:00:00"/>
    <s v="Sports"/>
    <n v="887.12"/>
    <n v="43.01"/>
    <s v="Premium"/>
    <n v="2728.41"/>
    <n v="23"/>
    <s v="September"/>
    <s v="Wednesday"/>
    <n v="3"/>
    <n v="2023"/>
    <n v="19414.53"/>
  </r>
  <r>
    <d v="2023-09-07T00:00:00"/>
    <s v="Home Decor"/>
    <n v="619.70000000000005"/>
    <n v="36.14"/>
    <s v="Occasional"/>
    <n v="6153.49"/>
    <n v="30"/>
    <s v="September"/>
    <s v="Thursday"/>
    <n v="3"/>
    <n v="2023"/>
    <n v="17506.800000000003"/>
  </r>
  <r>
    <d v="2023-09-08T00:00:00"/>
    <s v="Electronics"/>
    <n v="240.63"/>
    <n v="3.38"/>
    <s v="Regular"/>
    <n v="6817.15"/>
    <n v="41"/>
    <s v="September"/>
    <s v="Friday"/>
    <n v="3"/>
    <n v="2023"/>
    <n v="9727.25"/>
  </r>
  <r>
    <d v="2023-09-09T00:00:00"/>
    <s v="Sports"/>
    <n v="34.159999999999997"/>
    <n v="35.39"/>
    <s v="Regular"/>
    <n v="3243.74"/>
    <n v="19"/>
    <s v="September"/>
    <s v="Saturday"/>
    <n v="3"/>
    <n v="2023"/>
    <n v="-23.370000000000076"/>
  </r>
  <r>
    <d v="2023-09-10T00:00:00"/>
    <s v="Sports"/>
    <n v="871.4"/>
    <n v="27.18"/>
    <s v="Regular"/>
    <n v="8496.2800000000007"/>
    <n v="30"/>
    <s v="September"/>
    <s v="Sunday"/>
    <n v="3"/>
    <n v="2023"/>
    <n v="25326.600000000002"/>
  </r>
  <r>
    <d v="2023-09-11T00:00:00"/>
    <s v="Home Decor"/>
    <n v="31.06"/>
    <n v="4.09"/>
    <s v="Regular"/>
    <n v="9476.9"/>
    <n v="29"/>
    <s v="September"/>
    <s v="Monday"/>
    <n v="3"/>
    <n v="2023"/>
    <n v="782.13"/>
  </r>
  <r>
    <d v="2023-09-12T00:00:00"/>
    <s v="Electronics"/>
    <n v="875.95"/>
    <n v="22.92"/>
    <s v="Premium"/>
    <n v="8860.07"/>
    <n v="40"/>
    <s v="September"/>
    <s v="Tuesday"/>
    <n v="3"/>
    <n v="2023"/>
    <n v="34121.200000000004"/>
  </r>
  <r>
    <d v="2023-09-13T00:00:00"/>
    <s v="Home Decor"/>
    <n v="533.65"/>
    <n v="24.23"/>
    <s v="Premium"/>
    <n v="7416.76"/>
    <n v="30"/>
    <s v="September"/>
    <s v="Wednesday"/>
    <n v="3"/>
    <n v="2023"/>
    <n v="15282.599999999999"/>
  </r>
  <r>
    <d v="2023-09-14T00:00:00"/>
    <s v="Electronics"/>
    <n v="939.68"/>
    <n v="8.2899999999999991"/>
    <s v="Regular"/>
    <n v="2846.9"/>
    <n v="27"/>
    <s v="September"/>
    <s v="Thursday"/>
    <n v="3"/>
    <n v="2023"/>
    <n v="25147.53"/>
  </r>
  <r>
    <d v="2023-09-15T00:00:00"/>
    <s v="Toys"/>
    <n v="800.8"/>
    <n v="47.28"/>
    <s v="Occasional"/>
    <n v="2888"/>
    <n v="23"/>
    <s v="September"/>
    <s v="Friday"/>
    <n v="3"/>
    <n v="2023"/>
    <n v="17330.96"/>
  </r>
  <r>
    <d v="2023-09-16T00:00:00"/>
    <s v="Fashion"/>
    <n v="997.95"/>
    <n v="42.5"/>
    <s v="Regular"/>
    <n v="9637.27"/>
    <n v="35"/>
    <s v="September"/>
    <s v="Saturday"/>
    <n v="3"/>
    <n v="2023"/>
    <n v="33440.75"/>
  </r>
  <r>
    <d v="2023-09-17T00:00:00"/>
    <s v="Fashion"/>
    <n v="357.2"/>
    <n v="33.450000000000003"/>
    <s v="Occasional"/>
    <n v="201.82"/>
    <n v="35"/>
    <s v="September"/>
    <s v="Sunday"/>
    <n v="3"/>
    <n v="2023"/>
    <n v="11331.25"/>
  </r>
  <r>
    <d v="2023-09-18T00:00:00"/>
    <s v="Fashion"/>
    <n v="769.52"/>
    <n v="23.11"/>
    <s v="Regular"/>
    <n v="7188.89"/>
    <n v="35"/>
    <s v="September"/>
    <s v="Monday"/>
    <n v="3"/>
    <n v="2023"/>
    <n v="26124.35"/>
  </r>
  <r>
    <d v="2023-09-19T00:00:00"/>
    <s v="Home Decor"/>
    <n v="407.91"/>
    <n v="20.59"/>
    <s v="Occasional"/>
    <n v="7091.84"/>
    <n v="5"/>
    <s v="September"/>
    <s v="Tuesday"/>
    <n v="3"/>
    <n v="2023"/>
    <n v="1936.6000000000004"/>
  </r>
  <r>
    <d v="2023-09-20T00:00:00"/>
    <s v="Toys"/>
    <n v="485.08"/>
    <n v="32.549999999999997"/>
    <s v="Regular"/>
    <n v="6264.63"/>
    <n v="27"/>
    <s v="September"/>
    <s v="Wednesday"/>
    <n v="3"/>
    <n v="2023"/>
    <n v="12218.31"/>
  </r>
  <r>
    <d v="2023-09-21T00:00:00"/>
    <s v="Electronics"/>
    <n v="631.23"/>
    <n v="27.27"/>
    <s v="Occasional"/>
    <n v="9902.08"/>
    <n v="28"/>
    <s v="September"/>
    <s v="Thursday"/>
    <n v="3"/>
    <n v="2023"/>
    <n v="16910.88"/>
  </r>
  <r>
    <d v="2023-09-22T00:00:00"/>
    <s v="Sports"/>
    <n v="874.94"/>
    <n v="3.11"/>
    <s v="Regular"/>
    <n v="3187.61"/>
    <n v="14"/>
    <s v="September"/>
    <s v="Friday"/>
    <n v="3"/>
    <n v="2023"/>
    <n v="12205.62"/>
  </r>
  <r>
    <d v="2023-09-23T00:00:00"/>
    <s v="Electronics"/>
    <n v="984.24"/>
    <n v="25.63"/>
    <s v="Regular"/>
    <n v="3465.72"/>
    <n v="22"/>
    <s v="September"/>
    <s v="Saturday"/>
    <n v="3"/>
    <n v="2023"/>
    <n v="21089.420000000002"/>
  </r>
  <r>
    <d v="2023-09-24T00:00:00"/>
    <s v="Sports"/>
    <n v="770.59"/>
    <n v="40.32"/>
    <s v="Occasional"/>
    <n v="881.5"/>
    <n v="22"/>
    <s v="September"/>
    <s v="Sunday"/>
    <n v="3"/>
    <n v="2023"/>
    <n v="16065.939999999999"/>
  </r>
  <r>
    <d v="2023-09-25T00:00:00"/>
    <s v="Electronics"/>
    <n v="423.59"/>
    <n v="22.96"/>
    <s v="Premium"/>
    <n v="4483.7"/>
    <n v="31"/>
    <s v="September"/>
    <s v="Monday"/>
    <n v="3"/>
    <n v="2023"/>
    <n v="12419.53"/>
  </r>
  <r>
    <d v="2023-09-26T00:00:00"/>
    <s v="Toys"/>
    <n v="427.14"/>
    <n v="2.6"/>
    <s v="Occasional"/>
    <n v="2684.38"/>
    <n v="26"/>
    <s v="September"/>
    <s v="Tuesday"/>
    <n v="3"/>
    <n v="2023"/>
    <n v="11038.039999999999"/>
  </r>
  <r>
    <d v="2023-09-27T00:00:00"/>
    <s v="Sports"/>
    <n v="740.21"/>
    <n v="39.31"/>
    <s v="Premium"/>
    <n v="3499.53"/>
    <n v="26"/>
    <s v="September"/>
    <s v="Wednesday"/>
    <n v="3"/>
    <n v="2023"/>
    <n v="18223.400000000001"/>
  </r>
  <r>
    <d v="2023-09-28T00:00:00"/>
    <s v="Home Decor"/>
    <n v="246.39"/>
    <n v="10.07"/>
    <s v="Regular"/>
    <n v="8362.26"/>
    <n v="25"/>
    <s v="September"/>
    <s v="Thursday"/>
    <n v="3"/>
    <n v="2023"/>
    <n v="5908"/>
  </r>
  <r>
    <d v="2023-09-29T00:00:00"/>
    <s v="Electronics"/>
    <n v="119.37"/>
    <n v="12.93"/>
    <s v="Occasional"/>
    <n v="9361.2999999999993"/>
    <n v="19"/>
    <s v="September"/>
    <s v="Friday"/>
    <n v="3"/>
    <n v="2023"/>
    <n v="2022.36"/>
  </r>
  <r>
    <d v="2023-09-30T00:00:00"/>
    <s v="Electronics"/>
    <n v="361.08"/>
    <n v="8.24"/>
    <s v="Occasional"/>
    <n v="1938.76"/>
    <n v="14"/>
    <s v="September"/>
    <s v="Saturday"/>
    <n v="3"/>
    <n v="2023"/>
    <n v="4939.7599999999993"/>
  </r>
  <r>
    <d v="2023-10-01T00:00:00"/>
    <s v="Sports"/>
    <n v="294.37"/>
    <n v="16.510000000000002"/>
    <s v="Occasional"/>
    <n v="3787.84"/>
    <n v="31"/>
    <s v="October"/>
    <s v="Sunday"/>
    <n v="4"/>
    <n v="2023"/>
    <n v="8613.66"/>
  </r>
  <r>
    <d v="2023-10-02T00:00:00"/>
    <s v="Home Decor"/>
    <n v="303.35000000000002"/>
    <n v="37.840000000000003"/>
    <s v="Premium"/>
    <n v="9293.44"/>
    <n v="32"/>
    <s v="October"/>
    <s v="Monday"/>
    <n v="4"/>
    <n v="2023"/>
    <n v="8496.32"/>
  </r>
  <r>
    <d v="2023-10-03T00:00:00"/>
    <s v="Home Decor"/>
    <n v="241.27"/>
    <n v="25.97"/>
    <s v="Premium"/>
    <n v="711.9"/>
    <n v="39"/>
    <s v="October"/>
    <s v="Tuesday"/>
    <n v="4"/>
    <n v="2023"/>
    <n v="8396.7000000000007"/>
  </r>
  <r>
    <d v="2023-10-04T00:00:00"/>
    <s v="Toys"/>
    <n v="51.67"/>
    <n v="10.24"/>
    <s v="Regular"/>
    <n v="1014.37"/>
    <n v="28"/>
    <s v="October"/>
    <s v="Wednesday"/>
    <n v="4"/>
    <n v="2023"/>
    <n v="1160.04"/>
  </r>
  <r>
    <d v="2023-10-05T00:00:00"/>
    <s v="Home Decor"/>
    <n v="27.7"/>
    <n v="43.89"/>
    <s v="Premium"/>
    <n v="1711.63"/>
    <n v="23"/>
    <s v="October"/>
    <s v="Thursday"/>
    <n v="4"/>
    <n v="2023"/>
    <n v="-372.37"/>
  </r>
  <r>
    <d v="2023-10-06T00:00:00"/>
    <s v="Home Decor"/>
    <n v="987.85"/>
    <n v="43.98"/>
    <s v="Premium"/>
    <n v="5992.61"/>
    <n v="35"/>
    <s v="October"/>
    <s v="Friday"/>
    <n v="4"/>
    <n v="2023"/>
    <n v="33035.449999999997"/>
  </r>
  <r>
    <d v="2023-10-07T00:00:00"/>
    <s v="Home Decor"/>
    <n v="433.5"/>
    <n v="43.53"/>
    <s v="Regular"/>
    <n v="1589.68"/>
    <n v="30"/>
    <s v="October"/>
    <s v="Saturday"/>
    <n v="4"/>
    <n v="2023"/>
    <n v="11699.1"/>
  </r>
  <r>
    <d v="2023-10-08T00:00:00"/>
    <s v="Fashion"/>
    <n v="390.48"/>
    <n v="11.94"/>
    <s v="Occasional"/>
    <n v="9683.9599999999991"/>
    <n v="37"/>
    <s v="October"/>
    <s v="Sunday"/>
    <n v="4"/>
    <n v="2023"/>
    <n v="14005.980000000001"/>
  </r>
  <r>
    <d v="2023-10-09T00:00:00"/>
    <s v="Toys"/>
    <n v="682.85"/>
    <n v="22.56"/>
    <s v="Occasional"/>
    <n v="4522.47"/>
    <n v="36"/>
    <s v="October"/>
    <s v="Monday"/>
    <n v="4"/>
    <n v="2023"/>
    <n v="23770.440000000002"/>
  </r>
  <r>
    <d v="2023-10-10T00:00:00"/>
    <s v="Electronics"/>
    <n v="226.07"/>
    <n v="49.25"/>
    <s v="Regular"/>
    <n v="5065.03"/>
    <n v="38"/>
    <s v="October"/>
    <s v="Tuesday"/>
    <n v="4"/>
    <n v="2023"/>
    <n v="6719.16"/>
  </r>
  <r>
    <d v="2023-10-11T00:00:00"/>
    <s v="Sports"/>
    <n v="950.46"/>
    <n v="38.6"/>
    <s v="Occasional"/>
    <n v="2541.92"/>
    <n v="30"/>
    <s v="October"/>
    <s v="Wednesday"/>
    <n v="4"/>
    <n v="2023"/>
    <n v="27355.8"/>
  </r>
  <r>
    <d v="2023-10-12T00:00:00"/>
    <s v="Electronics"/>
    <n v="788.48"/>
    <n v="1.36"/>
    <s v="Premium"/>
    <n v="4762.51"/>
    <n v="26"/>
    <s v="October"/>
    <s v="Thursday"/>
    <n v="4"/>
    <n v="2023"/>
    <n v="20465.12"/>
  </r>
  <r>
    <d v="2023-10-13T00:00:00"/>
    <s v="Toys"/>
    <n v="98.52"/>
    <n v="3.26"/>
    <s v="Regular"/>
    <n v="6652.94"/>
    <n v="19"/>
    <s v="October"/>
    <s v="Friday"/>
    <n v="4"/>
    <n v="2023"/>
    <n v="1809.9399999999998"/>
  </r>
  <r>
    <d v="2023-10-14T00:00:00"/>
    <s v="Sports"/>
    <n v="423.4"/>
    <n v="23.2"/>
    <s v="Regular"/>
    <n v="7536.65"/>
    <n v="43"/>
    <s v="October"/>
    <s v="Saturday"/>
    <n v="4"/>
    <n v="2023"/>
    <n v="17208.599999999999"/>
  </r>
  <r>
    <d v="2023-10-15T00:00:00"/>
    <s v="Toys"/>
    <n v="880.33"/>
    <n v="45.46"/>
    <s v="Regular"/>
    <n v="7563.29"/>
    <n v="22"/>
    <s v="October"/>
    <s v="Sunday"/>
    <n v="4"/>
    <n v="2023"/>
    <n v="18367.14"/>
  </r>
  <r>
    <d v="2023-10-16T00:00:00"/>
    <s v="Home Decor"/>
    <n v="945.28"/>
    <n v="26.94"/>
    <s v="Occasional"/>
    <n v="5821.12"/>
    <n v="35"/>
    <s v="October"/>
    <s v="Monday"/>
    <n v="4"/>
    <n v="2023"/>
    <n v="32141.899999999998"/>
  </r>
  <r>
    <d v="2023-10-17T00:00:00"/>
    <s v="Sports"/>
    <n v="472.73"/>
    <n v="24.89"/>
    <s v="Regular"/>
    <n v="9053.16"/>
    <n v="37"/>
    <s v="October"/>
    <s v="Tuesday"/>
    <n v="4"/>
    <n v="2023"/>
    <n v="16570.080000000002"/>
  </r>
  <r>
    <d v="2023-10-18T00:00:00"/>
    <s v="Home Decor"/>
    <n v="617.28"/>
    <n v="5.27"/>
    <s v="Regular"/>
    <n v="8192.34"/>
    <n v="36"/>
    <s v="October"/>
    <s v="Wednesday"/>
    <n v="4"/>
    <n v="2023"/>
    <n v="22032.36"/>
  </r>
  <r>
    <d v="2023-10-19T00:00:00"/>
    <s v="Electronics"/>
    <n v="175.36"/>
    <n v="32.840000000000003"/>
    <s v="Regular"/>
    <n v="7594.78"/>
    <n v="23"/>
    <s v="October"/>
    <s v="Thursday"/>
    <n v="4"/>
    <n v="2023"/>
    <n v="3277.96"/>
  </r>
  <r>
    <d v="2023-10-20T00:00:00"/>
    <s v="Electronics"/>
    <n v="991.26"/>
    <n v="41.11"/>
    <s v="Occasional"/>
    <n v="650.49"/>
    <n v="15"/>
    <s v="October"/>
    <s v="Friday"/>
    <n v="4"/>
    <n v="2023"/>
    <n v="14252.25"/>
  </r>
  <r>
    <d v="2023-10-21T00:00:00"/>
    <s v="Sports"/>
    <n v="239.35"/>
    <n v="19.02"/>
    <s v="Premium"/>
    <n v="168.09"/>
    <n v="36"/>
    <s v="October"/>
    <s v="Saturday"/>
    <n v="4"/>
    <n v="2023"/>
    <n v="7931.8799999999992"/>
  </r>
  <r>
    <d v="2023-10-22T00:00:00"/>
    <s v="Sports"/>
    <n v="943.3"/>
    <n v="38.78"/>
    <s v="Regular"/>
    <n v="2203.23"/>
    <n v="38"/>
    <s v="October"/>
    <s v="Sunday"/>
    <n v="4"/>
    <n v="2023"/>
    <n v="34371.760000000002"/>
  </r>
  <r>
    <d v="2023-10-23T00:00:00"/>
    <s v="Toys"/>
    <n v="653.15"/>
    <n v="48.22"/>
    <s v="Premium"/>
    <n v="6668.88"/>
    <n v="32"/>
    <s v="October"/>
    <s v="Monday"/>
    <n v="4"/>
    <n v="2023"/>
    <n v="19357.759999999998"/>
  </r>
  <r>
    <d v="2023-10-24T00:00:00"/>
    <s v="Toys"/>
    <n v="611.66"/>
    <n v="10.19"/>
    <s v="Occasional"/>
    <n v="4170.8599999999997"/>
    <n v="26"/>
    <s v="October"/>
    <s v="Tuesday"/>
    <n v="4"/>
    <n v="2023"/>
    <n v="15638.219999999998"/>
  </r>
  <r>
    <d v="2023-10-25T00:00:00"/>
    <s v="Home Decor"/>
    <n v="517.55999999999995"/>
    <n v="26.17"/>
    <s v="Occasional"/>
    <n v="4083.82"/>
    <n v="33"/>
    <s v="October"/>
    <s v="Wednesday"/>
    <n v="4"/>
    <n v="2023"/>
    <n v="16215.869999999997"/>
  </r>
  <r>
    <d v="2023-10-26T00:00:00"/>
    <s v="Sports"/>
    <n v="238.36"/>
    <n v="14.36"/>
    <s v="Occasional"/>
    <n v="8857.41"/>
    <n v="29"/>
    <s v="October"/>
    <s v="Thursday"/>
    <n v="4"/>
    <n v="2023"/>
    <n v="6496"/>
  </r>
  <r>
    <d v="2023-10-27T00:00:00"/>
    <s v="Electronics"/>
    <n v="184.76"/>
    <n v="39.64"/>
    <s v="Occasional"/>
    <n v="8966.07"/>
    <n v="34"/>
    <s v="October"/>
    <s v="Friday"/>
    <n v="4"/>
    <n v="2023"/>
    <n v="4934.08"/>
  </r>
  <r>
    <d v="2023-10-28T00:00:00"/>
    <s v="Toys"/>
    <n v="228.28"/>
    <n v="28.88"/>
    <s v="Premium"/>
    <n v="9100.84"/>
    <n v="22"/>
    <s v="October"/>
    <s v="Saturday"/>
    <n v="4"/>
    <n v="2023"/>
    <n v="4386.8"/>
  </r>
  <r>
    <d v="2023-10-29T00:00:00"/>
    <s v="Toys"/>
    <n v="194.57"/>
    <n v="31.73"/>
    <s v="Regular"/>
    <n v="3207.39"/>
    <n v="22"/>
    <s v="October"/>
    <s v="Sunday"/>
    <n v="4"/>
    <n v="2023"/>
    <n v="3582.48"/>
  </r>
  <r>
    <d v="2023-10-30T00:00:00"/>
    <s v="Electronics"/>
    <n v="781.79"/>
    <n v="39.9"/>
    <s v="Occasional"/>
    <n v="6941.45"/>
    <n v="39"/>
    <s v="October"/>
    <s v="Monday"/>
    <n v="4"/>
    <n v="2023"/>
    <n v="28933.71"/>
  </r>
  <r>
    <d v="2023-10-31T00:00:00"/>
    <s v="Toys"/>
    <n v="356.62"/>
    <n v="19.8"/>
    <s v="Occasional"/>
    <n v="2789.17"/>
    <n v="35"/>
    <s v="October"/>
    <s v="Tuesday"/>
    <n v="4"/>
    <n v="2023"/>
    <n v="11788.699999999999"/>
  </r>
  <r>
    <d v="2023-11-01T00:00:00"/>
    <s v="Home Decor"/>
    <n v="67.260000000000005"/>
    <n v="45.75"/>
    <s v="Premium"/>
    <n v="1987.04"/>
    <n v="41"/>
    <s v="November"/>
    <s v="Wednesday"/>
    <n v="4"/>
    <n v="2023"/>
    <n v="881.9100000000002"/>
  </r>
  <r>
    <d v="2023-11-02T00:00:00"/>
    <s v="Sports"/>
    <n v="969.41"/>
    <n v="26.65"/>
    <s v="Premium"/>
    <n v="1927.86"/>
    <n v="28"/>
    <s v="November"/>
    <s v="Thursday"/>
    <n v="4"/>
    <n v="2023"/>
    <n v="26397.279999999999"/>
  </r>
  <r>
    <d v="2023-11-03T00:00:00"/>
    <s v="Electronics"/>
    <n v="884.95"/>
    <n v="7.9"/>
    <s v="Occasional"/>
    <n v="3486.87"/>
    <n v="27"/>
    <s v="November"/>
    <s v="Friday"/>
    <n v="4"/>
    <n v="2023"/>
    <n v="23680.350000000002"/>
  </r>
  <r>
    <d v="2023-11-04T00:00:00"/>
    <s v="Sports"/>
    <n v="928.47"/>
    <n v="34.79"/>
    <s v="Regular"/>
    <n v="4356.58"/>
    <n v="34"/>
    <s v="November"/>
    <s v="Saturday"/>
    <n v="4"/>
    <n v="2023"/>
    <n v="30385.120000000003"/>
  </r>
  <r>
    <d v="2023-11-05T00:00:00"/>
    <s v="Toys"/>
    <n v="994.96"/>
    <n v="39.659999999999997"/>
    <s v="Regular"/>
    <n v="8326.4"/>
    <n v="39"/>
    <s v="November"/>
    <s v="Sunday"/>
    <n v="4"/>
    <n v="2023"/>
    <n v="37256.700000000004"/>
  </r>
  <r>
    <d v="2023-11-06T00:00:00"/>
    <s v="Toys"/>
    <n v="182.16"/>
    <n v="15.84"/>
    <s v="Occasional"/>
    <n v="1286.92"/>
    <n v="36"/>
    <s v="November"/>
    <s v="Monday"/>
    <n v="4"/>
    <n v="2023"/>
    <n v="5987.5199999999995"/>
  </r>
  <r>
    <d v="2023-11-07T00:00:00"/>
    <s v="Electronics"/>
    <n v="402.28"/>
    <n v="42.86"/>
    <s v="Premium"/>
    <n v="7375.77"/>
    <n v="18"/>
    <s v="November"/>
    <s v="Tuesday"/>
    <n v="4"/>
    <n v="2023"/>
    <n v="6469.5599999999995"/>
  </r>
  <r>
    <d v="2023-11-08T00:00:00"/>
    <s v="Home Decor"/>
    <n v="760.66"/>
    <n v="45.31"/>
    <s v="Occasional"/>
    <n v="5361.4"/>
    <n v="29"/>
    <s v="November"/>
    <s v="Wednesday"/>
    <n v="4"/>
    <n v="2023"/>
    <n v="20745.149999999998"/>
  </r>
  <r>
    <d v="2023-11-09T00:00:00"/>
    <s v="Fashion"/>
    <n v="699.06"/>
    <n v="13.85"/>
    <s v="Occasional"/>
    <n v="2950.66"/>
    <n v="25"/>
    <s v="November"/>
    <s v="Thursday"/>
    <n v="4"/>
    <n v="2023"/>
    <n v="17130.249999999996"/>
  </r>
  <r>
    <d v="2023-11-10T00:00:00"/>
    <s v="Electronics"/>
    <n v="162.36000000000001"/>
    <n v="49.18"/>
    <s v="Premium"/>
    <n v="4978.91"/>
    <n v="29"/>
    <s v="November"/>
    <s v="Friday"/>
    <n v="4"/>
    <n v="2023"/>
    <n v="3282.2200000000003"/>
  </r>
  <r>
    <d v="2023-11-11T00:00:00"/>
    <s v="Fashion"/>
    <n v="817.67"/>
    <n v="7.04"/>
    <s v="Occasional"/>
    <n v="3069.43"/>
    <n v="17"/>
    <s v="November"/>
    <s v="Saturday"/>
    <n v="4"/>
    <n v="2023"/>
    <n v="13780.71"/>
  </r>
  <r>
    <d v="2023-11-12T00:00:00"/>
    <s v="Fashion"/>
    <n v="232.2"/>
    <n v="10.1"/>
    <s v="Occasional"/>
    <n v="6001.21"/>
    <n v="33"/>
    <s v="November"/>
    <s v="Sunday"/>
    <n v="4"/>
    <n v="2023"/>
    <n v="7329.3"/>
  </r>
  <r>
    <d v="2023-11-13T00:00:00"/>
    <s v="Home Decor"/>
    <n v="231.58"/>
    <n v="9.2100000000000009"/>
    <s v="Occasional"/>
    <n v="4395.05"/>
    <n v="34"/>
    <s v="November"/>
    <s v="Monday"/>
    <n v="4"/>
    <n v="2023"/>
    <n v="7560.58"/>
  </r>
  <r>
    <d v="2023-11-14T00:00:00"/>
    <s v="Fashion"/>
    <n v="541.6"/>
    <n v="44.7"/>
    <s v="Premium"/>
    <n v="1727.61"/>
    <n v="29"/>
    <s v="November"/>
    <s v="Tuesday"/>
    <n v="4"/>
    <n v="2023"/>
    <n v="14410.1"/>
  </r>
  <r>
    <d v="2023-11-15T00:00:00"/>
    <s v="Fashion"/>
    <n v="597.01"/>
    <n v="32.71"/>
    <s v="Regular"/>
    <n v="1254.17"/>
    <n v="18"/>
    <s v="November"/>
    <s v="Wednesday"/>
    <n v="4"/>
    <n v="2023"/>
    <n v="10157.4"/>
  </r>
  <r>
    <d v="2023-11-16T00:00:00"/>
    <s v="Home Decor"/>
    <n v="584.29"/>
    <n v="7.61"/>
    <s v="Regular"/>
    <n v="5512.29"/>
    <n v="18"/>
    <s v="November"/>
    <s v="Thursday"/>
    <n v="4"/>
    <n v="2023"/>
    <n v="10380.24"/>
  </r>
  <r>
    <d v="2023-11-17T00:00:00"/>
    <s v="Fashion"/>
    <n v="100.57"/>
    <n v="22.02"/>
    <s v="Premium"/>
    <n v="9033.89"/>
    <n v="22"/>
    <s v="November"/>
    <s v="Friday"/>
    <n v="4"/>
    <n v="2023"/>
    <n v="1728.1"/>
  </r>
  <r>
    <d v="2023-11-18T00:00:00"/>
    <s v="Fashion"/>
    <n v="878.69"/>
    <n v="30.76"/>
    <s v="Regular"/>
    <n v="3505.18"/>
    <n v="14"/>
    <s v="November"/>
    <s v="Saturday"/>
    <n v="4"/>
    <n v="2023"/>
    <n v="11871.02"/>
  </r>
  <r>
    <d v="2023-11-19T00:00:00"/>
    <s v="Fashion"/>
    <n v="272.94"/>
    <n v="4.17"/>
    <s v="Occasional"/>
    <n v="7356.7"/>
    <n v="38"/>
    <s v="November"/>
    <s v="Sunday"/>
    <n v="4"/>
    <n v="2023"/>
    <n v="10213.259999999998"/>
  </r>
  <r>
    <d v="2023-11-20T00:00:00"/>
    <s v="Electronics"/>
    <n v="138.22"/>
    <n v="44.12"/>
    <s v="Regular"/>
    <n v="6620.75"/>
    <n v="33"/>
    <s v="November"/>
    <s v="Monday"/>
    <n v="4"/>
    <n v="2023"/>
    <n v="3105.2999999999997"/>
  </r>
  <r>
    <d v="2023-11-21T00:00:00"/>
    <s v="Electronics"/>
    <n v="889.86"/>
    <n v="40.18"/>
    <s v="Occasional"/>
    <n v="9322.39"/>
    <n v="29"/>
    <s v="November"/>
    <s v="Tuesday"/>
    <n v="4"/>
    <n v="2023"/>
    <n v="24640.720000000001"/>
  </r>
  <r>
    <d v="2023-11-22T00:00:00"/>
    <s v="Electronics"/>
    <n v="956.09"/>
    <n v="25.26"/>
    <s v="Regular"/>
    <n v="8227.7099999999991"/>
    <n v="27"/>
    <s v="November"/>
    <s v="Wednesday"/>
    <n v="4"/>
    <n v="2023"/>
    <n v="25132.41"/>
  </r>
  <r>
    <d v="2023-11-23T00:00:00"/>
    <s v="Home Decor"/>
    <n v="863.51"/>
    <n v="48.36"/>
    <s v="Premium"/>
    <n v="5709.39"/>
    <n v="32"/>
    <s v="November"/>
    <s v="Thursday"/>
    <n v="4"/>
    <n v="2023"/>
    <n v="26084.799999999999"/>
  </r>
  <r>
    <d v="2023-11-24T00:00:00"/>
    <s v="Toys"/>
    <n v="811.42"/>
    <n v="20.89"/>
    <s v="Regular"/>
    <n v="6604.6"/>
    <n v="31"/>
    <s v="November"/>
    <s v="Friday"/>
    <n v="4"/>
    <n v="2023"/>
    <n v="24506.43"/>
  </r>
  <r>
    <d v="2023-11-25T00:00:00"/>
    <s v="Fashion"/>
    <n v="658.69"/>
    <n v="49.21"/>
    <s v="Regular"/>
    <n v="8994.0300000000007"/>
    <n v="30"/>
    <s v="November"/>
    <s v="Saturday"/>
    <n v="4"/>
    <n v="2023"/>
    <n v="18284.400000000001"/>
  </r>
  <r>
    <d v="2023-11-26T00:00:00"/>
    <s v="Fashion"/>
    <n v="555.35"/>
    <n v="33.4"/>
    <s v="Regular"/>
    <n v="4055.24"/>
    <n v="38"/>
    <s v="November"/>
    <s v="Sunday"/>
    <n v="4"/>
    <n v="2023"/>
    <n v="19834.100000000002"/>
  </r>
  <r>
    <d v="2023-11-27T00:00:00"/>
    <s v="Home Decor"/>
    <n v="96.12"/>
    <n v="31.73"/>
    <s v="Premium"/>
    <n v="3335.27"/>
    <n v="37"/>
    <s v="November"/>
    <s v="Monday"/>
    <n v="4"/>
    <n v="2023"/>
    <n v="2382.4299999999998"/>
  </r>
  <r>
    <d v="2023-11-28T00:00:00"/>
    <s v="Fashion"/>
    <n v="414.37"/>
    <n v="8.3000000000000007"/>
    <s v="Regular"/>
    <n v="207.03"/>
    <n v="46"/>
    <s v="November"/>
    <s v="Tuesday"/>
    <n v="4"/>
    <n v="2023"/>
    <n v="18679.22"/>
  </r>
  <r>
    <d v="2023-11-29T00:00:00"/>
    <s v="Electronics"/>
    <n v="378.96"/>
    <n v="44.1"/>
    <s v="Premium"/>
    <n v="8282.86"/>
    <n v="24"/>
    <s v="November"/>
    <s v="Wednesday"/>
    <n v="4"/>
    <n v="2023"/>
    <n v="8036.6399999999994"/>
  </r>
  <r>
    <d v="2023-11-30T00:00:00"/>
    <s v="Toys"/>
    <n v="267.16000000000003"/>
    <n v="21.37"/>
    <s v="Occasional"/>
    <n v="8029.71"/>
    <n v="23"/>
    <s v="November"/>
    <s v="Thursday"/>
    <n v="4"/>
    <n v="2023"/>
    <n v="5653.17"/>
  </r>
  <r>
    <d v="2023-12-01T00:00:00"/>
    <s v="Sports"/>
    <n v="726.19"/>
    <n v="8.11"/>
    <s v="Regular"/>
    <n v="1134.0999999999999"/>
    <n v="45"/>
    <s v="December"/>
    <s v="Friday"/>
    <n v="4"/>
    <n v="2023"/>
    <n v="32313.600000000002"/>
  </r>
  <r>
    <d v="2023-12-02T00:00:00"/>
    <s v="Fashion"/>
    <n v="500.92"/>
    <n v="0.63"/>
    <s v="Premium"/>
    <n v="5810.89"/>
    <n v="32"/>
    <s v="December"/>
    <s v="Saturday"/>
    <n v="4"/>
    <n v="2023"/>
    <n v="16009.28"/>
  </r>
  <r>
    <d v="2023-12-03T00:00:00"/>
    <s v="Electronics"/>
    <n v="90.24"/>
    <n v="27.99"/>
    <s v="Premium"/>
    <n v="4693.42"/>
    <n v="37"/>
    <s v="December"/>
    <s v="Sunday"/>
    <n v="4"/>
    <n v="2023"/>
    <n v="2303.25"/>
  </r>
  <r>
    <d v="2023-12-04T00:00:00"/>
    <s v="Sports"/>
    <n v="227.98"/>
    <n v="26.37"/>
    <s v="Regular"/>
    <n v="1275.22"/>
    <n v="36"/>
    <s v="December"/>
    <s v="Monday"/>
    <n v="4"/>
    <n v="2023"/>
    <n v="7257.9599999999991"/>
  </r>
  <r>
    <d v="2023-12-05T00:00:00"/>
    <s v="Toys"/>
    <n v="686.43"/>
    <n v="35.97"/>
    <s v="Occasional"/>
    <n v="9807.6299999999992"/>
    <n v="32"/>
    <s v="December"/>
    <s v="Tuesday"/>
    <n v="4"/>
    <n v="2023"/>
    <n v="20814.719999999998"/>
  </r>
  <r>
    <d v="2023-12-06T00:00:00"/>
    <s v="Sports"/>
    <n v="85.37"/>
    <n v="44.51"/>
    <s v="Premium"/>
    <n v="2225.4899999999998"/>
    <n v="32"/>
    <s v="December"/>
    <s v="Wednesday"/>
    <n v="4"/>
    <n v="2023"/>
    <n v="1307.5200000000002"/>
  </r>
  <r>
    <d v="2023-12-07T00:00:00"/>
    <s v="Electronics"/>
    <n v="852.69"/>
    <n v="3.97"/>
    <s v="Regular"/>
    <n v="765.62"/>
    <n v="21"/>
    <s v="December"/>
    <s v="Thursday"/>
    <n v="4"/>
    <n v="2023"/>
    <n v="17823.12"/>
  </r>
  <r>
    <d v="2023-12-08T00:00:00"/>
    <s v="Sports"/>
    <n v="500.2"/>
    <n v="36.57"/>
    <s v="Occasional"/>
    <n v="5988.99"/>
    <n v="23"/>
    <s v="December"/>
    <s v="Friday"/>
    <n v="4"/>
    <n v="2023"/>
    <n v="10663.49"/>
  </r>
  <r>
    <d v="2023-12-09T00:00:00"/>
    <s v="Home Decor"/>
    <n v="485.78"/>
    <n v="9.3699999999999992"/>
    <s v="Premium"/>
    <n v="7414.78"/>
    <n v="24"/>
    <s v="December"/>
    <s v="Saturday"/>
    <n v="4"/>
    <n v="2023"/>
    <n v="11433.84"/>
  </r>
  <r>
    <d v="2023-12-10T00:00:00"/>
    <s v="Sports"/>
    <n v="596.48"/>
    <n v="42.91"/>
    <s v="Premium"/>
    <n v="421.19"/>
    <n v="24"/>
    <s v="December"/>
    <s v="Sunday"/>
    <n v="4"/>
    <n v="2023"/>
    <n v="13285.68"/>
  </r>
  <r>
    <d v="2023-12-11T00:00:00"/>
    <s v="Fashion"/>
    <n v="826.43"/>
    <n v="40.950000000000003"/>
    <s v="Occasional"/>
    <n v="6621.3"/>
    <n v="23"/>
    <s v="December"/>
    <s v="Monday"/>
    <n v="4"/>
    <n v="2023"/>
    <n v="18066.039999999997"/>
  </r>
  <r>
    <d v="2023-12-12T00:00:00"/>
    <s v="Fashion"/>
    <n v="354.33"/>
    <n v="27.04"/>
    <s v="Occasional"/>
    <n v="5369.69"/>
    <n v="31"/>
    <s v="December"/>
    <s v="Tuesday"/>
    <n v="4"/>
    <n v="2023"/>
    <n v="10145.989999999998"/>
  </r>
  <r>
    <d v="2023-12-13T00:00:00"/>
    <s v="Home Decor"/>
    <n v="681.24"/>
    <n v="35.51"/>
    <s v="Regular"/>
    <n v="1122.32"/>
    <n v="30"/>
    <s v="December"/>
    <s v="Wednesday"/>
    <n v="4"/>
    <n v="2023"/>
    <n v="19371.900000000001"/>
  </r>
  <r>
    <d v="2023-12-14T00:00:00"/>
    <s v="Electronics"/>
    <n v="570.07000000000005"/>
    <n v="15.72"/>
    <s v="Regular"/>
    <n v="1807.99"/>
    <n v="16"/>
    <s v="December"/>
    <s v="Thursday"/>
    <n v="4"/>
    <n v="2023"/>
    <n v="8869.6"/>
  </r>
  <r>
    <d v="2023-12-15T00:00:00"/>
    <s v="Fashion"/>
    <n v="274.36"/>
    <n v="23.56"/>
    <s v="Premium"/>
    <n v="5722.95"/>
    <n v="38"/>
    <s v="December"/>
    <s v="Friday"/>
    <n v="4"/>
    <n v="2023"/>
    <n v="9530.4"/>
  </r>
  <r>
    <d v="2023-12-16T00:00:00"/>
    <s v="Toys"/>
    <n v="879.84"/>
    <n v="41.08"/>
    <s v="Occasional"/>
    <n v="3033.94"/>
    <n v="21"/>
    <s v="December"/>
    <s v="Saturday"/>
    <n v="4"/>
    <n v="2023"/>
    <n v="17613.96"/>
  </r>
  <r>
    <d v="2023-12-17T00:00:00"/>
    <s v="Fashion"/>
    <n v="799.45"/>
    <n v="22.96"/>
    <s v="Occasional"/>
    <n v="9389.33"/>
    <n v="14"/>
    <s v="December"/>
    <s v="Sunday"/>
    <n v="4"/>
    <n v="2023"/>
    <n v="10870.86"/>
  </r>
  <r>
    <d v="2023-12-18T00:00:00"/>
    <s v="Fashion"/>
    <n v="661.87"/>
    <n v="17.89"/>
    <s v="Occasional"/>
    <n v="8205.5300000000007"/>
    <n v="33"/>
    <s v="December"/>
    <s v="Monday"/>
    <n v="4"/>
    <n v="2023"/>
    <n v="21251.34"/>
  </r>
  <r>
    <d v="2023-12-19T00:00:00"/>
    <s v="Electronics"/>
    <n v="852.08"/>
    <n v="24.71"/>
    <s v="Premium"/>
    <n v="9837.32"/>
    <n v="36"/>
    <s v="December"/>
    <s v="Tuesday"/>
    <n v="4"/>
    <n v="2023"/>
    <n v="29785.32"/>
  </r>
  <r>
    <d v="2023-12-20T00:00:00"/>
    <s v="Sports"/>
    <n v="868.62"/>
    <n v="41.41"/>
    <s v="Occasional"/>
    <n v="2670.74"/>
    <n v="31"/>
    <s v="December"/>
    <s v="Wednesday"/>
    <n v="4"/>
    <n v="2023"/>
    <n v="25643.510000000002"/>
  </r>
  <r>
    <d v="2023-12-21T00:00:00"/>
    <s v="Fashion"/>
    <n v="711.28"/>
    <n v="16.760000000000002"/>
    <s v="Occasional"/>
    <n v="9700.26"/>
    <n v="25"/>
    <s v="December"/>
    <s v="Thursday"/>
    <n v="4"/>
    <n v="2023"/>
    <n v="17363"/>
  </r>
  <r>
    <d v="2023-12-22T00:00:00"/>
    <s v="Home Decor"/>
    <n v="838.64"/>
    <n v="8.69"/>
    <s v="Premium"/>
    <n v="4369.22"/>
    <n v="47"/>
    <s v="December"/>
    <s v="Friday"/>
    <n v="4"/>
    <n v="2023"/>
    <n v="39007.649999999994"/>
  </r>
  <r>
    <d v="2023-12-23T00:00:00"/>
    <s v="Sports"/>
    <n v="700.5"/>
    <n v="35.6"/>
    <s v="Regular"/>
    <n v="3540.44"/>
    <n v="37"/>
    <s v="December"/>
    <s v="Saturday"/>
    <n v="4"/>
    <n v="2023"/>
    <n v="24601.3"/>
  </r>
  <r>
    <d v="2023-12-24T00:00:00"/>
    <s v="Toys"/>
    <n v="683.34"/>
    <n v="41.3"/>
    <s v="Regular"/>
    <n v="598.46"/>
    <n v="43"/>
    <s v="December"/>
    <s v="Sunday"/>
    <n v="4"/>
    <n v="2023"/>
    <n v="27607.720000000005"/>
  </r>
  <r>
    <d v="2023-12-25T00:00:00"/>
    <s v="Electronics"/>
    <n v="622.42999999999995"/>
    <n v="5.03"/>
    <s v="Premium"/>
    <n v="622.38"/>
    <n v="43"/>
    <s v="December"/>
    <s v="Monday"/>
    <n v="4"/>
    <n v="2023"/>
    <n v="26548.2"/>
  </r>
  <r>
    <d v="2023-12-26T00:00:00"/>
    <s v="Toys"/>
    <n v="755.19"/>
    <n v="11.99"/>
    <s v="Occasional"/>
    <n v="6950.91"/>
    <n v="31"/>
    <s v="December"/>
    <s v="Tuesday"/>
    <n v="4"/>
    <n v="2023"/>
    <n v="23039.200000000001"/>
  </r>
  <r>
    <d v="2023-12-27T00:00:00"/>
    <s v="Sports"/>
    <n v="167.02"/>
    <n v="7.1"/>
    <s v="Premium"/>
    <n v="4633.5"/>
    <n v="24"/>
    <s v="December"/>
    <s v="Wednesday"/>
    <n v="4"/>
    <n v="2023"/>
    <n v="3838.0800000000004"/>
  </r>
  <r>
    <d v="2023-12-28T00:00:00"/>
    <s v="Sports"/>
    <n v="882.06"/>
    <n v="17.399999999999999"/>
    <s v="Regular"/>
    <n v="2342.56"/>
    <n v="28"/>
    <s v="December"/>
    <s v="Thursday"/>
    <n v="4"/>
    <n v="2023"/>
    <n v="24210.48"/>
  </r>
  <r>
    <d v="2023-12-29T00:00:00"/>
    <s v="Sports"/>
    <n v="873.13"/>
    <n v="22.52"/>
    <s v="Regular"/>
    <n v="6178.31"/>
    <n v="20"/>
    <s v="December"/>
    <s v="Friday"/>
    <n v="4"/>
    <n v="2023"/>
    <n v="17012.2"/>
  </r>
  <r>
    <d v="2023-12-30T00:00:00"/>
    <s v="Toys"/>
    <n v="38.950000000000003"/>
    <n v="37.44"/>
    <s v="Premium"/>
    <n v="2603.3000000000002"/>
    <n v="33"/>
    <s v="December"/>
    <s v="Saturday"/>
    <n v="4"/>
    <n v="2023"/>
    <n v="49.830000000000169"/>
  </r>
  <r>
    <d v="2023-12-31T00:00:00"/>
    <s v="Sports"/>
    <n v="827.56"/>
    <n v="32.56"/>
    <s v="Premium"/>
    <n v="5818.55"/>
    <n v="20"/>
    <s v="December"/>
    <s v="Sunday"/>
    <n v="4"/>
    <n v="2023"/>
    <n v="15900"/>
  </r>
  <r>
    <d v="2024-01-01T00:00:00"/>
    <s v="Toys"/>
    <n v="137.58000000000001"/>
    <n v="31.05"/>
    <s v="Regular"/>
    <n v="3656.17"/>
    <n v="28"/>
    <s v="January"/>
    <s v="Monday"/>
    <n v="1"/>
    <n v="2024"/>
    <n v="2982.8400000000006"/>
  </r>
  <r>
    <d v="2024-01-02T00:00:00"/>
    <s v="Sports"/>
    <n v="341.77"/>
    <n v="17.62"/>
    <s v="Premium"/>
    <n v="8253.17"/>
    <n v="31"/>
    <s v="January"/>
    <s v="Tuesday"/>
    <n v="1"/>
    <n v="2024"/>
    <n v="10048.65"/>
  </r>
  <r>
    <d v="2024-01-03T00:00:00"/>
    <s v="Home Decor"/>
    <n v="746.07"/>
    <n v="42.07"/>
    <s v="Regular"/>
    <n v="8224.89"/>
    <n v="32"/>
    <s v="January"/>
    <s v="Wednesday"/>
    <n v="1"/>
    <n v="2024"/>
    <n v="22528"/>
  </r>
  <r>
    <d v="2024-01-04T00:00:00"/>
    <s v="Sports"/>
    <n v="169.15"/>
    <n v="23.56"/>
    <s v="Premium"/>
    <n v="4825.7700000000004"/>
    <n v="46"/>
    <s v="January"/>
    <s v="Thursday"/>
    <n v="1"/>
    <n v="2024"/>
    <n v="6697.14"/>
  </r>
  <r>
    <d v="2024-01-05T00:00:00"/>
    <s v="Toys"/>
    <n v="819.79"/>
    <n v="48.96"/>
    <s v="Premium"/>
    <n v="3573.11"/>
    <n v="25"/>
    <s v="January"/>
    <s v="Friday"/>
    <n v="1"/>
    <n v="2024"/>
    <n v="19270.75"/>
  </r>
  <r>
    <d v="2024-01-06T00:00:00"/>
    <s v="Fashion"/>
    <n v="833.81"/>
    <n v="31.71"/>
    <s v="Premium"/>
    <n v="3689.34"/>
    <n v="29"/>
    <s v="January"/>
    <s v="Saturday"/>
    <n v="1"/>
    <n v="2024"/>
    <n v="23260.899999999998"/>
  </r>
  <r>
    <d v="2024-01-07T00:00:00"/>
    <s v="Sports"/>
    <n v="512.39"/>
    <n v="6.31"/>
    <s v="Regular"/>
    <n v="8076.57"/>
    <n v="33"/>
    <s v="January"/>
    <s v="Sunday"/>
    <n v="1"/>
    <n v="2024"/>
    <n v="16700.64"/>
  </r>
  <r>
    <d v="2024-01-08T00:00:00"/>
    <s v="Fashion"/>
    <n v="16.32"/>
    <n v="33.81"/>
    <s v="Premium"/>
    <n v="3348.98"/>
    <n v="38"/>
    <s v="January"/>
    <s v="Monday"/>
    <n v="1"/>
    <n v="2024"/>
    <n v="-664.62000000000012"/>
  </r>
  <r>
    <d v="2024-01-09T00:00:00"/>
    <s v="Home Decor"/>
    <n v="294.17"/>
    <n v="16.260000000000002"/>
    <s v="Regular"/>
    <n v="2169.69"/>
    <n v="24"/>
    <s v="January"/>
    <s v="Tuesday"/>
    <n v="1"/>
    <n v="2024"/>
    <n v="6669.84"/>
  </r>
  <r>
    <d v="2024-01-10T00:00:00"/>
    <s v="Electronics"/>
    <n v="620.76"/>
    <n v="34.32"/>
    <s v="Regular"/>
    <n v="938.41"/>
    <n v="44"/>
    <s v="January"/>
    <s v="Wednesday"/>
    <n v="1"/>
    <n v="2024"/>
    <n v="25803.359999999997"/>
  </r>
  <r>
    <d v="2024-01-11T00:00:00"/>
    <s v="Home Decor"/>
    <n v="981.37"/>
    <n v="3.48"/>
    <s v="Premium"/>
    <n v="4720.26"/>
    <n v="14"/>
    <s v="January"/>
    <s v="Thursday"/>
    <n v="1"/>
    <n v="2024"/>
    <n v="13690.46"/>
  </r>
  <r>
    <d v="2024-01-12T00:00:00"/>
    <s v="Sports"/>
    <n v="635.5"/>
    <n v="8.74"/>
    <s v="Premium"/>
    <n v="4873.1099999999997"/>
    <n v="32"/>
    <s v="January"/>
    <s v="Friday"/>
    <n v="1"/>
    <n v="2024"/>
    <n v="20056.32"/>
  </r>
  <r>
    <d v="2024-01-13T00:00:00"/>
    <s v="Fashion"/>
    <n v="267.20999999999998"/>
    <n v="42.79"/>
    <s v="Regular"/>
    <n v="8425"/>
    <n v="20"/>
    <s v="January"/>
    <s v="Saturday"/>
    <n v="1"/>
    <n v="2024"/>
    <n v="4488.3999999999996"/>
  </r>
  <r>
    <d v="2024-01-14T00:00:00"/>
    <s v="Fashion"/>
    <n v="637.66999999999996"/>
    <n v="11.36"/>
    <s v="Regular"/>
    <n v="2290.2600000000002"/>
    <n v="33"/>
    <s v="January"/>
    <s v="Sunday"/>
    <n v="1"/>
    <n v="2024"/>
    <n v="20668.23"/>
  </r>
  <r>
    <d v="2024-01-15T00:00:00"/>
    <s v="Toys"/>
    <n v="544.59"/>
    <n v="41.85"/>
    <s v="Occasional"/>
    <n v="3871.81"/>
    <n v="26"/>
    <s v="January"/>
    <s v="Monday"/>
    <n v="1"/>
    <n v="2024"/>
    <n v="13071.24"/>
  </r>
  <r>
    <d v="2024-01-16T00:00:00"/>
    <s v="Fashion"/>
    <n v="782.05"/>
    <n v="13.96"/>
    <s v="Regular"/>
    <n v="8103.22"/>
    <n v="35"/>
    <s v="January"/>
    <s v="Tuesday"/>
    <n v="1"/>
    <n v="2024"/>
    <n v="26883.149999999998"/>
  </r>
  <r>
    <d v="2024-01-17T00:00:00"/>
    <s v="Toys"/>
    <n v="115.91"/>
    <n v="32.14"/>
    <s v="Occasional"/>
    <n v="8253.8700000000008"/>
    <n v="37"/>
    <s v="January"/>
    <s v="Wednesday"/>
    <n v="1"/>
    <n v="2024"/>
    <n v="3099.49"/>
  </r>
  <r>
    <d v="2024-01-18T00:00:00"/>
    <s v="Electronics"/>
    <n v="763.42"/>
    <n v="34.71"/>
    <s v="Occasional"/>
    <n v="3907.65"/>
    <n v="27"/>
    <s v="January"/>
    <s v="Thursday"/>
    <n v="1"/>
    <n v="2024"/>
    <n v="19675.169999999998"/>
  </r>
  <r>
    <d v="2024-01-19T00:00:00"/>
    <s v="Sports"/>
    <n v="545.85"/>
    <n v="25.63"/>
    <s v="Occasional"/>
    <n v="4645.33"/>
    <n v="23"/>
    <s v="January"/>
    <s v="Friday"/>
    <n v="1"/>
    <n v="2024"/>
    <n v="11965.060000000001"/>
  </r>
  <r>
    <d v="2024-01-20T00:00:00"/>
    <s v="Toys"/>
    <n v="963.36"/>
    <n v="15.27"/>
    <s v="Premium"/>
    <n v="3102.53"/>
    <n v="24"/>
    <s v="January"/>
    <s v="Saturday"/>
    <n v="1"/>
    <n v="2024"/>
    <n v="22754.16"/>
  </r>
  <r>
    <d v="2024-01-21T00:00:00"/>
    <s v="Electronics"/>
    <n v="348.45"/>
    <n v="10.63"/>
    <s v="Premium"/>
    <n v="9332.2900000000009"/>
    <n v="30"/>
    <s v="January"/>
    <s v="Sunday"/>
    <n v="1"/>
    <n v="2024"/>
    <n v="10134.6"/>
  </r>
  <r>
    <d v="2024-01-22T00:00:00"/>
    <s v="Fashion"/>
    <n v="636.29999999999995"/>
    <n v="1.66"/>
    <s v="Regular"/>
    <n v="1274.57"/>
    <n v="38"/>
    <s v="January"/>
    <s v="Monday"/>
    <n v="1"/>
    <n v="2024"/>
    <n v="24116.32"/>
  </r>
  <r>
    <d v="2024-01-23T00:00:00"/>
    <s v="Fashion"/>
    <n v="932.71"/>
    <n v="15.2"/>
    <s v="Occasional"/>
    <n v="9344.1200000000008"/>
    <n v="34"/>
    <s v="January"/>
    <s v="Tuesday"/>
    <n v="1"/>
    <n v="2024"/>
    <n v="31195.34"/>
  </r>
  <r>
    <d v="2024-01-24T00:00:00"/>
    <s v="Electronics"/>
    <n v="111.48"/>
    <n v="32.659999999999997"/>
    <s v="Premium"/>
    <n v="6870.28"/>
    <n v="40"/>
    <s v="January"/>
    <s v="Wednesday"/>
    <n v="1"/>
    <n v="2024"/>
    <n v="3152.8"/>
  </r>
  <r>
    <d v="2024-01-25T00:00:00"/>
    <s v="Fashion"/>
    <n v="937.86"/>
    <n v="46.92"/>
    <s v="Premium"/>
    <n v="5362.56"/>
    <n v="18"/>
    <s v="January"/>
    <s v="Thursday"/>
    <n v="1"/>
    <n v="2024"/>
    <n v="16036.920000000002"/>
  </r>
  <r>
    <d v="2024-01-26T00:00:00"/>
    <s v="Electronics"/>
    <n v="691.01"/>
    <n v="43.56"/>
    <s v="Premium"/>
    <n v="423.32"/>
    <n v="29"/>
    <s v="January"/>
    <s v="Friday"/>
    <n v="1"/>
    <n v="2024"/>
    <n v="18776.050000000003"/>
  </r>
  <r>
    <d v="2024-01-27T00:00:00"/>
    <s v="Toys"/>
    <n v="77.16"/>
    <n v="38.299999999999997"/>
    <s v="Premium"/>
    <n v="4808.3999999999996"/>
    <n v="42"/>
    <s v="January"/>
    <s v="Saturday"/>
    <n v="1"/>
    <n v="2024"/>
    <n v="1632.12"/>
  </r>
  <r>
    <d v="2024-01-28T00:00:00"/>
    <s v="Toys"/>
    <n v="307.95"/>
    <n v="39.42"/>
    <s v="Premium"/>
    <n v="4136.71"/>
    <n v="26"/>
    <s v="January"/>
    <s v="Sunday"/>
    <n v="1"/>
    <n v="2024"/>
    <n v="6981.7799999999988"/>
  </r>
  <r>
    <d v="2024-01-29T00:00:00"/>
    <s v="Electronics"/>
    <n v="711.09"/>
    <n v="33.25"/>
    <s v="Occasional"/>
    <n v="1696.07"/>
    <n v="18"/>
    <s v="January"/>
    <s v="Monday"/>
    <n v="1"/>
    <n v="2024"/>
    <n v="12201.12"/>
  </r>
  <r>
    <d v="2024-01-30T00:00:00"/>
    <s v="Toys"/>
    <n v="76.680000000000007"/>
    <n v="13.01"/>
    <s v="Occasional"/>
    <n v="6598.46"/>
    <n v="24"/>
    <s v="January"/>
    <s v="Tuesday"/>
    <n v="1"/>
    <n v="2024"/>
    <n v="1528.0800000000002"/>
  </r>
  <r>
    <d v="2024-01-31T00:00:00"/>
    <s v="Toys"/>
    <n v="586.35"/>
    <n v="45.36"/>
    <s v="Occasional"/>
    <n v="9714.39"/>
    <n v="27"/>
    <s v="January"/>
    <s v="Wednesday"/>
    <n v="1"/>
    <n v="2024"/>
    <n v="14606.73"/>
  </r>
  <r>
    <d v="2024-02-01T00:00:00"/>
    <s v="Toys"/>
    <n v="352.42"/>
    <n v="33.54"/>
    <s v="Occasional"/>
    <n v="5665.67"/>
    <n v="19"/>
    <s v="February"/>
    <s v="Thursday"/>
    <n v="1"/>
    <n v="2024"/>
    <n v="6058.72"/>
  </r>
  <r>
    <d v="2024-02-02T00:00:00"/>
    <s v="Home Decor"/>
    <n v="624.71"/>
    <n v="28.02"/>
    <s v="Regular"/>
    <n v="7176.06"/>
    <n v="31"/>
    <s v="February"/>
    <s v="Friday"/>
    <n v="1"/>
    <n v="2024"/>
    <n v="18497.390000000003"/>
  </r>
  <r>
    <d v="2024-02-03T00:00:00"/>
    <s v="Sports"/>
    <n v="55.28"/>
    <n v="5.55"/>
    <s v="Occasional"/>
    <n v="777.66"/>
    <n v="24"/>
    <s v="February"/>
    <s v="Saturday"/>
    <n v="1"/>
    <n v="2024"/>
    <n v="1193.52"/>
  </r>
  <r>
    <d v="2024-02-04T00:00:00"/>
    <s v="Fashion"/>
    <n v="872.82"/>
    <n v="22.35"/>
    <s v="Premium"/>
    <n v="4234.8999999999996"/>
    <n v="28"/>
    <s v="February"/>
    <s v="Sunday"/>
    <n v="1"/>
    <n v="2024"/>
    <n v="23813.16"/>
  </r>
  <r>
    <d v="2024-02-05T00:00:00"/>
    <s v="Home Decor"/>
    <n v="973.75"/>
    <n v="23.02"/>
    <s v="Occasional"/>
    <n v="1251.95"/>
    <n v="24"/>
    <s v="February"/>
    <s v="Monday"/>
    <n v="1"/>
    <n v="2024"/>
    <n v="22817.52"/>
  </r>
  <r>
    <d v="2024-02-06T00:00:00"/>
    <s v="Toys"/>
    <n v="969.19"/>
    <n v="43.23"/>
    <s v="Regular"/>
    <n v="6166.68"/>
    <n v="26"/>
    <s v="February"/>
    <s v="Tuesday"/>
    <n v="1"/>
    <n v="2024"/>
    <n v="24074.959999999999"/>
  </r>
  <r>
    <d v="2024-02-07T00:00:00"/>
    <s v="Electronics"/>
    <n v="752.16"/>
    <n v="27.33"/>
    <s v="Premium"/>
    <n v="9390.9699999999993"/>
    <n v="34"/>
    <s v="February"/>
    <s v="Wednesday"/>
    <n v="1"/>
    <n v="2024"/>
    <n v="24644.219999999998"/>
  </r>
  <r>
    <d v="2024-02-08T00:00:00"/>
    <s v="Toys"/>
    <n v="138.79"/>
    <n v="19.02"/>
    <s v="Occasional"/>
    <n v="6651.6"/>
    <n v="17"/>
    <s v="February"/>
    <s v="Thursday"/>
    <n v="1"/>
    <n v="2024"/>
    <n v="2036.09"/>
  </r>
  <r>
    <d v="2024-02-09T00:00:00"/>
    <s v="Sports"/>
    <n v="760.68"/>
    <n v="48.84"/>
    <s v="Occasional"/>
    <n v="860.35"/>
    <n v="26"/>
    <s v="February"/>
    <s v="Friday"/>
    <n v="1"/>
    <n v="2024"/>
    <n v="18507.839999999997"/>
  </r>
  <r>
    <d v="2024-02-10T00:00:00"/>
    <s v="Toys"/>
    <n v="34.340000000000003"/>
    <n v="5.54"/>
    <s v="Occasional"/>
    <n v="3611.2"/>
    <n v="26"/>
    <s v="February"/>
    <s v="Saturday"/>
    <n v="1"/>
    <n v="2024"/>
    <n v="748.80000000000007"/>
  </r>
  <r>
    <d v="2024-02-11T00:00:00"/>
    <s v="Electronics"/>
    <n v="31.9"/>
    <n v="21.13"/>
    <s v="Premium"/>
    <n v="5551.57"/>
    <n v="36"/>
    <s v="February"/>
    <s v="Sunday"/>
    <n v="1"/>
    <n v="2024"/>
    <n v="387.71999999999997"/>
  </r>
  <r>
    <d v="2024-02-12T00:00:00"/>
    <s v="Sports"/>
    <n v="330.37"/>
    <n v="2.1"/>
    <s v="Premium"/>
    <n v="4091.76"/>
    <n v="32"/>
    <s v="February"/>
    <s v="Monday"/>
    <n v="1"/>
    <n v="2024"/>
    <n v="10504.64"/>
  </r>
  <r>
    <d v="2024-02-13T00:00:00"/>
    <s v="Toys"/>
    <n v="493.76"/>
    <n v="37"/>
    <s v="Regular"/>
    <n v="8353.08"/>
    <n v="34"/>
    <s v="February"/>
    <s v="Tuesday"/>
    <n v="1"/>
    <n v="2024"/>
    <n v="15529.84"/>
  </r>
  <r>
    <d v="2024-02-14T00:00:00"/>
    <s v="Sports"/>
    <n v="772.7"/>
    <n v="45.9"/>
    <s v="Premium"/>
    <n v="8165.24"/>
    <n v="45"/>
    <s v="February"/>
    <s v="Wednesday"/>
    <n v="1"/>
    <n v="2024"/>
    <n v="32706.000000000004"/>
  </r>
  <r>
    <d v="2024-02-15T00:00:00"/>
    <s v="Fashion"/>
    <n v="686.46"/>
    <n v="14"/>
    <s v="Premium"/>
    <n v="6157.13"/>
    <n v="22"/>
    <s v="February"/>
    <s v="Thursday"/>
    <n v="1"/>
    <n v="2024"/>
    <n v="14794.12"/>
  </r>
  <r>
    <d v="2024-02-16T00:00:00"/>
    <s v="Fashion"/>
    <n v="451.44"/>
    <n v="42.92"/>
    <s v="Occasional"/>
    <n v="3797.23"/>
    <n v="31"/>
    <s v="February"/>
    <s v="Friday"/>
    <n v="1"/>
    <n v="2024"/>
    <n v="12664.119999999999"/>
  </r>
  <r>
    <d v="2024-02-17T00:00:00"/>
    <s v="Toys"/>
    <n v="280.89"/>
    <n v="14.61"/>
    <s v="Premium"/>
    <n v="2627.83"/>
    <n v="32"/>
    <s v="February"/>
    <s v="Saturday"/>
    <n v="1"/>
    <n v="2024"/>
    <n v="8520.9599999999991"/>
  </r>
  <r>
    <d v="2024-02-18T00:00:00"/>
    <s v="Sports"/>
    <n v="997.15"/>
    <n v="45.54"/>
    <s v="Occasional"/>
    <n v="1148.1600000000001"/>
    <n v="21"/>
    <s v="February"/>
    <s v="Sunday"/>
    <n v="1"/>
    <n v="2024"/>
    <n v="19983.810000000001"/>
  </r>
  <r>
    <d v="2024-02-19T00:00:00"/>
    <s v="Electronics"/>
    <n v="431.92"/>
    <n v="37.700000000000003"/>
    <s v="Occasional"/>
    <n v="3613.49"/>
    <n v="20"/>
    <s v="February"/>
    <s v="Monday"/>
    <n v="1"/>
    <n v="2024"/>
    <n v="7884.4000000000005"/>
  </r>
  <r>
    <d v="2024-02-20T00:00:00"/>
    <s v="Toys"/>
    <n v="456.87"/>
    <n v="40.25"/>
    <s v="Premium"/>
    <n v="4190.41"/>
    <n v="26"/>
    <s v="February"/>
    <s v="Tuesday"/>
    <n v="1"/>
    <n v="2024"/>
    <n v="10832.12"/>
  </r>
  <r>
    <d v="2024-02-21T00:00:00"/>
    <s v="Fashion"/>
    <n v="171.99"/>
    <n v="0.9"/>
    <s v="Regular"/>
    <n v="6790.65"/>
    <n v="26"/>
    <s v="February"/>
    <s v="Wednesday"/>
    <n v="1"/>
    <n v="2024"/>
    <n v="4448.34"/>
  </r>
  <r>
    <d v="2024-02-22T00:00:00"/>
    <s v="Fashion"/>
    <n v="796.86"/>
    <n v="48.14"/>
    <s v="Regular"/>
    <n v="6615.78"/>
    <n v="30"/>
    <s v="February"/>
    <s v="Thursday"/>
    <n v="1"/>
    <n v="2024"/>
    <n v="22461.600000000002"/>
  </r>
  <r>
    <d v="2024-02-23T00:00:00"/>
    <s v="Toys"/>
    <n v="696.75"/>
    <n v="36.33"/>
    <s v="Premium"/>
    <n v="794.07"/>
    <n v="33"/>
    <s v="February"/>
    <s v="Friday"/>
    <n v="1"/>
    <n v="2024"/>
    <n v="21793.859999999997"/>
  </r>
  <r>
    <d v="2024-02-24T00:00:00"/>
    <s v="Sports"/>
    <n v="228.56"/>
    <n v="15.24"/>
    <s v="Regular"/>
    <n v="4013.07"/>
    <n v="36"/>
    <s v="February"/>
    <s v="Saturday"/>
    <n v="1"/>
    <n v="2024"/>
    <n v="7679.5199999999995"/>
  </r>
  <r>
    <d v="2024-02-25T00:00:00"/>
    <s v="Fashion"/>
    <n v="91.56"/>
    <n v="41.47"/>
    <s v="Occasional"/>
    <n v="1899.61"/>
    <n v="19"/>
    <s v="February"/>
    <s v="Sunday"/>
    <n v="1"/>
    <n v="2024"/>
    <n v="951.71"/>
  </r>
  <r>
    <d v="2024-02-26T00:00:00"/>
    <s v="Sports"/>
    <n v="683.69"/>
    <n v="14.08"/>
    <s v="Occasional"/>
    <n v="1652.45"/>
    <n v="27"/>
    <s v="February"/>
    <s v="Monday"/>
    <n v="1"/>
    <n v="2024"/>
    <n v="18079.47"/>
  </r>
  <r>
    <d v="2024-02-27T00:00:00"/>
    <s v="Fashion"/>
    <n v="657.97"/>
    <n v="43.64"/>
    <s v="Premium"/>
    <n v="8290.2900000000009"/>
    <n v="31"/>
    <s v="February"/>
    <s v="Tuesday"/>
    <n v="1"/>
    <n v="2024"/>
    <n v="19044.23"/>
  </r>
  <r>
    <d v="2024-02-28T00:00:00"/>
    <s v="Fashion"/>
    <n v="280.52999999999997"/>
    <n v="5.63"/>
    <s v="Regular"/>
    <n v="514.96"/>
    <n v="28"/>
    <s v="February"/>
    <s v="Wednesday"/>
    <n v="1"/>
    <n v="2024"/>
    <n v="7697.1999999999989"/>
  </r>
  <r>
    <d v="2024-02-29T00:00:00"/>
    <s v="Home Decor"/>
    <n v="951.35"/>
    <n v="35.18"/>
    <s v="Regular"/>
    <n v="4249.91"/>
    <n v="20"/>
    <s v="February"/>
    <s v="Thursday"/>
    <n v="1"/>
    <n v="2024"/>
    <n v="18323.400000000001"/>
  </r>
  <r>
    <d v="2024-03-01T00:00:00"/>
    <s v="Fashion"/>
    <n v="159.55000000000001"/>
    <n v="27.03"/>
    <s v="Occasional"/>
    <n v="1765.22"/>
    <n v="35"/>
    <s v="March"/>
    <s v="Friday"/>
    <n v="1"/>
    <n v="2024"/>
    <n v="4638.2000000000007"/>
  </r>
  <r>
    <d v="2024-03-02T00:00:00"/>
    <s v="Electronics"/>
    <n v="438.01"/>
    <n v="4.83"/>
    <s v="Premium"/>
    <n v="8805.3700000000008"/>
    <n v="26"/>
    <s v="March"/>
    <s v="Saturday"/>
    <n v="1"/>
    <n v="2024"/>
    <n v="11262.68"/>
  </r>
  <r>
    <d v="2024-03-03T00:00:00"/>
    <s v="Toys"/>
    <n v="944.18"/>
    <n v="12.09"/>
    <s v="Regular"/>
    <n v="5614.7"/>
    <n v="32"/>
    <s v="March"/>
    <s v="Sunday"/>
    <n v="1"/>
    <n v="2024"/>
    <n v="29826.879999999997"/>
  </r>
  <r>
    <d v="2024-03-04T00:00:00"/>
    <s v="Toys"/>
    <n v="425.53"/>
    <n v="0.62"/>
    <s v="Premium"/>
    <n v="2390.67"/>
    <n v="39"/>
    <s v="March"/>
    <s v="Monday"/>
    <n v="1"/>
    <n v="2024"/>
    <n v="16571.489999999998"/>
  </r>
  <r>
    <d v="2024-03-05T00:00:00"/>
    <s v="Sports"/>
    <n v="642.14"/>
    <n v="23.44"/>
    <s v="Regular"/>
    <n v="5074.03"/>
    <n v="40"/>
    <s v="March"/>
    <s v="Tuesday"/>
    <n v="1"/>
    <n v="2024"/>
    <n v="24747.999999999996"/>
  </r>
  <r>
    <d v="2024-03-06T00:00:00"/>
    <s v="Fashion"/>
    <n v="403.62"/>
    <n v="15.06"/>
    <s v="Occasional"/>
    <n v="7341.71"/>
    <n v="17"/>
    <s v="March"/>
    <s v="Wednesday"/>
    <n v="1"/>
    <n v="2024"/>
    <n v="6605.52"/>
  </r>
  <r>
    <d v="2024-03-07T00:00:00"/>
    <s v="Electronics"/>
    <n v="281.47000000000003"/>
    <n v="29.92"/>
    <s v="Occasional"/>
    <n v="9585.3700000000008"/>
    <n v="29"/>
    <s v="March"/>
    <s v="Thursday"/>
    <n v="1"/>
    <n v="2024"/>
    <n v="7294.9500000000007"/>
  </r>
  <r>
    <d v="2024-03-08T00:00:00"/>
    <s v="Sports"/>
    <n v="984.14"/>
    <n v="14.86"/>
    <s v="Premium"/>
    <n v="2282.42"/>
    <n v="34"/>
    <s v="March"/>
    <s v="Friday"/>
    <n v="1"/>
    <n v="2024"/>
    <n v="32955.519999999997"/>
  </r>
  <r>
    <d v="2024-03-09T00:00:00"/>
    <s v="Home Decor"/>
    <n v="415.24"/>
    <n v="15"/>
    <s v="Occasional"/>
    <n v="8873.2000000000007"/>
    <n v="35"/>
    <s v="March"/>
    <s v="Saturday"/>
    <n v="1"/>
    <n v="2024"/>
    <n v="14008.4"/>
  </r>
  <r>
    <d v="2024-03-10T00:00:00"/>
    <s v="Sports"/>
    <n v="895.16"/>
    <n v="37.159999999999997"/>
    <s v="Regular"/>
    <n v="9349.61"/>
    <n v="14"/>
    <s v="March"/>
    <s v="Sunday"/>
    <n v="1"/>
    <n v="2024"/>
    <n v="12012"/>
  </r>
  <r>
    <d v="2024-03-11T00:00:00"/>
    <s v="Sports"/>
    <n v="237.66"/>
    <n v="2.41"/>
    <s v="Occasional"/>
    <n v="9172.56"/>
    <n v="37"/>
    <s v="March"/>
    <s v="Monday"/>
    <n v="1"/>
    <n v="2024"/>
    <n v="8704.25"/>
  </r>
  <r>
    <d v="2024-03-12T00:00:00"/>
    <s v="Fashion"/>
    <n v="220.97"/>
    <n v="45.14"/>
    <s v="Premium"/>
    <n v="6390.6"/>
    <n v="20"/>
    <s v="March"/>
    <s v="Tuesday"/>
    <n v="1"/>
    <n v="2024"/>
    <n v="3516.5999999999995"/>
  </r>
  <r>
    <d v="2024-03-13T00:00:00"/>
    <s v="Home Decor"/>
    <n v="40.82"/>
    <n v="42.61"/>
    <s v="Premium"/>
    <n v="6335.22"/>
    <n v="15"/>
    <s v="March"/>
    <s v="Wednesday"/>
    <n v="1"/>
    <n v="2024"/>
    <n v="-26.849999999999987"/>
  </r>
  <r>
    <d v="2024-03-14T00:00:00"/>
    <s v="Sports"/>
    <n v="655.15"/>
    <n v="33.39"/>
    <s v="Premium"/>
    <n v="4091.79"/>
    <n v="26"/>
    <s v="March"/>
    <s v="Thursday"/>
    <n v="1"/>
    <n v="2024"/>
    <n v="16165.76"/>
  </r>
  <r>
    <d v="2024-03-15T00:00:00"/>
    <s v="Electronics"/>
    <n v="374.84"/>
    <n v="29.66"/>
    <s v="Regular"/>
    <n v="7548.74"/>
    <n v="32"/>
    <s v="March"/>
    <s v="Friday"/>
    <n v="1"/>
    <n v="2024"/>
    <n v="11045.759999999998"/>
  </r>
  <r>
    <d v="2024-03-16T00:00:00"/>
    <s v="Electronics"/>
    <n v="865.71"/>
    <n v="44.62"/>
    <s v="Regular"/>
    <n v="5359.81"/>
    <n v="40"/>
    <s v="March"/>
    <s v="Saturday"/>
    <n v="1"/>
    <n v="2024"/>
    <n v="32843.599999999999"/>
  </r>
  <r>
    <d v="2024-03-17T00:00:00"/>
    <s v="Toys"/>
    <n v="478.48"/>
    <n v="9.27"/>
    <s v="Regular"/>
    <n v="6806.64"/>
    <n v="26"/>
    <s v="March"/>
    <s v="Sunday"/>
    <n v="1"/>
    <n v="2024"/>
    <n v="12199.460000000001"/>
  </r>
  <r>
    <d v="2024-03-18T00:00:00"/>
    <s v="Home Decor"/>
    <n v="968.51"/>
    <n v="3.95"/>
    <s v="Regular"/>
    <n v="4341.7299999999996"/>
    <n v="25"/>
    <s v="March"/>
    <s v="Monday"/>
    <n v="1"/>
    <n v="2024"/>
    <n v="24114"/>
  </r>
  <r>
    <d v="2024-03-19T00:00:00"/>
    <s v="Home Decor"/>
    <n v="193.67"/>
    <n v="11.98"/>
    <s v="Regular"/>
    <n v="7341.81"/>
    <n v="33"/>
    <s v="March"/>
    <s v="Tuesday"/>
    <n v="1"/>
    <n v="2024"/>
    <n v="5995.7699999999995"/>
  </r>
  <r>
    <d v="2024-03-20T00:00:00"/>
    <s v="Toys"/>
    <n v="869.94"/>
    <n v="39.729999999999997"/>
    <s v="Occasional"/>
    <n v="8262.27"/>
    <n v="15"/>
    <s v="March"/>
    <s v="Wednesday"/>
    <n v="1"/>
    <n v="2024"/>
    <n v="12453.150000000001"/>
  </r>
  <r>
    <d v="2024-03-21T00:00:00"/>
    <s v="Sports"/>
    <n v="778.83"/>
    <n v="1.73"/>
    <s v="Regular"/>
    <n v="1549.72"/>
    <n v="26"/>
    <s v="March"/>
    <s v="Thursday"/>
    <n v="1"/>
    <n v="2024"/>
    <n v="20204.600000000002"/>
  </r>
  <r>
    <d v="2024-03-22T00:00:00"/>
    <s v="Home Decor"/>
    <n v="773.21"/>
    <n v="29.14"/>
    <s v="Regular"/>
    <n v="8346"/>
    <n v="23"/>
    <s v="March"/>
    <s v="Friday"/>
    <n v="1"/>
    <n v="2024"/>
    <n v="17113.61"/>
  </r>
  <r>
    <d v="2024-03-23T00:00:00"/>
    <s v="Electronics"/>
    <n v="846.34"/>
    <n v="49.77"/>
    <s v="Occasional"/>
    <n v="5448.94"/>
    <n v="36"/>
    <s v="March"/>
    <s v="Saturday"/>
    <n v="1"/>
    <n v="2024"/>
    <n v="28676.52"/>
  </r>
  <r>
    <d v="2024-03-24T00:00:00"/>
    <s v="Electronics"/>
    <n v="763.41"/>
    <n v="42.78"/>
    <s v="Regular"/>
    <n v="8462.19"/>
    <n v="19"/>
    <s v="March"/>
    <s v="Sunday"/>
    <n v="1"/>
    <n v="2024"/>
    <n v="13691.97"/>
  </r>
  <r>
    <d v="2024-03-25T00:00:00"/>
    <s v="Fashion"/>
    <n v="629.96"/>
    <n v="26.07"/>
    <s v="Premium"/>
    <n v="4369.8900000000003"/>
    <n v="33"/>
    <s v="March"/>
    <s v="Monday"/>
    <n v="1"/>
    <n v="2024"/>
    <n v="19928.37"/>
  </r>
  <r>
    <d v="2024-03-26T00:00:00"/>
    <s v="Home Decor"/>
    <n v="139.93"/>
    <n v="3.18"/>
    <s v="Regular"/>
    <n v="3852.5"/>
    <n v="30"/>
    <s v="March"/>
    <s v="Tuesday"/>
    <n v="1"/>
    <n v="2024"/>
    <n v="4102.5"/>
  </r>
  <r>
    <d v="2024-03-27T00:00:00"/>
    <s v="Sports"/>
    <n v="42.2"/>
    <n v="41.57"/>
    <s v="Regular"/>
    <n v="9159.1"/>
    <n v="28"/>
    <s v="March"/>
    <s v="Wednesday"/>
    <n v="1"/>
    <n v="2024"/>
    <n v="17.640000000000072"/>
  </r>
  <r>
    <d v="2024-03-28T00:00:00"/>
    <s v="Toys"/>
    <n v="921.64"/>
    <n v="29.95"/>
    <s v="Premium"/>
    <n v="2586.58"/>
    <n v="30"/>
    <s v="March"/>
    <s v="Thursday"/>
    <n v="1"/>
    <n v="2024"/>
    <n v="26750.699999999997"/>
  </r>
  <r>
    <d v="2024-03-29T00:00:00"/>
    <s v="Toys"/>
    <n v="620.48"/>
    <n v="5.75"/>
    <s v="Premium"/>
    <n v="8457.7000000000007"/>
    <n v="26"/>
    <s v="March"/>
    <s v="Friday"/>
    <n v="1"/>
    <n v="2024"/>
    <n v="15982.98"/>
  </r>
  <r>
    <d v="2024-03-30T00:00:00"/>
    <s v="Sports"/>
    <n v="798.57"/>
    <n v="4.6900000000000004"/>
    <s v="Premium"/>
    <n v="4891.8"/>
    <n v="20"/>
    <s v="March"/>
    <s v="Saturday"/>
    <n v="1"/>
    <n v="2024"/>
    <n v="15877.6"/>
  </r>
  <r>
    <d v="2024-03-31T00:00:00"/>
    <s v="Fashion"/>
    <n v="486.71"/>
    <n v="45.48"/>
    <s v="Premium"/>
    <n v="5189.54"/>
    <n v="31"/>
    <s v="March"/>
    <s v="Sunday"/>
    <n v="1"/>
    <n v="2024"/>
    <n v="13678.13"/>
  </r>
  <r>
    <d v="2024-04-01T00:00:00"/>
    <s v="Toys"/>
    <n v="126.14"/>
    <n v="33.46"/>
    <s v="Regular"/>
    <n v="3153.84"/>
    <n v="31"/>
    <s v="April"/>
    <s v="Monday"/>
    <n v="2"/>
    <n v="2024"/>
    <n v="2873.0800000000004"/>
  </r>
  <r>
    <d v="2024-04-02T00:00:00"/>
    <s v="Home Decor"/>
    <n v="133.93"/>
    <n v="41.46"/>
    <s v="Premium"/>
    <n v="5773.12"/>
    <n v="26"/>
    <s v="April"/>
    <s v="Tuesday"/>
    <n v="2"/>
    <n v="2024"/>
    <n v="2404.2199999999998"/>
  </r>
  <r>
    <d v="2024-04-03T00:00:00"/>
    <s v="Fashion"/>
    <n v="688.71"/>
    <n v="43.95"/>
    <s v="Premium"/>
    <n v="3319.59"/>
    <n v="33"/>
    <s v="April"/>
    <s v="Wednesday"/>
    <n v="2"/>
    <n v="2024"/>
    <n v="21277.079999999998"/>
  </r>
  <r>
    <d v="2024-04-04T00:00:00"/>
    <s v="Home Decor"/>
    <n v="436"/>
    <n v="28.59"/>
    <s v="Occasional"/>
    <n v="488.77"/>
    <n v="29"/>
    <s v="April"/>
    <s v="Thursday"/>
    <n v="2"/>
    <n v="2024"/>
    <n v="11814.890000000001"/>
  </r>
  <r>
    <d v="2024-04-05T00:00:00"/>
    <s v="Electronics"/>
    <n v="208.52"/>
    <n v="25.87"/>
    <s v="Premium"/>
    <n v="2792.79"/>
    <n v="24"/>
    <s v="April"/>
    <s v="Friday"/>
    <n v="2"/>
    <n v="2024"/>
    <n v="4383.6000000000004"/>
  </r>
  <r>
    <d v="2024-04-06T00:00:00"/>
    <s v="Fashion"/>
    <n v="496.68"/>
    <n v="21.52"/>
    <s v="Premium"/>
    <n v="163.15"/>
    <n v="30"/>
    <s v="April"/>
    <s v="Saturday"/>
    <n v="2"/>
    <n v="2024"/>
    <n v="14254.800000000001"/>
  </r>
  <r>
    <d v="2024-04-07T00:00:00"/>
    <s v="Toys"/>
    <n v="73.569999999999993"/>
    <n v="15.85"/>
    <s v="Occasional"/>
    <n v="9785.7099999999991"/>
    <n v="27"/>
    <s v="April"/>
    <s v="Sunday"/>
    <n v="2"/>
    <n v="2024"/>
    <n v="1558.4399999999998"/>
  </r>
  <r>
    <d v="2024-04-08T00:00:00"/>
    <s v="Fashion"/>
    <n v="586.15"/>
    <n v="21.73"/>
    <s v="Occasional"/>
    <n v="9660.9"/>
    <n v="30"/>
    <s v="April"/>
    <s v="Monday"/>
    <n v="2"/>
    <n v="2024"/>
    <n v="16932.599999999999"/>
  </r>
  <r>
    <d v="2024-04-09T00:00:00"/>
    <s v="Fashion"/>
    <n v="276.3"/>
    <n v="38.69"/>
    <s v="Regular"/>
    <n v="4012.04"/>
    <n v="22"/>
    <s v="April"/>
    <s v="Tuesday"/>
    <n v="2"/>
    <n v="2024"/>
    <n v="5227.42"/>
  </r>
  <r>
    <d v="2024-04-10T00:00:00"/>
    <s v="Fashion"/>
    <n v="799.58"/>
    <n v="30.1"/>
    <s v="Occasional"/>
    <n v="7310.87"/>
    <n v="31"/>
    <s v="April"/>
    <s v="Wednesday"/>
    <n v="2"/>
    <n v="2024"/>
    <n v="23853.88"/>
  </r>
  <r>
    <d v="2024-04-11T00:00:00"/>
    <s v="Fashion"/>
    <n v="317.26"/>
    <n v="44.63"/>
    <s v="Regular"/>
    <n v="3523.48"/>
    <n v="18"/>
    <s v="April"/>
    <s v="Thursday"/>
    <n v="2"/>
    <n v="2024"/>
    <n v="4907.34"/>
  </r>
  <r>
    <d v="2024-04-12T00:00:00"/>
    <s v="Home Decor"/>
    <n v="460.67"/>
    <n v="22.17"/>
    <s v="Occasional"/>
    <n v="6743.82"/>
    <n v="21"/>
    <s v="April"/>
    <s v="Friday"/>
    <n v="2"/>
    <n v="2024"/>
    <n v="9208.5"/>
  </r>
  <r>
    <d v="2024-04-13T00:00:00"/>
    <s v="Electronics"/>
    <n v="21.5"/>
    <n v="30.35"/>
    <s v="Occasional"/>
    <n v="8073.76"/>
    <n v="35"/>
    <s v="April"/>
    <s v="Saturday"/>
    <n v="2"/>
    <n v="2024"/>
    <n v="-309.75000000000006"/>
  </r>
  <r>
    <d v="2024-04-14T00:00:00"/>
    <s v="Sports"/>
    <n v="81.72"/>
    <n v="31.57"/>
    <s v="Regular"/>
    <n v="9472.89"/>
    <n v="29"/>
    <s v="April"/>
    <s v="Sunday"/>
    <n v="2"/>
    <n v="2024"/>
    <n v="1454.35"/>
  </r>
  <r>
    <d v="2024-04-15T00:00:00"/>
    <s v="Fashion"/>
    <n v="398.57"/>
    <n v="29.58"/>
    <s v="Occasional"/>
    <n v="4062.1"/>
    <n v="24"/>
    <s v="April"/>
    <s v="Monday"/>
    <n v="2"/>
    <n v="2024"/>
    <n v="8855.76"/>
  </r>
  <r>
    <d v="2024-04-16T00:00:00"/>
    <s v="Toys"/>
    <n v="485.14"/>
    <n v="35.130000000000003"/>
    <s v="Regular"/>
    <n v="7854.65"/>
    <n v="26"/>
    <s v="April"/>
    <s v="Tuesday"/>
    <n v="2"/>
    <n v="2024"/>
    <n v="11700.26"/>
  </r>
  <r>
    <d v="2024-04-17T00:00:00"/>
    <s v="Fashion"/>
    <n v="604.02"/>
    <n v="11.87"/>
    <s v="Occasional"/>
    <n v="2732.69"/>
    <n v="39"/>
    <s v="April"/>
    <s v="Wednesday"/>
    <n v="2"/>
    <n v="2024"/>
    <n v="23093.85"/>
  </r>
  <r>
    <d v="2024-04-18T00:00:00"/>
    <s v="Toys"/>
    <n v="298.75"/>
    <n v="25.62"/>
    <s v="Premium"/>
    <n v="9904.2900000000009"/>
    <n v="26"/>
    <s v="April"/>
    <s v="Thursday"/>
    <n v="2"/>
    <n v="2024"/>
    <n v="7101.38"/>
  </r>
  <r>
    <d v="2024-04-19T00:00:00"/>
    <s v="Home Decor"/>
    <n v="698.03"/>
    <n v="5.21"/>
    <s v="Occasional"/>
    <n v="355.12"/>
    <n v="38"/>
    <s v="April"/>
    <s v="Friday"/>
    <n v="2"/>
    <n v="2024"/>
    <n v="26327.159999999996"/>
  </r>
  <r>
    <d v="2024-04-20T00:00:00"/>
    <s v="Toys"/>
    <n v="861.52"/>
    <n v="19.23"/>
    <s v="Regular"/>
    <n v="6074.94"/>
    <n v="39"/>
    <s v="April"/>
    <s v="Saturday"/>
    <n v="2"/>
    <n v="2024"/>
    <n v="32849.31"/>
  </r>
  <r>
    <d v="2024-04-21T00:00:00"/>
    <s v="Sports"/>
    <n v="782.05"/>
    <n v="24.38"/>
    <s v="Occasional"/>
    <n v="6629.11"/>
    <n v="43"/>
    <s v="April"/>
    <s v="Sunday"/>
    <n v="2"/>
    <n v="2024"/>
    <n v="32579.809999999998"/>
  </r>
  <r>
    <d v="2024-04-22T00:00:00"/>
    <s v="Electronics"/>
    <n v="49.22"/>
    <n v="32.61"/>
    <s v="Regular"/>
    <n v="6911.65"/>
    <n v="27"/>
    <s v="April"/>
    <s v="Monday"/>
    <n v="2"/>
    <n v="2024"/>
    <n v="448.46999999999997"/>
  </r>
  <r>
    <d v="2024-04-23T00:00:00"/>
    <s v="Toys"/>
    <n v="485.7"/>
    <n v="47.53"/>
    <s v="Regular"/>
    <n v="1291.8399999999999"/>
    <n v="21"/>
    <s v="April"/>
    <s v="Tuesday"/>
    <n v="2"/>
    <n v="2024"/>
    <n v="9201.57"/>
  </r>
  <r>
    <d v="2024-04-24T00:00:00"/>
    <s v="Toys"/>
    <n v="113.88"/>
    <n v="30.03"/>
    <s v="Premium"/>
    <n v="9391.44"/>
    <n v="27"/>
    <s v="April"/>
    <s v="Wednesday"/>
    <n v="2"/>
    <n v="2024"/>
    <n v="2263.9499999999998"/>
  </r>
  <r>
    <d v="2024-04-25T00:00:00"/>
    <s v="Electronics"/>
    <n v="249.62"/>
    <n v="37.18"/>
    <s v="Premium"/>
    <n v="1893.71"/>
    <n v="35"/>
    <s v="April"/>
    <s v="Thursday"/>
    <n v="2"/>
    <n v="2024"/>
    <n v="7435.4"/>
  </r>
  <r>
    <d v="2024-04-26T00:00:00"/>
    <s v="Sports"/>
    <n v="986.8"/>
    <n v="25.31"/>
    <s v="Regular"/>
    <n v="6265.26"/>
    <n v="24"/>
    <s v="April"/>
    <s v="Friday"/>
    <n v="2"/>
    <n v="2024"/>
    <n v="23075.760000000002"/>
  </r>
  <r>
    <d v="2024-04-27T00:00:00"/>
    <s v="Fashion"/>
    <n v="151.07"/>
    <n v="31.71"/>
    <s v="Occasional"/>
    <n v="2304.4899999999998"/>
    <n v="25"/>
    <s v="April"/>
    <s v="Saturday"/>
    <n v="2"/>
    <n v="2024"/>
    <n v="2983.9999999999995"/>
  </r>
  <r>
    <d v="2024-04-28T00:00:00"/>
    <s v="Toys"/>
    <n v="503.9"/>
    <n v="3.55"/>
    <s v="Regular"/>
    <n v="3141.44"/>
    <n v="33"/>
    <s v="April"/>
    <s v="Sunday"/>
    <n v="2"/>
    <n v="2024"/>
    <n v="16511.55"/>
  </r>
  <r>
    <d v="2024-04-29T00:00:00"/>
    <s v="Electronics"/>
    <n v="621.97"/>
    <n v="12.72"/>
    <s v="Regular"/>
    <n v="5509.94"/>
    <n v="27"/>
    <s v="April"/>
    <s v="Monday"/>
    <n v="2"/>
    <n v="2024"/>
    <n v="16449.75"/>
  </r>
  <r>
    <d v="2024-04-30T00:00:00"/>
    <s v="Home Decor"/>
    <n v="705.44"/>
    <n v="18.09"/>
    <s v="Occasional"/>
    <n v="4230.21"/>
    <n v="16"/>
    <s v="April"/>
    <s v="Tuesday"/>
    <n v="2"/>
    <n v="2024"/>
    <n v="10997.6"/>
  </r>
  <r>
    <d v="2024-05-01T00:00:00"/>
    <s v="Electronics"/>
    <n v="564.04999999999995"/>
    <n v="23.62"/>
    <s v="Occasional"/>
    <n v="1686.23"/>
    <n v="19"/>
    <s v="May"/>
    <s v="Wednesday"/>
    <n v="2"/>
    <n v="2024"/>
    <n v="10268.169999999998"/>
  </r>
  <r>
    <d v="2024-05-02T00:00:00"/>
    <s v="Home Decor"/>
    <n v="19.670000000000002"/>
    <n v="2.2799999999999998"/>
    <s v="Occasional"/>
    <n v="1792.27"/>
    <n v="24"/>
    <s v="May"/>
    <s v="Thursday"/>
    <n v="2"/>
    <n v="2024"/>
    <n v="417.36"/>
  </r>
  <r>
    <d v="2024-05-03T00:00:00"/>
    <s v="Sports"/>
    <n v="333.2"/>
    <n v="7"/>
    <s v="Occasional"/>
    <n v="4239.63"/>
    <n v="16"/>
    <s v="May"/>
    <s v="Friday"/>
    <n v="2"/>
    <n v="2024"/>
    <n v="5219.2"/>
  </r>
  <r>
    <d v="2024-05-04T00:00:00"/>
    <s v="Fashion"/>
    <n v="522.53"/>
    <n v="13.84"/>
    <s v="Regular"/>
    <n v="7597.1"/>
    <n v="44"/>
    <s v="May"/>
    <s v="Saturday"/>
    <n v="2"/>
    <n v="2024"/>
    <n v="22382.36"/>
  </r>
  <r>
    <d v="2024-05-05T00:00:00"/>
    <s v="Electronics"/>
    <n v="96.99"/>
    <n v="48.58"/>
    <s v="Regular"/>
    <n v="8989.85"/>
    <n v="18"/>
    <s v="May"/>
    <s v="Sunday"/>
    <n v="2"/>
    <n v="2024"/>
    <n v="871.37999999999988"/>
  </r>
  <r>
    <d v="2024-05-06T00:00:00"/>
    <s v="Toys"/>
    <n v="357.12"/>
    <n v="16.57"/>
    <s v="Premium"/>
    <n v="932.86"/>
    <n v="38"/>
    <s v="May"/>
    <s v="Monday"/>
    <n v="2"/>
    <n v="2024"/>
    <n v="12940.9"/>
  </r>
  <r>
    <d v="2024-05-07T00:00:00"/>
    <s v="Sports"/>
    <n v="42.87"/>
    <n v="24.1"/>
    <s v="Regular"/>
    <n v="3991.73"/>
    <n v="27"/>
    <s v="May"/>
    <s v="Tuesday"/>
    <n v="2"/>
    <n v="2024"/>
    <n v="506.78999999999991"/>
  </r>
  <r>
    <d v="2024-05-08T00:00:00"/>
    <s v="Electronics"/>
    <n v="87.79"/>
    <n v="9.8000000000000007"/>
    <s v="Occasional"/>
    <n v="1092.43"/>
    <n v="26"/>
    <s v="May"/>
    <s v="Wednesday"/>
    <n v="2"/>
    <n v="2024"/>
    <n v="2027.7400000000002"/>
  </r>
  <r>
    <d v="2024-05-09T00:00:00"/>
    <s v="Toys"/>
    <n v="402.95"/>
    <n v="30.54"/>
    <s v="Premium"/>
    <n v="264.27"/>
    <n v="26"/>
    <s v="May"/>
    <s v="Thursday"/>
    <n v="2"/>
    <n v="2024"/>
    <n v="9682.66"/>
  </r>
  <r>
    <d v="2024-05-10T00:00:00"/>
    <s v="Electronics"/>
    <n v="141.38999999999999"/>
    <n v="14.03"/>
    <s v="Occasional"/>
    <n v="6651.01"/>
    <n v="26"/>
    <s v="May"/>
    <s v="Friday"/>
    <n v="2"/>
    <n v="2024"/>
    <n v="3311.3599999999997"/>
  </r>
  <r>
    <d v="2024-05-11T00:00:00"/>
    <s v="Home Decor"/>
    <n v="571.87"/>
    <n v="10.35"/>
    <s v="Regular"/>
    <n v="6064.25"/>
    <n v="38"/>
    <s v="May"/>
    <s v="Saturday"/>
    <n v="2"/>
    <n v="2024"/>
    <n v="21337.759999999998"/>
  </r>
  <r>
    <d v="2024-05-12T00:00:00"/>
    <s v="Electronics"/>
    <n v="692.57"/>
    <n v="25.83"/>
    <s v="Premium"/>
    <n v="1713.89"/>
    <n v="28"/>
    <s v="May"/>
    <s v="Sunday"/>
    <n v="2"/>
    <n v="2024"/>
    <n v="18668.72"/>
  </r>
  <r>
    <d v="2024-05-13T00:00:00"/>
    <s v="Electronics"/>
    <n v="802.58"/>
    <n v="0.28000000000000003"/>
    <s v="Occasional"/>
    <n v="2414.75"/>
    <n v="22"/>
    <s v="May"/>
    <s v="Monday"/>
    <n v="2"/>
    <n v="2024"/>
    <n v="17650.600000000002"/>
  </r>
  <r>
    <d v="2024-05-14T00:00:00"/>
    <s v="Electronics"/>
    <n v="208.15"/>
    <n v="0.38"/>
    <s v="Premium"/>
    <n v="334.71"/>
    <n v="34"/>
    <s v="May"/>
    <s v="Tuesday"/>
    <n v="2"/>
    <n v="2024"/>
    <n v="7064.18"/>
  </r>
  <r>
    <d v="2024-05-15T00:00:00"/>
    <s v="Sports"/>
    <n v="175.81"/>
    <n v="10.95"/>
    <s v="Premium"/>
    <n v="8365.98"/>
    <n v="24"/>
    <s v="May"/>
    <s v="Wednesday"/>
    <n v="2"/>
    <n v="2024"/>
    <n v="3956.6400000000003"/>
  </r>
  <r>
    <d v="2024-05-16T00:00:00"/>
    <s v="Electronics"/>
    <n v="113.52"/>
    <n v="1.84"/>
    <s v="Regular"/>
    <n v="9749.44"/>
    <n v="40"/>
    <s v="May"/>
    <s v="Thursday"/>
    <n v="2"/>
    <n v="2024"/>
    <n v="4467.2"/>
  </r>
  <r>
    <d v="2024-05-17T00:00:00"/>
    <s v="Toys"/>
    <n v="640.07000000000005"/>
    <n v="5.4"/>
    <s v="Occasional"/>
    <n v="1441.05"/>
    <n v="35"/>
    <s v="May"/>
    <s v="Friday"/>
    <n v="2"/>
    <n v="2024"/>
    <n v="22213.450000000004"/>
  </r>
  <r>
    <d v="2024-05-18T00:00:00"/>
    <s v="Home Decor"/>
    <n v="709.41"/>
    <n v="16.940000000000001"/>
    <s v="Premium"/>
    <n v="2391.6"/>
    <n v="31"/>
    <s v="May"/>
    <s v="Saturday"/>
    <n v="2"/>
    <n v="2024"/>
    <n v="21466.569999999996"/>
  </r>
  <r>
    <d v="2024-05-19T00:00:00"/>
    <s v="Home Decor"/>
    <n v="41.27"/>
    <n v="40.130000000000003"/>
    <s v="Premium"/>
    <n v="8697.25"/>
    <n v="26"/>
    <s v="May"/>
    <s v="Sunday"/>
    <n v="2"/>
    <n v="2024"/>
    <n v="29.640000000000015"/>
  </r>
  <r>
    <d v="2024-05-20T00:00:00"/>
    <s v="Electronics"/>
    <n v="936.85"/>
    <n v="28.6"/>
    <s v="Occasional"/>
    <n v="9271.99"/>
    <n v="30"/>
    <s v="May"/>
    <s v="Monday"/>
    <n v="2"/>
    <n v="2024"/>
    <n v="27247.5"/>
  </r>
  <r>
    <d v="2024-05-21T00:00:00"/>
    <s v="Sports"/>
    <n v="61.45"/>
    <n v="25.63"/>
    <s v="Premium"/>
    <n v="4254.3100000000004"/>
    <n v="28"/>
    <s v="May"/>
    <s v="Tuesday"/>
    <n v="2"/>
    <n v="2024"/>
    <n v="1002.9600000000003"/>
  </r>
  <r>
    <d v="2024-05-22T00:00:00"/>
    <s v="Sports"/>
    <n v="545.88"/>
    <n v="14.67"/>
    <s v="Premium"/>
    <n v="601.16"/>
    <n v="16"/>
    <s v="May"/>
    <s v="Wednesday"/>
    <n v="2"/>
    <n v="2024"/>
    <n v="8499.36"/>
  </r>
  <r>
    <d v="2024-05-23T00:00:00"/>
    <s v="Toys"/>
    <n v="711.97"/>
    <n v="46.59"/>
    <s v="Premium"/>
    <n v="489.98"/>
    <n v="31"/>
    <s v="May"/>
    <s v="Thursday"/>
    <n v="2"/>
    <n v="2024"/>
    <n v="20626.78"/>
  </r>
  <r>
    <d v="2024-05-24T00:00:00"/>
    <s v="Electronics"/>
    <n v="872.26"/>
    <n v="19.850000000000001"/>
    <s v="Occasional"/>
    <n v="5782.1"/>
    <n v="21"/>
    <s v="May"/>
    <s v="Friday"/>
    <n v="2"/>
    <n v="2024"/>
    <n v="17900.61"/>
  </r>
  <r>
    <d v="2024-05-25T00:00:00"/>
    <s v="Home Decor"/>
    <n v="716.95"/>
    <n v="4.3499999999999996"/>
    <s v="Occasional"/>
    <n v="3989.66"/>
    <n v="32"/>
    <s v="May"/>
    <s v="Saturday"/>
    <n v="2"/>
    <n v="2024"/>
    <n v="22803.200000000001"/>
  </r>
  <r>
    <d v="2024-05-26T00:00:00"/>
    <s v="Sports"/>
    <n v="803.71"/>
    <n v="30.85"/>
    <s v="Occasional"/>
    <n v="383.66"/>
    <n v="43"/>
    <s v="May"/>
    <s v="Sunday"/>
    <n v="2"/>
    <n v="2024"/>
    <n v="33232.980000000003"/>
  </r>
  <r>
    <d v="2024-05-27T00:00:00"/>
    <s v="Electronics"/>
    <n v="346.06"/>
    <n v="5.69"/>
    <s v="Occasional"/>
    <n v="5874.2"/>
    <n v="35"/>
    <s v="May"/>
    <s v="Monday"/>
    <n v="2"/>
    <n v="2024"/>
    <n v="11912.95"/>
  </r>
  <r>
    <d v="2024-05-28T00:00:00"/>
    <s v="Sports"/>
    <n v="816.68"/>
    <n v="17.260000000000002"/>
    <s v="Regular"/>
    <n v="211.9"/>
    <n v="21"/>
    <s v="May"/>
    <s v="Tuesday"/>
    <n v="2"/>
    <n v="2024"/>
    <n v="16787.82"/>
  </r>
  <r>
    <d v="2024-05-29T00:00:00"/>
    <s v="Sports"/>
    <n v="89.31"/>
    <n v="25.37"/>
    <s v="Premium"/>
    <n v="7894.98"/>
    <n v="31"/>
    <s v="May"/>
    <s v="Wednesday"/>
    <n v="2"/>
    <n v="2024"/>
    <n v="1982.1399999999999"/>
  </r>
  <r>
    <d v="2024-05-30T00:00:00"/>
    <s v="Home Decor"/>
    <n v="895.87"/>
    <n v="43.71"/>
    <s v="Occasional"/>
    <n v="3133.68"/>
    <n v="25"/>
    <s v="May"/>
    <s v="Thursday"/>
    <n v="2"/>
    <n v="2024"/>
    <n v="21304"/>
  </r>
  <r>
    <d v="2024-05-31T00:00:00"/>
    <s v="Fashion"/>
    <n v="552.12"/>
    <n v="24.68"/>
    <s v="Premium"/>
    <n v="498.55"/>
    <n v="40"/>
    <s v="May"/>
    <s v="Friday"/>
    <n v="2"/>
    <n v="2024"/>
    <n v="21097.600000000002"/>
  </r>
  <r>
    <d v="2024-06-01T00:00:00"/>
    <s v="Toys"/>
    <n v="819.12"/>
    <n v="35.11"/>
    <s v="Premium"/>
    <n v="5924.69"/>
    <n v="29"/>
    <s v="June"/>
    <s v="Saturday"/>
    <n v="2"/>
    <n v="2024"/>
    <n v="22736.29"/>
  </r>
  <r>
    <d v="2024-06-02T00:00:00"/>
    <s v="Toys"/>
    <n v="457.8"/>
    <n v="49.64"/>
    <s v="Regular"/>
    <n v="4037.08"/>
    <n v="22"/>
    <s v="June"/>
    <s v="Sunday"/>
    <n v="2"/>
    <n v="2024"/>
    <n v="8979.52"/>
  </r>
  <r>
    <d v="2024-06-03T00:00:00"/>
    <s v="Home Decor"/>
    <n v="647.14"/>
    <n v="6.57"/>
    <s v="Occasional"/>
    <n v="9740.6200000000008"/>
    <n v="32"/>
    <s v="June"/>
    <s v="Monday"/>
    <n v="2"/>
    <n v="2024"/>
    <n v="20498.239999999998"/>
  </r>
  <r>
    <d v="2024-06-04T00:00:00"/>
    <s v="Sports"/>
    <n v="531.14"/>
    <n v="13.74"/>
    <s v="Occasional"/>
    <n v="5487.57"/>
    <n v="28"/>
    <s v="June"/>
    <s v="Tuesday"/>
    <n v="2"/>
    <n v="2024"/>
    <n v="14487.199999999999"/>
  </r>
  <r>
    <d v="2024-06-05T00:00:00"/>
    <s v="Electronics"/>
    <n v="734.27"/>
    <n v="19.73"/>
    <s v="Premium"/>
    <n v="2824.87"/>
    <n v="47"/>
    <s v="June"/>
    <s v="Wednesday"/>
    <n v="2"/>
    <n v="2024"/>
    <n v="33583.379999999997"/>
  </r>
  <r>
    <d v="2024-06-06T00:00:00"/>
    <s v="Sports"/>
    <n v="90.81"/>
    <n v="21.09"/>
    <s v="Occasional"/>
    <n v="7123.44"/>
    <n v="52"/>
    <s v="June"/>
    <s v="Thursday"/>
    <n v="2"/>
    <n v="2024"/>
    <n v="3625.44"/>
  </r>
  <r>
    <d v="2024-06-07T00:00:00"/>
    <s v="Home Decor"/>
    <n v="69.75"/>
    <n v="20.55"/>
    <s v="Premium"/>
    <n v="2787.77"/>
    <n v="30"/>
    <s v="June"/>
    <s v="Friday"/>
    <n v="2"/>
    <n v="2024"/>
    <n v="1476"/>
  </r>
  <r>
    <d v="2024-06-08T00:00:00"/>
    <s v="Toys"/>
    <n v="254.63"/>
    <n v="45.38"/>
    <s v="Premium"/>
    <n v="9052.01"/>
    <n v="26"/>
    <s v="June"/>
    <s v="Saturday"/>
    <n v="2"/>
    <n v="2024"/>
    <n v="5440.5"/>
  </r>
  <r>
    <d v="2024-06-09T00:00:00"/>
    <s v="Sports"/>
    <n v="167.95"/>
    <n v="35.700000000000003"/>
    <s v="Regular"/>
    <n v="3809.75"/>
    <n v="22"/>
    <s v="June"/>
    <s v="Sunday"/>
    <n v="2"/>
    <n v="2024"/>
    <n v="2909.5"/>
  </r>
  <r>
    <d v="2024-06-10T00:00:00"/>
    <s v="Toys"/>
    <n v="873.07"/>
    <n v="30.4"/>
    <s v="Regular"/>
    <n v="5543.7"/>
    <n v="28"/>
    <s v="June"/>
    <s v="Monday"/>
    <n v="2"/>
    <n v="2024"/>
    <n v="23594.760000000002"/>
  </r>
  <r>
    <d v="2024-06-11T00:00:00"/>
    <s v="Electronics"/>
    <n v="227.02"/>
    <n v="15.47"/>
    <s v="Regular"/>
    <n v="600.66999999999996"/>
    <n v="21"/>
    <s v="June"/>
    <s v="Tuesday"/>
    <n v="2"/>
    <n v="2024"/>
    <n v="4442.55"/>
  </r>
  <r>
    <d v="2024-06-12T00:00:00"/>
    <s v="Toys"/>
    <n v="976.11"/>
    <n v="41.19"/>
    <s v="Premium"/>
    <n v="4318.6000000000004"/>
    <n v="38"/>
    <s v="June"/>
    <s v="Wednesday"/>
    <n v="2"/>
    <n v="2024"/>
    <n v="35526.960000000006"/>
  </r>
  <r>
    <d v="2024-06-13T00:00:00"/>
    <s v="Toys"/>
    <n v="343.53"/>
    <n v="47.75"/>
    <s v="Occasional"/>
    <n v="8340.4"/>
    <n v="21"/>
    <s v="June"/>
    <s v="Thursday"/>
    <n v="2"/>
    <n v="2024"/>
    <n v="6211.3799999999992"/>
  </r>
  <r>
    <d v="2024-06-14T00:00:00"/>
    <s v="Fashion"/>
    <n v="190.3"/>
    <n v="41.06"/>
    <s v="Regular"/>
    <n v="8075.92"/>
    <n v="32"/>
    <s v="June"/>
    <s v="Friday"/>
    <n v="2"/>
    <n v="2024"/>
    <n v="4775.68"/>
  </r>
  <r>
    <d v="2024-06-15T00:00:00"/>
    <s v="Fashion"/>
    <n v="791.8"/>
    <n v="0.08"/>
    <s v="Occasional"/>
    <n v="2320.75"/>
    <n v="34"/>
    <s v="June"/>
    <s v="Saturday"/>
    <n v="2"/>
    <n v="2024"/>
    <n v="26918.479999999996"/>
  </r>
  <r>
    <d v="2024-06-16T00:00:00"/>
    <s v="Fashion"/>
    <n v="662.12"/>
    <n v="31.82"/>
    <s v="Regular"/>
    <n v="2338.1799999999998"/>
    <n v="28"/>
    <s v="June"/>
    <s v="Sunday"/>
    <n v="2"/>
    <n v="2024"/>
    <n v="17648.399999999998"/>
  </r>
  <r>
    <d v="2024-06-17T00:00:00"/>
    <s v="Toys"/>
    <n v="503.21"/>
    <n v="2.56"/>
    <s v="Regular"/>
    <n v="8191.32"/>
    <n v="18"/>
    <s v="June"/>
    <s v="Monday"/>
    <n v="2"/>
    <n v="2024"/>
    <n v="9011.6999999999989"/>
  </r>
  <r>
    <d v="2024-06-18T00:00:00"/>
    <s v="Home Decor"/>
    <n v="559.80999999999995"/>
    <n v="12.88"/>
    <s v="Premium"/>
    <n v="9310.94"/>
    <n v="23"/>
    <s v="June"/>
    <s v="Tuesday"/>
    <n v="2"/>
    <n v="2024"/>
    <n v="12579.39"/>
  </r>
  <r>
    <d v="2024-06-19T00:00:00"/>
    <s v="Toys"/>
    <n v="722.01"/>
    <n v="2.98"/>
    <s v="Regular"/>
    <n v="1044.07"/>
    <n v="29"/>
    <s v="June"/>
    <s v="Wednesday"/>
    <n v="2"/>
    <n v="2024"/>
    <n v="20851.87"/>
  </r>
  <r>
    <d v="2024-06-20T00:00:00"/>
    <s v="Home Decor"/>
    <n v="236.17"/>
    <n v="30.19"/>
    <s v="Regular"/>
    <n v="4555.58"/>
    <n v="33"/>
    <s v="June"/>
    <s v="Thursday"/>
    <n v="2"/>
    <n v="2024"/>
    <n v="6797.3399999999992"/>
  </r>
  <r>
    <d v="2024-06-21T00:00:00"/>
    <s v="Home Decor"/>
    <n v="996.37"/>
    <n v="34.33"/>
    <s v="Premium"/>
    <n v="3440.8"/>
    <n v="30"/>
    <s v="June"/>
    <s v="Friday"/>
    <n v="2"/>
    <n v="2024"/>
    <n v="28861.199999999997"/>
  </r>
  <r>
    <d v="2024-06-22T00:00:00"/>
    <s v="Fashion"/>
    <n v="975.05"/>
    <n v="5.72"/>
    <s v="Occasional"/>
    <n v="8719.82"/>
    <n v="38"/>
    <s v="June"/>
    <s v="Saturday"/>
    <n v="2"/>
    <n v="2024"/>
    <n v="36834.539999999994"/>
  </r>
  <r>
    <d v="2024-06-23T00:00:00"/>
    <s v="Sports"/>
    <n v="653.82000000000005"/>
    <n v="19.190000000000001"/>
    <s v="Regular"/>
    <n v="926.9"/>
    <n v="26"/>
    <s v="June"/>
    <s v="Sunday"/>
    <n v="2"/>
    <n v="2024"/>
    <n v="16500.38"/>
  </r>
  <r>
    <d v="2024-06-24T00:00:00"/>
    <s v="Electronics"/>
    <n v="207.55"/>
    <n v="22.81"/>
    <s v="Premium"/>
    <n v="2190.15"/>
    <n v="30"/>
    <s v="June"/>
    <s v="Monday"/>
    <n v="2"/>
    <n v="2024"/>
    <n v="5542.2000000000007"/>
  </r>
  <r>
    <d v="2024-06-25T00:00:00"/>
    <s v="Fashion"/>
    <n v="683.43"/>
    <n v="18.45"/>
    <s v="Regular"/>
    <n v="7549.44"/>
    <n v="27"/>
    <s v="June"/>
    <s v="Tuesday"/>
    <n v="2"/>
    <n v="2024"/>
    <n v="17954.46"/>
  </r>
  <r>
    <d v="2024-06-26T00:00:00"/>
    <s v="Fashion"/>
    <n v="81.48"/>
    <n v="6.05"/>
    <s v="Premium"/>
    <n v="607.80999999999995"/>
    <n v="42"/>
    <s v="June"/>
    <s v="Wednesday"/>
    <n v="2"/>
    <n v="2024"/>
    <n v="3168.0600000000004"/>
  </r>
  <r>
    <d v="2024-06-27T00:00:00"/>
    <s v="Sports"/>
    <n v="40.35"/>
    <n v="20.95"/>
    <s v="Occasional"/>
    <n v="4976.1000000000004"/>
    <n v="16"/>
    <s v="June"/>
    <s v="Thursday"/>
    <n v="2"/>
    <n v="2024"/>
    <n v="310.40000000000003"/>
  </r>
  <r>
    <d v="2024-06-28T00:00:00"/>
    <s v="Electronics"/>
    <n v="265.11"/>
    <n v="37.56"/>
    <s v="Occasional"/>
    <n v="4476.8599999999997"/>
    <n v="50"/>
    <s v="June"/>
    <s v="Friday"/>
    <n v="2"/>
    <n v="2024"/>
    <n v="11377.5"/>
  </r>
  <r>
    <d v="2024-06-29T00:00:00"/>
    <s v="Toys"/>
    <n v="468"/>
    <n v="3.55"/>
    <s v="Premium"/>
    <n v="3410.57"/>
    <n v="32"/>
    <s v="June"/>
    <s v="Saturday"/>
    <n v="2"/>
    <n v="2024"/>
    <n v="14862.4"/>
  </r>
  <r>
    <d v="2024-06-30T00:00:00"/>
    <s v="Toys"/>
    <n v="869.59"/>
    <n v="4.01"/>
    <s v="Premium"/>
    <n v="4006.27"/>
    <n v="28"/>
    <s v="June"/>
    <s v="Sunday"/>
    <n v="2"/>
    <n v="2024"/>
    <n v="24236.240000000002"/>
  </r>
  <r>
    <d v="2024-07-01T00:00:00"/>
    <s v="Fashion"/>
    <n v="729.9"/>
    <n v="17.739999999999998"/>
    <s v="Premium"/>
    <n v="5346.41"/>
    <n v="27"/>
    <s v="July"/>
    <s v="Monday"/>
    <n v="3"/>
    <n v="2024"/>
    <n v="19228.32"/>
  </r>
  <r>
    <d v="2024-07-02T00:00:00"/>
    <s v="Electronics"/>
    <n v="745.28"/>
    <n v="47.09"/>
    <s v="Occasional"/>
    <n v="1697.54"/>
    <n v="41"/>
    <s v="July"/>
    <s v="Tuesday"/>
    <n v="3"/>
    <n v="2024"/>
    <n v="28625.789999999997"/>
  </r>
  <r>
    <d v="2024-07-03T00:00:00"/>
    <s v="Fashion"/>
    <n v="431.24"/>
    <n v="33.43"/>
    <s v="Regular"/>
    <n v="5762.76"/>
    <n v="32"/>
    <s v="July"/>
    <s v="Wednesday"/>
    <n v="3"/>
    <n v="2024"/>
    <n v="12729.92"/>
  </r>
  <r>
    <d v="2024-07-04T00:00:00"/>
    <s v="Home Decor"/>
    <n v="352.48"/>
    <n v="33.93"/>
    <s v="Occasional"/>
    <n v="8073.78"/>
    <n v="25"/>
    <s v="July"/>
    <s v="Thursday"/>
    <n v="3"/>
    <n v="2024"/>
    <n v="7963.75"/>
  </r>
  <r>
    <d v="2024-07-05T00:00:00"/>
    <s v="Fashion"/>
    <n v="377.33"/>
    <n v="18.100000000000001"/>
    <s v="Premium"/>
    <n v="7625.59"/>
    <n v="42"/>
    <s v="July"/>
    <s v="Friday"/>
    <n v="3"/>
    <n v="2024"/>
    <n v="15087.659999999998"/>
  </r>
  <r>
    <d v="2024-07-06T00:00:00"/>
    <s v="Fashion"/>
    <n v="987.77"/>
    <n v="29.68"/>
    <s v="Premium"/>
    <n v="1623.61"/>
    <n v="22"/>
    <s v="July"/>
    <s v="Saturday"/>
    <n v="3"/>
    <n v="2024"/>
    <n v="21077.98"/>
  </r>
  <r>
    <d v="2024-07-07T00:00:00"/>
    <s v="Toys"/>
    <n v="49.71"/>
    <n v="0.51"/>
    <s v="Occasional"/>
    <n v="1577.57"/>
    <n v="40"/>
    <s v="July"/>
    <s v="Sunday"/>
    <n v="3"/>
    <n v="2024"/>
    <n v="1968"/>
  </r>
  <r>
    <d v="2024-07-08T00:00:00"/>
    <s v="Toys"/>
    <n v="868.36"/>
    <n v="31.8"/>
    <s v="Premium"/>
    <n v="2754.93"/>
    <n v="35"/>
    <s v="July"/>
    <s v="Monday"/>
    <n v="3"/>
    <n v="2024"/>
    <n v="29279.600000000002"/>
  </r>
  <r>
    <d v="2024-07-09T00:00:00"/>
    <s v="Toys"/>
    <n v="582.89"/>
    <n v="45.66"/>
    <s v="Occasional"/>
    <n v="3674.64"/>
    <n v="33"/>
    <s v="July"/>
    <s v="Tuesday"/>
    <n v="3"/>
    <n v="2024"/>
    <n v="17728.59"/>
  </r>
  <r>
    <d v="2024-07-10T00:00:00"/>
    <s v="Home Decor"/>
    <n v="444.23"/>
    <n v="30.63"/>
    <s v="Premium"/>
    <n v="4143.71"/>
    <n v="22"/>
    <s v="July"/>
    <s v="Wednesday"/>
    <n v="3"/>
    <n v="2024"/>
    <n v="9099.2000000000007"/>
  </r>
  <r>
    <d v="2024-07-11T00:00:00"/>
    <s v="Toys"/>
    <n v="728.01"/>
    <n v="43.68"/>
    <s v="Regular"/>
    <n v="6829"/>
    <n v="35"/>
    <s v="July"/>
    <s v="Thursday"/>
    <n v="3"/>
    <n v="2024"/>
    <n v="23951.550000000003"/>
  </r>
  <r>
    <d v="2024-07-12T00:00:00"/>
    <s v="Electronics"/>
    <n v="491.8"/>
    <n v="36.200000000000003"/>
    <s v="Regular"/>
    <n v="661.14"/>
    <n v="16"/>
    <s v="July"/>
    <s v="Friday"/>
    <n v="3"/>
    <n v="2024"/>
    <n v="7289.6"/>
  </r>
  <r>
    <d v="2024-07-13T00:00:00"/>
    <s v="Sports"/>
    <n v="874.69"/>
    <n v="6.03"/>
    <s v="Premium"/>
    <n v="443.26"/>
    <n v="29"/>
    <s v="July"/>
    <s v="Saturday"/>
    <n v="3"/>
    <n v="2024"/>
    <n v="25191.140000000003"/>
  </r>
  <r>
    <d v="2024-07-14T00:00:00"/>
    <s v="Electronics"/>
    <n v="901.69"/>
    <n v="45.12"/>
    <s v="Occasional"/>
    <n v="3979.91"/>
    <n v="27"/>
    <s v="July"/>
    <s v="Sunday"/>
    <n v="3"/>
    <n v="2024"/>
    <n v="23127.390000000003"/>
  </r>
  <r>
    <d v="2024-07-15T00:00:00"/>
    <s v="Electronics"/>
    <n v="427.5"/>
    <n v="3.32"/>
    <s v="Regular"/>
    <n v="7001.92"/>
    <n v="13"/>
    <s v="July"/>
    <s v="Monday"/>
    <n v="3"/>
    <n v="2024"/>
    <n v="5514.34"/>
  </r>
  <r>
    <d v="2024-07-16T00:00:00"/>
    <s v="Toys"/>
    <n v="284.06"/>
    <n v="26.7"/>
    <s v="Occasional"/>
    <n v="2015.01"/>
    <n v="33"/>
    <s v="July"/>
    <s v="Tuesday"/>
    <n v="3"/>
    <n v="2024"/>
    <n v="8492.880000000001"/>
  </r>
  <r>
    <d v="2024-07-17T00:00:00"/>
    <s v="Sports"/>
    <n v="596.42999999999995"/>
    <n v="7.11"/>
    <s v="Premium"/>
    <n v="6450.89"/>
    <n v="31"/>
    <s v="July"/>
    <s v="Wednesday"/>
    <n v="3"/>
    <n v="2024"/>
    <n v="18268.919999999998"/>
  </r>
  <r>
    <d v="2024-07-18T00:00:00"/>
    <s v="Sports"/>
    <n v="913.24"/>
    <n v="0.59"/>
    <s v="Occasional"/>
    <n v="2672.3"/>
    <n v="34"/>
    <s v="July"/>
    <s v="Thursday"/>
    <n v="3"/>
    <n v="2024"/>
    <n v="31030.1"/>
  </r>
  <r>
    <d v="2024-07-19T00:00:00"/>
    <s v="Sports"/>
    <n v="218.56"/>
    <n v="21.1"/>
    <s v="Regular"/>
    <n v="8872.25"/>
    <n v="40"/>
    <s v="July"/>
    <s v="Friday"/>
    <n v="3"/>
    <n v="2024"/>
    <n v="7898.4000000000005"/>
  </r>
  <r>
    <d v="2024-07-20T00:00:00"/>
    <s v="Home Decor"/>
    <n v="626.74"/>
    <n v="14.75"/>
    <s v="Occasional"/>
    <n v="8967.33"/>
    <n v="28"/>
    <s v="July"/>
    <s v="Saturday"/>
    <n v="3"/>
    <n v="2024"/>
    <n v="17135.72"/>
  </r>
  <r>
    <d v="2024-07-21T00:00:00"/>
    <s v="Toys"/>
    <n v="635.24"/>
    <n v="24.3"/>
    <s v="Occasional"/>
    <n v="3043.14"/>
    <n v="15"/>
    <s v="July"/>
    <s v="Sunday"/>
    <n v="3"/>
    <n v="2024"/>
    <n v="9164.1"/>
  </r>
  <r>
    <d v="2024-07-22T00:00:00"/>
    <s v="Sports"/>
    <n v="735.78"/>
    <n v="28.86"/>
    <s v="Premium"/>
    <n v="2376.94"/>
    <n v="26"/>
    <s v="July"/>
    <s v="Monday"/>
    <n v="3"/>
    <n v="2024"/>
    <n v="18379.919999999998"/>
  </r>
  <r>
    <d v="2024-07-23T00:00:00"/>
    <s v="Home Decor"/>
    <n v="140.25"/>
    <n v="2.19"/>
    <s v="Premium"/>
    <n v="4171.91"/>
    <n v="37"/>
    <s v="July"/>
    <s v="Tuesday"/>
    <n v="3"/>
    <n v="2024"/>
    <n v="5108.22"/>
  </r>
  <r>
    <d v="2024-07-24T00:00:00"/>
    <s v="Fashion"/>
    <n v="718.67"/>
    <n v="6.15"/>
    <s v="Premium"/>
    <n v="2481.2600000000002"/>
    <n v="31"/>
    <s v="July"/>
    <s v="Wednesday"/>
    <n v="3"/>
    <n v="2024"/>
    <n v="22088.12"/>
  </r>
  <r>
    <d v="2024-07-25T00:00:00"/>
    <s v="Fashion"/>
    <n v="909.94"/>
    <n v="27.93"/>
    <s v="Regular"/>
    <n v="6756.6"/>
    <n v="36"/>
    <s v="July"/>
    <s v="Thursday"/>
    <n v="3"/>
    <n v="2024"/>
    <n v="31752.360000000004"/>
  </r>
  <r>
    <d v="2024-07-26T00:00:00"/>
    <s v="Home Decor"/>
    <n v="187.89"/>
    <n v="17.16"/>
    <s v="Regular"/>
    <n v="8278.0400000000009"/>
    <n v="34"/>
    <s v="July"/>
    <s v="Friday"/>
    <n v="3"/>
    <n v="2024"/>
    <n v="5804.82"/>
  </r>
  <r>
    <d v="2024-07-27T00:00:00"/>
    <s v="Home Decor"/>
    <n v="245.17"/>
    <n v="36.46"/>
    <s v="Premium"/>
    <n v="6763.61"/>
    <n v="26"/>
    <s v="July"/>
    <s v="Saturday"/>
    <n v="3"/>
    <n v="2024"/>
    <n v="5426.4599999999991"/>
  </r>
  <r>
    <d v="2024-07-28T00:00:00"/>
    <s v="Toys"/>
    <n v="971.68"/>
    <n v="32.61"/>
    <s v="Premium"/>
    <n v="8261.07"/>
    <n v="29"/>
    <s v="July"/>
    <s v="Sunday"/>
    <n v="3"/>
    <n v="2024"/>
    <n v="27233.03"/>
  </r>
  <r>
    <d v="2024-07-29T00:00:00"/>
    <s v="Toys"/>
    <n v="189.17"/>
    <n v="42.28"/>
    <s v="Regular"/>
    <n v="4030.22"/>
    <n v="28"/>
    <s v="July"/>
    <s v="Monday"/>
    <n v="3"/>
    <n v="2024"/>
    <n v="4112.92"/>
  </r>
  <r>
    <d v="2024-07-30T00:00:00"/>
    <s v="Fashion"/>
    <n v="855.84"/>
    <n v="34.619999999999997"/>
    <s v="Regular"/>
    <n v="1647.54"/>
    <n v="31"/>
    <s v="July"/>
    <s v="Tuesday"/>
    <n v="3"/>
    <n v="2024"/>
    <n v="25457.82"/>
  </r>
  <r>
    <d v="2024-07-31T00:00:00"/>
    <s v="Sports"/>
    <n v="497.36"/>
    <n v="21.5"/>
    <s v="Regular"/>
    <n v="7405.71"/>
    <n v="31"/>
    <s v="July"/>
    <s v="Wednesday"/>
    <n v="3"/>
    <n v="2024"/>
    <n v="14751.66"/>
  </r>
  <r>
    <d v="2024-08-01T00:00:00"/>
    <s v="Fashion"/>
    <n v="254.76"/>
    <n v="33.65"/>
    <s v="Regular"/>
    <n v="3668.7"/>
    <n v="33"/>
    <s v="August"/>
    <s v="Thursday"/>
    <n v="3"/>
    <n v="2024"/>
    <n v="7296.6299999999992"/>
  </r>
  <r>
    <d v="2024-08-02T00:00:00"/>
    <s v="Sports"/>
    <n v="872.04"/>
    <n v="13.77"/>
    <s v="Premium"/>
    <n v="6745.58"/>
    <n v="34"/>
    <s v="August"/>
    <s v="Friday"/>
    <n v="3"/>
    <n v="2024"/>
    <n v="29181.18"/>
  </r>
  <r>
    <d v="2024-08-03T00:00:00"/>
    <s v="Sports"/>
    <n v="450.85"/>
    <n v="15.32"/>
    <s v="Regular"/>
    <n v="2779.38"/>
    <n v="25"/>
    <s v="August"/>
    <s v="Saturday"/>
    <n v="3"/>
    <n v="2024"/>
    <n v="10888.25"/>
  </r>
  <r>
    <d v="2024-08-04T00:00:00"/>
    <s v="Toys"/>
    <n v="519.66999999999996"/>
    <n v="39.450000000000003"/>
    <s v="Premium"/>
    <n v="904.17"/>
    <n v="31"/>
    <s v="August"/>
    <s v="Sunday"/>
    <n v="3"/>
    <n v="2024"/>
    <n v="14886.82"/>
  </r>
  <r>
    <d v="2024-08-05T00:00:00"/>
    <s v="Electronics"/>
    <n v="365.64"/>
    <n v="22.32"/>
    <s v="Occasional"/>
    <n v="9926.56"/>
    <n v="22"/>
    <s v="August"/>
    <s v="Monday"/>
    <n v="3"/>
    <n v="2024"/>
    <n v="7553.04"/>
  </r>
  <r>
    <d v="2024-08-06T00:00:00"/>
    <s v="Electronics"/>
    <n v="597.02"/>
    <n v="39.92"/>
    <s v="Occasional"/>
    <n v="1646.39"/>
    <n v="30"/>
    <s v="August"/>
    <s v="Tuesday"/>
    <n v="3"/>
    <n v="2024"/>
    <n v="16713"/>
  </r>
  <r>
    <d v="2024-08-07T00:00:00"/>
    <s v="Home Decor"/>
    <n v="171.89"/>
    <n v="41.12"/>
    <s v="Regular"/>
    <n v="9885.3700000000008"/>
    <n v="28"/>
    <s v="August"/>
    <s v="Wednesday"/>
    <n v="3"/>
    <n v="2024"/>
    <n v="3661.5599999999995"/>
  </r>
  <r>
    <d v="2024-08-08T00:00:00"/>
    <s v="Toys"/>
    <n v="397.17"/>
    <n v="42.88"/>
    <s v="Occasional"/>
    <n v="9775.07"/>
    <n v="20"/>
    <s v="August"/>
    <s v="Thursday"/>
    <n v="3"/>
    <n v="2024"/>
    <n v="7085.8"/>
  </r>
  <r>
    <d v="2024-08-09T00:00:00"/>
    <s v="Sports"/>
    <n v="969.72"/>
    <n v="45.83"/>
    <s v="Occasional"/>
    <n v="7958.8"/>
    <n v="29"/>
    <s v="August"/>
    <s v="Friday"/>
    <n v="3"/>
    <n v="2024"/>
    <n v="26792.81"/>
  </r>
  <r>
    <d v="2024-08-10T00:00:00"/>
    <s v="Electronics"/>
    <n v="265.55"/>
    <n v="21.55"/>
    <s v="Occasional"/>
    <n v="6628.29"/>
    <n v="24"/>
    <s v="August"/>
    <s v="Saturday"/>
    <n v="3"/>
    <n v="2024"/>
    <n v="5856"/>
  </r>
  <r>
    <d v="2024-08-11T00:00:00"/>
    <s v="Sports"/>
    <n v="660.17"/>
    <n v="15.94"/>
    <s v="Regular"/>
    <n v="5820.29"/>
    <n v="24"/>
    <s v="August"/>
    <s v="Sunday"/>
    <n v="3"/>
    <n v="2024"/>
    <n v="15461.519999999997"/>
  </r>
  <r>
    <d v="2024-08-12T00:00:00"/>
    <s v="Electronics"/>
    <n v="331.94"/>
    <n v="29.11"/>
    <s v="Regular"/>
    <n v="8674.41"/>
    <n v="28"/>
    <s v="August"/>
    <s v="Monday"/>
    <n v="3"/>
    <n v="2024"/>
    <n v="8479.24"/>
  </r>
  <r>
    <d v="2024-08-13T00:00:00"/>
    <s v="Electronics"/>
    <n v="775.74"/>
    <n v="18.559999999999999"/>
    <s v="Occasional"/>
    <n v="2965.45"/>
    <n v="37"/>
    <s v="August"/>
    <s v="Tuesday"/>
    <n v="3"/>
    <n v="2024"/>
    <n v="28015.660000000003"/>
  </r>
  <r>
    <d v="2024-08-14T00:00:00"/>
    <s v="Electronics"/>
    <n v="139.56"/>
    <n v="30.05"/>
    <s v="Premium"/>
    <n v="4730.04"/>
    <n v="30"/>
    <s v="August"/>
    <s v="Wednesday"/>
    <n v="3"/>
    <n v="2024"/>
    <n v="3285.3"/>
  </r>
  <r>
    <d v="2024-08-15T00:00:00"/>
    <s v="Toys"/>
    <n v="970.12"/>
    <n v="35.28"/>
    <s v="Occasional"/>
    <n v="6231.96"/>
    <n v="34"/>
    <s v="August"/>
    <s v="Thursday"/>
    <n v="3"/>
    <n v="2024"/>
    <n v="31784.560000000001"/>
  </r>
  <r>
    <d v="2024-08-16T00:00:00"/>
    <s v="Fashion"/>
    <n v="459.25"/>
    <n v="34.42"/>
    <s v="Regular"/>
    <n v="4170.79"/>
    <n v="30"/>
    <s v="August"/>
    <s v="Friday"/>
    <n v="3"/>
    <n v="2024"/>
    <n v="12744.9"/>
  </r>
  <r>
    <d v="2024-08-17T00:00:00"/>
    <s v="Sports"/>
    <n v="243.69"/>
    <n v="18.73"/>
    <s v="Regular"/>
    <n v="4332.12"/>
    <n v="31"/>
    <s v="August"/>
    <s v="Saturday"/>
    <n v="3"/>
    <n v="2024"/>
    <n v="6973.76"/>
  </r>
  <r>
    <d v="2024-08-18T00:00:00"/>
    <s v="Toys"/>
    <n v="82.76"/>
    <n v="8.34"/>
    <s v="Regular"/>
    <n v="3369.82"/>
    <n v="33"/>
    <s v="August"/>
    <s v="Sunday"/>
    <n v="3"/>
    <n v="2024"/>
    <n v="2455.86"/>
  </r>
  <r>
    <d v="2024-08-19T00:00:00"/>
    <s v="Toys"/>
    <n v="178.06"/>
    <n v="21.53"/>
    <s v="Occasional"/>
    <n v="5685.89"/>
    <n v="29"/>
    <s v="August"/>
    <s v="Monday"/>
    <n v="3"/>
    <n v="2024"/>
    <n v="4539.37"/>
  </r>
  <r>
    <d v="2024-08-20T00:00:00"/>
    <s v="Toys"/>
    <n v="524.58000000000004"/>
    <n v="7.13"/>
    <s v="Premium"/>
    <n v="8520.69"/>
    <n v="31"/>
    <s v="August"/>
    <s v="Tuesday"/>
    <n v="3"/>
    <n v="2024"/>
    <n v="16040.95"/>
  </r>
  <r>
    <d v="2024-08-21T00:00:00"/>
    <s v="Toys"/>
    <n v="343.63"/>
    <n v="44.5"/>
    <s v="Regular"/>
    <n v="2095.13"/>
    <n v="35"/>
    <s v="August"/>
    <s v="Wednesday"/>
    <n v="3"/>
    <n v="2024"/>
    <n v="10469.549999999999"/>
  </r>
  <r>
    <d v="2024-08-22T00:00:00"/>
    <s v="Toys"/>
    <n v="830.59"/>
    <n v="17.29"/>
    <s v="Regular"/>
    <n v="9350.89"/>
    <n v="28"/>
    <s v="August"/>
    <s v="Thursday"/>
    <n v="3"/>
    <n v="2024"/>
    <n v="22772.400000000001"/>
  </r>
  <r>
    <d v="2024-08-23T00:00:00"/>
    <s v="Home Decor"/>
    <n v="436.58"/>
    <n v="7.72"/>
    <s v="Occasional"/>
    <n v="6921.97"/>
    <n v="32"/>
    <s v="August"/>
    <s v="Friday"/>
    <n v="3"/>
    <n v="2024"/>
    <n v="13723.519999999999"/>
  </r>
  <r>
    <d v="2024-08-24T00:00:00"/>
    <s v="Sports"/>
    <n v="256.23"/>
    <n v="1.27"/>
    <s v="Premium"/>
    <n v="8250.4"/>
    <n v="43"/>
    <s v="August"/>
    <s v="Saturday"/>
    <n v="3"/>
    <n v="2024"/>
    <n v="10963.28"/>
  </r>
  <r>
    <d v="2024-08-25T00:00:00"/>
    <s v="Toys"/>
    <n v="620.97"/>
    <n v="32.29"/>
    <s v="Occasional"/>
    <n v="5606.29"/>
    <n v="16"/>
    <s v="August"/>
    <s v="Sunday"/>
    <n v="3"/>
    <n v="2024"/>
    <n v="9418.880000000001"/>
  </r>
  <r>
    <d v="2024-08-26T00:00:00"/>
    <s v="Sports"/>
    <n v="709.71"/>
    <n v="31.85"/>
    <s v="Regular"/>
    <n v="7817.22"/>
    <n v="44"/>
    <s v="August"/>
    <s v="Monday"/>
    <n v="3"/>
    <n v="2024"/>
    <n v="29825.84"/>
  </r>
  <r>
    <d v="2024-08-27T00:00:00"/>
    <s v="Home Decor"/>
    <n v="175.37"/>
    <n v="17.03"/>
    <s v="Premium"/>
    <n v="260.38"/>
    <n v="29"/>
    <s v="August"/>
    <s v="Tuesday"/>
    <n v="3"/>
    <n v="2024"/>
    <n v="4591.8599999999997"/>
  </r>
  <r>
    <d v="2024-08-28T00:00:00"/>
    <s v="Home Decor"/>
    <n v="175.94"/>
    <n v="3.59"/>
    <s v="Premium"/>
    <n v="8201.9699999999993"/>
    <n v="32"/>
    <s v="August"/>
    <s v="Wednesday"/>
    <n v="3"/>
    <n v="2024"/>
    <n v="5515.2"/>
  </r>
  <r>
    <d v="2024-08-29T00:00:00"/>
    <s v="Sports"/>
    <n v="46.3"/>
    <n v="20.48"/>
    <s v="Regular"/>
    <n v="497.37"/>
    <n v="29"/>
    <s v="August"/>
    <s v="Thursday"/>
    <n v="3"/>
    <n v="2024"/>
    <n v="748.77999999999986"/>
  </r>
  <r>
    <d v="2024-08-30T00:00:00"/>
    <s v="Electronics"/>
    <n v="739.04"/>
    <n v="15.56"/>
    <s v="Premium"/>
    <n v="8910.14"/>
    <n v="45"/>
    <s v="August"/>
    <s v="Friday"/>
    <n v="3"/>
    <n v="2024"/>
    <n v="32556.600000000002"/>
  </r>
  <r>
    <d v="2024-08-31T00:00:00"/>
    <s v="Fashion"/>
    <n v="667.17"/>
    <n v="33.86"/>
    <s v="Premium"/>
    <n v="9920.43"/>
    <n v="32"/>
    <s v="August"/>
    <s v="Saturday"/>
    <n v="3"/>
    <n v="2024"/>
    <n v="20265.919999999998"/>
  </r>
  <r>
    <d v="2024-09-01T00:00:00"/>
    <s v="Electronics"/>
    <n v="479.88"/>
    <n v="30.29"/>
    <s v="Occasional"/>
    <n v="3011.27"/>
    <n v="32"/>
    <s v="September"/>
    <s v="Sunday"/>
    <n v="3"/>
    <n v="2024"/>
    <n v="14386.88"/>
  </r>
  <r>
    <d v="2024-09-02T00:00:00"/>
    <s v="Electronics"/>
    <n v="845.73"/>
    <n v="18.23"/>
    <s v="Regular"/>
    <n v="2182.15"/>
    <n v="30"/>
    <s v="September"/>
    <s v="Monday"/>
    <n v="3"/>
    <n v="2024"/>
    <n v="24825"/>
  </r>
  <r>
    <d v="2024-09-03T00:00:00"/>
    <s v="Electronics"/>
    <n v="807.61"/>
    <n v="10.89"/>
    <s v="Regular"/>
    <n v="7677.1"/>
    <n v="29"/>
    <s v="September"/>
    <s v="Tuesday"/>
    <n v="3"/>
    <n v="2024"/>
    <n v="23104.880000000001"/>
  </r>
  <r>
    <d v="2024-09-04T00:00:00"/>
    <s v="Toys"/>
    <n v="589.5"/>
    <n v="49.4"/>
    <s v="Regular"/>
    <n v="2604.96"/>
    <n v="24"/>
    <s v="September"/>
    <s v="Wednesday"/>
    <n v="3"/>
    <n v="2024"/>
    <n v="12962.400000000001"/>
  </r>
  <r>
    <d v="2024-09-05T00:00:00"/>
    <s v="Home Decor"/>
    <n v="869.59"/>
    <n v="22.7"/>
    <s v="Regular"/>
    <n v="8669.07"/>
    <n v="32"/>
    <s v="September"/>
    <s v="Thursday"/>
    <n v="3"/>
    <n v="2024"/>
    <n v="27100.48"/>
  </r>
  <r>
    <d v="2024-09-06T00:00:00"/>
    <s v="Electronics"/>
    <n v="213.78"/>
    <n v="34.409999999999997"/>
    <s v="Regular"/>
    <n v="1118.1400000000001"/>
    <n v="25"/>
    <s v="September"/>
    <s v="Friday"/>
    <n v="3"/>
    <n v="2024"/>
    <n v="4484.25"/>
  </r>
  <r>
    <d v="2024-09-07T00:00:00"/>
    <s v="Home Decor"/>
    <n v="120.8"/>
    <n v="7.03"/>
    <s v="Premium"/>
    <n v="1346.96"/>
    <n v="35"/>
    <s v="September"/>
    <s v="Saturday"/>
    <n v="3"/>
    <n v="2024"/>
    <n v="3981.95"/>
  </r>
  <r>
    <d v="2024-09-08T00:00:00"/>
    <s v="Sports"/>
    <n v="277.05"/>
    <n v="24.28"/>
    <s v="Occasional"/>
    <n v="9793.6"/>
    <n v="22"/>
    <s v="September"/>
    <s v="Sunday"/>
    <n v="3"/>
    <n v="2024"/>
    <n v="5560.9400000000005"/>
  </r>
  <r>
    <d v="2024-09-09T00:00:00"/>
    <s v="Fashion"/>
    <n v="66.52"/>
    <n v="1.38"/>
    <s v="Regular"/>
    <n v="6771.01"/>
    <n v="22"/>
    <s v="September"/>
    <s v="Monday"/>
    <n v="3"/>
    <n v="2024"/>
    <n v="1433.08"/>
  </r>
  <r>
    <d v="2024-09-10T00:00:00"/>
    <s v="Sports"/>
    <n v="535.86"/>
    <n v="25.27"/>
    <s v="Occasional"/>
    <n v="8484.18"/>
    <n v="33"/>
    <s v="September"/>
    <s v="Tuesday"/>
    <n v="3"/>
    <n v="2024"/>
    <n v="16849.47"/>
  </r>
  <r>
    <d v="2024-09-11T00:00:00"/>
    <s v="Sports"/>
    <n v="937.24"/>
    <n v="48.2"/>
    <s v="Occasional"/>
    <n v="3310.86"/>
    <n v="24"/>
    <s v="September"/>
    <s v="Wednesday"/>
    <n v="3"/>
    <n v="2024"/>
    <n v="21336.959999999999"/>
  </r>
  <r>
    <d v="2024-09-12T00:00:00"/>
    <s v="Toys"/>
    <n v="48.95"/>
    <n v="19.21"/>
    <s v="Premium"/>
    <n v="6797.19"/>
    <n v="34"/>
    <s v="September"/>
    <s v="Thursday"/>
    <n v="3"/>
    <n v="2024"/>
    <n v="1011.1600000000001"/>
  </r>
  <r>
    <d v="2024-09-13T00:00:00"/>
    <s v="Fashion"/>
    <n v="130.88999999999999"/>
    <n v="1.95"/>
    <s v="Regular"/>
    <n v="5982.99"/>
    <n v="35"/>
    <s v="September"/>
    <s v="Friday"/>
    <n v="3"/>
    <n v="2024"/>
    <n v="4512.8999999999996"/>
  </r>
  <r>
    <d v="2024-09-14T00:00:00"/>
    <s v="Sports"/>
    <n v="457.68"/>
    <n v="1.55"/>
    <s v="Premium"/>
    <n v="6071.19"/>
    <n v="32"/>
    <s v="September"/>
    <s v="Saturday"/>
    <n v="3"/>
    <n v="2024"/>
    <n v="14596.16"/>
  </r>
  <r>
    <d v="2024-09-15T00:00:00"/>
    <s v="Sports"/>
    <n v="934.54"/>
    <n v="19.399999999999999"/>
    <s v="Regular"/>
    <n v="6857.07"/>
    <n v="40"/>
    <s v="September"/>
    <s v="Sunday"/>
    <n v="3"/>
    <n v="2024"/>
    <n v="36605.599999999999"/>
  </r>
  <r>
    <d v="2024-09-16T00:00:00"/>
    <s v="Fashion"/>
    <n v="322.99"/>
    <n v="8"/>
    <s v="Premium"/>
    <n v="5796.06"/>
    <n v="41"/>
    <s v="September"/>
    <s v="Monday"/>
    <n v="3"/>
    <n v="2024"/>
    <n v="12914.59"/>
  </r>
  <r>
    <d v="2024-09-17T00:00:00"/>
    <s v="Fashion"/>
    <n v="512.16"/>
    <n v="1.17"/>
    <s v="Occasional"/>
    <n v="4347.72"/>
    <n v="45"/>
    <s v="September"/>
    <s v="Tuesday"/>
    <n v="3"/>
    <n v="2024"/>
    <n v="22994.55"/>
  </r>
  <r>
    <d v="2024-09-18T00:00:00"/>
    <s v="Sports"/>
    <n v="51.16"/>
    <n v="37.81"/>
    <s v="Regular"/>
    <n v="2831.63"/>
    <n v="24"/>
    <s v="September"/>
    <s v="Wednesday"/>
    <n v="3"/>
    <n v="2024"/>
    <n v="320.39999999999986"/>
  </r>
  <r>
    <d v="2024-09-19T00:00:00"/>
    <s v="Fashion"/>
    <n v="156.86000000000001"/>
    <n v="22.93"/>
    <s v="Occasional"/>
    <n v="7708.96"/>
    <n v="37"/>
    <s v="September"/>
    <s v="Thursday"/>
    <n v="3"/>
    <n v="2024"/>
    <n v="4955.41"/>
  </r>
  <r>
    <d v="2024-09-20T00:00:00"/>
    <s v="Sports"/>
    <n v="986.76"/>
    <n v="14.46"/>
    <s v="Occasional"/>
    <n v="2340.1"/>
    <n v="48"/>
    <s v="September"/>
    <s v="Friday"/>
    <n v="3"/>
    <n v="2024"/>
    <n v="46670.399999999994"/>
  </r>
  <r>
    <d v="2024-09-21T00:00:00"/>
    <s v="Sports"/>
    <n v="965.47"/>
    <n v="45"/>
    <s v="Premium"/>
    <n v="6954.31"/>
    <n v="25"/>
    <s v="September"/>
    <s v="Saturday"/>
    <n v="3"/>
    <n v="2024"/>
    <n v="23011.75"/>
  </r>
  <r>
    <d v="2024-09-22T00:00:00"/>
    <s v="Toys"/>
    <n v="14.89"/>
    <n v="5.81"/>
    <s v="Regular"/>
    <n v="2409.9899999999998"/>
    <n v="20"/>
    <s v="September"/>
    <s v="Sunday"/>
    <n v="3"/>
    <n v="2024"/>
    <n v="181.60000000000002"/>
  </r>
  <r>
    <d v="2024-09-23T00:00:00"/>
    <s v="Electronics"/>
    <n v="952.29"/>
    <n v="47.8"/>
    <s v="Occasional"/>
    <n v="6290.77"/>
    <n v="17"/>
    <s v="September"/>
    <s v="Monday"/>
    <n v="3"/>
    <n v="2024"/>
    <n v="15376.33"/>
  </r>
  <r>
    <d v="2024-09-24T00:00:00"/>
    <s v="Sports"/>
    <n v="642.73"/>
    <n v="15.7"/>
    <s v="Premium"/>
    <n v="7496.07"/>
    <n v="44"/>
    <s v="September"/>
    <s v="Tuesday"/>
    <n v="3"/>
    <n v="2024"/>
    <n v="27589.32"/>
  </r>
  <r>
    <d v="2024-09-25T00:00:00"/>
    <s v="Home Decor"/>
    <n v="869.24"/>
    <n v="44.42"/>
    <s v="Regular"/>
    <n v="2265.27"/>
    <n v="30"/>
    <s v="September"/>
    <s v="Wednesday"/>
    <n v="3"/>
    <n v="2024"/>
    <n v="24744.600000000002"/>
  </r>
  <r>
    <d v="2024-09-26T00:00:00"/>
    <s v="Electronics"/>
    <n v="460.19"/>
    <n v="30.15"/>
    <s v="Regular"/>
    <n v="693.44"/>
    <n v="34"/>
    <s v="September"/>
    <s v="Thursday"/>
    <n v="3"/>
    <n v="2024"/>
    <n v="14621.36"/>
  </r>
  <r>
    <d v="2024-09-27T00:00:00"/>
    <s v="Electronics"/>
    <n v="520.44000000000005"/>
    <n v="41.34"/>
    <s v="Occasional"/>
    <n v="1396.64"/>
    <n v="31"/>
    <s v="September"/>
    <s v="Friday"/>
    <n v="3"/>
    <n v="2024"/>
    <n v="14852.1"/>
  </r>
  <r>
    <d v="2024-09-28T00:00:00"/>
    <s v="Electronics"/>
    <n v="493.96"/>
    <n v="49.2"/>
    <s v="Regular"/>
    <n v="6099.37"/>
    <n v="38"/>
    <s v="September"/>
    <s v="Saturday"/>
    <n v="3"/>
    <n v="2024"/>
    <n v="16900.88"/>
  </r>
  <r>
    <d v="2024-09-29T00:00:00"/>
    <s v="Toys"/>
    <n v="670.2"/>
    <n v="14.42"/>
    <s v="Occasional"/>
    <n v="8509.52"/>
    <n v="32"/>
    <s v="September"/>
    <s v="Sunday"/>
    <n v="3"/>
    <n v="2024"/>
    <n v="20984.960000000003"/>
  </r>
  <r>
    <d v="2024-09-30T00:00:00"/>
    <s v="Sports"/>
    <n v="148.25"/>
    <n v="48.06"/>
    <s v="Regular"/>
    <n v="545.47"/>
    <n v="27"/>
    <s v="September"/>
    <s v="Monday"/>
    <n v="3"/>
    <n v="2024"/>
    <n v="2705.13"/>
  </r>
  <r>
    <d v="2024-10-01T00:00:00"/>
    <s v="Toys"/>
    <n v="39.67"/>
    <n v="19.47"/>
    <s v="Premium"/>
    <n v="7368.1"/>
    <n v="24"/>
    <s v="October"/>
    <s v="Tuesday"/>
    <n v="4"/>
    <n v="2024"/>
    <n v="484.80000000000007"/>
  </r>
  <r>
    <d v="2024-10-02T00:00:00"/>
    <s v="Sports"/>
    <n v="314.85000000000002"/>
    <n v="19.28"/>
    <s v="Occasional"/>
    <n v="3479.05"/>
    <n v="40"/>
    <s v="October"/>
    <s v="Wednesday"/>
    <n v="4"/>
    <n v="2024"/>
    <n v="11822.800000000003"/>
  </r>
  <r>
    <d v="2024-10-03T00:00:00"/>
    <s v="Toys"/>
    <n v="707.63"/>
    <n v="17.02"/>
    <s v="Occasional"/>
    <n v="4837.43"/>
    <n v="57"/>
    <s v="October"/>
    <s v="Thursday"/>
    <n v="4"/>
    <n v="2024"/>
    <n v="39364.770000000004"/>
  </r>
  <r>
    <d v="2024-10-04T00:00:00"/>
    <s v="Toys"/>
    <n v="209.83"/>
    <n v="27.07"/>
    <s v="Regular"/>
    <n v="9295.7099999999991"/>
    <n v="27"/>
    <s v="October"/>
    <s v="Friday"/>
    <n v="4"/>
    <n v="2024"/>
    <n v="4934.5200000000004"/>
  </r>
  <r>
    <d v="2024-10-05T00:00:00"/>
    <s v="Home Decor"/>
    <n v="676.7"/>
    <n v="7.71"/>
    <s v="Regular"/>
    <n v="3386.52"/>
    <n v="28"/>
    <s v="October"/>
    <s v="Saturday"/>
    <n v="4"/>
    <n v="2024"/>
    <n v="18731.72"/>
  </r>
  <r>
    <d v="2024-10-06T00:00:00"/>
    <s v="Toys"/>
    <n v="970.21"/>
    <n v="27.69"/>
    <s v="Occasional"/>
    <n v="4706.84"/>
    <n v="41"/>
    <s v="October"/>
    <s v="Sunday"/>
    <n v="4"/>
    <n v="2024"/>
    <n v="38643.32"/>
  </r>
  <r>
    <d v="2024-10-07T00:00:00"/>
    <s v="Fashion"/>
    <n v="102.96"/>
    <n v="27.09"/>
    <s v="Regular"/>
    <n v="235.46"/>
    <n v="37"/>
    <s v="October"/>
    <s v="Monday"/>
    <n v="4"/>
    <n v="2024"/>
    <n v="2807.1899999999996"/>
  </r>
  <r>
    <d v="2024-10-08T00:00:00"/>
    <s v="Home Decor"/>
    <n v="675.88"/>
    <n v="38.1"/>
    <s v="Premium"/>
    <n v="907.83"/>
    <n v="27"/>
    <s v="October"/>
    <s v="Tuesday"/>
    <n v="4"/>
    <n v="2024"/>
    <n v="17220.059999999998"/>
  </r>
  <r>
    <d v="2024-10-09T00:00:00"/>
    <s v="Toys"/>
    <n v="449.31"/>
    <n v="41.68"/>
    <s v="Regular"/>
    <n v="2660.06"/>
    <n v="21"/>
    <s v="October"/>
    <s v="Wednesday"/>
    <n v="4"/>
    <n v="2024"/>
    <n v="8560.23"/>
  </r>
  <r>
    <d v="2024-10-10T00:00:00"/>
    <s v="Electronics"/>
    <n v="869.46"/>
    <n v="22.02"/>
    <s v="Premium"/>
    <n v="375.74"/>
    <n v="25"/>
    <s v="October"/>
    <s v="Thursday"/>
    <n v="4"/>
    <n v="2024"/>
    <n v="21186"/>
  </r>
  <r>
    <d v="2024-10-11T00:00:00"/>
    <s v="Fashion"/>
    <n v="185.38"/>
    <n v="15.12"/>
    <s v="Premium"/>
    <n v="6350.62"/>
    <n v="30"/>
    <s v="October"/>
    <s v="Friday"/>
    <n v="4"/>
    <n v="2024"/>
    <n v="5107.7999999999993"/>
  </r>
  <r>
    <d v="2024-10-12T00:00:00"/>
    <s v="Fashion"/>
    <n v="695.7"/>
    <n v="12.97"/>
    <s v="Premium"/>
    <n v="4321.34"/>
    <n v="18"/>
    <s v="October"/>
    <s v="Saturday"/>
    <n v="4"/>
    <n v="2024"/>
    <n v="12289.14"/>
  </r>
  <r>
    <d v="2024-10-13T00:00:00"/>
    <s v="Fashion"/>
    <n v="839.73"/>
    <n v="9.73"/>
    <s v="Premium"/>
    <n v="5526.64"/>
    <n v="17"/>
    <s v="October"/>
    <s v="Sunday"/>
    <n v="4"/>
    <n v="2024"/>
    <n v="14110"/>
  </r>
  <r>
    <d v="2024-10-14T00:00:00"/>
    <s v="Home Decor"/>
    <n v="945.17"/>
    <n v="2.88"/>
    <s v="Premium"/>
    <n v="1829.01"/>
    <n v="27"/>
    <s v="October"/>
    <s v="Monday"/>
    <n v="4"/>
    <n v="2024"/>
    <n v="25441.829999999998"/>
  </r>
  <r>
    <d v="2024-10-15T00:00:00"/>
    <s v="Toys"/>
    <n v="686.42"/>
    <n v="17.12"/>
    <s v="Regular"/>
    <n v="3029.73"/>
    <n v="27"/>
    <s v="October"/>
    <s v="Tuesday"/>
    <n v="4"/>
    <n v="2024"/>
    <n v="18071.099999999999"/>
  </r>
  <r>
    <d v="2024-10-16T00:00:00"/>
    <s v="Toys"/>
    <n v="502.2"/>
    <n v="13.51"/>
    <s v="Premium"/>
    <n v="6671.86"/>
    <n v="28"/>
    <s v="October"/>
    <s v="Wednesday"/>
    <n v="4"/>
    <n v="2024"/>
    <n v="13683.32"/>
  </r>
  <r>
    <d v="2024-10-17T00:00:00"/>
    <s v="Electronics"/>
    <n v="621.66999999999996"/>
    <n v="48.32"/>
    <s v="Regular"/>
    <n v="9656.5"/>
    <n v="37"/>
    <s v="October"/>
    <s v="Thursday"/>
    <n v="4"/>
    <n v="2024"/>
    <n v="21213.949999999997"/>
  </r>
  <r>
    <d v="2024-10-18T00:00:00"/>
    <s v="Electronics"/>
    <n v="870.22"/>
    <n v="27.89"/>
    <s v="Premium"/>
    <n v="599.13"/>
    <n v="33"/>
    <s v="October"/>
    <s v="Friday"/>
    <n v="4"/>
    <n v="2024"/>
    <n v="27796.890000000003"/>
  </r>
  <r>
    <d v="2024-10-19T00:00:00"/>
    <s v="Fashion"/>
    <n v="574.9"/>
    <n v="17.36"/>
    <s v="Occasional"/>
    <n v="8914.7999999999993"/>
    <n v="31"/>
    <s v="October"/>
    <s v="Saturday"/>
    <n v="4"/>
    <n v="2024"/>
    <n v="17283.739999999998"/>
  </r>
  <r>
    <d v="2024-10-20T00:00:00"/>
    <s v="Electronics"/>
    <n v="40.08"/>
    <n v="29.02"/>
    <s v="Premium"/>
    <n v="5811.12"/>
    <n v="19"/>
    <s v="October"/>
    <s v="Sunday"/>
    <n v="4"/>
    <n v="2024"/>
    <n v="210.14"/>
  </r>
  <r>
    <d v="2024-10-21T00:00:00"/>
    <s v="Home Decor"/>
    <n v="931.64"/>
    <n v="6.96"/>
    <s v="Occasional"/>
    <n v="5682.8"/>
    <n v="40"/>
    <s v="October"/>
    <s v="Monday"/>
    <n v="4"/>
    <n v="2024"/>
    <n v="36987.199999999997"/>
  </r>
  <r>
    <d v="2024-10-22T00:00:00"/>
    <s v="Toys"/>
    <n v="692.63"/>
    <n v="22.2"/>
    <s v="Premium"/>
    <n v="5052.76"/>
    <n v="33"/>
    <s v="October"/>
    <s v="Tuesday"/>
    <n v="4"/>
    <n v="2024"/>
    <n v="22124.19"/>
  </r>
  <r>
    <d v="2024-10-23T00:00:00"/>
    <s v="Fashion"/>
    <n v="679.75"/>
    <n v="31.31"/>
    <s v="Premium"/>
    <n v="787"/>
    <n v="47"/>
    <s v="October"/>
    <s v="Wednesday"/>
    <n v="4"/>
    <n v="2024"/>
    <n v="30476.680000000004"/>
  </r>
  <r>
    <d v="2024-10-24T00:00:00"/>
    <s v="Electronics"/>
    <n v="223.52"/>
    <n v="24.44"/>
    <s v="Premium"/>
    <n v="989.78"/>
    <n v="40"/>
    <s v="October"/>
    <s v="Thursday"/>
    <n v="4"/>
    <n v="2024"/>
    <n v="7963.2000000000007"/>
  </r>
  <r>
    <d v="2024-10-25T00:00:00"/>
    <s v="Home Decor"/>
    <n v="662.3"/>
    <n v="20.09"/>
    <s v="Occasional"/>
    <n v="6049.03"/>
    <n v="28"/>
    <s v="October"/>
    <s v="Friday"/>
    <n v="4"/>
    <n v="2024"/>
    <n v="17981.879999999997"/>
  </r>
  <r>
    <d v="2024-10-26T00:00:00"/>
    <s v="Home Decor"/>
    <n v="399.93"/>
    <n v="49.69"/>
    <s v="Occasional"/>
    <n v="3475.49"/>
    <n v="30"/>
    <s v="October"/>
    <s v="Saturday"/>
    <n v="4"/>
    <n v="2024"/>
    <n v="10507.2"/>
  </r>
  <r>
    <d v="2024-10-27T00:00:00"/>
    <s v="Electronics"/>
    <n v="654.72"/>
    <n v="44.02"/>
    <s v="Premium"/>
    <n v="9180.9500000000007"/>
    <n v="28"/>
    <s v="October"/>
    <s v="Sunday"/>
    <n v="4"/>
    <n v="2024"/>
    <n v="17099.600000000002"/>
  </r>
  <r>
    <d v="2024-10-28T00:00:00"/>
    <s v="Toys"/>
    <n v="115.53"/>
    <n v="31.17"/>
    <s v="Regular"/>
    <n v="4125.25"/>
    <n v="37"/>
    <s v="October"/>
    <s v="Monday"/>
    <n v="4"/>
    <n v="2024"/>
    <n v="3121.32"/>
  </r>
  <r>
    <d v="2024-10-29T00:00:00"/>
    <s v="Electronics"/>
    <n v="661.27"/>
    <n v="28.47"/>
    <s v="Premium"/>
    <n v="1518.49"/>
    <n v="34"/>
    <s v="October"/>
    <s v="Tuesday"/>
    <n v="4"/>
    <n v="2024"/>
    <n v="21515.199999999997"/>
  </r>
  <r>
    <d v="2024-10-30T00:00:00"/>
    <s v="Fashion"/>
    <n v="999.42"/>
    <n v="31.03"/>
    <s v="Occasional"/>
    <n v="7175.72"/>
    <n v="25"/>
    <s v="October"/>
    <s v="Wednesday"/>
    <n v="4"/>
    <n v="2024"/>
    <n v="24209.75"/>
  </r>
  <r>
    <d v="2024-10-31T00:00:00"/>
    <s v="Electronics"/>
    <n v="57.73"/>
    <n v="10.07"/>
    <s v="Premium"/>
    <n v="3004.2"/>
    <n v="32"/>
    <s v="October"/>
    <s v="Thursday"/>
    <n v="4"/>
    <n v="2024"/>
    <n v="1525.12"/>
  </r>
  <r>
    <d v="2024-11-01T00:00:00"/>
    <s v="Home Decor"/>
    <n v="977.4"/>
    <n v="19.760000000000002"/>
    <s v="Occasional"/>
    <n v="5302.16"/>
    <n v="24"/>
    <s v="November"/>
    <s v="Friday"/>
    <n v="4"/>
    <n v="2024"/>
    <n v="22983.360000000001"/>
  </r>
  <r>
    <d v="2024-11-02T00:00:00"/>
    <s v="Electronics"/>
    <n v="412.84"/>
    <n v="1.97"/>
    <s v="Occasional"/>
    <n v="7008.54"/>
    <n v="27"/>
    <s v="November"/>
    <s v="Saturday"/>
    <n v="4"/>
    <n v="2024"/>
    <n v="11093.489999999998"/>
  </r>
  <r>
    <d v="2024-11-03T00:00:00"/>
    <s v="Toys"/>
    <n v="872.05"/>
    <n v="23.78"/>
    <s v="Occasional"/>
    <n v="9012.61"/>
    <n v="29"/>
    <s v="November"/>
    <s v="Sunday"/>
    <n v="4"/>
    <n v="2024"/>
    <n v="24599.829999999998"/>
  </r>
  <r>
    <d v="2024-11-04T00:00:00"/>
    <s v="Sports"/>
    <n v="784.56"/>
    <n v="27.15"/>
    <s v="Premium"/>
    <n v="7942.69"/>
    <n v="34"/>
    <s v="November"/>
    <s v="Monday"/>
    <n v="4"/>
    <n v="2024"/>
    <n v="25751.94"/>
  </r>
  <r>
    <d v="2024-11-05T00:00:00"/>
    <s v="Electronics"/>
    <n v="571.35"/>
    <n v="11.39"/>
    <s v="Occasional"/>
    <n v="6795.97"/>
    <n v="28"/>
    <s v="November"/>
    <s v="Tuesday"/>
    <n v="4"/>
    <n v="2024"/>
    <n v="15678.880000000001"/>
  </r>
  <r>
    <d v="2024-11-06T00:00:00"/>
    <s v="Toys"/>
    <n v="741.06"/>
    <n v="48.2"/>
    <s v="Occasional"/>
    <n v="6828.37"/>
    <n v="46"/>
    <s v="November"/>
    <s v="Wednesday"/>
    <n v="4"/>
    <n v="2024"/>
    <n v="31871.559999999994"/>
  </r>
  <r>
    <d v="2024-11-07T00:00:00"/>
    <s v="Toys"/>
    <n v="879.73"/>
    <n v="45.47"/>
    <s v="Premium"/>
    <n v="9464.65"/>
    <n v="27"/>
    <s v="November"/>
    <s v="Thursday"/>
    <n v="4"/>
    <n v="2024"/>
    <n v="22525.02"/>
  </r>
  <r>
    <d v="2024-11-08T00:00:00"/>
    <s v="Home Decor"/>
    <n v="410.1"/>
    <n v="36.11"/>
    <s v="Occasional"/>
    <n v="3028.66"/>
    <n v="30"/>
    <s v="November"/>
    <s v="Friday"/>
    <n v="4"/>
    <n v="2024"/>
    <n v="11219.7"/>
  </r>
  <r>
    <d v="2024-11-09T00:00:00"/>
    <s v="Toys"/>
    <n v="333.76"/>
    <n v="26.67"/>
    <s v="Premium"/>
    <n v="111.01"/>
    <n v="28"/>
    <s v="November"/>
    <s v="Saturday"/>
    <n v="4"/>
    <n v="2024"/>
    <n v="8598.5199999999986"/>
  </r>
  <r>
    <d v="2024-11-10T00:00:00"/>
    <s v="Toys"/>
    <n v="670.92"/>
    <n v="43.5"/>
    <s v="Occasional"/>
    <n v="2792.35"/>
    <n v="35"/>
    <s v="November"/>
    <s v="Sunday"/>
    <n v="4"/>
    <n v="2024"/>
    <n v="21959.699999999997"/>
  </r>
  <r>
    <d v="2024-11-11T00:00:00"/>
    <s v="Toys"/>
    <n v="809.77"/>
    <n v="6.53"/>
    <s v="Regular"/>
    <n v="2257.12"/>
    <n v="39"/>
    <s v="November"/>
    <s v="Monday"/>
    <n v="4"/>
    <n v="2024"/>
    <n v="31326.36"/>
  </r>
  <r>
    <d v="2024-11-12T00:00:00"/>
    <s v="Toys"/>
    <n v="764.66"/>
    <n v="39.53"/>
    <s v="Regular"/>
    <n v="6652.16"/>
    <n v="46"/>
    <s v="November"/>
    <s v="Tuesday"/>
    <n v="4"/>
    <n v="2024"/>
    <n v="33355.980000000003"/>
  </r>
  <r>
    <d v="2024-11-13T00:00:00"/>
    <s v="Fashion"/>
    <n v="799.84"/>
    <n v="6.24"/>
    <s v="Occasional"/>
    <n v="6373.74"/>
    <n v="40"/>
    <s v="November"/>
    <s v="Wednesday"/>
    <n v="4"/>
    <n v="2024"/>
    <n v="31744"/>
  </r>
  <r>
    <d v="2024-11-14T00:00:00"/>
    <s v="Fashion"/>
    <n v="441.23"/>
    <n v="39.71"/>
    <s v="Regular"/>
    <n v="5975.27"/>
    <n v="38"/>
    <s v="November"/>
    <s v="Thursday"/>
    <n v="4"/>
    <n v="2024"/>
    <n v="15257.760000000002"/>
  </r>
  <r>
    <d v="2024-11-15T00:00:00"/>
    <s v="Home Decor"/>
    <n v="819.66"/>
    <n v="13.79"/>
    <s v="Premium"/>
    <n v="260.81"/>
    <n v="37"/>
    <s v="November"/>
    <s v="Friday"/>
    <n v="4"/>
    <n v="2024"/>
    <n v="29817.19"/>
  </r>
  <r>
    <d v="2024-11-16T00:00:00"/>
    <s v="Electronics"/>
    <n v="129.01"/>
    <n v="43.85"/>
    <s v="Regular"/>
    <n v="7314.9"/>
    <n v="34"/>
    <s v="November"/>
    <s v="Saturday"/>
    <n v="4"/>
    <n v="2024"/>
    <n v="2895.44"/>
  </r>
  <r>
    <d v="2024-11-17T00:00:00"/>
    <s v="Toys"/>
    <n v="549.04"/>
    <n v="47.2"/>
    <s v="Occasional"/>
    <n v="3302.95"/>
    <n v="24"/>
    <s v="November"/>
    <s v="Sunday"/>
    <n v="4"/>
    <n v="2024"/>
    <n v="12044.16"/>
  </r>
  <r>
    <d v="2024-11-18T00:00:00"/>
    <s v="Electronics"/>
    <n v="15.7"/>
    <n v="7.44"/>
    <s v="Occasional"/>
    <n v="6684.05"/>
    <n v="18"/>
    <s v="November"/>
    <s v="Monday"/>
    <n v="4"/>
    <n v="2024"/>
    <n v="148.67999999999995"/>
  </r>
  <r>
    <d v="2024-11-19T00:00:00"/>
    <s v="Electronics"/>
    <n v="331.34"/>
    <n v="23.13"/>
    <s v="Premium"/>
    <n v="5610.13"/>
    <n v="30"/>
    <s v="November"/>
    <s v="Tuesday"/>
    <n v="4"/>
    <n v="2024"/>
    <n v="9246.2999999999993"/>
  </r>
  <r>
    <d v="2024-11-20T00:00:00"/>
    <s v="Home Decor"/>
    <n v="372.8"/>
    <n v="49.05"/>
    <s v="Occasional"/>
    <n v="3493.04"/>
    <n v="28"/>
    <s v="November"/>
    <s v="Wednesday"/>
    <n v="4"/>
    <n v="2024"/>
    <n v="9065"/>
  </r>
  <r>
    <d v="2024-11-21T00:00:00"/>
    <s v="Toys"/>
    <n v="402.21"/>
    <n v="24.17"/>
    <s v="Premium"/>
    <n v="1432.31"/>
    <n v="32"/>
    <s v="November"/>
    <s v="Thursday"/>
    <n v="4"/>
    <n v="2024"/>
    <n v="12097.279999999999"/>
  </r>
  <r>
    <d v="2024-11-22T00:00:00"/>
    <s v="Toys"/>
    <n v="698.51"/>
    <n v="43.18"/>
    <s v="Regular"/>
    <n v="1034.75"/>
    <n v="24"/>
    <s v="November"/>
    <s v="Friday"/>
    <n v="4"/>
    <n v="2024"/>
    <n v="15727.920000000002"/>
  </r>
  <r>
    <d v="2024-11-23T00:00:00"/>
    <s v="Sports"/>
    <n v="394.67"/>
    <n v="29.44"/>
    <s v="Regular"/>
    <n v="8332.0300000000007"/>
    <n v="17"/>
    <s v="November"/>
    <s v="Saturday"/>
    <n v="4"/>
    <n v="2024"/>
    <n v="6208.91"/>
  </r>
  <r>
    <d v="2024-11-24T00:00:00"/>
    <s v="Electronics"/>
    <n v="454.21"/>
    <n v="18.77"/>
    <s v="Premium"/>
    <n v="9192.14"/>
    <n v="36"/>
    <s v="November"/>
    <s v="Sunday"/>
    <n v="4"/>
    <n v="2024"/>
    <n v="15675.84"/>
  </r>
  <r>
    <d v="2024-11-25T00:00:00"/>
    <s v="Electronics"/>
    <n v="245.17"/>
    <n v="14.29"/>
    <s v="Premium"/>
    <n v="6532.9"/>
    <n v="23"/>
    <s v="November"/>
    <s v="Monday"/>
    <n v="4"/>
    <n v="2024"/>
    <n v="5310.24"/>
  </r>
  <r>
    <d v="2024-11-26T00:00:00"/>
    <s v="Fashion"/>
    <n v="379.52"/>
    <n v="10.16"/>
    <s v="Occasional"/>
    <n v="1124"/>
    <n v="31"/>
    <s v="November"/>
    <s v="Tuesday"/>
    <n v="4"/>
    <n v="2024"/>
    <n v="11450.159999999998"/>
  </r>
  <r>
    <d v="2024-11-27T00:00:00"/>
    <s v="Sports"/>
    <n v="235"/>
    <n v="38.090000000000003"/>
    <s v="Regular"/>
    <n v="4080.07"/>
    <n v="30"/>
    <s v="November"/>
    <s v="Wednesday"/>
    <n v="4"/>
    <n v="2024"/>
    <n v="5907.3"/>
  </r>
  <r>
    <d v="2024-11-28T00:00:00"/>
    <s v="Fashion"/>
    <n v="82.46"/>
    <n v="19.329999999999998"/>
    <s v="Premium"/>
    <n v="7316.5"/>
    <n v="22"/>
    <s v="November"/>
    <s v="Thursday"/>
    <n v="4"/>
    <n v="2024"/>
    <n v="1388.86"/>
  </r>
  <r>
    <d v="2024-11-29T00:00:00"/>
    <s v="Fashion"/>
    <n v="607.41"/>
    <n v="25.56"/>
    <s v="Regular"/>
    <n v="7820.23"/>
    <n v="19"/>
    <s v="November"/>
    <s v="Friday"/>
    <n v="4"/>
    <n v="2024"/>
    <n v="11055.15"/>
  </r>
  <r>
    <d v="2024-11-30T00:00:00"/>
    <s v="Fashion"/>
    <n v="671.53"/>
    <n v="24.62"/>
    <s v="Premium"/>
    <n v="1270.3599999999999"/>
    <n v="41"/>
    <s v="November"/>
    <s v="Saturday"/>
    <n v="4"/>
    <n v="2024"/>
    <n v="26523.309999999998"/>
  </r>
  <r>
    <d v="2024-12-01T00:00:00"/>
    <s v="Home Decor"/>
    <n v="623.29999999999995"/>
    <n v="28.86"/>
    <s v="Regular"/>
    <n v="100.3"/>
    <n v="28"/>
    <s v="December"/>
    <s v="Sunday"/>
    <n v="4"/>
    <n v="2024"/>
    <n v="16644.32"/>
  </r>
  <r>
    <d v="2024-12-02T00:00:00"/>
    <s v="Home Decor"/>
    <n v="468.86"/>
    <n v="43.28"/>
    <s v="Occasional"/>
    <n v="7150.16"/>
    <n v="26"/>
    <s v="December"/>
    <s v="Monday"/>
    <n v="4"/>
    <n v="2024"/>
    <n v="11065.080000000002"/>
  </r>
  <r>
    <d v="2024-12-03T00:00:00"/>
    <s v="Fashion"/>
    <n v="385.99"/>
    <n v="49.04"/>
    <s v="Regular"/>
    <n v="3630.3"/>
    <n v="33"/>
    <s v="December"/>
    <s v="Tuesday"/>
    <n v="4"/>
    <n v="2024"/>
    <n v="11119.35"/>
  </r>
  <r>
    <d v="2024-12-04T00:00:00"/>
    <s v="Sports"/>
    <n v="864.7"/>
    <n v="20.38"/>
    <s v="Regular"/>
    <n v="2619.37"/>
    <n v="28"/>
    <s v="December"/>
    <s v="Wednesday"/>
    <n v="4"/>
    <n v="2024"/>
    <n v="23640.960000000003"/>
  </r>
  <r>
    <d v="2024-12-05T00:00:00"/>
    <s v="Electronics"/>
    <n v="523.89"/>
    <n v="41.38"/>
    <s v="Regular"/>
    <n v="227.68"/>
    <n v="32"/>
    <s v="December"/>
    <s v="Thursday"/>
    <n v="4"/>
    <n v="2024"/>
    <n v="15440.32"/>
  </r>
  <r>
    <d v="2024-12-06T00:00:00"/>
    <s v="Sports"/>
    <n v="484.39"/>
    <n v="38.229999999999997"/>
    <s v="Regular"/>
    <n v="5448.96"/>
    <n v="36"/>
    <s v="December"/>
    <s v="Friday"/>
    <n v="4"/>
    <n v="2024"/>
    <n v="16061.759999999998"/>
  </r>
  <r>
    <d v="2024-12-07T00:00:00"/>
    <s v="Toys"/>
    <n v="35.39"/>
    <n v="28.68"/>
    <s v="Regular"/>
    <n v="8526.39"/>
    <n v="30"/>
    <s v="December"/>
    <s v="Saturday"/>
    <n v="4"/>
    <n v="2024"/>
    <n v="201.3"/>
  </r>
  <r>
    <d v="2024-12-08T00:00:00"/>
    <s v="Home Decor"/>
    <n v="347.84"/>
    <n v="47.8"/>
    <s v="Occasional"/>
    <n v="9580.5499999999993"/>
    <n v="16"/>
    <s v="December"/>
    <s v="Sunday"/>
    <n v="4"/>
    <n v="2024"/>
    <n v="4800.6399999999994"/>
  </r>
  <r>
    <d v="2024-12-09T00:00:00"/>
    <s v="Electronics"/>
    <n v="386.39"/>
    <n v="10.02"/>
    <s v="Premium"/>
    <n v="5700.88"/>
    <n v="38"/>
    <s v="December"/>
    <s v="Monday"/>
    <n v="4"/>
    <n v="2024"/>
    <n v="14302.06"/>
  </r>
  <r>
    <d v="2024-12-10T00:00:00"/>
    <s v="Electronics"/>
    <n v="404.83"/>
    <n v="5.46"/>
    <s v="Regular"/>
    <n v="5193.17"/>
    <n v="42"/>
    <s v="December"/>
    <s v="Tuesday"/>
    <n v="4"/>
    <n v="2024"/>
    <n v="16773.54"/>
  </r>
  <r>
    <d v="2024-12-11T00:00:00"/>
    <s v="Toys"/>
    <n v="584.37"/>
    <n v="42.7"/>
    <s v="Occasional"/>
    <n v="942.06"/>
    <n v="20"/>
    <s v="December"/>
    <s v="Wednesday"/>
    <n v="4"/>
    <n v="2024"/>
    <n v="10833.4"/>
  </r>
  <r>
    <d v="2024-12-12T00:00:00"/>
    <s v="Toys"/>
    <n v="538.27"/>
    <n v="21.96"/>
    <s v="Regular"/>
    <n v="5533.84"/>
    <n v="32"/>
    <s v="December"/>
    <s v="Thursday"/>
    <n v="4"/>
    <n v="2024"/>
    <n v="16521.919999999998"/>
  </r>
  <r>
    <d v="2024-12-13T00:00:00"/>
    <s v="Fashion"/>
    <n v="611.83000000000004"/>
    <n v="42.35"/>
    <s v="Regular"/>
    <n v="3861.79"/>
    <n v="26"/>
    <s v="December"/>
    <s v="Friday"/>
    <n v="4"/>
    <n v="2024"/>
    <n v="14806.48"/>
  </r>
  <r>
    <d v="2024-12-14T00:00:00"/>
    <s v="Home Decor"/>
    <n v="767.23"/>
    <n v="44.65"/>
    <s v="Premium"/>
    <n v="6110.64"/>
    <n v="22"/>
    <s v="December"/>
    <s v="Saturday"/>
    <n v="4"/>
    <n v="2024"/>
    <n v="15896.76"/>
  </r>
  <r>
    <d v="2024-12-15T00:00:00"/>
    <s v="Home Decor"/>
    <n v="814.86"/>
    <n v="3.12"/>
    <s v="Regular"/>
    <n v="3948.39"/>
    <n v="32"/>
    <s v="December"/>
    <s v="Sunday"/>
    <n v="4"/>
    <n v="2024"/>
    <n v="25975.68"/>
  </r>
  <r>
    <d v="2024-12-16T00:00:00"/>
    <s v="Sports"/>
    <n v="720.94"/>
    <n v="44.17"/>
    <s v="Occasional"/>
    <n v="2478.96"/>
    <n v="45"/>
    <s v="December"/>
    <s v="Monday"/>
    <n v="4"/>
    <n v="2024"/>
    <n v="30454.650000000005"/>
  </r>
  <r>
    <d v="2024-12-17T00:00:00"/>
    <s v="Fashion"/>
    <n v="955.97"/>
    <n v="22.42"/>
    <s v="Occasional"/>
    <n v="1040.1600000000001"/>
    <n v="25"/>
    <s v="December"/>
    <s v="Tuesday"/>
    <n v="4"/>
    <n v="2024"/>
    <n v="23338.75"/>
  </r>
  <r>
    <d v="2024-12-18T00:00:00"/>
    <s v="Fashion"/>
    <n v="28.05"/>
    <n v="25.52"/>
    <s v="Premium"/>
    <n v="3217.69"/>
    <n v="28"/>
    <s v="December"/>
    <s v="Wednesday"/>
    <n v="4"/>
    <n v="2024"/>
    <n v="70.840000000000032"/>
  </r>
  <r>
    <d v="2024-12-19T00:00:00"/>
    <s v="Fashion"/>
    <n v="203.82"/>
    <n v="31.33"/>
    <s v="Regular"/>
    <n v="1056.78"/>
    <n v="22"/>
    <s v="December"/>
    <s v="Thursday"/>
    <n v="4"/>
    <n v="2024"/>
    <n v="3794.78"/>
  </r>
  <r>
    <d v="2024-12-20T00:00:00"/>
    <s v="Fashion"/>
    <n v="17.489999999999998"/>
    <n v="46.32"/>
    <s v="Occasional"/>
    <n v="1851.28"/>
    <n v="19"/>
    <s v="December"/>
    <s v="Friday"/>
    <n v="4"/>
    <n v="2024"/>
    <n v="-547.77"/>
  </r>
  <r>
    <d v="2024-12-21T00:00:00"/>
    <s v="Home Decor"/>
    <n v="651"/>
    <n v="0.96"/>
    <s v="Regular"/>
    <n v="9874.6299999999992"/>
    <n v="47"/>
    <s v="December"/>
    <s v="Saturday"/>
    <n v="4"/>
    <n v="2024"/>
    <n v="30551.879999999997"/>
  </r>
  <r>
    <d v="2024-12-22T00:00:00"/>
    <s v="Home Decor"/>
    <n v="899.05"/>
    <n v="23.84"/>
    <s v="Regular"/>
    <n v="4496.63"/>
    <n v="35"/>
    <s v="December"/>
    <s v="Sunday"/>
    <n v="4"/>
    <n v="2024"/>
    <n v="30632.35"/>
  </r>
  <r>
    <d v="2024-12-23T00:00:00"/>
    <s v="Fashion"/>
    <n v="251.05"/>
    <n v="34.39"/>
    <s v="Regular"/>
    <n v="5365.53"/>
    <n v="13"/>
    <s v="December"/>
    <s v="Monday"/>
    <n v="4"/>
    <n v="2024"/>
    <n v="2816.5800000000004"/>
  </r>
  <r>
    <d v="2024-12-24T00:00:00"/>
    <s v="Sports"/>
    <n v="927.76"/>
    <n v="36.14"/>
    <s v="Premium"/>
    <n v="8748.82"/>
    <n v="28"/>
    <s v="December"/>
    <s v="Tuesday"/>
    <n v="4"/>
    <n v="2024"/>
    <n v="24965.360000000001"/>
  </r>
  <r>
    <d v="2024-12-25T00:00:00"/>
    <s v="Electronics"/>
    <n v="69.66"/>
    <n v="34.630000000000003"/>
    <s v="Regular"/>
    <n v="9956.1299999999992"/>
    <n v="22"/>
    <s v="December"/>
    <s v="Wednesday"/>
    <n v="4"/>
    <n v="2024"/>
    <n v="770.65999999999985"/>
  </r>
  <r>
    <d v="2024-12-26T00:00:00"/>
    <s v="Electronics"/>
    <n v="935.09"/>
    <n v="6.72"/>
    <s v="Occasional"/>
    <n v="5868.87"/>
    <n v="41"/>
    <s v="December"/>
    <s v="Thursday"/>
    <n v="4"/>
    <n v="2024"/>
    <n v="38063.17"/>
  </r>
  <r>
    <d v="2024-12-27T00:00:00"/>
    <s v="Sports"/>
    <n v="358.11"/>
    <n v="14.97"/>
    <s v="Regular"/>
    <n v="8143.49"/>
    <n v="29"/>
    <s v="December"/>
    <s v="Friday"/>
    <n v="4"/>
    <n v="2024"/>
    <n v="9951.06"/>
  </r>
  <r>
    <d v="2024-12-28T00:00:00"/>
    <s v="Fashion"/>
    <n v="110.41"/>
    <n v="17.940000000000001"/>
    <s v="Occasional"/>
    <n v="3336.72"/>
    <n v="47"/>
    <s v="December"/>
    <s v="Saturday"/>
    <n v="4"/>
    <n v="2024"/>
    <n v="4346.09"/>
  </r>
  <r>
    <d v="2024-12-29T00:00:00"/>
    <s v="Home Decor"/>
    <n v="491.01"/>
    <n v="40.22"/>
    <s v="Regular"/>
    <n v="3126.87"/>
    <n v="19"/>
    <s v="December"/>
    <s v="Sunday"/>
    <n v="4"/>
    <n v="2024"/>
    <n v="8565.0099999999984"/>
  </r>
  <r>
    <d v="2024-12-30T00:00:00"/>
    <s v="Electronics"/>
    <n v="264.20999999999998"/>
    <n v="13.94"/>
    <s v="Occasional"/>
    <n v="4086.77"/>
    <n v="21"/>
    <s v="December"/>
    <s v="Monday"/>
    <n v="4"/>
    <n v="2024"/>
    <n v="5255.67"/>
  </r>
  <r>
    <d v="2024-12-31T00:00:00"/>
    <s v="Toys"/>
    <n v="292.02"/>
    <n v="10.54"/>
    <s v="Occasional"/>
    <n v="6757.82"/>
    <n v="38"/>
    <s v="December"/>
    <s v="Tuesday"/>
    <n v="4"/>
    <n v="2024"/>
    <n v="10696.239999999998"/>
  </r>
  <r>
    <d v="2025-01-01T00:00:00"/>
    <s v="Toys"/>
    <n v="314.22000000000003"/>
    <n v="47.87"/>
    <s v="Regular"/>
    <n v="6853.7"/>
    <n v="46"/>
    <s v="January"/>
    <s v="Wednesday"/>
    <n v="1"/>
    <n v="2025"/>
    <n v="12252.1"/>
  </r>
  <r>
    <d v="2025-01-02T00:00:00"/>
    <s v="Sports"/>
    <n v="805"/>
    <n v="0.44"/>
    <s v="Regular"/>
    <n v="3220.87"/>
    <n v="25"/>
    <s v="January"/>
    <s v="Thursday"/>
    <n v="1"/>
    <n v="2025"/>
    <n v="20114"/>
  </r>
  <r>
    <d v="2025-01-03T00:00:00"/>
    <s v="Fashion"/>
    <n v="543.77"/>
    <n v="49.89"/>
    <s v="Occasional"/>
    <n v="1418.78"/>
    <n v="15"/>
    <s v="January"/>
    <s v="Friday"/>
    <n v="1"/>
    <n v="2025"/>
    <n v="7408.2"/>
  </r>
  <r>
    <d v="2025-01-04T00:00:00"/>
    <s v="Electronics"/>
    <n v="318.19"/>
    <n v="33.840000000000003"/>
    <s v="Premium"/>
    <n v="6360.72"/>
    <n v="19"/>
    <s v="January"/>
    <s v="Saturday"/>
    <n v="1"/>
    <n v="2025"/>
    <n v="5402.6500000000005"/>
  </r>
  <r>
    <d v="2025-01-05T00:00:00"/>
    <s v="Fashion"/>
    <n v="614.23"/>
    <n v="41.42"/>
    <s v="Regular"/>
    <n v="1370.43"/>
    <n v="26"/>
    <s v="January"/>
    <s v="Sunday"/>
    <n v="1"/>
    <n v="2025"/>
    <n v="14893.060000000001"/>
  </r>
  <r>
    <d v="2025-01-06T00:00:00"/>
    <s v="Electronics"/>
    <n v="718.99"/>
    <n v="14.73"/>
    <s v="Premium"/>
    <n v="5827.08"/>
    <n v="36"/>
    <s v="January"/>
    <s v="Monday"/>
    <n v="1"/>
    <n v="2025"/>
    <n v="25353.360000000001"/>
  </r>
  <r>
    <d v="2025-01-07T00:00:00"/>
    <s v="Sports"/>
    <n v="279.89999999999998"/>
    <n v="0.72"/>
    <s v="Regular"/>
    <n v="6964.88"/>
    <n v="26"/>
    <s v="January"/>
    <s v="Tuesday"/>
    <n v="1"/>
    <n v="2025"/>
    <n v="7258.6799999999985"/>
  </r>
  <r>
    <d v="2025-01-08T00:00:00"/>
    <s v="Sports"/>
    <n v="419.41"/>
    <n v="36.89"/>
    <s v="Regular"/>
    <n v="7036.05"/>
    <n v="31"/>
    <s v="January"/>
    <s v="Wednesday"/>
    <n v="1"/>
    <n v="2025"/>
    <n v="11858.12"/>
  </r>
  <r>
    <d v="2025-01-09T00:00:00"/>
    <s v="Toys"/>
    <n v="130.66999999999999"/>
    <n v="41.71"/>
    <s v="Regular"/>
    <n v="7559.37"/>
    <n v="31"/>
    <s v="January"/>
    <s v="Thursday"/>
    <n v="1"/>
    <n v="2025"/>
    <n v="2757.7599999999993"/>
  </r>
  <r>
    <d v="2025-01-10T00:00:00"/>
    <s v="Fashion"/>
    <n v="189.34"/>
    <n v="37.020000000000003"/>
    <s v="Regular"/>
    <n v="8741.31"/>
    <n v="25"/>
    <s v="January"/>
    <s v="Friday"/>
    <n v="1"/>
    <n v="2025"/>
    <n v="3808"/>
  </r>
  <r>
    <d v="2025-01-11T00:00:00"/>
    <s v="Toys"/>
    <n v="684.31"/>
    <n v="7.14"/>
    <s v="Premium"/>
    <n v="5049.59"/>
    <n v="27"/>
    <s v="January"/>
    <s v="Saturday"/>
    <n v="1"/>
    <n v="2025"/>
    <n v="18283.59"/>
  </r>
  <r>
    <d v="2025-01-12T00:00:00"/>
    <s v="Fashion"/>
    <n v="189.62"/>
    <n v="37.67"/>
    <s v="Regular"/>
    <n v="7329.47"/>
    <n v="31"/>
    <s v="January"/>
    <s v="Sunday"/>
    <n v="1"/>
    <n v="2025"/>
    <n v="4710.45"/>
  </r>
  <r>
    <d v="2025-01-13T00:00:00"/>
    <s v="Toys"/>
    <n v="529.91"/>
    <n v="38.450000000000003"/>
    <s v="Occasional"/>
    <n v="6229.81"/>
    <n v="24"/>
    <s v="January"/>
    <s v="Monday"/>
    <n v="1"/>
    <n v="2025"/>
    <n v="11795.039999999999"/>
  </r>
  <r>
    <d v="2025-01-14T00:00:00"/>
    <s v="Home Decor"/>
    <n v="711.96"/>
    <n v="32.93"/>
    <s v="Occasional"/>
    <n v="1947.74"/>
    <n v="27"/>
    <s v="January"/>
    <s v="Tuesday"/>
    <n v="1"/>
    <n v="2025"/>
    <n v="18333.810000000001"/>
  </r>
  <r>
    <d v="2025-01-15T00:00:00"/>
    <s v="Home Decor"/>
    <n v="115.81"/>
    <n v="38.31"/>
    <s v="Premium"/>
    <n v="354.33"/>
    <n v="36"/>
    <s v="January"/>
    <s v="Wednesday"/>
    <n v="1"/>
    <n v="2025"/>
    <n v="2790"/>
  </r>
  <r>
    <d v="2025-01-16T00:00:00"/>
    <s v="Home Decor"/>
    <n v="571.64"/>
    <n v="42.3"/>
    <s v="Regular"/>
    <n v="2916.96"/>
    <n v="15"/>
    <s v="January"/>
    <s v="Thursday"/>
    <n v="1"/>
    <n v="2025"/>
    <n v="7940.1"/>
  </r>
  <r>
    <d v="2025-01-17T00:00:00"/>
    <s v="Home Decor"/>
    <n v="264"/>
    <n v="30.68"/>
    <s v="Occasional"/>
    <n v="4486.03"/>
    <n v="26"/>
    <s v="January"/>
    <s v="Friday"/>
    <n v="1"/>
    <n v="2025"/>
    <n v="6066.32"/>
  </r>
  <r>
    <d v="2025-01-18T00:00:00"/>
    <s v="Electronics"/>
    <n v="963.3"/>
    <n v="4.43"/>
    <s v="Premium"/>
    <n v="6209.35"/>
    <n v="31"/>
    <s v="January"/>
    <s v="Saturday"/>
    <n v="1"/>
    <n v="2025"/>
    <n v="29724.97"/>
  </r>
  <r>
    <d v="2025-01-19T00:00:00"/>
    <s v="Home Decor"/>
    <n v="488.71"/>
    <n v="24.38"/>
    <s v="Regular"/>
    <n v="8514.6"/>
    <n v="43"/>
    <s v="January"/>
    <s v="Sunday"/>
    <n v="1"/>
    <n v="2025"/>
    <n v="19966.189999999999"/>
  </r>
  <r>
    <d v="2025-01-20T00:00:00"/>
    <s v="Sports"/>
    <n v="807.93"/>
    <n v="3.88"/>
    <s v="Occasional"/>
    <n v="2042.83"/>
    <n v="24"/>
    <s v="January"/>
    <s v="Monday"/>
    <n v="1"/>
    <n v="2025"/>
    <n v="19297.199999999997"/>
  </r>
  <r>
    <d v="2025-01-21T00:00:00"/>
    <s v="Sports"/>
    <n v="554.72"/>
    <n v="20.38"/>
    <s v="Occasional"/>
    <n v="1342.94"/>
    <n v="15"/>
    <s v="January"/>
    <s v="Tuesday"/>
    <n v="1"/>
    <n v="2025"/>
    <n v="8015.1"/>
  </r>
  <r>
    <d v="2025-01-22T00:00:00"/>
    <s v="Electronics"/>
    <n v="52.98"/>
    <n v="20.36"/>
    <s v="Premium"/>
    <n v="9638.4500000000007"/>
    <n v="25"/>
    <s v="January"/>
    <s v="Wednesday"/>
    <n v="1"/>
    <n v="2025"/>
    <n v="815.49999999999989"/>
  </r>
  <r>
    <d v="2025-01-23T00:00:00"/>
    <s v="Home Decor"/>
    <n v="636.82000000000005"/>
    <n v="3.3"/>
    <s v="Regular"/>
    <n v="1169.6400000000001"/>
    <n v="32"/>
    <s v="January"/>
    <s v="Thursday"/>
    <n v="1"/>
    <n v="2025"/>
    <n v="20272.640000000003"/>
  </r>
  <r>
    <d v="2025-01-24T00:00:00"/>
    <s v="Home Decor"/>
    <n v="951.89"/>
    <n v="17.440000000000001"/>
    <s v="Regular"/>
    <n v="4837.0600000000004"/>
    <n v="36"/>
    <s v="January"/>
    <s v="Friday"/>
    <n v="1"/>
    <n v="2025"/>
    <n v="33640.199999999997"/>
  </r>
  <r>
    <d v="2025-01-25T00:00:00"/>
    <s v="Home Decor"/>
    <n v="605.6"/>
    <n v="5.55"/>
    <s v="Occasional"/>
    <n v="5897.08"/>
    <n v="33"/>
    <s v="January"/>
    <s v="Saturday"/>
    <n v="1"/>
    <n v="2025"/>
    <n v="19801.650000000001"/>
  </r>
  <r>
    <d v="2025-01-26T00:00:00"/>
    <s v="Toys"/>
    <n v="821"/>
    <n v="40.409999999999997"/>
    <s v="Occasional"/>
    <n v="5459.61"/>
    <n v="17"/>
    <s v="January"/>
    <s v="Sunday"/>
    <n v="1"/>
    <n v="2025"/>
    <n v="13270.03"/>
  </r>
  <r>
    <d v="2025-01-27T00:00:00"/>
    <s v="Fashion"/>
    <n v="885.36"/>
    <n v="47.38"/>
    <s v="Occasional"/>
    <n v="951.72"/>
    <n v="39"/>
    <s v="January"/>
    <s v="Monday"/>
    <n v="1"/>
    <n v="2025"/>
    <n v="32681.22"/>
  </r>
  <r>
    <d v="2025-01-28T00:00:00"/>
    <s v="Toys"/>
    <n v="235.8"/>
    <n v="3.62"/>
    <s v="Regular"/>
    <n v="664.57"/>
    <n v="40"/>
    <s v="January"/>
    <s v="Tuesday"/>
    <n v="1"/>
    <n v="2025"/>
    <n v="9287.2000000000007"/>
  </r>
  <r>
    <d v="2025-01-29T00:00:00"/>
    <s v="Fashion"/>
    <n v="219.92"/>
    <n v="47.76"/>
    <s v="Premium"/>
    <n v="1144.29"/>
    <n v="36"/>
    <s v="January"/>
    <s v="Wednesday"/>
    <n v="1"/>
    <n v="2025"/>
    <n v="6197.76"/>
  </r>
  <r>
    <d v="2025-01-30T00:00:00"/>
    <s v="Home Decor"/>
    <n v="614.87"/>
    <n v="26.13"/>
    <s v="Premium"/>
    <n v="5897.32"/>
    <n v="29"/>
    <s v="January"/>
    <s v="Thursday"/>
    <n v="1"/>
    <n v="2025"/>
    <n v="17073.46"/>
  </r>
  <r>
    <d v="2025-01-31T00:00:00"/>
    <s v="Home Decor"/>
    <n v="416.92"/>
    <n v="14.98"/>
    <s v="Regular"/>
    <n v="5489.01"/>
    <n v="28"/>
    <s v="January"/>
    <s v="Friday"/>
    <n v="1"/>
    <n v="2025"/>
    <n v="11254.32"/>
  </r>
  <r>
    <d v="2025-02-01T00:00:00"/>
    <s v="Toys"/>
    <n v="841.46"/>
    <n v="3.84"/>
    <s v="Premium"/>
    <n v="2414.0300000000002"/>
    <n v="37"/>
    <s v="February"/>
    <s v="Saturday"/>
    <n v="1"/>
    <n v="2025"/>
    <n v="30991.94"/>
  </r>
  <r>
    <d v="2025-02-02T00:00:00"/>
    <s v="Toys"/>
    <n v="901.02"/>
    <n v="25.03"/>
    <s v="Occasional"/>
    <n v="6413.96"/>
    <n v="34"/>
    <s v="February"/>
    <s v="Sunday"/>
    <n v="1"/>
    <n v="2025"/>
    <n v="29783.66"/>
  </r>
  <r>
    <d v="2025-02-03T00:00:00"/>
    <s v="Fashion"/>
    <n v="359.89"/>
    <n v="39.729999999999997"/>
    <s v="Premium"/>
    <n v="8218.67"/>
    <n v="36"/>
    <s v="February"/>
    <s v="Monday"/>
    <n v="1"/>
    <n v="2025"/>
    <n v="11525.759999999998"/>
  </r>
  <r>
    <d v="2025-02-04T00:00:00"/>
    <s v="Sports"/>
    <n v="244.5"/>
    <n v="35.35"/>
    <s v="Premium"/>
    <n v="511.63"/>
    <n v="30"/>
    <s v="February"/>
    <s v="Tuesday"/>
    <n v="1"/>
    <n v="2025"/>
    <n v="6274.5"/>
  </r>
  <r>
    <d v="2025-02-05T00:00:00"/>
    <s v="Fashion"/>
    <n v="782.72"/>
    <n v="2.5099999999999998"/>
    <s v="Premium"/>
    <n v="5031.49"/>
    <n v="24"/>
    <s v="February"/>
    <s v="Wednesday"/>
    <n v="1"/>
    <n v="2025"/>
    <n v="18725.04"/>
  </r>
  <r>
    <d v="2025-02-06T00:00:00"/>
    <s v="Toys"/>
    <n v="282.06"/>
    <n v="3.65"/>
    <s v="Occasional"/>
    <n v="6924.17"/>
    <n v="28"/>
    <s v="February"/>
    <s v="Thursday"/>
    <n v="1"/>
    <n v="2025"/>
    <n v="7795.4800000000005"/>
  </r>
  <r>
    <d v="2025-02-07T00:00:00"/>
    <s v="Toys"/>
    <n v="824.39"/>
    <n v="20.14"/>
    <s v="Regular"/>
    <n v="2597.89"/>
    <n v="31"/>
    <s v="February"/>
    <s v="Friday"/>
    <n v="1"/>
    <n v="2025"/>
    <n v="24931.75"/>
  </r>
  <r>
    <d v="2025-02-08T00:00:00"/>
    <s v="Electronics"/>
    <n v="429.5"/>
    <n v="14.76"/>
    <s v="Occasional"/>
    <n v="3146.93"/>
    <n v="41"/>
    <s v="February"/>
    <s v="Saturday"/>
    <n v="1"/>
    <n v="2025"/>
    <n v="17004.34"/>
  </r>
  <r>
    <d v="2025-02-09T00:00:00"/>
    <s v="Toys"/>
    <n v="670.87"/>
    <n v="11.62"/>
    <s v="Regular"/>
    <n v="6175.02"/>
    <n v="21"/>
    <s v="February"/>
    <s v="Sunday"/>
    <n v="1"/>
    <n v="2025"/>
    <n v="13844.25"/>
  </r>
  <r>
    <d v="2025-02-10T00:00:00"/>
    <s v="Electronics"/>
    <n v="104.58"/>
    <n v="14.05"/>
    <s v="Regular"/>
    <n v="8989.56"/>
    <n v="18"/>
    <s v="February"/>
    <s v="Monday"/>
    <n v="1"/>
    <n v="2025"/>
    <n v="1629.54"/>
  </r>
  <r>
    <d v="2025-02-11T00:00:00"/>
    <s v="Sports"/>
    <n v="627.62"/>
    <n v="40.17"/>
    <s v="Regular"/>
    <n v="8118.25"/>
    <n v="21"/>
    <s v="February"/>
    <s v="Tuesday"/>
    <n v="1"/>
    <n v="2025"/>
    <n v="12336.45"/>
  </r>
  <r>
    <d v="2025-02-12T00:00:00"/>
    <s v="Fashion"/>
    <n v="457.25"/>
    <n v="46.46"/>
    <s v="Premium"/>
    <n v="5872.99"/>
    <n v="28"/>
    <s v="February"/>
    <s v="Wednesday"/>
    <n v="1"/>
    <n v="2025"/>
    <n v="11502.12"/>
  </r>
  <r>
    <d v="2025-02-13T00:00:00"/>
    <s v="Fashion"/>
    <n v="590.74"/>
    <n v="20.260000000000002"/>
    <s v="Premium"/>
    <n v="7329.2"/>
    <n v="27"/>
    <s v="February"/>
    <s v="Thursday"/>
    <n v="1"/>
    <n v="2025"/>
    <n v="15402.960000000001"/>
  </r>
  <r>
    <d v="2025-02-14T00:00:00"/>
    <s v="Electronics"/>
    <n v="176.33"/>
    <n v="45.31"/>
    <s v="Regular"/>
    <n v="3711.74"/>
    <n v="27"/>
    <s v="February"/>
    <s v="Friday"/>
    <n v="1"/>
    <n v="2025"/>
    <n v="3537.5400000000004"/>
  </r>
  <r>
    <d v="2025-02-15T00:00:00"/>
    <s v="Fashion"/>
    <n v="739.51"/>
    <n v="16.07"/>
    <s v="Regular"/>
    <n v="6445.56"/>
    <n v="28"/>
    <s v="February"/>
    <s v="Saturday"/>
    <n v="1"/>
    <n v="2025"/>
    <n v="20256.32"/>
  </r>
  <r>
    <d v="2025-02-16T00:00:00"/>
    <s v="Toys"/>
    <n v="864.17"/>
    <n v="23.82"/>
    <s v="Premium"/>
    <n v="4715.2"/>
    <n v="35"/>
    <s v="February"/>
    <s v="Sunday"/>
    <n v="1"/>
    <n v="2025"/>
    <n v="29412.249999999996"/>
  </r>
  <r>
    <d v="2025-02-17T00:00:00"/>
    <s v="Home Decor"/>
    <n v="224.57"/>
    <n v="11.3"/>
    <s v="Occasional"/>
    <n v="1980.37"/>
    <n v="20"/>
    <s v="February"/>
    <s v="Monday"/>
    <n v="1"/>
    <n v="2025"/>
    <n v="4265.3999999999996"/>
  </r>
  <r>
    <d v="2025-02-18T00:00:00"/>
    <s v="Electronics"/>
    <n v="104.76"/>
    <n v="32.020000000000003"/>
    <s v="Regular"/>
    <n v="7047.21"/>
    <n v="34"/>
    <s v="February"/>
    <s v="Tuesday"/>
    <n v="1"/>
    <n v="2025"/>
    <n v="2473.1600000000003"/>
  </r>
  <r>
    <d v="2025-02-19T00:00:00"/>
    <s v="Fashion"/>
    <n v="33.4"/>
    <n v="48.95"/>
    <s v="Occasional"/>
    <n v="5609"/>
    <n v="31"/>
    <s v="February"/>
    <s v="Wednesday"/>
    <n v="1"/>
    <n v="2025"/>
    <n v="-482.05000000000013"/>
  </r>
  <r>
    <d v="2025-02-20T00:00:00"/>
    <s v="Electronics"/>
    <n v="645.54999999999995"/>
    <n v="30.17"/>
    <s v="Premium"/>
    <n v="3650.35"/>
    <n v="34"/>
    <s v="February"/>
    <s v="Thursday"/>
    <n v="1"/>
    <n v="2025"/>
    <n v="20922.919999999998"/>
  </r>
  <r>
    <d v="2025-02-21T00:00:00"/>
    <s v="Electronics"/>
    <n v="611.02"/>
    <n v="17.89"/>
    <s v="Regular"/>
    <n v="9122.26"/>
    <n v="38"/>
    <s v="February"/>
    <s v="Friday"/>
    <n v="1"/>
    <n v="2025"/>
    <n v="22538.94"/>
  </r>
  <r>
    <d v="2025-02-22T00:00:00"/>
    <s v="Home Decor"/>
    <n v="551.23"/>
    <n v="32.39"/>
    <s v="Occasional"/>
    <n v="307.25"/>
    <n v="30"/>
    <s v="February"/>
    <s v="Saturday"/>
    <n v="1"/>
    <n v="2025"/>
    <n v="15565.2"/>
  </r>
  <r>
    <d v="2025-02-23T00:00:00"/>
    <s v="Toys"/>
    <n v="239.63"/>
    <n v="6.15"/>
    <s v="Occasional"/>
    <n v="3226.15"/>
    <n v="25"/>
    <s v="February"/>
    <s v="Sunday"/>
    <n v="1"/>
    <n v="2025"/>
    <n v="5837"/>
  </r>
  <r>
    <d v="2025-02-24T00:00:00"/>
    <s v="Electronics"/>
    <n v="397"/>
    <n v="44.43"/>
    <s v="Occasional"/>
    <n v="663.13"/>
    <n v="28"/>
    <s v="February"/>
    <s v="Monday"/>
    <n v="1"/>
    <n v="2025"/>
    <n v="9871.9599999999991"/>
  </r>
  <r>
    <d v="2025-02-25T00:00:00"/>
    <s v="Fashion"/>
    <n v="598.53"/>
    <n v="25.15"/>
    <s v="Premium"/>
    <n v="7688.62"/>
    <n v="40"/>
    <s v="February"/>
    <s v="Tuesday"/>
    <n v="1"/>
    <n v="2025"/>
    <n v="22935.200000000001"/>
  </r>
  <r>
    <d v="2025-02-26T00:00:00"/>
    <s v="Sports"/>
    <n v="501.8"/>
    <n v="22.47"/>
    <s v="Premium"/>
    <n v="7050.86"/>
    <n v="25"/>
    <s v="February"/>
    <s v="Wednesday"/>
    <n v="1"/>
    <n v="2025"/>
    <n v="11983.250000000002"/>
  </r>
  <r>
    <d v="2025-02-27T00:00:00"/>
    <s v="Electronics"/>
    <n v="987.91"/>
    <n v="29.29"/>
    <s v="Occasional"/>
    <n v="3380.39"/>
    <n v="22"/>
    <s v="February"/>
    <s v="Thursday"/>
    <n v="1"/>
    <n v="2025"/>
    <n v="21089.64"/>
  </r>
  <r>
    <d v="2025-02-28T00:00:00"/>
    <s v="Electronics"/>
    <n v="145.08000000000001"/>
    <n v="31.24"/>
    <s v="Occasional"/>
    <n v="6789.06"/>
    <n v="28"/>
    <s v="February"/>
    <s v="Friday"/>
    <n v="1"/>
    <n v="2025"/>
    <n v="3187.5200000000004"/>
  </r>
  <r>
    <d v="2025-03-01T00:00:00"/>
    <s v="Home Decor"/>
    <n v="698.19"/>
    <n v="3.59"/>
    <s v="Premium"/>
    <n v="4019.78"/>
    <n v="24"/>
    <s v="March"/>
    <s v="Saturday"/>
    <n v="1"/>
    <n v="2025"/>
    <n v="16670.400000000001"/>
  </r>
  <r>
    <d v="2025-03-02T00:00:00"/>
    <s v="Toys"/>
    <n v="410.28"/>
    <n v="34.130000000000003"/>
    <s v="Occasional"/>
    <n v="7586.91"/>
    <n v="32"/>
    <s v="March"/>
    <s v="Sunday"/>
    <n v="1"/>
    <n v="2025"/>
    <n v="12036.8"/>
  </r>
  <r>
    <d v="2025-03-03T00:00:00"/>
    <s v="Sports"/>
    <n v="433.92"/>
    <n v="12.1"/>
    <s v="Occasional"/>
    <n v="4596.42"/>
    <n v="15"/>
    <s v="March"/>
    <s v="Monday"/>
    <n v="1"/>
    <n v="2025"/>
    <n v="6327.3"/>
  </r>
  <r>
    <d v="2025-03-04T00:00:00"/>
    <s v="Fashion"/>
    <n v="720.42"/>
    <n v="35.700000000000003"/>
    <s v="Premium"/>
    <n v="4181.57"/>
    <n v="32"/>
    <s v="March"/>
    <s v="Tuesday"/>
    <n v="1"/>
    <n v="2025"/>
    <n v="21911.039999999997"/>
  </r>
  <r>
    <d v="2025-03-05T00:00:00"/>
    <s v="Sports"/>
    <n v="695.51"/>
    <n v="41.13"/>
    <s v="Occasional"/>
    <n v="9353.83"/>
    <n v="37"/>
    <s v="March"/>
    <s v="Wednesday"/>
    <n v="1"/>
    <n v="2025"/>
    <n v="24212.06"/>
  </r>
  <r>
    <d v="2025-03-06T00:00:00"/>
    <s v="Fashion"/>
    <n v="991.34"/>
    <n v="40.200000000000003"/>
    <s v="Occasional"/>
    <n v="2583.6999999999998"/>
    <n v="31"/>
    <s v="March"/>
    <s v="Thursday"/>
    <n v="1"/>
    <n v="2025"/>
    <n v="29485.34"/>
  </r>
  <r>
    <d v="2025-03-07T00:00:00"/>
    <s v="Toys"/>
    <n v="137.11000000000001"/>
    <n v="27.63"/>
    <s v="Occasional"/>
    <n v="1292.43"/>
    <n v="27"/>
    <s v="March"/>
    <s v="Friday"/>
    <n v="1"/>
    <n v="2025"/>
    <n v="2955.9600000000005"/>
  </r>
  <r>
    <d v="2025-03-08T00:00:00"/>
    <s v="Fashion"/>
    <n v="113.07"/>
    <n v="26.01"/>
    <s v="Premium"/>
    <n v="5886.98"/>
    <n v="19"/>
    <s v="March"/>
    <s v="Saturday"/>
    <n v="1"/>
    <n v="2025"/>
    <n v="1654.1399999999999"/>
  </r>
  <r>
    <d v="2025-03-09T00:00:00"/>
    <s v="Home Decor"/>
    <n v="727.1"/>
    <n v="7.14"/>
    <s v="Occasional"/>
    <n v="9696.2900000000009"/>
    <n v="31"/>
    <s v="March"/>
    <s v="Sunday"/>
    <n v="1"/>
    <n v="2025"/>
    <n v="22318.760000000002"/>
  </r>
  <r>
    <d v="2025-03-10T00:00:00"/>
    <s v="Home Decor"/>
    <n v="582.6"/>
    <n v="38.770000000000003"/>
    <s v="Premium"/>
    <n v="3840.61"/>
    <n v="32"/>
    <s v="March"/>
    <s v="Monday"/>
    <n v="1"/>
    <n v="2025"/>
    <n v="17402.560000000001"/>
  </r>
  <r>
    <d v="2025-03-11T00:00:00"/>
    <s v="Home Decor"/>
    <n v="281.42"/>
    <n v="13.57"/>
    <s v="Premium"/>
    <n v="714.16"/>
    <n v="23"/>
    <s v="March"/>
    <s v="Tuesday"/>
    <n v="1"/>
    <n v="2025"/>
    <n v="6160.55"/>
  </r>
  <r>
    <d v="2025-03-12T00:00:00"/>
    <s v="Home Decor"/>
    <n v="88.63"/>
    <n v="24.83"/>
    <s v="Regular"/>
    <n v="3459.12"/>
    <n v="24"/>
    <s v="March"/>
    <s v="Wednesday"/>
    <n v="1"/>
    <n v="2025"/>
    <n v="1531.1999999999998"/>
  </r>
  <r>
    <d v="2025-03-13T00:00:00"/>
    <s v="Sports"/>
    <n v="94.8"/>
    <n v="14.21"/>
    <s v="Regular"/>
    <n v="5108.72"/>
    <n v="36"/>
    <s v="March"/>
    <s v="Thursday"/>
    <n v="1"/>
    <n v="2025"/>
    <n v="2901.2400000000002"/>
  </r>
  <r>
    <d v="2025-03-14T00:00:00"/>
    <s v="Toys"/>
    <n v="895.25"/>
    <n v="6.69"/>
    <s v="Occasional"/>
    <n v="1703.04"/>
    <n v="31"/>
    <s v="March"/>
    <s v="Friday"/>
    <n v="1"/>
    <n v="2025"/>
    <n v="27545.359999999997"/>
  </r>
  <r>
    <d v="2025-03-15T00:00:00"/>
    <s v="Fashion"/>
    <n v="199.95"/>
    <n v="31.48"/>
    <s v="Premium"/>
    <n v="6615.21"/>
    <n v="36"/>
    <s v="March"/>
    <s v="Saturday"/>
    <n v="1"/>
    <n v="2025"/>
    <n v="6064.92"/>
  </r>
  <r>
    <d v="2025-03-16T00:00:00"/>
    <s v="Fashion"/>
    <n v="330.14"/>
    <n v="2.72"/>
    <s v="Regular"/>
    <n v="9977.7199999999993"/>
    <n v="34"/>
    <s v="March"/>
    <s v="Sunday"/>
    <n v="1"/>
    <n v="2025"/>
    <n v="11132.279999999999"/>
  </r>
  <r>
    <d v="2025-03-17T00:00:00"/>
    <s v="Home Decor"/>
    <n v="234.39"/>
    <n v="37.43"/>
    <s v="Occasional"/>
    <n v="4572.22"/>
    <n v="28"/>
    <s v="March"/>
    <s v="Monday"/>
    <n v="1"/>
    <n v="2025"/>
    <n v="5514.8799999999992"/>
  </r>
  <r>
    <d v="2025-03-18T00:00:00"/>
    <s v="Home Decor"/>
    <n v="361.45"/>
    <n v="15.88"/>
    <s v="Regular"/>
    <n v="3611.81"/>
    <n v="32"/>
    <s v="March"/>
    <s v="Tuesday"/>
    <n v="1"/>
    <n v="2025"/>
    <n v="11058.24"/>
  </r>
  <r>
    <d v="2025-03-19T00:00:00"/>
    <s v="Electronics"/>
    <n v="78.73"/>
    <n v="0.01"/>
    <s v="Regular"/>
    <n v="4066.97"/>
    <n v="37"/>
    <s v="March"/>
    <s v="Wednesday"/>
    <n v="1"/>
    <n v="2025"/>
    <n v="2912.64"/>
  </r>
  <r>
    <d v="2025-03-20T00:00:00"/>
    <s v="Toys"/>
    <n v="523.87"/>
    <n v="25.56"/>
    <s v="Premium"/>
    <n v="1239.95"/>
    <n v="34"/>
    <s v="March"/>
    <s v="Thursday"/>
    <n v="1"/>
    <n v="2025"/>
    <n v="16942.54"/>
  </r>
  <r>
    <d v="2025-03-21T00:00:00"/>
    <s v="Sports"/>
    <n v="76.94"/>
    <n v="2.34"/>
    <s v="Premium"/>
    <n v="8844.41"/>
    <n v="36"/>
    <s v="March"/>
    <s v="Friday"/>
    <n v="1"/>
    <n v="2025"/>
    <n v="2685.6"/>
  </r>
  <r>
    <d v="2025-03-22T00:00:00"/>
    <s v="Fashion"/>
    <n v="802.35"/>
    <n v="13.81"/>
    <s v="Regular"/>
    <n v="4206.7700000000004"/>
    <n v="18"/>
    <s v="March"/>
    <s v="Saturday"/>
    <n v="1"/>
    <n v="2025"/>
    <n v="14193.720000000001"/>
  </r>
  <r>
    <d v="2025-03-23T00:00:00"/>
    <s v="Electronics"/>
    <n v="241.37"/>
    <n v="35.35"/>
    <s v="Regular"/>
    <n v="3934.02"/>
    <n v="29"/>
    <s v="March"/>
    <s v="Sunday"/>
    <n v="1"/>
    <n v="2025"/>
    <n v="5974.58"/>
  </r>
  <r>
    <d v="2025-03-24T00:00:00"/>
    <s v="Electronics"/>
    <n v="544.61"/>
    <n v="3.13"/>
    <s v="Premium"/>
    <n v="6630.93"/>
    <n v="22"/>
    <s v="March"/>
    <s v="Monday"/>
    <n v="1"/>
    <n v="2025"/>
    <n v="11912.560000000001"/>
  </r>
  <r>
    <d v="2025-03-25T00:00:00"/>
    <s v="Fashion"/>
    <n v="881.28"/>
    <n v="41.97"/>
    <s v="Occasional"/>
    <n v="4476.13"/>
    <n v="45"/>
    <s v="March"/>
    <s v="Tuesday"/>
    <n v="1"/>
    <n v="2025"/>
    <n v="37768.949999999997"/>
  </r>
  <r>
    <d v="2025-03-26T00:00:00"/>
    <s v="Sports"/>
    <n v="654.37"/>
    <n v="0.19"/>
    <s v="Premium"/>
    <n v="6517.51"/>
    <n v="33"/>
    <s v="March"/>
    <s v="Wednesday"/>
    <n v="1"/>
    <n v="2025"/>
    <n v="21587.94"/>
  </r>
  <r>
    <d v="2025-03-27T00:00:00"/>
    <s v="Electronics"/>
    <n v="537.63"/>
    <n v="12.34"/>
    <s v="Regular"/>
    <n v="708.32"/>
    <n v="33"/>
    <s v="March"/>
    <s v="Thursday"/>
    <n v="1"/>
    <n v="2025"/>
    <n v="17334.57"/>
  </r>
  <r>
    <d v="2025-03-28T00:00:00"/>
    <s v="Electronics"/>
    <n v="331.09"/>
    <n v="37.049999999999997"/>
    <s v="Occasional"/>
    <n v="8155.86"/>
    <n v="40"/>
    <s v="March"/>
    <s v="Friday"/>
    <n v="1"/>
    <n v="2025"/>
    <n v="11761.599999999999"/>
  </r>
  <r>
    <d v="2025-03-29T00:00:00"/>
    <s v="Toys"/>
    <n v="339.67"/>
    <n v="15.81"/>
    <s v="Regular"/>
    <n v="9410.99"/>
    <n v="30"/>
    <s v="March"/>
    <s v="Saturday"/>
    <n v="1"/>
    <n v="2025"/>
    <n v="9715.8000000000011"/>
  </r>
  <r>
    <d v="2025-03-30T00:00:00"/>
    <s v="Sports"/>
    <n v="672.79"/>
    <n v="5.09"/>
    <s v="Occasional"/>
    <n v="6522.78"/>
    <n v="39"/>
    <s v="March"/>
    <s v="Sunday"/>
    <n v="1"/>
    <n v="2025"/>
    <n v="26040.299999999996"/>
  </r>
  <r>
    <d v="2025-03-31T00:00:00"/>
    <s v="Electronics"/>
    <n v="994.2"/>
    <n v="18.010000000000002"/>
    <s v="Regular"/>
    <n v="9550.2000000000007"/>
    <n v="28"/>
    <s v="March"/>
    <s v="Monday"/>
    <n v="1"/>
    <n v="2025"/>
    <n v="27333.32"/>
  </r>
  <r>
    <d v="2025-04-01T00:00:00"/>
    <s v="Sports"/>
    <n v="665.22"/>
    <n v="13.52"/>
    <s v="Occasional"/>
    <n v="1599.18"/>
    <n v="30"/>
    <s v="April"/>
    <s v="Tuesday"/>
    <n v="2"/>
    <n v="2025"/>
    <n v="19551"/>
  </r>
  <r>
    <d v="2025-04-02T00:00:00"/>
    <s v="Fashion"/>
    <n v="562.21"/>
    <n v="42.14"/>
    <s v="Occasional"/>
    <n v="4826.42"/>
    <n v="30"/>
    <s v="April"/>
    <s v="Wednesday"/>
    <n v="2"/>
    <n v="2025"/>
    <n v="15602.100000000002"/>
  </r>
  <r>
    <d v="2025-04-03T00:00:00"/>
    <s v="Home Decor"/>
    <n v="733.34"/>
    <n v="15.67"/>
    <s v="Regular"/>
    <n v="6057.89"/>
    <n v="37"/>
    <s v="April"/>
    <s v="Thursday"/>
    <n v="2"/>
    <n v="2025"/>
    <n v="26553.79"/>
  </r>
  <r>
    <d v="2025-04-04T00:00:00"/>
    <s v="Electronics"/>
    <n v="470.55"/>
    <n v="39.450000000000003"/>
    <s v="Occasional"/>
    <n v="5859.19"/>
    <n v="31"/>
    <s v="April"/>
    <s v="Friday"/>
    <n v="2"/>
    <n v="2025"/>
    <n v="13364.1"/>
  </r>
  <r>
    <d v="2025-04-05T00:00:00"/>
    <s v="Toys"/>
    <n v="69.540000000000006"/>
    <n v="44.59"/>
    <s v="Premium"/>
    <n v="4074.47"/>
    <n v="33"/>
    <s v="April"/>
    <s v="Saturday"/>
    <n v="2"/>
    <n v="2025"/>
    <n v="823.35000000000014"/>
  </r>
  <r>
    <d v="2025-04-06T00:00:00"/>
    <s v="Fashion"/>
    <n v="566.66999999999996"/>
    <n v="21.69"/>
    <s v="Regular"/>
    <n v="3447.04"/>
    <n v="18"/>
    <s v="April"/>
    <s v="Sunday"/>
    <n v="2"/>
    <n v="2025"/>
    <n v="9809.6399999999976"/>
  </r>
  <r>
    <d v="2025-04-07T00:00:00"/>
    <s v="Sports"/>
    <n v="958.05"/>
    <n v="45.5"/>
    <s v="Premium"/>
    <n v="1355.56"/>
    <n v="31"/>
    <s v="April"/>
    <s v="Monday"/>
    <n v="2"/>
    <n v="2025"/>
    <n v="28289.05"/>
  </r>
  <r>
    <d v="2025-04-08T00:00:00"/>
    <s v="Fashion"/>
    <n v="183.55"/>
    <n v="18.87"/>
    <s v="Regular"/>
    <n v="3978.25"/>
    <n v="31"/>
    <s v="April"/>
    <s v="Tuesday"/>
    <n v="2"/>
    <n v="2025"/>
    <n v="5105.08"/>
  </r>
  <r>
    <d v="2025-04-09T00:00:00"/>
    <s v="Electronics"/>
    <n v="693.1"/>
    <n v="48.2"/>
    <s v="Occasional"/>
    <n v="1710.34"/>
    <n v="25"/>
    <s v="April"/>
    <s v="Wednesday"/>
    <n v="2"/>
    <n v="2025"/>
    <n v="16122.5"/>
  </r>
  <r>
    <d v="2025-04-10T00:00:00"/>
    <s v="Sports"/>
    <n v="208.92"/>
    <n v="4.46"/>
    <s v="Occasional"/>
    <n v="7370.22"/>
    <n v="22"/>
    <s v="April"/>
    <s v="Thursday"/>
    <n v="2"/>
    <n v="2025"/>
    <n v="4498.12"/>
  </r>
  <r>
    <d v="2025-04-11T00:00:00"/>
    <s v="Home Decor"/>
    <n v="540.47"/>
    <n v="34.35"/>
    <s v="Occasional"/>
    <n v="2167.4299999999998"/>
    <n v="27"/>
    <s v="April"/>
    <s v="Friday"/>
    <n v="2"/>
    <n v="2025"/>
    <n v="13665.24"/>
  </r>
  <r>
    <d v="2025-04-12T00:00:00"/>
    <s v="Fashion"/>
    <n v="105.71"/>
    <n v="24.69"/>
    <s v="Regular"/>
    <n v="679.8"/>
    <n v="19"/>
    <s v="April"/>
    <s v="Saturday"/>
    <n v="2"/>
    <n v="2025"/>
    <n v="1539.3799999999999"/>
  </r>
  <r>
    <d v="2025-04-13T00:00:00"/>
    <s v="Electronics"/>
    <n v="455.87"/>
    <n v="19.38"/>
    <s v="Premium"/>
    <n v="5568.42"/>
    <n v="28"/>
    <s v="April"/>
    <s v="Sunday"/>
    <n v="2"/>
    <n v="2025"/>
    <n v="12221.720000000001"/>
  </r>
  <r>
    <d v="2025-04-14T00:00:00"/>
    <s v="Toys"/>
    <n v="758.6"/>
    <n v="31.64"/>
    <s v="Premium"/>
    <n v="5992.77"/>
    <n v="34"/>
    <s v="April"/>
    <s v="Monday"/>
    <n v="2"/>
    <n v="2025"/>
    <n v="24716.639999999999"/>
  </r>
  <r>
    <d v="2025-04-15T00:00:00"/>
    <s v="Sports"/>
    <n v="354.1"/>
    <n v="35.19"/>
    <s v="Regular"/>
    <n v="8731.94"/>
    <n v="28"/>
    <s v="April"/>
    <s v="Tuesday"/>
    <n v="2"/>
    <n v="2025"/>
    <n v="8929.4800000000014"/>
  </r>
  <r>
    <d v="2025-04-16T00:00:00"/>
    <s v="Fashion"/>
    <n v="668.26"/>
    <n v="0.22"/>
    <s v="Regular"/>
    <n v="5812.12"/>
    <n v="23"/>
    <s v="April"/>
    <s v="Wednesday"/>
    <n v="2"/>
    <n v="2025"/>
    <n v="15364.919999999998"/>
  </r>
  <r>
    <d v="2025-04-17T00:00:00"/>
    <s v="Fashion"/>
    <n v="797.5"/>
    <n v="8.35"/>
    <s v="Premium"/>
    <n v="3520.26"/>
    <n v="23"/>
    <s v="April"/>
    <s v="Thursday"/>
    <n v="2"/>
    <n v="2025"/>
    <n v="18150.45"/>
  </r>
  <r>
    <d v="2025-04-18T00:00:00"/>
    <s v="Home Decor"/>
    <n v="927.91"/>
    <n v="35.65"/>
    <s v="Premium"/>
    <n v="8049.82"/>
    <n v="28"/>
    <s v="April"/>
    <s v="Friday"/>
    <n v="2"/>
    <n v="2025"/>
    <n v="24983.279999999999"/>
  </r>
  <r>
    <d v="2025-04-19T00:00:00"/>
    <s v="Home Decor"/>
    <n v="242.3"/>
    <n v="33.32"/>
    <s v="Premium"/>
    <n v="5448.76"/>
    <n v="22"/>
    <s v="April"/>
    <s v="Saturday"/>
    <n v="2"/>
    <n v="2025"/>
    <n v="4597.5600000000004"/>
  </r>
  <r>
    <d v="2025-04-20T00:00:00"/>
    <s v="Toys"/>
    <n v="405.32"/>
    <n v="48.3"/>
    <s v="Premium"/>
    <n v="884.87"/>
    <n v="36"/>
    <s v="April"/>
    <s v="Sunday"/>
    <n v="2"/>
    <n v="2025"/>
    <n v="12852.72"/>
  </r>
  <r>
    <d v="2025-04-21T00:00:00"/>
    <s v="Toys"/>
    <n v="160.88999999999999"/>
    <n v="38.049999999999997"/>
    <s v="Regular"/>
    <n v="5701.92"/>
    <n v="36"/>
    <s v="April"/>
    <s v="Monday"/>
    <n v="2"/>
    <n v="2025"/>
    <n v="4422.24"/>
  </r>
  <r>
    <d v="2025-04-22T00:00:00"/>
    <s v="Electronics"/>
    <n v="992.56"/>
    <n v="47.54"/>
    <s v="Regular"/>
    <n v="9089.3799999999992"/>
    <n v="40"/>
    <s v="April"/>
    <s v="Tuesday"/>
    <n v="2"/>
    <n v="2025"/>
    <n v="37800.800000000003"/>
  </r>
  <r>
    <d v="2025-04-23T00:00:00"/>
    <s v="Electronics"/>
    <n v="927.73"/>
    <n v="35.130000000000003"/>
    <s v="Occasional"/>
    <n v="4023.49"/>
    <n v="19"/>
    <s v="April"/>
    <s v="Wednesday"/>
    <n v="2"/>
    <n v="2025"/>
    <n v="16959.400000000001"/>
  </r>
  <r>
    <d v="2025-04-24T00:00:00"/>
    <s v="Toys"/>
    <n v="544.55999999999995"/>
    <n v="14.9"/>
    <s v="Premium"/>
    <n v="3033.63"/>
    <n v="33"/>
    <s v="April"/>
    <s v="Thursday"/>
    <n v="2"/>
    <n v="2025"/>
    <n v="17478.78"/>
  </r>
  <r>
    <d v="2025-04-25T00:00:00"/>
    <s v="Toys"/>
    <n v="843.61"/>
    <n v="5.27"/>
    <s v="Occasional"/>
    <n v="1520.35"/>
    <n v="31"/>
    <s v="April"/>
    <s v="Friday"/>
    <n v="2"/>
    <n v="2025"/>
    <n v="25988.54"/>
  </r>
  <r>
    <d v="2025-04-26T00:00:00"/>
    <s v="Sports"/>
    <n v="525.75"/>
    <n v="39.090000000000003"/>
    <s v="Regular"/>
    <n v="1599.31"/>
    <n v="29"/>
    <s v="April"/>
    <s v="Saturday"/>
    <n v="2"/>
    <n v="2025"/>
    <n v="14113.14"/>
  </r>
  <r>
    <d v="2025-04-27T00:00:00"/>
    <s v="Home Decor"/>
    <n v="627.35"/>
    <n v="32.21"/>
    <s v="Regular"/>
    <n v="4384.4399999999996"/>
    <n v="29"/>
    <s v="April"/>
    <s v="Sunday"/>
    <n v="2"/>
    <n v="2025"/>
    <n v="17259.060000000001"/>
  </r>
  <r>
    <d v="2025-04-28T00:00:00"/>
    <s v="Electronics"/>
    <n v="98.23"/>
    <n v="2.41"/>
    <s v="Occasional"/>
    <n v="5997.23"/>
    <n v="31"/>
    <s v="April"/>
    <s v="Monday"/>
    <n v="2"/>
    <n v="2025"/>
    <n v="2970.42"/>
  </r>
  <r>
    <d v="2025-04-29T00:00:00"/>
    <s v="Home Decor"/>
    <n v="757.72"/>
    <n v="18"/>
    <s v="Premium"/>
    <n v="898.09"/>
    <n v="26"/>
    <s v="April"/>
    <s v="Tuesday"/>
    <n v="2"/>
    <n v="2025"/>
    <n v="19232.72"/>
  </r>
  <r>
    <d v="2025-04-30T00:00:00"/>
    <s v="Home Decor"/>
    <n v="136.44"/>
    <n v="47.84"/>
    <s v="Premium"/>
    <n v="9401.73"/>
    <n v="34"/>
    <s v="April"/>
    <s v="Wednesday"/>
    <n v="2"/>
    <n v="2025"/>
    <n v="3012.3999999999996"/>
  </r>
  <r>
    <d v="2025-05-01T00:00:00"/>
    <s v="Toys"/>
    <n v="827.81"/>
    <n v="25.02"/>
    <s v="Premium"/>
    <n v="7575.82"/>
    <n v="32"/>
    <s v="May"/>
    <s v="Thursday"/>
    <n v="2"/>
    <n v="2025"/>
    <n v="25689.279999999999"/>
  </r>
  <r>
    <d v="2025-05-02T00:00:00"/>
    <s v="Sports"/>
    <n v="784.21"/>
    <n v="21.64"/>
    <s v="Premium"/>
    <n v="5907.58"/>
    <n v="20"/>
    <s v="May"/>
    <s v="Friday"/>
    <n v="2"/>
    <n v="2025"/>
    <n v="15251.400000000001"/>
  </r>
  <r>
    <d v="2025-05-03T00:00:00"/>
    <s v="Fashion"/>
    <n v="711.66"/>
    <n v="22.88"/>
    <s v="Occasional"/>
    <n v="8301.5400000000009"/>
    <n v="33"/>
    <s v="May"/>
    <s v="Saturday"/>
    <n v="2"/>
    <n v="2025"/>
    <n v="22729.739999999998"/>
  </r>
  <r>
    <d v="2025-05-04T00:00:00"/>
    <s v="Sports"/>
    <n v="45.8"/>
    <n v="10.44"/>
    <s v="Occasional"/>
    <n v="893.85"/>
    <n v="34"/>
    <s v="May"/>
    <s v="Sunday"/>
    <n v="2"/>
    <n v="2025"/>
    <n v="1202.24"/>
  </r>
  <r>
    <d v="2025-05-05T00:00:00"/>
    <s v="Sports"/>
    <n v="310.10000000000002"/>
    <n v="18.440000000000001"/>
    <s v="Regular"/>
    <n v="4820.7"/>
    <n v="35"/>
    <s v="May"/>
    <s v="Monday"/>
    <n v="2"/>
    <n v="2025"/>
    <n v="10208.1"/>
  </r>
  <r>
    <d v="2025-05-06T00:00:00"/>
    <s v="Home Decor"/>
    <n v="270.48"/>
    <n v="18.489999999999998"/>
    <s v="Premium"/>
    <n v="6337.92"/>
    <n v="35"/>
    <s v="May"/>
    <s v="Tuesday"/>
    <n v="2"/>
    <n v="2025"/>
    <n v="8819.65"/>
  </r>
  <r>
    <d v="2025-05-07T00:00:00"/>
    <s v="Sports"/>
    <n v="366.54"/>
    <n v="2.62"/>
    <s v="Premium"/>
    <n v="8303.66"/>
    <n v="29"/>
    <s v="May"/>
    <s v="Wednesday"/>
    <n v="2"/>
    <n v="2025"/>
    <n v="10553.68"/>
  </r>
  <r>
    <d v="2025-05-08T00:00:00"/>
    <s v="Electronics"/>
    <n v="96.77"/>
    <n v="38.380000000000003"/>
    <s v="Premium"/>
    <n v="7856.35"/>
    <n v="27"/>
    <s v="May"/>
    <s v="Thursday"/>
    <n v="2"/>
    <n v="2025"/>
    <n v="1576.5299999999997"/>
  </r>
  <r>
    <d v="2025-05-09T00:00:00"/>
    <s v="Home Decor"/>
    <n v="937.59"/>
    <n v="20.83"/>
    <s v="Occasional"/>
    <n v="2842.99"/>
    <n v="29"/>
    <s v="May"/>
    <s v="Friday"/>
    <n v="2"/>
    <n v="2025"/>
    <n v="26586.04"/>
  </r>
  <r>
    <d v="2025-05-10T00:00:00"/>
    <s v="Electronics"/>
    <n v="558.26"/>
    <n v="41.11"/>
    <s v="Premium"/>
    <n v="9414.7099999999991"/>
    <n v="20"/>
    <s v="May"/>
    <s v="Saturday"/>
    <n v="2"/>
    <n v="2025"/>
    <n v="10343"/>
  </r>
  <r>
    <d v="2025-05-11T00:00:00"/>
    <s v="Fashion"/>
    <n v="312.47000000000003"/>
    <n v="42.52"/>
    <s v="Occasional"/>
    <n v="1331.02"/>
    <n v="39"/>
    <s v="May"/>
    <s v="Sunday"/>
    <n v="2"/>
    <n v="2025"/>
    <n v="10528.050000000001"/>
  </r>
  <r>
    <d v="2025-05-12T00:00:00"/>
    <s v="Home Decor"/>
    <n v="403.01"/>
    <n v="10.6"/>
    <s v="Premium"/>
    <n v="8763.82"/>
    <n v="39"/>
    <s v="May"/>
    <s v="Monday"/>
    <n v="2"/>
    <n v="2025"/>
    <n v="15303.989999999998"/>
  </r>
  <r>
    <d v="2025-05-13T00:00:00"/>
    <s v="Fashion"/>
    <n v="452.73"/>
    <n v="32.869999999999997"/>
    <s v="Premium"/>
    <n v="9712.31"/>
    <n v="21"/>
    <s v="May"/>
    <s v="Tuesday"/>
    <n v="2"/>
    <n v="2025"/>
    <n v="8817.06"/>
  </r>
  <r>
    <d v="2025-05-14T00:00:00"/>
    <s v="Home Decor"/>
    <n v="604.59"/>
    <n v="23.61"/>
    <s v="Regular"/>
    <n v="1853.82"/>
    <n v="37"/>
    <s v="May"/>
    <s v="Wednesday"/>
    <n v="2"/>
    <n v="2025"/>
    <n v="21496.260000000002"/>
  </r>
  <r>
    <d v="2025-05-15T00:00:00"/>
    <s v="Toys"/>
    <n v="520.52"/>
    <n v="44.01"/>
    <s v="Premium"/>
    <n v="7248.45"/>
    <n v="25"/>
    <s v="May"/>
    <s v="Thursday"/>
    <n v="2"/>
    <n v="2025"/>
    <n v="11912.75"/>
  </r>
  <r>
    <d v="2025-05-16T00:00:00"/>
    <s v="Sports"/>
    <n v="920.2"/>
    <n v="10.79"/>
    <s v="Premium"/>
    <n v="498.83"/>
    <n v="29"/>
    <s v="May"/>
    <s v="Friday"/>
    <n v="2"/>
    <n v="2025"/>
    <n v="26372.890000000003"/>
  </r>
  <r>
    <d v="2025-05-17T00:00:00"/>
    <s v="Toys"/>
    <n v="501.99"/>
    <n v="33.89"/>
    <s v="Regular"/>
    <n v="4113.6899999999996"/>
    <n v="24"/>
    <s v="May"/>
    <s v="Saturday"/>
    <n v="2"/>
    <n v="2025"/>
    <n v="11234.400000000001"/>
  </r>
  <r>
    <d v="2025-05-18T00:00:00"/>
    <s v="Fashion"/>
    <n v="992.24"/>
    <n v="30.39"/>
    <s v="Occasional"/>
    <n v="5211.2"/>
    <n v="37"/>
    <s v="May"/>
    <s v="Sunday"/>
    <n v="2"/>
    <n v="2025"/>
    <n v="35588.450000000004"/>
  </r>
  <r>
    <d v="2025-05-19T00:00:00"/>
    <s v="Sports"/>
    <n v="852.91"/>
    <n v="14.77"/>
    <s v="Occasional"/>
    <n v="5848.39"/>
    <n v="28"/>
    <s v="May"/>
    <s v="Monday"/>
    <n v="2"/>
    <n v="2025"/>
    <n v="23467.919999999998"/>
  </r>
  <r>
    <d v="2025-05-20T00:00:00"/>
    <s v="Home Decor"/>
    <n v="216.43"/>
    <n v="6.83"/>
    <s v="Premium"/>
    <n v="9365.7800000000007"/>
    <n v="32"/>
    <s v="May"/>
    <s v="Tuesday"/>
    <n v="2"/>
    <n v="2025"/>
    <n v="6707.2"/>
  </r>
  <r>
    <d v="2025-05-21T00:00:00"/>
    <s v="Sports"/>
    <n v="931.29"/>
    <n v="32.58"/>
    <s v="Occasional"/>
    <n v="6755.28"/>
    <n v="38"/>
    <s v="May"/>
    <s v="Wednesday"/>
    <n v="2"/>
    <n v="2025"/>
    <n v="34150.979999999996"/>
  </r>
  <r>
    <d v="2025-05-22T00:00:00"/>
    <s v="Electronics"/>
    <n v="125.2"/>
    <n v="36.93"/>
    <s v="Premium"/>
    <n v="4864.6499999999996"/>
    <n v="40"/>
    <s v="May"/>
    <s v="Thursday"/>
    <n v="2"/>
    <n v="2025"/>
    <n v="3530.8"/>
  </r>
  <r>
    <d v="2025-05-23T00:00:00"/>
    <s v="Sports"/>
    <n v="819.28"/>
    <n v="15.78"/>
    <s v="Regular"/>
    <n v="8115.78"/>
    <n v="23"/>
    <s v="May"/>
    <s v="Friday"/>
    <n v="2"/>
    <n v="2025"/>
    <n v="18480.5"/>
  </r>
  <r>
    <d v="2025-05-24T00:00:00"/>
    <s v="Electronics"/>
    <n v="386.82"/>
    <n v="32.24"/>
    <s v="Regular"/>
    <n v="9510.27"/>
    <n v="28"/>
    <s v="May"/>
    <s v="Saturday"/>
    <n v="2"/>
    <n v="2025"/>
    <n v="9928.24"/>
  </r>
  <r>
    <d v="2025-05-25T00:00:00"/>
    <s v="Sports"/>
    <n v="879.19"/>
    <n v="19.760000000000002"/>
    <s v="Premium"/>
    <n v="318.45"/>
    <n v="27"/>
    <s v="May"/>
    <s v="Sunday"/>
    <n v="2"/>
    <n v="2025"/>
    <n v="23204.61"/>
  </r>
  <r>
    <d v="2025-05-26T00:00:00"/>
    <s v="Electronics"/>
    <n v="869.38"/>
    <n v="35.659999999999997"/>
    <s v="Regular"/>
    <n v="9826.9599999999991"/>
    <n v="27"/>
    <s v="May"/>
    <s v="Monday"/>
    <n v="2"/>
    <n v="2025"/>
    <n v="22510.440000000002"/>
  </r>
  <r>
    <d v="2025-05-27T00:00:00"/>
    <s v="Fashion"/>
    <n v="807.87"/>
    <n v="9.9600000000000009"/>
    <s v="Regular"/>
    <n v="952.71"/>
    <n v="26"/>
    <s v="May"/>
    <s v="Tuesday"/>
    <n v="2"/>
    <n v="2025"/>
    <n v="20745.66"/>
  </r>
  <r>
    <d v="2025-05-28T00:00:00"/>
    <s v="Toys"/>
    <n v="792.13"/>
    <n v="44.51"/>
    <s v="Premium"/>
    <n v="8162.43"/>
    <n v="42"/>
    <s v="May"/>
    <s v="Wednesday"/>
    <n v="2"/>
    <n v="2025"/>
    <n v="31400.04"/>
  </r>
  <r>
    <d v="2025-05-29T00:00:00"/>
    <s v="Home Decor"/>
    <n v="311.63"/>
    <n v="14.37"/>
    <s v="Premium"/>
    <n v="2875.31"/>
    <n v="26"/>
    <s v="May"/>
    <s v="Thursday"/>
    <n v="2"/>
    <n v="2025"/>
    <n v="7728.76"/>
  </r>
  <r>
    <d v="2025-05-30T00:00:00"/>
    <s v="Sports"/>
    <n v="90.11"/>
    <n v="18.39"/>
    <s v="Regular"/>
    <n v="1408.58"/>
    <n v="32"/>
    <s v="May"/>
    <s v="Friday"/>
    <n v="2"/>
    <n v="2025"/>
    <n v="2295.04"/>
  </r>
  <r>
    <d v="2025-05-31T00:00:00"/>
    <s v="Toys"/>
    <n v="408.95"/>
    <n v="2.9"/>
    <s v="Occasional"/>
    <n v="4454.57"/>
    <n v="39"/>
    <s v="May"/>
    <s v="Saturday"/>
    <n v="2"/>
    <n v="2025"/>
    <n v="15835.95"/>
  </r>
  <r>
    <d v="2025-06-01T00:00:00"/>
    <s v="Home Decor"/>
    <n v="181.79"/>
    <n v="5.58"/>
    <s v="Occasional"/>
    <n v="6475.17"/>
    <n v="18"/>
    <s v="June"/>
    <s v="Sunday"/>
    <n v="2"/>
    <n v="2025"/>
    <n v="3171.7799999999997"/>
  </r>
  <r>
    <d v="2025-06-02T00:00:00"/>
    <s v="Home Decor"/>
    <n v="698"/>
    <n v="25.79"/>
    <s v="Premium"/>
    <n v="3871.42"/>
    <n v="29"/>
    <s v="June"/>
    <s v="Monday"/>
    <n v="2"/>
    <n v="2025"/>
    <n v="19494.09"/>
  </r>
  <r>
    <d v="2025-06-03T00:00:00"/>
    <s v="Electronics"/>
    <n v="352.64"/>
    <n v="13.38"/>
    <s v="Premium"/>
    <n v="640.20000000000005"/>
    <n v="18"/>
    <s v="June"/>
    <s v="Tuesday"/>
    <n v="2"/>
    <n v="2025"/>
    <n v="6106.68"/>
  </r>
  <r>
    <d v="2025-06-04T00:00:00"/>
    <s v="Fashion"/>
    <n v="975.85"/>
    <n v="41.77"/>
    <s v="Occasional"/>
    <n v="6034.67"/>
    <n v="38"/>
    <s v="June"/>
    <s v="Wednesday"/>
    <n v="2"/>
    <n v="2025"/>
    <n v="35495.040000000001"/>
  </r>
  <r>
    <d v="2025-06-05T00:00:00"/>
    <s v="Fashion"/>
    <n v="644.55999999999995"/>
    <n v="0.73"/>
    <s v="Regular"/>
    <n v="9033.7900000000009"/>
    <n v="33"/>
    <s v="June"/>
    <s v="Thursday"/>
    <n v="2"/>
    <n v="2025"/>
    <n v="21246.39"/>
  </r>
  <r>
    <d v="2025-06-06T00:00:00"/>
    <s v="Toys"/>
    <n v="824.26"/>
    <n v="18.95"/>
    <s v="Occasional"/>
    <n v="3893.83"/>
    <n v="23"/>
    <s v="June"/>
    <s v="Friday"/>
    <n v="2"/>
    <n v="2025"/>
    <n v="18522.129999999997"/>
  </r>
  <r>
    <d v="2025-06-07T00:00:00"/>
    <s v="Fashion"/>
    <n v="141.19999999999999"/>
    <n v="16.87"/>
    <s v="Occasional"/>
    <n v="2241.69"/>
    <n v="30"/>
    <s v="June"/>
    <s v="Saturday"/>
    <n v="2"/>
    <n v="2025"/>
    <n v="3729.8999999999996"/>
  </r>
  <r>
    <d v="2025-06-08T00:00:00"/>
    <s v="Sports"/>
    <n v="863.39"/>
    <n v="0.97"/>
    <s v="Occasional"/>
    <n v="4481.5200000000004"/>
    <n v="26"/>
    <s v="June"/>
    <s v="Sunday"/>
    <n v="2"/>
    <n v="2025"/>
    <n v="22422.92"/>
  </r>
  <r>
    <d v="2025-06-09T00:00:00"/>
    <s v="Fashion"/>
    <n v="923.53"/>
    <n v="6.22"/>
    <s v="Occasional"/>
    <n v="578.79"/>
    <n v="42"/>
    <s v="June"/>
    <s v="Monday"/>
    <n v="2"/>
    <n v="2025"/>
    <n v="38527.019999999997"/>
  </r>
  <r>
    <d v="2025-06-10T00:00:00"/>
    <s v="Toys"/>
    <n v="492.19"/>
    <n v="20.68"/>
    <s v="Premium"/>
    <n v="8222.83"/>
    <n v="32"/>
    <s v="June"/>
    <s v="Tuesday"/>
    <n v="2"/>
    <n v="2025"/>
    <n v="15088.32"/>
  </r>
  <r>
    <d v="2025-06-11T00:00:00"/>
    <s v="Fashion"/>
    <n v="610.19000000000005"/>
    <n v="24.64"/>
    <s v="Premium"/>
    <n v="8280.77"/>
    <n v="25"/>
    <s v="June"/>
    <s v="Wednesday"/>
    <n v="2"/>
    <n v="2025"/>
    <n v="14638.750000000002"/>
  </r>
  <r>
    <d v="2025-06-12T00:00:00"/>
    <s v="Sports"/>
    <n v="767.16"/>
    <n v="20.21"/>
    <s v="Regular"/>
    <n v="5921.2"/>
    <n v="22"/>
    <s v="June"/>
    <s v="Thursday"/>
    <n v="2"/>
    <n v="2025"/>
    <n v="16432.899999999998"/>
  </r>
  <r>
    <d v="2025-06-13T00:00:00"/>
    <s v="Electronics"/>
    <n v="183.09"/>
    <n v="26.55"/>
    <s v="Regular"/>
    <n v="3595.72"/>
    <n v="35"/>
    <s v="June"/>
    <s v="Friday"/>
    <n v="2"/>
    <n v="2025"/>
    <n v="5478.9"/>
  </r>
  <r>
    <d v="2025-06-14T00:00:00"/>
    <s v="Toys"/>
    <n v="507.54"/>
    <n v="29.76"/>
    <s v="Regular"/>
    <n v="8017.86"/>
    <n v="22"/>
    <s v="June"/>
    <s v="Saturday"/>
    <n v="2"/>
    <n v="2025"/>
    <n v="10511.16"/>
  </r>
  <r>
    <d v="2025-06-15T00:00:00"/>
    <s v="Electronics"/>
    <n v="404.68"/>
    <n v="0.5"/>
    <s v="Regular"/>
    <n v="5591.4"/>
    <n v="30"/>
    <s v="June"/>
    <s v="Sunday"/>
    <n v="2"/>
    <n v="2025"/>
    <n v="12125.4"/>
  </r>
  <r>
    <d v="2025-06-16T00:00:00"/>
    <s v="Electronics"/>
    <n v="154.91"/>
    <n v="23.2"/>
    <s v="Occasional"/>
    <n v="8276.73"/>
    <n v="39"/>
    <s v="June"/>
    <s v="Monday"/>
    <n v="2"/>
    <n v="2025"/>
    <n v="5136.6900000000005"/>
  </r>
  <r>
    <d v="2025-06-17T00:00:00"/>
    <s v="Electronics"/>
    <n v="373.86"/>
    <n v="48.17"/>
    <s v="Premium"/>
    <n v="6351.44"/>
    <n v="34"/>
    <s v="June"/>
    <s v="Tuesday"/>
    <n v="2"/>
    <n v="2025"/>
    <n v="11073.46"/>
  </r>
  <r>
    <d v="2025-06-18T00:00:00"/>
    <s v="Home Decor"/>
    <n v="77.489999999999995"/>
    <n v="25.95"/>
    <s v="Premium"/>
    <n v="7865.61"/>
    <n v="32"/>
    <s v="June"/>
    <s v="Wednesday"/>
    <n v="2"/>
    <n v="2025"/>
    <n v="1649.2799999999997"/>
  </r>
  <r>
    <d v="2025-06-19T00:00:00"/>
    <s v="Home Decor"/>
    <n v="35.549999999999997"/>
    <n v="33.880000000000003"/>
    <s v="Regular"/>
    <n v="6025.77"/>
    <n v="33"/>
    <s v="June"/>
    <s v="Thursday"/>
    <n v="2"/>
    <n v="2025"/>
    <n v="55.109999999999822"/>
  </r>
  <r>
    <d v="2025-06-20T00:00:00"/>
    <s v="Electronics"/>
    <n v="143.81"/>
    <n v="15.59"/>
    <s v="Regular"/>
    <n v="4200"/>
    <n v="26"/>
    <s v="June"/>
    <s v="Friday"/>
    <n v="2"/>
    <n v="2025"/>
    <n v="3333.72"/>
  </r>
  <r>
    <d v="2025-06-21T00:00:00"/>
    <s v="Toys"/>
    <n v="963.48"/>
    <n v="38.700000000000003"/>
    <s v="Occasional"/>
    <n v="9583.66"/>
    <n v="26"/>
    <s v="June"/>
    <s v="Saturday"/>
    <n v="2"/>
    <n v="2025"/>
    <n v="24044.28"/>
  </r>
  <r>
    <d v="2025-06-22T00:00:00"/>
    <s v="Sports"/>
    <n v="554.03"/>
    <n v="38.65"/>
    <s v="Occasional"/>
    <n v="5457.03"/>
    <n v="31"/>
    <s v="June"/>
    <s v="Sunday"/>
    <n v="2"/>
    <n v="2025"/>
    <n v="15976.78"/>
  </r>
  <r>
    <d v="2025-06-23T00:00:00"/>
    <s v="Sports"/>
    <n v="966.16"/>
    <n v="26.06"/>
    <s v="Regular"/>
    <n v="6090.39"/>
    <n v="28"/>
    <s v="June"/>
    <s v="Monday"/>
    <n v="2"/>
    <n v="2025"/>
    <n v="26322.799999999999"/>
  </r>
  <r>
    <d v="2025-06-24T00:00:00"/>
    <s v="Fashion"/>
    <n v="438.17"/>
    <n v="48.8"/>
    <s v="Premium"/>
    <n v="2282.83"/>
    <n v="29"/>
    <s v="June"/>
    <s v="Tuesday"/>
    <n v="2"/>
    <n v="2025"/>
    <n v="11291.73"/>
  </r>
  <r>
    <d v="2025-06-25T00:00:00"/>
    <s v="Toys"/>
    <n v="318.7"/>
    <n v="6.28"/>
    <s v="Premium"/>
    <n v="6293.94"/>
    <n v="27"/>
    <s v="June"/>
    <s v="Wednesday"/>
    <n v="2"/>
    <n v="2025"/>
    <n v="8435.34"/>
  </r>
  <r>
    <d v="2025-06-26T00:00:00"/>
    <s v="Home Decor"/>
    <n v="511.08"/>
    <n v="0.85"/>
    <s v="Premium"/>
    <n v="5758.92"/>
    <n v="24"/>
    <s v="June"/>
    <s v="Thursday"/>
    <n v="2"/>
    <n v="2025"/>
    <n v="12245.519999999999"/>
  </r>
  <r>
    <d v="2025-06-27T00:00:00"/>
    <s v="Electronics"/>
    <n v="445.12"/>
    <n v="38.51"/>
    <s v="Regular"/>
    <n v="1929.9"/>
    <n v="27"/>
    <s v="June"/>
    <s v="Friday"/>
    <n v="2"/>
    <n v="2025"/>
    <n v="10978.470000000001"/>
  </r>
  <r>
    <d v="2025-06-28T00:00:00"/>
    <s v="Fashion"/>
    <n v="114.61"/>
    <n v="40.36"/>
    <s v="Premium"/>
    <n v="689.91"/>
    <n v="40"/>
    <s v="June"/>
    <s v="Saturday"/>
    <n v="2"/>
    <n v="2025"/>
    <n v="2970"/>
  </r>
  <r>
    <d v="2025-06-29T00:00:00"/>
    <s v="Sports"/>
    <n v="644.41999999999996"/>
    <n v="6.01"/>
    <s v="Occasional"/>
    <n v="6083.16"/>
    <n v="32"/>
    <s v="June"/>
    <s v="Sunday"/>
    <n v="2"/>
    <n v="2025"/>
    <n v="20429.12"/>
  </r>
  <r>
    <d v="2025-06-30T00:00:00"/>
    <s v="Home Decor"/>
    <n v="223.88"/>
    <n v="13.28"/>
    <s v="Occasional"/>
    <n v="7660.55"/>
    <n v="31"/>
    <s v="June"/>
    <s v="Monday"/>
    <n v="2"/>
    <n v="2025"/>
    <n v="6528.5999999999995"/>
  </r>
  <r>
    <d v="2025-07-01T00:00:00"/>
    <s v="Home Decor"/>
    <n v="623.39"/>
    <n v="0.88"/>
    <s v="Regular"/>
    <n v="5281.67"/>
    <n v="38"/>
    <s v="July"/>
    <s v="Tuesday"/>
    <n v="3"/>
    <n v="2025"/>
    <n v="23655.38"/>
  </r>
  <r>
    <d v="2025-07-02T00:00:00"/>
    <s v="Electronics"/>
    <n v="653.70000000000005"/>
    <n v="14.67"/>
    <s v="Occasional"/>
    <n v="2345.0500000000002"/>
    <n v="36"/>
    <s v="July"/>
    <s v="Wednesday"/>
    <n v="3"/>
    <n v="2025"/>
    <n v="23005.08"/>
  </r>
  <r>
    <d v="2025-07-03T00:00:00"/>
    <s v="Sports"/>
    <n v="160.5"/>
    <n v="38.659999999999997"/>
    <s v="Regular"/>
    <n v="6698.57"/>
    <n v="36"/>
    <s v="July"/>
    <s v="Thursday"/>
    <n v="3"/>
    <n v="2025"/>
    <n v="4386.24"/>
  </r>
  <r>
    <d v="2025-07-04T00:00:00"/>
    <s v="Toys"/>
    <n v="70.739999999999995"/>
    <n v="25.9"/>
    <s v="Premium"/>
    <n v="893.05"/>
    <n v="22"/>
    <s v="July"/>
    <s v="Friday"/>
    <n v="3"/>
    <n v="2025"/>
    <n v="986.4799999999999"/>
  </r>
  <r>
    <d v="2025-07-05T00:00:00"/>
    <s v="Home Decor"/>
    <n v="782.95"/>
    <n v="17.399999999999999"/>
    <s v="Premium"/>
    <n v="4474.1499999999996"/>
    <n v="27"/>
    <s v="July"/>
    <s v="Saturday"/>
    <n v="3"/>
    <n v="2025"/>
    <n v="20669.850000000002"/>
  </r>
  <r>
    <d v="2025-07-06T00:00:00"/>
    <s v="Electronics"/>
    <n v="465.2"/>
    <n v="18.59"/>
    <s v="Premium"/>
    <n v="1717.33"/>
    <n v="31"/>
    <s v="July"/>
    <s v="Sunday"/>
    <n v="3"/>
    <n v="2025"/>
    <n v="13844.91"/>
  </r>
  <r>
    <d v="2025-07-07T00:00:00"/>
    <s v="Toys"/>
    <n v="67.58"/>
    <n v="7.0000000000000007E-2"/>
    <s v="Occasional"/>
    <n v="1926.14"/>
    <n v="24"/>
    <s v="July"/>
    <s v="Monday"/>
    <n v="3"/>
    <n v="2025"/>
    <n v="1620.2400000000002"/>
  </r>
  <r>
    <d v="2025-07-08T00:00:00"/>
    <s v="Sports"/>
    <n v="994.92"/>
    <n v="14.99"/>
    <s v="Regular"/>
    <n v="2102.71"/>
    <n v="38"/>
    <s v="July"/>
    <s v="Tuesday"/>
    <n v="3"/>
    <n v="2025"/>
    <n v="37237.339999999997"/>
  </r>
  <r>
    <d v="2025-07-09T00:00:00"/>
    <s v="Home Decor"/>
    <n v="67.2"/>
    <n v="32.32"/>
    <s v="Premium"/>
    <n v="3928.4"/>
    <n v="35"/>
    <s v="July"/>
    <s v="Wednesday"/>
    <n v="3"/>
    <n v="2025"/>
    <n v="1220.8000000000002"/>
  </r>
  <r>
    <d v="2025-07-10T00:00:00"/>
    <s v="Toys"/>
    <n v="698.08"/>
    <n v="48.71"/>
    <s v="Regular"/>
    <n v="606.39"/>
    <n v="32"/>
    <s v="July"/>
    <s v="Thursday"/>
    <n v="3"/>
    <n v="2025"/>
    <n v="20779.84"/>
  </r>
  <r>
    <d v="2025-07-11T00:00:00"/>
    <s v="Toys"/>
    <n v="983.84"/>
    <n v="42.35"/>
    <s v="Premium"/>
    <n v="4038.16"/>
    <n v="27"/>
    <s v="July"/>
    <s v="Friday"/>
    <n v="3"/>
    <n v="2025"/>
    <n v="25420.23"/>
  </r>
  <r>
    <d v="2025-07-12T00:00:00"/>
    <s v="Toys"/>
    <n v="246.79"/>
    <n v="1.18"/>
    <s v="Occasional"/>
    <n v="5165.8999999999996"/>
    <n v="38"/>
    <s v="July"/>
    <s v="Saturday"/>
    <n v="3"/>
    <n v="2025"/>
    <n v="9333.18"/>
  </r>
  <r>
    <d v="2025-07-13T00:00:00"/>
    <s v="Home Decor"/>
    <n v="150.83000000000001"/>
    <n v="44.93"/>
    <s v="Occasional"/>
    <n v="4884.6099999999997"/>
    <n v="11"/>
    <s v="July"/>
    <s v="Sunday"/>
    <n v="3"/>
    <n v="2025"/>
    <n v="1164.9000000000001"/>
  </r>
  <r>
    <d v="2025-07-14T00:00:00"/>
    <s v="Home Decor"/>
    <n v="130.16999999999999"/>
    <n v="39.159999999999997"/>
    <s v="Regular"/>
    <n v="3889.56"/>
    <n v="32"/>
    <s v="July"/>
    <s v="Monday"/>
    <n v="3"/>
    <n v="2025"/>
    <n v="2912.3199999999997"/>
  </r>
  <r>
    <d v="2025-07-15T00:00:00"/>
    <s v="Fashion"/>
    <n v="310.24"/>
    <n v="39.020000000000003"/>
    <s v="Occasional"/>
    <n v="8407.5499999999993"/>
    <n v="26"/>
    <s v="July"/>
    <s v="Tuesday"/>
    <n v="3"/>
    <n v="2025"/>
    <n v="7051.7200000000012"/>
  </r>
  <r>
    <d v="2025-07-16T00:00:00"/>
    <s v="Sports"/>
    <n v="110.04"/>
    <n v="22.9"/>
    <s v="Occasional"/>
    <n v="1538.73"/>
    <n v="23"/>
    <s v="July"/>
    <s v="Wednesday"/>
    <n v="3"/>
    <n v="2025"/>
    <n v="2004.2200000000003"/>
  </r>
  <r>
    <d v="2025-07-17T00:00:00"/>
    <s v="Electronics"/>
    <n v="695.24"/>
    <n v="19.899999999999999"/>
    <s v="Regular"/>
    <n v="5106.3999999999996"/>
    <n v="37"/>
    <s v="July"/>
    <s v="Thursday"/>
    <n v="3"/>
    <n v="2025"/>
    <n v="24987.58"/>
  </r>
  <r>
    <d v="2025-07-18T00:00:00"/>
    <s v="Toys"/>
    <n v="71.67"/>
    <n v="15.15"/>
    <s v="Premium"/>
    <n v="714.21"/>
    <n v="31"/>
    <s v="July"/>
    <s v="Friday"/>
    <n v="3"/>
    <n v="2025"/>
    <n v="1752.1200000000001"/>
  </r>
  <r>
    <d v="2025-07-19T00:00:00"/>
    <s v="Fashion"/>
    <n v="514.33000000000004"/>
    <n v="3.28"/>
    <s v="Occasional"/>
    <n v="804.44"/>
    <n v="20"/>
    <s v="July"/>
    <s v="Saturday"/>
    <n v="3"/>
    <n v="2025"/>
    <n v="10221.000000000002"/>
  </r>
  <r>
    <d v="2025-07-20T00:00:00"/>
    <s v="Electronics"/>
    <n v="996.73"/>
    <n v="11.41"/>
    <s v="Regular"/>
    <n v="5781.27"/>
    <n v="24"/>
    <s v="July"/>
    <s v="Sunday"/>
    <n v="3"/>
    <n v="2025"/>
    <n v="23647.68"/>
  </r>
  <r>
    <d v="2025-07-21T00:00:00"/>
    <s v="Fashion"/>
    <n v="815.83"/>
    <n v="12.33"/>
    <s v="Occasional"/>
    <n v="5703.58"/>
    <n v="33"/>
    <s v="July"/>
    <s v="Monday"/>
    <n v="3"/>
    <n v="2025"/>
    <n v="26515.5"/>
  </r>
  <r>
    <d v="2025-07-22T00:00:00"/>
    <s v="Home Decor"/>
    <n v="619.07000000000005"/>
    <n v="24.2"/>
    <s v="Occasional"/>
    <n v="8792.5300000000007"/>
    <n v="25"/>
    <s v="July"/>
    <s v="Tuesday"/>
    <n v="3"/>
    <n v="2025"/>
    <n v="14871.75"/>
  </r>
  <r>
    <d v="2025-07-23T00:00:00"/>
    <s v="Toys"/>
    <n v="313.19"/>
    <n v="37.369999999999997"/>
    <s v="Occasional"/>
    <n v="5622.95"/>
    <n v="20"/>
    <s v="July"/>
    <s v="Wednesday"/>
    <n v="3"/>
    <n v="2025"/>
    <n v="5516.4"/>
  </r>
  <r>
    <d v="2025-07-24T00:00:00"/>
    <s v="Electronics"/>
    <n v="627.66"/>
    <n v="23.69"/>
    <s v="Occasional"/>
    <n v="9601.93"/>
    <n v="35"/>
    <s v="July"/>
    <s v="Thursday"/>
    <n v="3"/>
    <n v="2025"/>
    <n v="21138.949999999997"/>
  </r>
  <r>
    <d v="2025-07-25T00:00:00"/>
    <s v="Electronics"/>
    <n v="531.77"/>
    <n v="2.89"/>
    <s v="Regular"/>
    <n v="582.08000000000004"/>
    <n v="41"/>
    <s v="July"/>
    <s v="Friday"/>
    <n v="3"/>
    <n v="2025"/>
    <n v="21684.079999999998"/>
  </r>
  <r>
    <d v="2025-07-26T00:00:00"/>
    <s v="Electronics"/>
    <n v="431.82"/>
    <n v="47.89"/>
    <s v="Regular"/>
    <n v="1070.28"/>
    <n v="25"/>
    <s v="July"/>
    <s v="Saturday"/>
    <n v="3"/>
    <n v="2025"/>
    <n v="9598.25"/>
  </r>
  <r>
    <d v="2025-07-27T00:00:00"/>
    <s v="Electronics"/>
    <n v="139.4"/>
    <n v="47.14"/>
    <s v="Regular"/>
    <n v="536.25"/>
    <n v="35"/>
    <s v="July"/>
    <s v="Sunday"/>
    <n v="3"/>
    <n v="2025"/>
    <n v="3229.1000000000004"/>
  </r>
  <r>
    <d v="2025-07-28T00:00:00"/>
    <s v="Electronics"/>
    <n v="887.74"/>
    <n v="39.26"/>
    <s v="Occasional"/>
    <n v="1934.24"/>
    <n v="40"/>
    <s v="July"/>
    <s v="Monday"/>
    <n v="3"/>
    <n v="2025"/>
    <n v="33939.199999999997"/>
  </r>
  <r>
    <d v="2025-07-29T00:00:00"/>
    <s v="Fashion"/>
    <n v="455.29"/>
    <n v="49.57"/>
    <s v="Occasional"/>
    <n v="5458.57"/>
    <n v="28"/>
    <s v="July"/>
    <s v="Tuesday"/>
    <n v="3"/>
    <n v="2025"/>
    <n v="11360.16"/>
  </r>
  <r>
    <d v="2025-07-30T00:00:00"/>
    <s v="Toys"/>
    <n v="202.68"/>
    <n v="27.22"/>
    <s v="Occasional"/>
    <n v="6491.16"/>
    <n v="22"/>
    <s v="July"/>
    <s v="Wednesday"/>
    <n v="3"/>
    <n v="2025"/>
    <n v="3860.1200000000003"/>
  </r>
  <r>
    <d v="2025-07-31T00:00:00"/>
    <s v="Home Decor"/>
    <n v="374.08"/>
    <n v="48.14"/>
    <s v="Regular"/>
    <n v="551.29"/>
    <n v="20"/>
    <s v="July"/>
    <s v="Thursday"/>
    <n v="3"/>
    <n v="2025"/>
    <n v="6518.8"/>
  </r>
  <r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E6164-E2B2-4A0A-A0B3-90DCDE382A00}" name="PivotTable1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Product Category">
  <location ref="B51:C57" firstHeaderRow="1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arketing_Spend" fld="5" baseField="1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5A62B-7EC0-47C3-A952-6A8BEB352781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Months">
  <location ref="B34:D47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3" baseField="7" baseItem="0" numFmtId="1"/>
    <dataField name="Sum of Units_Sol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AA5EC-9655-43B4-BEAC-D3C55A6709FE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Segments">
  <location ref="B21:C25" firstHeaderRow="1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_Sold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5E192-A0D1-44FD-889C-F8E634E3AA8C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Months">
  <location ref="B4:C17" firstHeaderRow="1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its_Sol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9700F-E0D9-445D-8712-2D79CBD3CB48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Month">
  <location ref="B63:D76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eting_Spend" fld="5" baseField="1" baseItem="0" numFmtId="1"/>
    <dataField name="Sum of Units_Sol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5B0EA-5EB2-4C34-B631-9675035A7F71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Product Category">
  <location ref="B33:E39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count" fld="3" baseField="1" baseItem="0" numFmtId="1"/>
    <dataField name="Avg of Marketing_Spend" fld="5" subtotal="average" baseField="1" baseItem="0" numFmtId="1"/>
    <dataField name="Sum of Units_Sold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8889E-5057-45D1-AD8B-A0F6EDBC393C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ustomer Segment">
  <location ref="B19:D23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3" baseField="1" baseItem="0" numFmtId="1"/>
    <dataField name="Sum of Units_Sol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D4FB2-A996-4704-8E2F-D957140946B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Product Category">
  <location ref="B5:D11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3" baseField="1" baseItem="0" numFmtId="1"/>
    <dataField name="Sum of Units_Sold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4576A-8B12-4824-8431-E755DE8C3D03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1001:N101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824BACE-D94E-4878-9DF2-46C8827028E0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Product_Category" tableColumnId="2"/>
      <queryTableField id="3" name="Price" tableColumnId="3"/>
      <queryTableField id="4" name="Discount" tableColumnId="4"/>
      <queryTableField id="5" name="Customer_Segment" tableColumnId="5"/>
      <queryTableField id="6" name="Marketing_Spend" tableColumnId="6"/>
      <queryTableField id="7" name="Units_Sold" tableColumnId="7"/>
      <queryTableField id="8" name="Month Name" tableColumnId="8"/>
      <queryTableField id="9" name="Day Name" tableColumnId="9"/>
      <queryTableField id="10" name="Quarter" tableColumnId="10"/>
      <queryTableField id="11" name="Year" tableColumnId="11"/>
      <queryTableField id="12" name="Revenue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872054-A5D9-4651-816A-DA1793474961}" name="Table5" displayName="Table5" ref="A1:E1097" totalsRowShown="0">
  <autoFilter ref="A1:E1097" xr:uid="{6D872054-A5D9-4651-816A-DA1793474961}"/>
  <tableColumns count="5">
    <tableColumn id="1" xr3:uid="{F0752F95-354A-47AE-AC4A-760ED31C427B}" name="Timeline" dataDxfId="7"/>
    <tableColumn id="2" xr3:uid="{C89367C6-5DCB-4789-9581-2B6CAE9E4107}" name="Values"/>
    <tableColumn id="3" xr3:uid="{97181934-E455-4779-B67F-AAB5E0C61351}" name="Forecast">
      <calculatedColumnFormula>_xlfn.FORECAST.ETS(A2,$B$2:$B$944,$A$2:$A$944,1,1)</calculatedColumnFormula>
    </tableColumn>
    <tableColumn id="4" xr3:uid="{26D24484-70FC-477B-A7B9-B656C914EC2D}" name="Lower Confidence Bound" dataDxfId="6">
      <calculatedColumnFormula>C2-_xlfn.FORECAST.ETS.CONFINT(A2,$B$2:$B$944,$A$2:$A$944,0.9,1,1)</calculatedColumnFormula>
    </tableColumn>
    <tableColumn id="5" xr3:uid="{4496CBDA-3553-4D39-9953-0C44FE89D43D}" name="Upper Confidence Bound" dataDxfId="5">
      <calculatedColumnFormula>C2+_xlfn.FORECAST.ETS.CONFINT(A2,$B$2:$B$944,$A$2:$A$944,0.9,1,1)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A524E4-D0B4-4491-B70C-FAABDBC3B52E}" name="Ecommerce_Sales_Prediction" displayName="Ecommerce_Sales_Prediction" ref="A1:L944" tableType="queryTable" totalsRowShown="0">
  <autoFilter ref="A1:L944" xr:uid="{18A524E4-D0B4-4491-B70C-FAABDBC3B52E}"/>
  <tableColumns count="12">
    <tableColumn id="1" xr3:uid="{CAF77826-5573-4A69-ADEC-93A2CFD743B0}" uniqueName="1" name="Date" queryTableFieldId="1" dataDxfId="4"/>
    <tableColumn id="2" xr3:uid="{544580F4-0864-4B6B-940B-2A608E379E00}" uniqueName="2" name="Product_Category" queryTableFieldId="2" dataDxfId="3"/>
    <tableColumn id="3" xr3:uid="{C347019D-A319-4A47-B208-C476FBD5CA04}" uniqueName="3" name="Price" queryTableFieldId="3"/>
    <tableColumn id="4" xr3:uid="{39D74CB3-02B0-466E-90E9-843F15A47A9D}" uniqueName="4" name="Discount" queryTableFieldId="4"/>
    <tableColumn id="5" xr3:uid="{6C92FAD3-9349-4F43-9E4F-00020F3AFE3C}" uniqueName="5" name="Customer_Segment" queryTableFieldId="5" dataDxfId="2"/>
    <tableColumn id="6" xr3:uid="{263E9FF7-33C1-43A0-8F9C-E863B3CEBB33}" uniqueName="6" name="Marketing_Spend" queryTableFieldId="6"/>
    <tableColumn id="7" xr3:uid="{A3F5DF1A-9A12-4DEA-86B1-0CF320EB066A}" uniqueName="7" name="Units_Sold" queryTableFieldId="7"/>
    <tableColumn id="8" xr3:uid="{B8E8A0BE-B0EF-4235-94EC-7BFADD3A73AC}" uniqueName="8" name="Month Name" queryTableFieldId="8" dataDxfId="1"/>
    <tableColumn id="9" xr3:uid="{F95B8FEC-7738-4C08-89A2-D663ADC51AAB}" uniqueName="9" name="Day Name" queryTableFieldId="9" dataDxfId="0"/>
    <tableColumn id="10" xr3:uid="{80A9D7F0-152D-4755-911A-A04D758E492B}" uniqueName="10" name="Quarter" queryTableFieldId="10"/>
    <tableColumn id="11" xr3:uid="{6503E55F-1719-4EE7-AEBC-7C30D0DE65FC}" uniqueName="11" name="Year" queryTableFieldId="11"/>
    <tableColumn id="12" xr3:uid="{5F1FB1F0-171D-4285-8FA7-0EEAEFE2FFB0}" uniqueName="12" name="Revenue" queryTableFieldId="1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6397-355A-49C0-BFF0-A8FC77C187D2}">
  <dimension ref="B1:P76"/>
  <sheetViews>
    <sheetView showGridLines="0" tabSelected="1" workbookViewId="0">
      <selection activeCell="O57" sqref="O57"/>
    </sheetView>
  </sheetViews>
  <sheetFormatPr defaultRowHeight="15" x14ac:dyDescent="0.25"/>
  <cols>
    <col min="1" max="1" width="8.85546875" customWidth="1"/>
    <col min="2" max="2" width="11.28515625" customWidth="1"/>
    <col min="3" max="3" width="24.42578125" customWidth="1"/>
    <col min="4" max="4" width="17.42578125" customWidth="1"/>
  </cols>
  <sheetData>
    <row r="1" spans="2:16" ht="36" x14ac:dyDescent="0.25">
      <c r="F1" s="7"/>
      <c r="G1" s="7" t="s">
        <v>42</v>
      </c>
      <c r="H1" s="8"/>
    </row>
    <row r="2" spans="2:16" ht="15.75" customHeight="1" x14ac:dyDescent="0.25">
      <c r="F2" s="7"/>
      <c r="G2" s="8"/>
    </row>
    <row r="3" spans="2:16" ht="15.75" customHeight="1" x14ac:dyDescent="0.3">
      <c r="B3" s="5" t="s">
        <v>34</v>
      </c>
      <c r="C3" s="5"/>
      <c r="D3" s="5"/>
      <c r="E3" s="5"/>
      <c r="G3" s="8"/>
    </row>
    <row r="4" spans="2:16" ht="14.25" customHeight="1" x14ac:dyDescent="0.25">
      <c r="B4" s="3" t="s">
        <v>39</v>
      </c>
      <c r="C4" t="s">
        <v>32</v>
      </c>
      <c r="F4" s="7"/>
      <c r="G4" s="8"/>
    </row>
    <row r="5" spans="2:16" ht="15" customHeight="1" x14ac:dyDescent="0.25">
      <c r="B5" s="4" t="s">
        <v>18</v>
      </c>
      <c r="C5" s="2">
        <v>2679</v>
      </c>
      <c r="F5" s="7"/>
      <c r="G5" s="8"/>
      <c r="O5" s="7"/>
      <c r="P5" s="8"/>
    </row>
    <row r="6" spans="2:16" x14ac:dyDescent="0.25">
      <c r="B6" s="4" t="s">
        <v>26</v>
      </c>
      <c r="C6" s="2">
        <v>2486</v>
      </c>
    </row>
    <row r="7" spans="2:16" x14ac:dyDescent="0.25">
      <c r="B7" s="4" t="s">
        <v>27</v>
      </c>
      <c r="C7" s="2">
        <v>2740</v>
      </c>
    </row>
    <row r="8" spans="2:16" x14ac:dyDescent="0.25">
      <c r="B8" s="4" t="s">
        <v>28</v>
      </c>
      <c r="C8" s="2">
        <v>2582</v>
      </c>
    </row>
    <row r="9" spans="2:16" x14ac:dyDescent="0.25">
      <c r="B9" s="4" t="s">
        <v>29</v>
      </c>
      <c r="C9" s="2">
        <v>2819</v>
      </c>
    </row>
    <row r="10" spans="2:16" x14ac:dyDescent="0.25">
      <c r="B10" s="4" t="s">
        <v>30</v>
      </c>
      <c r="C10" s="2">
        <v>2672</v>
      </c>
    </row>
    <row r="11" spans="2:16" x14ac:dyDescent="0.25">
      <c r="B11" s="4" t="s">
        <v>31</v>
      </c>
      <c r="C11" s="2">
        <v>2784</v>
      </c>
    </row>
    <row r="12" spans="2:16" x14ac:dyDescent="0.25">
      <c r="B12" s="4" t="s">
        <v>47</v>
      </c>
      <c r="C12" s="2">
        <v>1902</v>
      </c>
    </row>
    <row r="13" spans="2:16" x14ac:dyDescent="0.25">
      <c r="B13" s="4" t="s">
        <v>48</v>
      </c>
      <c r="C13" s="2">
        <v>1756</v>
      </c>
    </row>
    <row r="14" spans="2:16" x14ac:dyDescent="0.25">
      <c r="B14" s="4" t="s">
        <v>49</v>
      </c>
      <c r="C14" s="2">
        <v>1929</v>
      </c>
    </row>
    <row r="15" spans="2:16" x14ac:dyDescent="0.25">
      <c r="B15" s="4" t="s">
        <v>50</v>
      </c>
      <c r="C15" s="2">
        <v>1796</v>
      </c>
    </row>
    <row r="16" spans="2:16" x14ac:dyDescent="0.25">
      <c r="B16" s="4" t="s">
        <v>51</v>
      </c>
      <c r="C16" s="2">
        <v>1850</v>
      </c>
    </row>
    <row r="17" spans="2:7" x14ac:dyDescent="0.25">
      <c r="B17" s="4" t="s">
        <v>33</v>
      </c>
      <c r="C17" s="2">
        <v>27995</v>
      </c>
    </row>
    <row r="20" spans="2:7" ht="18.75" x14ac:dyDescent="0.3">
      <c r="B20" s="5" t="s">
        <v>36</v>
      </c>
      <c r="C20" s="5"/>
      <c r="D20" s="5"/>
      <c r="E20" s="5"/>
    </row>
    <row r="21" spans="2:7" x14ac:dyDescent="0.25">
      <c r="B21" s="3" t="s">
        <v>59</v>
      </c>
      <c r="C21" t="s">
        <v>32</v>
      </c>
    </row>
    <row r="22" spans="2:7" x14ac:dyDescent="0.25">
      <c r="B22" s="4" t="s">
        <v>11</v>
      </c>
      <c r="C22" s="2">
        <v>9192</v>
      </c>
    </row>
    <row r="23" spans="2:7" x14ac:dyDescent="0.25">
      <c r="B23" s="4" t="s">
        <v>13</v>
      </c>
      <c r="C23" s="2">
        <v>9065</v>
      </c>
    </row>
    <row r="24" spans="2:7" x14ac:dyDescent="0.25">
      <c r="B24" s="4" t="s">
        <v>8</v>
      </c>
      <c r="C24" s="2">
        <v>9738</v>
      </c>
    </row>
    <row r="25" spans="2:7" x14ac:dyDescent="0.25">
      <c r="B25" s="4" t="s">
        <v>33</v>
      </c>
      <c r="C25" s="2">
        <v>27995</v>
      </c>
    </row>
    <row r="26" spans="2:7" x14ac:dyDescent="0.25">
      <c r="B26" s="4"/>
      <c r="C26" s="2"/>
    </row>
    <row r="27" spans="2:7" x14ac:dyDescent="0.25">
      <c r="B27" s="4"/>
      <c r="C27" s="2"/>
    </row>
    <row r="28" spans="2:7" x14ac:dyDescent="0.25">
      <c r="B28" s="4"/>
      <c r="C28" s="2"/>
    </row>
    <row r="29" spans="2:7" x14ac:dyDescent="0.25">
      <c r="B29" s="4"/>
      <c r="C29" s="2"/>
    </row>
    <row r="30" spans="2:7" x14ac:dyDescent="0.25">
      <c r="B30" s="4"/>
      <c r="C30" s="2"/>
    </row>
    <row r="31" spans="2:7" x14ac:dyDescent="0.25">
      <c r="B31" s="4"/>
      <c r="C31" s="2"/>
      <c r="G31" t="s">
        <v>35</v>
      </c>
    </row>
    <row r="33" spans="2:7" ht="18.75" x14ac:dyDescent="0.3">
      <c r="B33" s="5" t="s">
        <v>43</v>
      </c>
    </row>
    <row r="34" spans="2:7" x14ac:dyDescent="0.25">
      <c r="B34" s="3" t="s">
        <v>39</v>
      </c>
      <c r="C34" t="s">
        <v>45</v>
      </c>
      <c r="D34" t="s">
        <v>32</v>
      </c>
    </row>
    <row r="35" spans="2:7" x14ac:dyDescent="0.25">
      <c r="B35" s="4" t="s">
        <v>18</v>
      </c>
      <c r="C35" s="6">
        <v>2308.800000000002</v>
      </c>
      <c r="D35" s="2">
        <v>2679</v>
      </c>
    </row>
    <row r="36" spans="2:7" x14ac:dyDescent="0.25">
      <c r="B36" s="4" t="s">
        <v>26</v>
      </c>
      <c r="C36" s="6">
        <v>2326.4299999999994</v>
      </c>
      <c r="D36" s="2">
        <v>2486</v>
      </c>
      <c r="G36" t="s">
        <v>35</v>
      </c>
    </row>
    <row r="37" spans="2:7" x14ac:dyDescent="0.25">
      <c r="B37" s="4" t="s">
        <v>27</v>
      </c>
      <c r="C37" s="6">
        <v>2215.5800000000013</v>
      </c>
      <c r="D37" s="2">
        <v>2740</v>
      </c>
    </row>
    <row r="38" spans="2:7" x14ac:dyDescent="0.25">
      <c r="B38" s="4" t="s">
        <v>28</v>
      </c>
      <c r="C38" s="6">
        <v>2391.9800000000009</v>
      </c>
      <c r="D38" s="2">
        <v>2582</v>
      </c>
    </row>
    <row r="39" spans="2:7" x14ac:dyDescent="0.25">
      <c r="B39" s="4" t="s">
        <v>29</v>
      </c>
      <c r="C39" s="6">
        <v>2108.36</v>
      </c>
      <c r="D39" s="2">
        <v>2819</v>
      </c>
    </row>
    <row r="40" spans="2:7" x14ac:dyDescent="0.25">
      <c r="B40" s="4" t="s">
        <v>30</v>
      </c>
      <c r="C40" s="6">
        <v>2030.1100000000001</v>
      </c>
      <c r="D40" s="2">
        <v>2672</v>
      </c>
    </row>
    <row r="41" spans="2:7" x14ac:dyDescent="0.25">
      <c r="B41" s="4" t="s">
        <v>31</v>
      </c>
      <c r="C41" s="6">
        <v>2330.66</v>
      </c>
      <c r="D41" s="2">
        <v>2784</v>
      </c>
    </row>
    <row r="42" spans="2:7" x14ac:dyDescent="0.25">
      <c r="B42" s="4" t="s">
        <v>47</v>
      </c>
      <c r="C42" s="6">
        <v>1462.0199999999995</v>
      </c>
      <c r="D42" s="2">
        <v>1902</v>
      </c>
    </row>
    <row r="43" spans="2:7" x14ac:dyDescent="0.25">
      <c r="B43" s="4" t="s">
        <v>48</v>
      </c>
      <c r="C43" s="6">
        <v>1452.0600000000004</v>
      </c>
      <c r="D43" s="2">
        <v>1756</v>
      </c>
    </row>
    <row r="44" spans="2:7" x14ac:dyDescent="0.25">
      <c r="B44" s="4" t="s">
        <v>49</v>
      </c>
      <c r="C44" s="6">
        <v>1605.83</v>
      </c>
      <c r="D44" s="2">
        <v>1929</v>
      </c>
    </row>
    <row r="45" spans="2:7" x14ac:dyDescent="0.25">
      <c r="B45" s="4" t="s">
        <v>50</v>
      </c>
      <c r="C45" s="6">
        <v>1665.11</v>
      </c>
      <c r="D45" s="2">
        <v>1796</v>
      </c>
    </row>
    <row r="46" spans="2:7" x14ac:dyDescent="0.25">
      <c r="B46" s="4" t="s">
        <v>51</v>
      </c>
      <c r="C46" s="6">
        <v>1635.5800000000002</v>
      </c>
      <c r="D46" s="2">
        <v>1850</v>
      </c>
    </row>
    <row r="47" spans="2:7" ht="18.75" x14ac:dyDescent="0.3">
      <c r="B47" s="4" t="s">
        <v>33</v>
      </c>
      <c r="C47" s="6">
        <v>23532.520000000011</v>
      </c>
      <c r="D47" s="2">
        <v>27995</v>
      </c>
      <c r="F47" s="5"/>
    </row>
    <row r="50" spans="2:4" ht="18.75" x14ac:dyDescent="0.3">
      <c r="B50" s="5" t="s">
        <v>37</v>
      </c>
    </row>
    <row r="51" spans="2:4" x14ac:dyDescent="0.25">
      <c r="B51" s="3" t="s">
        <v>41</v>
      </c>
      <c r="C51" t="s">
        <v>44</v>
      </c>
    </row>
    <row r="52" spans="2:4" x14ac:dyDescent="0.25">
      <c r="B52" s="4" t="s">
        <v>12</v>
      </c>
      <c r="C52" s="6">
        <v>1034045.7000000001</v>
      </c>
    </row>
    <row r="53" spans="2:4" x14ac:dyDescent="0.25">
      <c r="B53" s="4" t="s">
        <v>10</v>
      </c>
      <c r="C53" s="6">
        <v>876868.54000000027</v>
      </c>
    </row>
    <row r="54" spans="2:4" x14ac:dyDescent="0.25">
      <c r="B54" s="4" t="s">
        <v>14</v>
      </c>
      <c r="C54" s="6">
        <v>868889.02000000072</v>
      </c>
    </row>
    <row r="55" spans="2:4" x14ac:dyDescent="0.25">
      <c r="B55" s="4" t="s">
        <v>9</v>
      </c>
      <c r="C55" s="6">
        <v>914232.58999999927</v>
      </c>
    </row>
    <row r="56" spans="2:4" x14ac:dyDescent="0.25">
      <c r="B56" s="4" t="s">
        <v>7</v>
      </c>
      <c r="C56" s="6">
        <v>949979.21999999974</v>
      </c>
    </row>
    <row r="57" spans="2:4" x14ac:dyDescent="0.25">
      <c r="B57" s="4" t="s">
        <v>33</v>
      </c>
      <c r="C57" s="6">
        <v>4644015.07</v>
      </c>
    </row>
    <row r="62" spans="2:4" ht="18.75" x14ac:dyDescent="0.3">
      <c r="B62" s="5" t="s">
        <v>38</v>
      </c>
    </row>
    <row r="63" spans="2:4" x14ac:dyDescent="0.25">
      <c r="B63" s="3" t="s">
        <v>60</v>
      </c>
      <c r="C63" t="s">
        <v>44</v>
      </c>
      <c r="D63" t="s">
        <v>32</v>
      </c>
    </row>
    <row r="64" spans="2:4" x14ac:dyDescent="0.25">
      <c r="B64" s="4" t="s">
        <v>18</v>
      </c>
      <c r="C64" s="6">
        <v>471992.93000000011</v>
      </c>
      <c r="D64" s="2">
        <v>2679</v>
      </c>
    </row>
    <row r="65" spans="2:4" x14ac:dyDescent="0.25">
      <c r="B65" s="4" t="s">
        <v>26</v>
      </c>
      <c r="C65" s="6">
        <v>425008.55000000005</v>
      </c>
      <c r="D65" s="2">
        <v>2486</v>
      </c>
    </row>
    <row r="66" spans="2:4" x14ac:dyDescent="0.25">
      <c r="B66" s="4" t="s">
        <v>27</v>
      </c>
      <c r="C66" s="6">
        <v>482760.80999999988</v>
      </c>
      <c r="D66" s="2">
        <v>2740</v>
      </c>
    </row>
    <row r="67" spans="2:4" x14ac:dyDescent="0.25">
      <c r="B67" s="4" t="s">
        <v>28</v>
      </c>
      <c r="C67" s="6">
        <v>425552.12999999989</v>
      </c>
      <c r="D67" s="2">
        <v>2582</v>
      </c>
    </row>
    <row r="68" spans="2:4" x14ac:dyDescent="0.25">
      <c r="B68" s="4" t="s">
        <v>29</v>
      </c>
      <c r="C68" s="6">
        <v>458720.06000000017</v>
      </c>
      <c r="D68" s="2">
        <v>2819</v>
      </c>
    </row>
    <row r="69" spans="2:4" x14ac:dyDescent="0.25">
      <c r="B69" s="4" t="s">
        <v>30</v>
      </c>
      <c r="C69" s="6">
        <v>451533.97</v>
      </c>
      <c r="D69" s="2">
        <v>2672</v>
      </c>
    </row>
    <row r="70" spans="2:4" x14ac:dyDescent="0.25">
      <c r="B70" s="4" t="s">
        <v>31</v>
      </c>
      <c r="C70" s="6">
        <v>405694.72000000015</v>
      </c>
      <c r="D70" s="2">
        <v>2784</v>
      </c>
    </row>
    <row r="71" spans="2:4" x14ac:dyDescent="0.25">
      <c r="B71" s="4" t="s">
        <v>47</v>
      </c>
      <c r="C71" s="6">
        <v>315534.45</v>
      </c>
      <c r="D71" s="2">
        <v>1902</v>
      </c>
    </row>
    <row r="72" spans="2:4" x14ac:dyDescent="0.25">
      <c r="B72" s="4" t="s">
        <v>48</v>
      </c>
      <c r="C72" s="6">
        <v>313025.80000000005</v>
      </c>
      <c r="D72" s="2">
        <v>1756</v>
      </c>
    </row>
    <row r="73" spans="2:4" x14ac:dyDescent="0.25">
      <c r="B73" s="4" t="s">
        <v>49</v>
      </c>
      <c r="C73" s="6">
        <v>297904.30000000005</v>
      </c>
      <c r="D73" s="2">
        <v>1929</v>
      </c>
    </row>
    <row r="74" spans="2:4" x14ac:dyDescent="0.25">
      <c r="B74" s="4" t="s">
        <v>50</v>
      </c>
      <c r="C74" s="6">
        <v>307629.39</v>
      </c>
      <c r="D74" s="2">
        <v>1796</v>
      </c>
    </row>
    <row r="75" spans="2:4" x14ac:dyDescent="0.25">
      <c r="B75" s="4" t="s">
        <v>51</v>
      </c>
      <c r="C75" s="6">
        <v>288657.96000000002</v>
      </c>
      <c r="D75" s="2">
        <v>1850</v>
      </c>
    </row>
    <row r="76" spans="2:4" x14ac:dyDescent="0.25">
      <c r="B76" s="4" t="s">
        <v>33</v>
      </c>
      <c r="C76" s="6">
        <v>4644015.07</v>
      </c>
      <c r="D76" s="2">
        <v>27995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E729-6812-4E50-8DB0-9AED4CE8FF03}">
  <dimension ref="B1:N1049"/>
  <sheetViews>
    <sheetView showGridLines="0" workbookViewId="0">
      <selection activeCell="D33" sqref="D33"/>
    </sheetView>
  </sheetViews>
  <sheetFormatPr defaultRowHeight="15" x14ac:dyDescent="0.25"/>
  <cols>
    <col min="1" max="1" width="8.5703125" customWidth="1"/>
    <col min="2" max="2" width="18.5703125" customWidth="1"/>
    <col min="3" max="3" width="15.42578125" customWidth="1"/>
    <col min="4" max="4" width="23.140625" customWidth="1"/>
    <col min="5" max="5" width="17.42578125" customWidth="1"/>
  </cols>
  <sheetData>
    <row r="1" spans="2:7" ht="36" x14ac:dyDescent="0.25">
      <c r="B1" t="s">
        <v>35</v>
      </c>
      <c r="E1" s="7"/>
      <c r="F1" s="7" t="s">
        <v>55</v>
      </c>
      <c r="G1" s="8"/>
    </row>
    <row r="4" spans="2:7" ht="18.75" x14ac:dyDescent="0.3">
      <c r="B4" s="5" t="s">
        <v>52</v>
      </c>
    </row>
    <row r="5" spans="2:7" x14ac:dyDescent="0.25">
      <c r="B5" s="3" t="s">
        <v>41</v>
      </c>
      <c r="C5" t="s">
        <v>45</v>
      </c>
      <c r="D5" t="s">
        <v>32</v>
      </c>
    </row>
    <row r="6" spans="2:7" x14ac:dyDescent="0.25">
      <c r="B6" s="4" t="s">
        <v>12</v>
      </c>
      <c r="C6" s="6">
        <v>5098.6000000000022</v>
      </c>
      <c r="D6" s="2">
        <v>6033</v>
      </c>
    </row>
    <row r="7" spans="2:7" x14ac:dyDescent="0.25">
      <c r="B7" s="4" t="s">
        <v>10</v>
      </c>
      <c r="C7" s="6">
        <v>4776.7100000000009</v>
      </c>
      <c r="D7" s="2">
        <v>5349</v>
      </c>
    </row>
    <row r="8" spans="2:7" x14ac:dyDescent="0.25">
      <c r="B8" s="4" t="s">
        <v>14</v>
      </c>
      <c r="C8" s="6">
        <v>3934.1200000000017</v>
      </c>
      <c r="D8" s="2">
        <v>5221</v>
      </c>
    </row>
    <row r="9" spans="2:7" x14ac:dyDescent="0.25">
      <c r="B9" s="4" t="s">
        <v>9</v>
      </c>
      <c r="C9" s="6">
        <v>4661.55</v>
      </c>
      <c r="D9" s="2">
        <v>5741</v>
      </c>
    </row>
    <row r="10" spans="2:7" x14ac:dyDescent="0.25">
      <c r="B10" s="4" t="s">
        <v>7</v>
      </c>
      <c r="C10" s="6">
        <v>5061.5400000000027</v>
      </c>
      <c r="D10" s="2">
        <v>5651</v>
      </c>
    </row>
    <row r="11" spans="2:7" x14ac:dyDescent="0.25">
      <c r="B11" s="4" t="s">
        <v>33</v>
      </c>
      <c r="C11" s="6">
        <v>23532.520000000004</v>
      </c>
      <c r="D11" s="2">
        <v>27995</v>
      </c>
    </row>
    <row r="16" spans="2:7" x14ac:dyDescent="0.25">
      <c r="C16" t="s">
        <v>35</v>
      </c>
    </row>
    <row r="18" spans="2:14" ht="17.25" customHeight="1" x14ac:dyDescent="0.3">
      <c r="B18" s="5" t="s">
        <v>53</v>
      </c>
      <c r="H18" t="s">
        <v>35</v>
      </c>
      <c r="N18" t="s">
        <v>35</v>
      </c>
    </row>
    <row r="19" spans="2:14" x14ac:dyDescent="0.25">
      <c r="B19" s="3" t="s">
        <v>40</v>
      </c>
      <c r="C19" t="s">
        <v>45</v>
      </c>
      <c r="D19" t="s">
        <v>32</v>
      </c>
    </row>
    <row r="20" spans="2:14" x14ac:dyDescent="0.25">
      <c r="B20" s="4" t="s">
        <v>11</v>
      </c>
      <c r="C20" s="6">
        <v>7753.5500000000011</v>
      </c>
      <c r="D20" s="2">
        <v>9192</v>
      </c>
    </row>
    <row r="21" spans="2:14" x14ac:dyDescent="0.25">
      <c r="B21" s="4" t="s">
        <v>13</v>
      </c>
      <c r="C21" s="6">
        <v>7369.4500000000053</v>
      </c>
      <c r="D21" s="2">
        <v>9065</v>
      </c>
    </row>
    <row r="22" spans="2:14" x14ac:dyDescent="0.25">
      <c r="B22" s="4" t="s">
        <v>8</v>
      </c>
      <c r="C22" s="6">
        <v>8409.52</v>
      </c>
      <c r="D22" s="2">
        <v>9738</v>
      </c>
    </row>
    <row r="23" spans="2:14" x14ac:dyDescent="0.25">
      <c r="B23" s="4" t="s">
        <v>33</v>
      </c>
      <c r="C23" s="6">
        <v>23532.520000000008</v>
      </c>
      <c r="D23" s="2">
        <v>27995</v>
      </c>
    </row>
    <row r="32" spans="2:14" ht="18.75" x14ac:dyDescent="0.3">
      <c r="B32" s="5" t="s">
        <v>54</v>
      </c>
    </row>
    <row r="33" spans="2:5" x14ac:dyDescent="0.25">
      <c r="B33" s="3" t="s">
        <v>41</v>
      </c>
      <c r="C33" t="s">
        <v>45</v>
      </c>
      <c r="D33" t="s">
        <v>71</v>
      </c>
      <c r="E33" t="s">
        <v>32</v>
      </c>
    </row>
    <row r="34" spans="2:5" x14ac:dyDescent="0.25">
      <c r="B34" s="4" t="s">
        <v>12</v>
      </c>
      <c r="C34" s="6">
        <v>5098.6000000000022</v>
      </c>
      <c r="D34" s="6">
        <v>5093.8211822660105</v>
      </c>
      <c r="E34" s="2">
        <v>6033</v>
      </c>
    </row>
    <row r="35" spans="2:5" x14ac:dyDescent="0.25">
      <c r="B35" s="4" t="s">
        <v>10</v>
      </c>
      <c r="C35" s="6">
        <v>4776.7100000000009</v>
      </c>
      <c r="D35" s="6">
        <v>4871.4918888888906</v>
      </c>
      <c r="E35" s="2">
        <v>5349</v>
      </c>
    </row>
    <row r="36" spans="2:5" x14ac:dyDescent="0.25">
      <c r="B36" s="4" t="s">
        <v>14</v>
      </c>
      <c r="C36" s="6">
        <v>3934.1200000000017</v>
      </c>
      <c r="D36" s="6">
        <v>4936.8694318181861</v>
      </c>
      <c r="E36" s="2">
        <v>5221</v>
      </c>
    </row>
    <row r="37" spans="2:5" x14ac:dyDescent="0.25">
      <c r="B37" s="4" t="s">
        <v>9</v>
      </c>
      <c r="C37" s="6">
        <v>4661.55</v>
      </c>
      <c r="D37" s="6">
        <v>4736.9564248704628</v>
      </c>
      <c r="E37" s="2">
        <v>5741</v>
      </c>
    </row>
    <row r="38" spans="2:5" x14ac:dyDescent="0.25">
      <c r="B38" s="4" t="s">
        <v>7</v>
      </c>
      <c r="C38" s="6">
        <v>5061.5400000000027</v>
      </c>
      <c r="D38" s="6">
        <v>4973.7131937172762</v>
      </c>
      <c r="E38" s="2">
        <v>5651</v>
      </c>
    </row>
    <row r="39" spans="2:5" x14ac:dyDescent="0.25">
      <c r="B39" s="4" t="s">
        <v>33</v>
      </c>
      <c r="C39" s="6">
        <v>23532.519999999979</v>
      </c>
      <c r="D39" s="6">
        <v>4924.7243584305388</v>
      </c>
      <c r="E39" s="2">
        <v>27995</v>
      </c>
    </row>
    <row r="48" spans="2:5" ht="18.75" x14ac:dyDescent="0.3">
      <c r="B48" s="5" t="s">
        <v>56</v>
      </c>
    </row>
    <row r="49" spans="2:3" ht="15.75" x14ac:dyDescent="0.25">
      <c r="B49" s="11" t="s">
        <v>57</v>
      </c>
      <c r="C49" s="11" t="s">
        <v>58</v>
      </c>
    </row>
    <row r="50" spans="2:3" x14ac:dyDescent="0.25">
      <c r="B50" s="9">
        <v>6780.38</v>
      </c>
      <c r="C50" s="9">
        <v>32</v>
      </c>
    </row>
    <row r="51" spans="2:3" x14ac:dyDescent="0.25">
      <c r="B51" s="10">
        <v>6807.56</v>
      </c>
      <c r="C51" s="10">
        <v>16</v>
      </c>
    </row>
    <row r="52" spans="2:3" x14ac:dyDescent="0.25">
      <c r="B52" s="9">
        <v>3793.91</v>
      </c>
      <c r="C52" s="9">
        <v>27</v>
      </c>
    </row>
    <row r="53" spans="2:3" x14ac:dyDescent="0.25">
      <c r="B53" s="10">
        <v>9422.75</v>
      </c>
      <c r="C53" s="10">
        <v>29</v>
      </c>
    </row>
    <row r="54" spans="2:3" x14ac:dyDescent="0.25">
      <c r="B54" s="9">
        <v>1756.83</v>
      </c>
      <c r="C54" s="9">
        <v>17</v>
      </c>
    </row>
    <row r="55" spans="2:3" x14ac:dyDescent="0.25">
      <c r="B55" s="10">
        <v>5053.5600000000004</v>
      </c>
      <c r="C55" s="10">
        <v>27</v>
      </c>
    </row>
    <row r="56" spans="2:3" x14ac:dyDescent="0.25">
      <c r="B56" s="9">
        <v>6939.75</v>
      </c>
      <c r="C56" s="9">
        <v>30</v>
      </c>
    </row>
    <row r="57" spans="2:3" x14ac:dyDescent="0.25">
      <c r="B57" s="10">
        <v>7001.64</v>
      </c>
      <c r="C57" s="10">
        <v>27</v>
      </c>
    </row>
    <row r="58" spans="2:3" x14ac:dyDescent="0.25">
      <c r="B58" s="9">
        <v>6521.53</v>
      </c>
      <c r="C58" s="9">
        <v>32</v>
      </c>
    </row>
    <row r="59" spans="2:3" x14ac:dyDescent="0.25">
      <c r="B59" s="10">
        <v>2825.35</v>
      </c>
      <c r="C59" s="10">
        <v>28</v>
      </c>
    </row>
    <row r="60" spans="2:3" x14ac:dyDescent="0.25">
      <c r="B60" s="9">
        <v>1646.45</v>
      </c>
      <c r="C60" s="9">
        <v>26</v>
      </c>
    </row>
    <row r="61" spans="2:3" x14ac:dyDescent="0.25">
      <c r="B61" s="10">
        <v>6395.81</v>
      </c>
      <c r="C61" s="10">
        <v>26</v>
      </c>
    </row>
    <row r="62" spans="2:3" x14ac:dyDescent="0.25">
      <c r="B62" s="9">
        <v>6033.09</v>
      </c>
      <c r="C62" s="9">
        <v>37</v>
      </c>
    </row>
    <row r="63" spans="2:3" x14ac:dyDescent="0.25">
      <c r="B63" s="10">
        <v>1875.62</v>
      </c>
      <c r="C63" s="10">
        <v>28</v>
      </c>
    </row>
    <row r="64" spans="2:3" x14ac:dyDescent="0.25">
      <c r="B64" s="9">
        <v>7080.88</v>
      </c>
      <c r="C64" s="9">
        <v>27</v>
      </c>
    </row>
    <row r="65" spans="2:3" x14ac:dyDescent="0.25">
      <c r="B65" s="10">
        <v>4606.2</v>
      </c>
      <c r="C65" s="10">
        <v>32</v>
      </c>
    </row>
    <row r="66" spans="2:3" x14ac:dyDescent="0.25">
      <c r="B66" s="9">
        <v>6710.83</v>
      </c>
      <c r="C66" s="9">
        <v>20</v>
      </c>
    </row>
    <row r="67" spans="2:3" x14ac:dyDescent="0.25">
      <c r="B67" s="10">
        <v>8389.93</v>
      </c>
      <c r="C67" s="10">
        <v>35</v>
      </c>
    </row>
    <row r="68" spans="2:3" x14ac:dyDescent="0.25">
      <c r="B68" s="9">
        <v>1780.31</v>
      </c>
      <c r="C68" s="9">
        <v>23</v>
      </c>
    </row>
    <row r="69" spans="2:3" x14ac:dyDescent="0.25">
      <c r="B69" s="10">
        <v>289.52999999999997</v>
      </c>
      <c r="C69" s="10">
        <v>17</v>
      </c>
    </row>
    <row r="70" spans="2:3" x14ac:dyDescent="0.25">
      <c r="B70" s="9">
        <v>7813.12</v>
      </c>
      <c r="C70" s="9">
        <v>23</v>
      </c>
    </row>
    <row r="71" spans="2:3" x14ac:dyDescent="0.25">
      <c r="B71" s="10">
        <v>6136</v>
      </c>
      <c r="C71" s="10">
        <v>24</v>
      </c>
    </row>
    <row r="72" spans="2:3" x14ac:dyDescent="0.25">
      <c r="B72" s="9">
        <v>7026.43</v>
      </c>
      <c r="C72" s="9">
        <v>35</v>
      </c>
    </row>
    <row r="73" spans="2:3" x14ac:dyDescent="0.25">
      <c r="B73" s="10">
        <v>8397.73</v>
      </c>
      <c r="C73" s="10">
        <v>32</v>
      </c>
    </row>
    <row r="74" spans="2:3" x14ac:dyDescent="0.25">
      <c r="B74" s="9">
        <v>8047.83</v>
      </c>
      <c r="C74" s="9">
        <v>34</v>
      </c>
    </row>
    <row r="75" spans="2:3" x14ac:dyDescent="0.25">
      <c r="B75" s="10">
        <v>9613.11</v>
      </c>
      <c r="C75" s="10">
        <v>29</v>
      </c>
    </row>
    <row r="76" spans="2:3" x14ac:dyDescent="0.25">
      <c r="B76" s="9">
        <v>5405.76</v>
      </c>
      <c r="C76" s="9">
        <v>25</v>
      </c>
    </row>
    <row r="77" spans="2:3" x14ac:dyDescent="0.25">
      <c r="B77" s="10">
        <v>4936.1099999999997</v>
      </c>
      <c r="C77" s="10">
        <v>29</v>
      </c>
    </row>
    <row r="78" spans="2:3" x14ac:dyDescent="0.25">
      <c r="B78" s="9">
        <v>4078.68</v>
      </c>
      <c r="C78" s="9">
        <v>29</v>
      </c>
    </row>
    <row r="79" spans="2:3" x14ac:dyDescent="0.25">
      <c r="B79" s="10">
        <v>1621.54</v>
      </c>
      <c r="C79" s="10">
        <v>25</v>
      </c>
    </row>
    <row r="80" spans="2:3" x14ac:dyDescent="0.25">
      <c r="B80" s="9">
        <v>5768.81</v>
      </c>
      <c r="C80" s="9">
        <v>37</v>
      </c>
    </row>
    <row r="81" spans="2:3" x14ac:dyDescent="0.25">
      <c r="B81" s="10">
        <v>2842.42</v>
      </c>
      <c r="C81" s="10">
        <v>19</v>
      </c>
    </row>
    <row r="82" spans="2:3" x14ac:dyDescent="0.25">
      <c r="B82" s="9">
        <v>9220.94</v>
      </c>
      <c r="C82" s="9">
        <v>26</v>
      </c>
    </row>
    <row r="83" spans="2:3" x14ac:dyDescent="0.25">
      <c r="B83" s="10">
        <v>5873.59</v>
      </c>
      <c r="C83" s="10">
        <v>30</v>
      </c>
    </row>
    <row r="84" spans="2:3" x14ac:dyDescent="0.25">
      <c r="B84" s="9">
        <v>5969.12</v>
      </c>
      <c r="C84" s="9">
        <v>34</v>
      </c>
    </row>
    <row r="85" spans="2:3" x14ac:dyDescent="0.25">
      <c r="B85" s="10">
        <v>3613.75</v>
      </c>
      <c r="C85" s="10">
        <v>32</v>
      </c>
    </row>
    <row r="86" spans="2:3" x14ac:dyDescent="0.25">
      <c r="B86" s="9">
        <v>614.69000000000005</v>
      </c>
      <c r="C86" s="9">
        <v>30</v>
      </c>
    </row>
    <row r="87" spans="2:3" x14ac:dyDescent="0.25">
      <c r="B87" s="10">
        <v>414.26</v>
      </c>
      <c r="C87" s="10">
        <v>35</v>
      </c>
    </row>
    <row r="88" spans="2:3" x14ac:dyDescent="0.25">
      <c r="B88" s="9">
        <v>4291.0200000000004</v>
      </c>
      <c r="C88" s="9">
        <v>26</v>
      </c>
    </row>
    <row r="89" spans="2:3" x14ac:dyDescent="0.25">
      <c r="B89" s="10">
        <v>937.2</v>
      </c>
      <c r="C89" s="10">
        <v>34</v>
      </c>
    </row>
    <row r="90" spans="2:3" x14ac:dyDescent="0.25">
      <c r="B90" s="9">
        <v>6107.78</v>
      </c>
      <c r="C90" s="9">
        <v>38</v>
      </c>
    </row>
    <row r="91" spans="2:3" x14ac:dyDescent="0.25">
      <c r="B91" s="10">
        <v>8821.6299999999992</v>
      </c>
      <c r="C91" s="10">
        <v>43</v>
      </c>
    </row>
    <row r="92" spans="2:3" x14ac:dyDescent="0.25">
      <c r="B92" s="9">
        <v>8840.86</v>
      </c>
      <c r="C92" s="9">
        <v>24</v>
      </c>
    </row>
    <row r="93" spans="2:3" x14ac:dyDescent="0.25">
      <c r="B93" s="10">
        <v>6624.55</v>
      </c>
      <c r="C93" s="10">
        <v>31</v>
      </c>
    </row>
    <row r="94" spans="2:3" x14ac:dyDescent="0.25">
      <c r="B94" s="9">
        <v>2191.1999999999998</v>
      </c>
      <c r="C94" s="9">
        <v>18</v>
      </c>
    </row>
    <row r="95" spans="2:3" x14ac:dyDescent="0.25">
      <c r="B95" s="10">
        <v>8643.67</v>
      </c>
      <c r="C95" s="10">
        <v>34</v>
      </c>
    </row>
    <row r="96" spans="2:3" x14ac:dyDescent="0.25">
      <c r="B96" s="9">
        <v>8872.33</v>
      </c>
      <c r="C96" s="9">
        <v>16</v>
      </c>
    </row>
    <row r="97" spans="2:3" x14ac:dyDescent="0.25">
      <c r="B97" s="10">
        <v>2046.87</v>
      </c>
      <c r="C97" s="10">
        <v>36</v>
      </c>
    </row>
    <row r="98" spans="2:3" x14ac:dyDescent="0.25">
      <c r="B98" s="9">
        <v>7400.52</v>
      </c>
      <c r="C98" s="9">
        <v>33</v>
      </c>
    </row>
    <row r="99" spans="2:3" x14ac:dyDescent="0.25">
      <c r="B99" s="10">
        <v>2936.54</v>
      </c>
      <c r="C99" s="10">
        <v>41</v>
      </c>
    </row>
    <row r="100" spans="2:3" x14ac:dyDescent="0.25">
      <c r="B100" s="9">
        <v>8046.14</v>
      </c>
      <c r="C100" s="9">
        <v>31</v>
      </c>
    </row>
    <row r="101" spans="2:3" x14ac:dyDescent="0.25">
      <c r="B101" s="10">
        <v>9972.66</v>
      </c>
      <c r="C101" s="10">
        <v>25</v>
      </c>
    </row>
    <row r="102" spans="2:3" x14ac:dyDescent="0.25">
      <c r="B102" s="9">
        <v>397.26</v>
      </c>
      <c r="C102" s="9">
        <v>36</v>
      </c>
    </row>
    <row r="103" spans="2:3" x14ac:dyDescent="0.25">
      <c r="B103" s="10">
        <v>8983.92</v>
      </c>
      <c r="C103" s="10">
        <v>49</v>
      </c>
    </row>
    <row r="104" spans="2:3" x14ac:dyDescent="0.25">
      <c r="B104" s="9">
        <v>6264.04</v>
      </c>
      <c r="C104" s="9">
        <v>23</v>
      </c>
    </row>
    <row r="105" spans="2:3" x14ac:dyDescent="0.25">
      <c r="B105" s="10">
        <v>9736.49</v>
      </c>
      <c r="C105" s="10">
        <v>32</v>
      </c>
    </row>
    <row r="106" spans="2:3" x14ac:dyDescent="0.25">
      <c r="B106" s="9">
        <v>4703.59</v>
      </c>
      <c r="C106" s="9">
        <v>23</v>
      </c>
    </row>
    <row r="107" spans="2:3" x14ac:dyDescent="0.25">
      <c r="B107" s="10">
        <v>8489.14</v>
      </c>
      <c r="C107" s="10">
        <v>28</v>
      </c>
    </row>
    <row r="108" spans="2:3" x14ac:dyDescent="0.25">
      <c r="B108" s="9">
        <v>717.7</v>
      </c>
      <c r="C108" s="9">
        <v>34</v>
      </c>
    </row>
    <row r="109" spans="2:3" x14ac:dyDescent="0.25">
      <c r="B109" s="10">
        <v>3419.26</v>
      </c>
      <c r="C109" s="10">
        <v>24</v>
      </c>
    </row>
    <row r="110" spans="2:3" x14ac:dyDescent="0.25">
      <c r="B110" s="9">
        <v>763.46</v>
      </c>
      <c r="C110" s="9">
        <v>13</v>
      </c>
    </row>
    <row r="111" spans="2:3" x14ac:dyDescent="0.25">
      <c r="B111" s="10">
        <v>9755.9</v>
      </c>
      <c r="C111" s="10">
        <v>22</v>
      </c>
    </row>
    <row r="112" spans="2:3" x14ac:dyDescent="0.25">
      <c r="B112" s="9">
        <v>8188.04</v>
      </c>
      <c r="C112" s="9">
        <v>41</v>
      </c>
    </row>
    <row r="113" spans="2:3" x14ac:dyDescent="0.25">
      <c r="B113" s="10">
        <v>8540.2199999999993</v>
      </c>
      <c r="C113" s="10">
        <v>18</v>
      </c>
    </row>
    <row r="114" spans="2:3" x14ac:dyDescent="0.25">
      <c r="B114" s="9">
        <v>9385.86</v>
      </c>
      <c r="C114" s="9">
        <v>24</v>
      </c>
    </row>
    <row r="115" spans="2:3" x14ac:dyDescent="0.25">
      <c r="B115" s="10">
        <v>942.52</v>
      </c>
      <c r="C115" s="10">
        <v>27</v>
      </c>
    </row>
    <row r="116" spans="2:3" x14ac:dyDescent="0.25">
      <c r="B116" s="9">
        <v>3917.42</v>
      </c>
      <c r="C116" s="9">
        <v>27</v>
      </c>
    </row>
    <row r="117" spans="2:3" x14ac:dyDescent="0.25">
      <c r="B117" s="10">
        <v>803.25</v>
      </c>
      <c r="C117" s="10">
        <v>39</v>
      </c>
    </row>
    <row r="118" spans="2:3" x14ac:dyDescent="0.25">
      <c r="B118" s="9">
        <v>2186.85</v>
      </c>
      <c r="C118" s="9">
        <v>37</v>
      </c>
    </row>
    <row r="119" spans="2:3" x14ac:dyDescent="0.25">
      <c r="B119" s="10">
        <v>2370.7199999999998</v>
      </c>
      <c r="C119" s="10">
        <v>33</v>
      </c>
    </row>
    <row r="120" spans="2:3" x14ac:dyDescent="0.25">
      <c r="B120" s="9">
        <v>4744.16</v>
      </c>
      <c r="C120" s="9">
        <v>24</v>
      </c>
    </row>
    <row r="121" spans="2:3" x14ac:dyDescent="0.25">
      <c r="B121" s="10">
        <v>2758.77</v>
      </c>
      <c r="C121" s="10">
        <v>34</v>
      </c>
    </row>
    <row r="122" spans="2:3" x14ac:dyDescent="0.25">
      <c r="B122" s="9">
        <v>1099.68</v>
      </c>
      <c r="C122" s="9">
        <v>34</v>
      </c>
    </row>
    <row r="123" spans="2:3" x14ac:dyDescent="0.25">
      <c r="B123" s="10">
        <v>1758.16</v>
      </c>
      <c r="C123" s="10">
        <v>31</v>
      </c>
    </row>
    <row r="124" spans="2:3" x14ac:dyDescent="0.25">
      <c r="B124" s="9">
        <v>1558.03</v>
      </c>
      <c r="C124" s="9">
        <v>35</v>
      </c>
    </row>
    <row r="125" spans="2:3" x14ac:dyDescent="0.25">
      <c r="B125" s="10">
        <v>9733.4599999999991</v>
      </c>
      <c r="C125" s="10">
        <v>33</v>
      </c>
    </row>
    <row r="126" spans="2:3" x14ac:dyDescent="0.25">
      <c r="B126" s="9">
        <v>7617</v>
      </c>
      <c r="C126" s="9">
        <v>24</v>
      </c>
    </row>
    <row r="127" spans="2:3" x14ac:dyDescent="0.25">
      <c r="B127" s="10">
        <v>9680.84</v>
      </c>
      <c r="C127" s="10">
        <v>23</v>
      </c>
    </row>
    <row r="128" spans="2:3" x14ac:dyDescent="0.25">
      <c r="B128" s="9">
        <v>4453.43</v>
      </c>
      <c r="C128" s="9">
        <v>40</v>
      </c>
    </row>
    <row r="129" spans="2:3" x14ac:dyDescent="0.25">
      <c r="B129" s="10">
        <v>2855.85</v>
      </c>
      <c r="C129" s="10">
        <v>15</v>
      </c>
    </row>
    <row r="130" spans="2:3" x14ac:dyDescent="0.25">
      <c r="B130" s="9">
        <v>8003.1</v>
      </c>
      <c r="C130" s="9">
        <v>31</v>
      </c>
    </row>
    <row r="131" spans="2:3" x14ac:dyDescent="0.25">
      <c r="B131" s="10">
        <v>3329.91</v>
      </c>
      <c r="C131" s="10">
        <v>32</v>
      </c>
    </row>
    <row r="132" spans="2:3" x14ac:dyDescent="0.25">
      <c r="B132" s="9">
        <v>3063.9</v>
      </c>
      <c r="C132" s="9">
        <v>39</v>
      </c>
    </row>
    <row r="133" spans="2:3" x14ac:dyDescent="0.25">
      <c r="B133" s="10">
        <v>2401.81</v>
      </c>
      <c r="C133" s="10">
        <v>27</v>
      </c>
    </row>
    <row r="134" spans="2:3" x14ac:dyDescent="0.25">
      <c r="B134" s="9">
        <v>1383.82</v>
      </c>
      <c r="C134" s="9">
        <v>34</v>
      </c>
    </row>
    <row r="135" spans="2:3" x14ac:dyDescent="0.25">
      <c r="B135" s="10">
        <v>2638.98</v>
      </c>
      <c r="C135" s="10">
        <v>34</v>
      </c>
    </row>
    <row r="136" spans="2:3" x14ac:dyDescent="0.25">
      <c r="B136" s="9">
        <v>3617.67</v>
      </c>
      <c r="C136" s="9">
        <v>33</v>
      </c>
    </row>
    <row r="137" spans="2:3" x14ac:dyDescent="0.25">
      <c r="B137" s="10">
        <v>6772.54</v>
      </c>
      <c r="C137" s="10">
        <v>34</v>
      </c>
    </row>
    <row r="138" spans="2:3" x14ac:dyDescent="0.25">
      <c r="B138" s="9">
        <v>719.39</v>
      </c>
      <c r="C138" s="9">
        <v>33</v>
      </c>
    </row>
    <row r="139" spans="2:3" x14ac:dyDescent="0.25">
      <c r="B139" s="10">
        <v>2184.02</v>
      </c>
      <c r="C139" s="10">
        <v>25</v>
      </c>
    </row>
    <row r="140" spans="2:3" x14ac:dyDescent="0.25">
      <c r="B140" s="9">
        <v>8109.33</v>
      </c>
      <c r="C140" s="9">
        <v>31</v>
      </c>
    </row>
    <row r="141" spans="2:3" x14ac:dyDescent="0.25">
      <c r="B141" s="10">
        <v>1554.53</v>
      </c>
      <c r="C141" s="10">
        <v>22</v>
      </c>
    </row>
    <row r="142" spans="2:3" x14ac:dyDescent="0.25">
      <c r="B142" s="9">
        <v>3492.19</v>
      </c>
      <c r="C142" s="9">
        <v>35</v>
      </c>
    </row>
    <row r="143" spans="2:3" x14ac:dyDescent="0.25">
      <c r="B143" s="10">
        <v>8660.1200000000008</v>
      </c>
      <c r="C143" s="10">
        <v>29</v>
      </c>
    </row>
    <row r="144" spans="2:3" x14ac:dyDescent="0.25">
      <c r="B144" s="9">
        <v>1633.76</v>
      </c>
      <c r="C144" s="9">
        <v>34</v>
      </c>
    </row>
    <row r="145" spans="2:3" x14ac:dyDescent="0.25">
      <c r="B145" s="10">
        <v>919.09</v>
      </c>
      <c r="C145" s="10">
        <v>31</v>
      </c>
    </row>
    <row r="146" spans="2:3" x14ac:dyDescent="0.25">
      <c r="B146" s="9">
        <v>4896.93</v>
      </c>
      <c r="C146" s="9">
        <v>27</v>
      </c>
    </row>
    <row r="147" spans="2:3" x14ac:dyDescent="0.25">
      <c r="B147" s="10">
        <v>3093.95</v>
      </c>
      <c r="C147" s="10">
        <v>31</v>
      </c>
    </row>
    <row r="148" spans="2:3" x14ac:dyDescent="0.25">
      <c r="B148" s="9">
        <v>5677.74</v>
      </c>
      <c r="C148" s="9">
        <v>28</v>
      </c>
    </row>
    <row r="149" spans="2:3" x14ac:dyDescent="0.25">
      <c r="B149" s="10">
        <v>8057.67</v>
      </c>
      <c r="C149" s="10">
        <v>37</v>
      </c>
    </row>
    <row r="150" spans="2:3" x14ac:dyDescent="0.25">
      <c r="B150" s="9">
        <v>1457.77</v>
      </c>
      <c r="C150" s="9">
        <v>32</v>
      </c>
    </row>
    <row r="151" spans="2:3" x14ac:dyDescent="0.25">
      <c r="B151" s="10">
        <v>5848.92</v>
      </c>
      <c r="C151" s="10">
        <v>18</v>
      </c>
    </row>
    <row r="152" spans="2:3" x14ac:dyDescent="0.25">
      <c r="B152" s="9">
        <v>5104.54</v>
      </c>
      <c r="C152" s="9">
        <v>28</v>
      </c>
    </row>
    <row r="153" spans="2:3" x14ac:dyDescent="0.25">
      <c r="B153" s="10">
        <v>1526.38</v>
      </c>
      <c r="C153" s="10">
        <v>35</v>
      </c>
    </row>
    <row r="154" spans="2:3" x14ac:dyDescent="0.25">
      <c r="B154" s="9">
        <v>6277.59</v>
      </c>
      <c r="C154" s="9">
        <v>35</v>
      </c>
    </row>
    <row r="155" spans="2:3" x14ac:dyDescent="0.25">
      <c r="B155" s="10">
        <v>2809.04</v>
      </c>
      <c r="C155" s="10">
        <v>18</v>
      </c>
    </row>
    <row r="156" spans="2:3" x14ac:dyDescent="0.25">
      <c r="B156" s="9">
        <v>4929.5600000000004</v>
      </c>
      <c r="C156" s="9">
        <v>31</v>
      </c>
    </row>
    <row r="157" spans="2:3" x14ac:dyDescent="0.25">
      <c r="B157" s="10">
        <v>914.5</v>
      </c>
      <c r="C157" s="10">
        <v>24</v>
      </c>
    </row>
    <row r="158" spans="2:3" x14ac:dyDescent="0.25">
      <c r="B158" s="9">
        <v>4649.88</v>
      </c>
      <c r="C158" s="9">
        <v>36</v>
      </c>
    </row>
    <row r="159" spans="2:3" x14ac:dyDescent="0.25">
      <c r="B159" s="10">
        <v>3133.99</v>
      </c>
      <c r="C159" s="10">
        <v>22</v>
      </c>
    </row>
    <row r="160" spans="2:3" x14ac:dyDescent="0.25">
      <c r="B160" s="9">
        <v>8241.57</v>
      </c>
      <c r="C160" s="9">
        <v>29</v>
      </c>
    </row>
    <row r="161" spans="2:3" x14ac:dyDescent="0.25">
      <c r="B161" s="10">
        <v>664.09</v>
      </c>
      <c r="C161" s="10">
        <v>30</v>
      </c>
    </row>
    <row r="162" spans="2:3" x14ac:dyDescent="0.25">
      <c r="B162" s="9">
        <v>4244.21</v>
      </c>
      <c r="C162" s="9">
        <v>23</v>
      </c>
    </row>
    <row r="163" spans="2:3" x14ac:dyDescent="0.25">
      <c r="B163" s="10">
        <v>4638.47</v>
      </c>
      <c r="C163" s="10">
        <v>22</v>
      </c>
    </row>
    <row r="164" spans="2:3" x14ac:dyDescent="0.25">
      <c r="B164" s="9">
        <v>7277.56</v>
      </c>
      <c r="C164" s="9">
        <v>39</v>
      </c>
    </row>
    <row r="165" spans="2:3" x14ac:dyDescent="0.25">
      <c r="B165" s="10">
        <v>5785.45</v>
      </c>
      <c r="C165" s="10">
        <v>19</v>
      </c>
    </row>
    <row r="166" spans="2:3" x14ac:dyDescent="0.25">
      <c r="B166" s="9">
        <v>6705.4</v>
      </c>
      <c r="C166" s="9">
        <v>28</v>
      </c>
    </row>
    <row r="167" spans="2:3" x14ac:dyDescent="0.25">
      <c r="B167" s="10">
        <v>7792.79</v>
      </c>
      <c r="C167" s="10">
        <v>40</v>
      </c>
    </row>
    <row r="168" spans="2:3" x14ac:dyDescent="0.25">
      <c r="B168" s="9">
        <v>8635.81</v>
      </c>
      <c r="C168" s="9">
        <v>24</v>
      </c>
    </row>
    <row r="169" spans="2:3" x14ac:dyDescent="0.25">
      <c r="B169" s="10">
        <v>3207.37</v>
      </c>
      <c r="C169" s="10">
        <v>24</v>
      </c>
    </row>
    <row r="170" spans="2:3" x14ac:dyDescent="0.25">
      <c r="B170" s="9">
        <v>5426.42</v>
      </c>
      <c r="C170" s="9">
        <v>33</v>
      </c>
    </row>
    <row r="171" spans="2:3" x14ac:dyDescent="0.25">
      <c r="B171" s="10">
        <v>8417.07</v>
      </c>
      <c r="C171" s="10">
        <v>29</v>
      </c>
    </row>
    <row r="172" spans="2:3" x14ac:dyDescent="0.25">
      <c r="B172" s="9">
        <v>9895.57</v>
      </c>
      <c r="C172" s="9">
        <v>30</v>
      </c>
    </row>
    <row r="173" spans="2:3" x14ac:dyDescent="0.25">
      <c r="B173" s="10">
        <v>8906.24</v>
      </c>
      <c r="C173" s="10">
        <v>37</v>
      </c>
    </row>
    <row r="174" spans="2:3" x14ac:dyDescent="0.25">
      <c r="B174" s="9">
        <v>3777.53</v>
      </c>
      <c r="C174" s="9">
        <v>37</v>
      </c>
    </row>
    <row r="175" spans="2:3" x14ac:dyDescent="0.25">
      <c r="B175" s="10">
        <v>2032.15</v>
      </c>
      <c r="C175" s="10">
        <v>22</v>
      </c>
    </row>
    <row r="176" spans="2:3" x14ac:dyDescent="0.25">
      <c r="B176" s="9">
        <v>4944.99</v>
      </c>
      <c r="C176" s="9">
        <v>24</v>
      </c>
    </row>
    <row r="177" spans="2:3" x14ac:dyDescent="0.25">
      <c r="B177" s="10">
        <v>7442.25</v>
      </c>
      <c r="C177" s="10">
        <v>19</v>
      </c>
    </row>
    <row r="178" spans="2:3" x14ac:dyDescent="0.25">
      <c r="B178" s="9">
        <v>4976.43</v>
      </c>
      <c r="C178" s="9">
        <v>22</v>
      </c>
    </row>
    <row r="179" spans="2:3" x14ac:dyDescent="0.25">
      <c r="B179" s="10">
        <v>4883.49</v>
      </c>
      <c r="C179" s="10">
        <v>46</v>
      </c>
    </row>
    <row r="180" spans="2:3" x14ac:dyDescent="0.25">
      <c r="B180" s="9">
        <v>8398.48</v>
      </c>
      <c r="C180" s="9">
        <v>34</v>
      </c>
    </row>
    <row r="181" spans="2:3" x14ac:dyDescent="0.25">
      <c r="B181" s="10">
        <v>3677.9</v>
      </c>
      <c r="C181" s="10">
        <v>30</v>
      </c>
    </row>
    <row r="182" spans="2:3" x14ac:dyDescent="0.25">
      <c r="B182" s="9">
        <v>8611.9699999999993</v>
      </c>
      <c r="C182" s="9">
        <v>33</v>
      </c>
    </row>
    <row r="183" spans="2:3" x14ac:dyDescent="0.25">
      <c r="B183" s="10">
        <v>4127.37</v>
      </c>
      <c r="C183" s="10">
        <v>13</v>
      </c>
    </row>
    <row r="184" spans="2:3" x14ac:dyDescent="0.25">
      <c r="B184" s="9">
        <v>3349.51</v>
      </c>
      <c r="C184" s="9">
        <v>31</v>
      </c>
    </row>
    <row r="185" spans="2:3" x14ac:dyDescent="0.25">
      <c r="B185" s="10">
        <v>4594.5</v>
      </c>
      <c r="C185" s="10">
        <v>31</v>
      </c>
    </row>
    <row r="186" spans="2:3" x14ac:dyDescent="0.25">
      <c r="B186" s="9">
        <v>7648.22</v>
      </c>
      <c r="C186" s="9">
        <v>47</v>
      </c>
    </row>
    <row r="187" spans="2:3" x14ac:dyDescent="0.25">
      <c r="B187" s="10">
        <v>1347.42</v>
      </c>
      <c r="C187" s="10">
        <v>22</v>
      </c>
    </row>
    <row r="188" spans="2:3" x14ac:dyDescent="0.25">
      <c r="B188" s="9">
        <v>2044.55</v>
      </c>
      <c r="C188" s="9">
        <v>50</v>
      </c>
    </row>
    <row r="189" spans="2:3" x14ac:dyDescent="0.25">
      <c r="B189" s="10">
        <v>9519.2999999999993</v>
      </c>
      <c r="C189" s="10">
        <v>24</v>
      </c>
    </row>
    <row r="190" spans="2:3" x14ac:dyDescent="0.25">
      <c r="B190" s="9">
        <v>1837.37</v>
      </c>
      <c r="C190" s="9">
        <v>32</v>
      </c>
    </row>
    <row r="191" spans="2:3" x14ac:dyDescent="0.25">
      <c r="B191" s="10">
        <v>5720.5</v>
      </c>
      <c r="C191" s="10">
        <v>35</v>
      </c>
    </row>
    <row r="192" spans="2:3" x14ac:dyDescent="0.25">
      <c r="B192" s="9">
        <v>5835.21</v>
      </c>
      <c r="C192" s="9">
        <v>35</v>
      </c>
    </row>
    <row r="193" spans="2:3" x14ac:dyDescent="0.25">
      <c r="B193" s="10">
        <v>4947.28</v>
      </c>
      <c r="C193" s="10">
        <v>31</v>
      </c>
    </row>
    <row r="194" spans="2:3" x14ac:dyDescent="0.25">
      <c r="B194" s="9">
        <v>6482.98</v>
      </c>
      <c r="C194" s="9">
        <v>34</v>
      </c>
    </row>
    <row r="195" spans="2:3" x14ac:dyDescent="0.25">
      <c r="B195" s="10">
        <v>2375.2800000000002</v>
      </c>
      <c r="C195" s="10">
        <v>22</v>
      </c>
    </row>
    <row r="196" spans="2:3" x14ac:dyDescent="0.25">
      <c r="B196" s="9">
        <v>5571.36</v>
      </c>
      <c r="C196" s="9">
        <v>38</v>
      </c>
    </row>
    <row r="197" spans="2:3" x14ac:dyDescent="0.25">
      <c r="B197" s="10">
        <v>3784.52</v>
      </c>
      <c r="C197" s="10">
        <v>29</v>
      </c>
    </row>
    <row r="198" spans="2:3" x14ac:dyDescent="0.25">
      <c r="B198" s="9">
        <v>6650.51</v>
      </c>
      <c r="C198" s="9">
        <v>41</v>
      </c>
    </row>
    <row r="199" spans="2:3" x14ac:dyDescent="0.25">
      <c r="B199" s="10">
        <v>1498.11</v>
      </c>
      <c r="C199" s="10">
        <v>24</v>
      </c>
    </row>
    <row r="200" spans="2:3" x14ac:dyDescent="0.25">
      <c r="B200" s="9">
        <v>5751.69</v>
      </c>
      <c r="C200" s="9">
        <v>36</v>
      </c>
    </row>
    <row r="201" spans="2:3" x14ac:dyDescent="0.25">
      <c r="B201" s="10">
        <v>1934.18</v>
      </c>
      <c r="C201" s="10">
        <v>29</v>
      </c>
    </row>
    <row r="202" spans="2:3" x14ac:dyDescent="0.25">
      <c r="B202" s="9">
        <v>2858.57</v>
      </c>
      <c r="C202" s="9">
        <v>22</v>
      </c>
    </row>
    <row r="203" spans="2:3" x14ac:dyDescent="0.25">
      <c r="B203" s="10">
        <v>2265.23</v>
      </c>
      <c r="C203" s="10">
        <v>25</v>
      </c>
    </row>
    <row r="204" spans="2:3" x14ac:dyDescent="0.25">
      <c r="B204" s="9">
        <v>1910.09</v>
      </c>
      <c r="C204" s="9">
        <v>28</v>
      </c>
    </row>
    <row r="205" spans="2:3" x14ac:dyDescent="0.25">
      <c r="B205" s="10">
        <v>8274.5400000000009</v>
      </c>
      <c r="C205" s="10">
        <v>34</v>
      </c>
    </row>
    <row r="206" spans="2:3" x14ac:dyDescent="0.25">
      <c r="B206" s="9">
        <v>2928.5</v>
      </c>
      <c r="C206" s="9">
        <v>17</v>
      </c>
    </row>
    <row r="207" spans="2:3" x14ac:dyDescent="0.25">
      <c r="B207" s="10">
        <v>9278.5300000000007</v>
      </c>
      <c r="C207" s="10">
        <v>21</v>
      </c>
    </row>
    <row r="208" spans="2:3" x14ac:dyDescent="0.25">
      <c r="B208" s="9">
        <v>9702.27</v>
      </c>
      <c r="C208" s="9">
        <v>27</v>
      </c>
    </row>
    <row r="209" spans="2:3" x14ac:dyDescent="0.25">
      <c r="B209" s="10">
        <v>5755.48</v>
      </c>
      <c r="C209" s="10">
        <v>38</v>
      </c>
    </row>
    <row r="210" spans="2:3" x14ac:dyDescent="0.25">
      <c r="B210" s="9">
        <v>1515.71</v>
      </c>
      <c r="C210" s="9">
        <v>26</v>
      </c>
    </row>
    <row r="211" spans="2:3" x14ac:dyDescent="0.25">
      <c r="B211" s="10">
        <v>3808.03</v>
      </c>
      <c r="C211" s="10">
        <v>23</v>
      </c>
    </row>
    <row r="212" spans="2:3" x14ac:dyDescent="0.25">
      <c r="B212" s="9">
        <v>7997.55</v>
      </c>
      <c r="C212" s="9">
        <v>23</v>
      </c>
    </row>
    <row r="213" spans="2:3" x14ac:dyDescent="0.25">
      <c r="B213" s="10">
        <v>3737.17</v>
      </c>
      <c r="C213" s="10">
        <v>24</v>
      </c>
    </row>
    <row r="214" spans="2:3" x14ac:dyDescent="0.25">
      <c r="B214" s="9">
        <v>961.47</v>
      </c>
      <c r="C214" s="9">
        <v>28</v>
      </c>
    </row>
    <row r="215" spans="2:3" x14ac:dyDescent="0.25">
      <c r="B215" s="10">
        <v>5612.17</v>
      </c>
      <c r="C215" s="10">
        <v>18</v>
      </c>
    </row>
    <row r="216" spans="2:3" x14ac:dyDescent="0.25">
      <c r="B216" s="9">
        <v>8466.7000000000007</v>
      </c>
      <c r="C216" s="9">
        <v>42</v>
      </c>
    </row>
    <row r="217" spans="2:3" x14ac:dyDescent="0.25">
      <c r="B217" s="10">
        <v>7979.67</v>
      </c>
      <c r="C217" s="10">
        <v>45</v>
      </c>
    </row>
    <row r="218" spans="2:3" x14ac:dyDescent="0.25">
      <c r="B218" s="9">
        <v>1833.72</v>
      </c>
      <c r="C218" s="9">
        <v>23</v>
      </c>
    </row>
    <row r="219" spans="2:3" x14ac:dyDescent="0.25">
      <c r="B219" s="10">
        <v>6760.37</v>
      </c>
      <c r="C219" s="10">
        <v>38</v>
      </c>
    </row>
    <row r="220" spans="2:3" x14ac:dyDescent="0.25">
      <c r="B220" s="9">
        <v>2282.9899999999998</v>
      </c>
      <c r="C220" s="9">
        <v>22</v>
      </c>
    </row>
    <row r="221" spans="2:3" x14ac:dyDescent="0.25">
      <c r="B221" s="10">
        <v>2260.25</v>
      </c>
      <c r="C221" s="10">
        <v>43</v>
      </c>
    </row>
    <row r="222" spans="2:3" x14ac:dyDescent="0.25">
      <c r="B222" s="9">
        <v>8753.31</v>
      </c>
      <c r="C222" s="9">
        <v>33</v>
      </c>
    </row>
    <row r="223" spans="2:3" x14ac:dyDescent="0.25">
      <c r="B223" s="10">
        <v>2571.7199999999998</v>
      </c>
      <c r="C223" s="10">
        <v>24</v>
      </c>
    </row>
    <row r="224" spans="2:3" x14ac:dyDescent="0.25">
      <c r="B224" s="9">
        <v>2706.15</v>
      </c>
      <c r="C224" s="9">
        <v>25</v>
      </c>
    </row>
    <row r="225" spans="2:3" x14ac:dyDescent="0.25">
      <c r="B225" s="10">
        <v>106.47</v>
      </c>
      <c r="C225" s="10">
        <v>37</v>
      </c>
    </row>
    <row r="226" spans="2:3" x14ac:dyDescent="0.25">
      <c r="B226" s="9">
        <v>8719.6200000000008</v>
      </c>
      <c r="C226" s="9">
        <v>37</v>
      </c>
    </row>
    <row r="227" spans="2:3" x14ac:dyDescent="0.25">
      <c r="B227" s="10">
        <v>7946.69</v>
      </c>
      <c r="C227" s="10">
        <v>31</v>
      </c>
    </row>
    <row r="228" spans="2:3" x14ac:dyDescent="0.25">
      <c r="B228" s="9">
        <v>6310.56</v>
      </c>
      <c r="C228" s="9">
        <v>23</v>
      </c>
    </row>
    <row r="229" spans="2:3" x14ac:dyDescent="0.25">
      <c r="B229" s="10">
        <v>7527.63</v>
      </c>
      <c r="C229" s="10">
        <v>34</v>
      </c>
    </row>
    <row r="230" spans="2:3" x14ac:dyDescent="0.25">
      <c r="B230" s="9">
        <v>1605.28</v>
      </c>
      <c r="C230" s="9">
        <v>38</v>
      </c>
    </row>
    <row r="231" spans="2:3" x14ac:dyDescent="0.25">
      <c r="B231" s="10">
        <v>4637.3999999999996</v>
      </c>
      <c r="C231" s="10">
        <v>34</v>
      </c>
    </row>
    <row r="232" spans="2:3" x14ac:dyDescent="0.25">
      <c r="B232" s="9">
        <v>3577.07</v>
      </c>
      <c r="C232" s="9">
        <v>18</v>
      </c>
    </row>
    <row r="233" spans="2:3" x14ac:dyDescent="0.25">
      <c r="B233" s="10">
        <v>1028.3900000000001</v>
      </c>
      <c r="C233" s="10">
        <v>24</v>
      </c>
    </row>
    <row r="234" spans="2:3" x14ac:dyDescent="0.25">
      <c r="B234" s="9">
        <v>4912.6899999999996</v>
      </c>
      <c r="C234" s="9">
        <v>29</v>
      </c>
    </row>
    <row r="235" spans="2:3" x14ac:dyDescent="0.25">
      <c r="B235" s="10">
        <v>9215.32</v>
      </c>
      <c r="C235" s="10">
        <v>38</v>
      </c>
    </row>
    <row r="236" spans="2:3" x14ac:dyDescent="0.25">
      <c r="B236" s="9">
        <v>496.59</v>
      </c>
      <c r="C236" s="9">
        <v>38</v>
      </c>
    </row>
    <row r="237" spans="2:3" x14ac:dyDescent="0.25">
      <c r="B237" s="10">
        <v>2985.46</v>
      </c>
      <c r="C237" s="10">
        <v>24</v>
      </c>
    </row>
    <row r="238" spans="2:3" x14ac:dyDescent="0.25">
      <c r="B238" s="9">
        <v>2154.66</v>
      </c>
      <c r="C238" s="9">
        <v>25</v>
      </c>
    </row>
    <row r="239" spans="2:3" x14ac:dyDescent="0.25">
      <c r="B239" s="10">
        <v>2457.65</v>
      </c>
      <c r="C239" s="10">
        <v>34</v>
      </c>
    </row>
    <row r="240" spans="2:3" x14ac:dyDescent="0.25">
      <c r="B240" s="9">
        <v>9093.5</v>
      </c>
      <c r="C240" s="9">
        <v>31</v>
      </c>
    </row>
    <row r="241" spans="2:3" x14ac:dyDescent="0.25">
      <c r="B241" s="10">
        <v>4733.88</v>
      </c>
      <c r="C241" s="10">
        <v>18</v>
      </c>
    </row>
    <row r="242" spans="2:3" x14ac:dyDescent="0.25">
      <c r="B242" s="9">
        <v>4716.3599999999997</v>
      </c>
      <c r="C242" s="9">
        <v>39</v>
      </c>
    </row>
    <row r="243" spans="2:3" x14ac:dyDescent="0.25">
      <c r="B243" s="10">
        <v>7629.7</v>
      </c>
      <c r="C243" s="10">
        <v>26</v>
      </c>
    </row>
    <row r="244" spans="2:3" x14ac:dyDescent="0.25">
      <c r="B244" s="9">
        <v>1629.47</v>
      </c>
      <c r="C244" s="9">
        <v>38</v>
      </c>
    </row>
    <row r="245" spans="2:3" x14ac:dyDescent="0.25">
      <c r="B245" s="10">
        <v>4923.93</v>
      </c>
      <c r="C245" s="10">
        <v>38</v>
      </c>
    </row>
    <row r="246" spans="2:3" x14ac:dyDescent="0.25">
      <c r="B246" s="9">
        <v>4356.8500000000004</v>
      </c>
      <c r="C246" s="9">
        <v>26</v>
      </c>
    </row>
    <row r="247" spans="2:3" x14ac:dyDescent="0.25">
      <c r="B247" s="10">
        <v>6009.42</v>
      </c>
      <c r="C247" s="10">
        <v>20</v>
      </c>
    </row>
    <row r="248" spans="2:3" x14ac:dyDescent="0.25">
      <c r="B248" s="9">
        <v>9995.6200000000008</v>
      </c>
      <c r="C248" s="9">
        <v>38</v>
      </c>
    </row>
    <row r="249" spans="2:3" x14ac:dyDescent="0.25">
      <c r="B249" s="10">
        <v>7717.54</v>
      </c>
      <c r="C249" s="10">
        <v>33</v>
      </c>
    </row>
    <row r="250" spans="2:3" x14ac:dyDescent="0.25">
      <c r="B250" s="9">
        <v>4038.87</v>
      </c>
      <c r="C250" s="9">
        <v>24</v>
      </c>
    </row>
    <row r="251" spans="2:3" x14ac:dyDescent="0.25">
      <c r="B251" s="10">
        <v>8292.7800000000007</v>
      </c>
      <c r="C251" s="10">
        <v>31</v>
      </c>
    </row>
    <row r="252" spans="2:3" x14ac:dyDescent="0.25">
      <c r="B252" s="9">
        <v>1790.01</v>
      </c>
      <c r="C252" s="9">
        <v>32</v>
      </c>
    </row>
    <row r="253" spans="2:3" x14ac:dyDescent="0.25">
      <c r="B253" s="10">
        <v>401.59</v>
      </c>
      <c r="C253" s="10">
        <v>24</v>
      </c>
    </row>
    <row r="254" spans="2:3" x14ac:dyDescent="0.25">
      <c r="B254" s="9">
        <v>2124.04</v>
      </c>
      <c r="C254" s="9">
        <v>28</v>
      </c>
    </row>
    <row r="255" spans="2:3" x14ac:dyDescent="0.25">
      <c r="B255" s="10">
        <v>3470.07</v>
      </c>
      <c r="C255" s="10">
        <v>41</v>
      </c>
    </row>
    <row r="256" spans="2:3" x14ac:dyDescent="0.25">
      <c r="B256" s="9">
        <v>5154.75</v>
      </c>
      <c r="C256" s="9">
        <v>43</v>
      </c>
    </row>
    <row r="257" spans="2:3" x14ac:dyDescent="0.25">
      <c r="B257" s="10">
        <v>6189.78</v>
      </c>
      <c r="C257" s="10">
        <v>34</v>
      </c>
    </row>
    <row r="258" spans="2:3" x14ac:dyDescent="0.25">
      <c r="B258" s="9">
        <v>9115</v>
      </c>
      <c r="C258" s="9">
        <v>18</v>
      </c>
    </row>
    <row r="259" spans="2:3" x14ac:dyDescent="0.25">
      <c r="B259" s="10">
        <v>5147.55</v>
      </c>
      <c r="C259" s="10">
        <v>27</v>
      </c>
    </row>
    <row r="260" spans="2:3" x14ac:dyDescent="0.25">
      <c r="B260" s="9">
        <v>5062.63</v>
      </c>
      <c r="C260" s="9">
        <v>37</v>
      </c>
    </row>
    <row r="261" spans="2:3" x14ac:dyDescent="0.25">
      <c r="B261" s="10">
        <v>597.41</v>
      </c>
      <c r="C261" s="10">
        <v>33</v>
      </c>
    </row>
    <row r="262" spans="2:3" x14ac:dyDescent="0.25">
      <c r="B262" s="9">
        <v>445.62</v>
      </c>
      <c r="C262" s="9">
        <v>41</v>
      </c>
    </row>
    <row r="263" spans="2:3" x14ac:dyDescent="0.25">
      <c r="B263" s="10">
        <v>5556.48</v>
      </c>
      <c r="C263" s="10">
        <v>30</v>
      </c>
    </row>
    <row r="264" spans="2:3" x14ac:dyDescent="0.25">
      <c r="B264" s="9">
        <v>4437.97</v>
      </c>
      <c r="C264" s="9">
        <v>35</v>
      </c>
    </row>
    <row r="265" spans="2:3" x14ac:dyDescent="0.25">
      <c r="B265" s="10">
        <v>8407.89</v>
      </c>
      <c r="C265" s="10">
        <v>27</v>
      </c>
    </row>
    <row r="266" spans="2:3" x14ac:dyDescent="0.25">
      <c r="B266" s="9">
        <v>1690.73</v>
      </c>
      <c r="C266" s="9">
        <v>39</v>
      </c>
    </row>
    <row r="267" spans="2:3" x14ac:dyDescent="0.25">
      <c r="B267" s="10">
        <v>347.22</v>
      </c>
      <c r="C267" s="10">
        <v>33</v>
      </c>
    </row>
    <row r="268" spans="2:3" x14ac:dyDescent="0.25">
      <c r="B268" s="9">
        <v>4545.4799999999996</v>
      </c>
      <c r="C268" s="9">
        <v>33</v>
      </c>
    </row>
    <row r="269" spans="2:3" x14ac:dyDescent="0.25">
      <c r="B269" s="10">
        <v>2451.04</v>
      </c>
      <c r="C269" s="10">
        <v>29</v>
      </c>
    </row>
    <row r="270" spans="2:3" x14ac:dyDescent="0.25">
      <c r="B270" s="9">
        <v>591.17999999999995</v>
      </c>
      <c r="C270" s="9">
        <v>24</v>
      </c>
    </row>
    <row r="271" spans="2:3" x14ac:dyDescent="0.25">
      <c r="B271" s="10">
        <v>7273.52</v>
      </c>
      <c r="C271" s="10">
        <v>29</v>
      </c>
    </row>
    <row r="272" spans="2:3" x14ac:dyDescent="0.25">
      <c r="B272" s="9">
        <v>1204.77</v>
      </c>
      <c r="C272" s="9">
        <v>29</v>
      </c>
    </row>
    <row r="273" spans="2:3" x14ac:dyDescent="0.25">
      <c r="B273" s="10">
        <v>6122.36</v>
      </c>
      <c r="C273" s="10">
        <v>34</v>
      </c>
    </row>
    <row r="274" spans="2:3" x14ac:dyDescent="0.25">
      <c r="B274" s="9">
        <v>2882.39</v>
      </c>
      <c r="C274" s="9">
        <v>30</v>
      </c>
    </row>
    <row r="275" spans="2:3" x14ac:dyDescent="0.25">
      <c r="B275" s="10">
        <v>1817.61</v>
      </c>
      <c r="C275" s="10">
        <v>34</v>
      </c>
    </row>
    <row r="276" spans="2:3" x14ac:dyDescent="0.25">
      <c r="B276" s="9">
        <v>3859.54</v>
      </c>
      <c r="C276" s="9">
        <v>38</v>
      </c>
    </row>
    <row r="277" spans="2:3" x14ac:dyDescent="0.25">
      <c r="B277" s="10">
        <v>8034.31</v>
      </c>
      <c r="C277" s="10">
        <v>33</v>
      </c>
    </row>
    <row r="278" spans="2:3" x14ac:dyDescent="0.25">
      <c r="B278" s="9">
        <v>3981.73</v>
      </c>
      <c r="C278" s="9">
        <v>23</v>
      </c>
    </row>
    <row r="279" spans="2:3" x14ac:dyDescent="0.25">
      <c r="B279" s="10">
        <v>7532.62</v>
      </c>
      <c r="C279" s="10">
        <v>29</v>
      </c>
    </row>
    <row r="280" spans="2:3" x14ac:dyDescent="0.25">
      <c r="B280" s="9">
        <v>1342.31</v>
      </c>
      <c r="C280" s="9">
        <v>34</v>
      </c>
    </row>
    <row r="281" spans="2:3" x14ac:dyDescent="0.25">
      <c r="B281" s="10">
        <v>7750.44</v>
      </c>
      <c r="C281" s="10">
        <v>23</v>
      </c>
    </row>
    <row r="282" spans="2:3" x14ac:dyDescent="0.25">
      <c r="B282" s="9">
        <v>2445.64</v>
      </c>
      <c r="C282" s="9">
        <v>44</v>
      </c>
    </row>
    <row r="283" spans="2:3" x14ac:dyDescent="0.25">
      <c r="B283" s="10">
        <v>6806.19</v>
      </c>
      <c r="C283" s="10">
        <v>23</v>
      </c>
    </row>
    <row r="284" spans="2:3" x14ac:dyDescent="0.25">
      <c r="B284" s="9">
        <v>5701.24</v>
      </c>
      <c r="C284" s="9">
        <v>38</v>
      </c>
    </row>
    <row r="285" spans="2:3" x14ac:dyDescent="0.25">
      <c r="B285" s="10">
        <v>9298.5300000000007</v>
      </c>
      <c r="C285" s="10">
        <v>37</v>
      </c>
    </row>
    <row r="286" spans="2:3" x14ac:dyDescent="0.25">
      <c r="B286" s="9">
        <v>3934.49</v>
      </c>
      <c r="C286" s="9">
        <v>17</v>
      </c>
    </row>
    <row r="287" spans="2:3" x14ac:dyDescent="0.25">
      <c r="B287" s="10">
        <v>755.04</v>
      </c>
      <c r="C287" s="10">
        <v>26</v>
      </c>
    </row>
    <row r="288" spans="2:3" x14ac:dyDescent="0.25">
      <c r="B288" s="9">
        <v>289.64</v>
      </c>
      <c r="C288" s="9">
        <v>37</v>
      </c>
    </row>
    <row r="289" spans="2:3" x14ac:dyDescent="0.25">
      <c r="B289" s="10">
        <v>8285.9</v>
      </c>
      <c r="C289" s="10">
        <v>21</v>
      </c>
    </row>
    <row r="290" spans="2:3" x14ac:dyDescent="0.25">
      <c r="B290" s="9">
        <v>5294.88</v>
      </c>
      <c r="C290" s="9">
        <v>29</v>
      </c>
    </row>
    <row r="291" spans="2:3" x14ac:dyDescent="0.25">
      <c r="B291" s="10">
        <v>7774.92</v>
      </c>
      <c r="C291" s="10">
        <v>26</v>
      </c>
    </row>
    <row r="292" spans="2:3" x14ac:dyDescent="0.25">
      <c r="B292" s="9">
        <v>2420.81</v>
      </c>
      <c r="C292" s="9">
        <v>29</v>
      </c>
    </row>
    <row r="293" spans="2:3" x14ac:dyDescent="0.25">
      <c r="B293" s="10">
        <v>3516.33</v>
      </c>
      <c r="C293" s="10">
        <v>33</v>
      </c>
    </row>
    <row r="294" spans="2:3" x14ac:dyDescent="0.25">
      <c r="B294" s="9">
        <v>398.03</v>
      </c>
      <c r="C294" s="9">
        <v>29</v>
      </c>
    </row>
    <row r="295" spans="2:3" x14ac:dyDescent="0.25">
      <c r="B295" s="10">
        <v>9618.77</v>
      </c>
      <c r="C295" s="10">
        <v>31</v>
      </c>
    </row>
    <row r="296" spans="2:3" x14ac:dyDescent="0.25">
      <c r="B296" s="9">
        <v>6711.89</v>
      </c>
      <c r="C296" s="9">
        <v>30</v>
      </c>
    </row>
    <row r="297" spans="2:3" x14ac:dyDescent="0.25">
      <c r="B297" s="10">
        <v>9338.73</v>
      </c>
      <c r="C297" s="10">
        <v>35</v>
      </c>
    </row>
    <row r="298" spans="2:3" x14ac:dyDescent="0.25">
      <c r="B298" s="9">
        <v>2728.41</v>
      </c>
      <c r="C298" s="9">
        <v>23</v>
      </c>
    </row>
    <row r="299" spans="2:3" x14ac:dyDescent="0.25">
      <c r="B299" s="10">
        <v>6153.49</v>
      </c>
      <c r="C299" s="10">
        <v>30</v>
      </c>
    </row>
    <row r="300" spans="2:3" x14ac:dyDescent="0.25">
      <c r="B300" s="9">
        <v>6817.15</v>
      </c>
      <c r="C300" s="9">
        <v>41</v>
      </c>
    </row>
    <row r="301" spans="2:3" x14ac:dyDescent="0.25">
      <c r="B301" s="10">
        <v>3243.74</v>
      </c>
      <c r="C301" s="10">
        <v>19</v>
      </c>
    </row>
    <row r="302" spans="2:3" x14ac:dyDescent="0.25">
      <c r="B302" s="9">
        <v>8496.2800000000007</v>
      </c>
      <c r="C302" s="9">
        <v>30</v>
      </c>
    </row>
    <row r="303" spans="2:3" x14ac:dyDescent="0.25">
      <c r="B303" s="10">
        <v>9476.9</v>
      </c>
      <c r="C303" s="10">
        <v>29</v>
      </c>
    </row>
    <row r="304" spans="2:3" x14ac:dyDescent="0.25">
      <c r="B304" s="9">
        <v>8860.07</v>
      </c>
      <c r="C304" s="9">
        <v>40</v>
      </c>
    </row>
    <row r="305" spans="2:3" x14ac:dyDescent="0.25">
      <c r="B305" s="10">
        <v>7416.76</v>
      </c>
      <c r="C305" s="10">
        <v>30</v>
      </c>
    </row>
    <row r="306" spans="2:3" x14ac:dyDescent="0.25">
      <c r="B306" s="9">
        <v>2846.9</v>
      </c>
      <c r="C306" s="9">
        <v>27</v>
      </c>
    </row>
    <row r="307" spans="2:3" x14ac:dyDescent="0.25">
      <c r="B307" s="10">
        <v>2888</v>
      </c>
      <c r="C307" s="10">
        <v>23</v>
      </c>
    </row>
    <row r="308" spans="2:3" x14ac:dyDescent="0.25">
      <c r="B308" s="9">
        <v>9637.27</v>
      </c>
      <c r="C308" s="9">
        <v>35</v>
      </c>
    </row>
    <row r="309" spans="2:3" x14ac:dyDescent="0.25">
      <c r="B309" s="10">
        <v>201.82</v>
      </c>
      <c r="C309" s="10">
        <v>35</v>
      </c>
    </row>
    <row r="310" spans="2:3" x14ac:dyDescent="0.25">
      <c r="B310" s="9">
        <v>7188.89</v>
      </c>
      <c r="C310" s="9">
        <v>35</v>
      </c>
    </row>
    <row r="311" spans="2:3" x14ac:dyDescent="0.25">
      <c r="B311" s="10">
        <v>7091.84</v>
      </c>
      <c r="C311" s="10">
        <v>5</v>
      </c>
    </row>
    <row r="312" spans="2:3" x14ac:dyDescent="0.25">
      <c r="B312" s="9">
        <v>6264.63</v>
      </c>
      <c r="C312" s="9">
        <v>27</v>
      </c>
    </row>
    <row r="313" spans="2:3" x14ac:dyDescent="0.25">
      <c r="B313" s="10">
        <v>9902.08</v>
      </c>
      <c r="C313" s="10">
        <v>28</v>
      </c>
    </row>
    <row r="314" spans="2:3" x14ac:dyDescent="0.25">
      <c r="B314" s="9">
        <v>3187.61</v>
      </c>
      <c r="C314" s="9">
        <v>14</v>
      </c>
    </row>
    <row r="315" spans="2:3" x14ac:dyDescent="0.25">
      <c r="B315" s="10">
        <v>3465.72</v>
      </c>
      <c r="C315" s="10">
        <v>22</v>
      </c>
    </row>
    <row r="316" spans="2:3" x14ac:dyDescent="0.25">
      <c r="B316" s="9">
        <v>881.5</v>
      </c>
      <c r="C316" s="9">
        <v>22</v>
      </c>
    </row>
    <row r="317" spans="2:3" x14ac:dyDescent="0.25">
      <c r="B317" s="10">
        <v>4483.7</v>
      </c>
      <c r="C317" s="10">
        <v>31</v>
      </c>
    </row>
    <row r="318" spans="2:3" x14ac:dyDescent="0.25">
      <c r="B318" s="9">
        <v>2684.38</v>
      </c>
      <c r="C318" s="9">
        <v>26</v>
      </c>
    </row>
    <row r="319" spans="2:3" x14ac:dyDescent="0.25">
      <c r="B319" s="10">
        <v>3499.53</v>
      </c>
      <c r="C319" s="10">
        <v>26</v>
      </c>
    </row>
    <row r="320" spans="2:3" x14ac:dyDescent="0.25">
      <c r="B320" s="9">
        <v>8362.26</v>
      </c>
      <c r="C320" s="9">
        <v>25</v>
      </c>
    </row>
    <row r="321" spans="2:3" x14ac:dyDescent="0.25">
      <c r="B321" s="10">
        <v>9361.2999999999993</v>
      </c>
      <c r="C321" s="10">
        <v>19</v>
      </c>
    </row>
    <row r="322" spans="2:3" x14ac:dyDescent="0.25">
      <c r="B322" s="9">
        <v>1938.76</v>
      </c>
      <c r="C322" s="9">
        <v>14</v>
      </c>
    </row>
    <row r="323" spans="2:3" x14ac:dyDescent="0.25">
      <c r="B323" s="10">
        <v>3787.84</v>
      </c>
      <c r="C323" s="10">
        <v>31</v>
      </c>
    </row>
    <row r="324" spans="2:3" x14ac:dyDescent="0.25">
      <c r="B324" s="9">
        <v>9293.44</v>
      </c>
      <c r="C324" s="9">
        <v>32</v>
      </c>
    </row>
    <row r="325" spans="2:3" x14ac:dyDescent="0.25">
      <c r="B325" s="10">
        <v>711.9</v>
      </c>
      <c r="C325" s="10">
        <v>39</v>
      </c>
    </row>
    <row r="326" spans="2:3" x14ac:dyDescent="0.25">
      <c r="B326" s="9">
        <v>1014.37</v>
      </c>
      <c r="C326" s="9">
        <v>28</v>
      </c>
    </row>
    <row r="327" spans="2:3" x14ac:dyDescent="0.25">
      <c r="B327" s="10">
        <v>1711.63</v>
      </c>
      <c r="C327" s="10">
        <v>23</v>
      </c>
    </row>
    <row r="328" spans="2:3" x14ac:dyDescent="0.25">
      <c r="B328" s="9">
        <v>5992.61</v>
      </c>
      <c r="C328" s="9">
        <v>35</v>
      </c>
    </row>
    <row r="329" spans="2:3" x14ac:dyDescent="0.25">
      <c r="B329" s="10">
        <v>1589.68</v>
      </c>
      <c r="C329" s="10">
        <v>30</v>
      </c>
    </row>
    <row r="330" spans="2:3" x14ac:dyDescent="0.25">
      <c r="B330" s="9">
        <v>9683.9599999999991</v>
      </c>
      <c r="C330" s="9">
        <v>37</v>
      </c>
    </row>
    <row r="331" spans="2:3" x14ac:dyDescent="0.25">
      <c r="B331" s="10">
        <v>4522.47</v>
      </c>
      <c r="C331" s="10">
        <v>36</v>
      </c>
    </row>
    <row r="332" spans="2:3" x14ac:dyDescent="0.25">
      <c r="B332" s="9">
        <v>5065.03</v>
      </c>
      <c r="C332" s="9">
        <v>38</v>
      </c>
    </row>
    <row r="333" spans="2:3" x14ac:dyDescent="0.25">
      <c r="B333" s="10">
        <v>2541.92</v>
      </c>
      <c r="C333" s="10">
        <v>30</v>
      </c>
    </row>
    <row r="334" spans="2:3" x14ac:dyDescent="0.25">
      <c r="B334" s="9">
        <v>4762.51</v>
      </c>
      <c r="C334" s="9">
        <v>26</v>
      </c>
    </row>
    <row r="335" spans="2:3" x14ac:dyDescent="0.25">
      <c r="B335" s="10">
        <v>6652.94</v>
      </c>
      <c r="C335" s="10">
        <v>19</v>
      </c>
    </row>
    <row r="336" spans="2:3" x14ac:dyDescent="0.25">
      <c r="B336" s="9">
        <v>7536.65</v>
      </c>
      <c r="C336" s="9">
        <v>43</v>
      </c>
    </row>
    <row r="337" spans="2:3" x14ac:dyDescent="0.25">
      <c r="B337" s="10">
        <v>7563.29</v>
      </c>
      <c r="C337" s="10">
        <v>22</v>
      </c>
    </row>
    <row r="338" spans="2:3" x14ac:dyDescent="0.25">
      <c r="B338" s="9">
        <v>5821.12</v>
      </c>
      <c r="C338" s="9">
        <v>35</v>
      </c>
    </row>
    <row r="339" spans="2:3" x14ac:dyDescent="0.25">
      <c r="B339" s="10">
        <v>9053.16</v>
      </c>
      <c r="C339" s="10">
        <v>37</v>
      </c>
    </row>
    <row r="340" spans="2:3" x14ac:dyDescent="0.25">
      <c r="B340" s="9">
        <v>8192.34</v>
      </c>
      <c r="C340" s="9">
        <v>36</v>
      </c>
    </row>
    <row r="341" spans="2:3" x14ac:dyDescent="0.25">
      <c r="B341" s="10">
        <v>7594.78</v>
      </c>
      <c r="C341" s="10">
        <v>23</v>
      </c>
    </row>
    <row r="342" spans="2:3" x14ac:dyDescent="0.25">
      <c r="B342" s="9">
        <v>650.49</v>
      </c>
      <c r="C342" s="9">
        <v>15</v>
      </c>
    </row>
    <row r="343" spans="2:3" x14ac:dyDescent="0.25">
      <c r="B343" s="10">
        <v>168.09</v>
      </c>
      <c r="C343" s="10">
        <v>36</v>
      </c>
    </row>
    <row r="344" spans="2:3" x14ac:dyDescent="0.25">
      <c r="B344" s="9">
        <v>2203.23</v>
      </c>
      <c r="C344" s="9">
        <v>38</v>
      </c>
    </row>
    <row r="345" spans="2:3" x14ac:dyDescent="0.25">
      <c r="B345" s="10">
        <v>6668.88</v>
      </c>
      <c r="C345" s="10">
        <v>32</v>
      </c>
    </row>
    <row r="346" spans="2:3" x14ac:dyDescent="0.25">
      <c r="B346" s="9">
        <v>4170.8599999999997</v>
      </c>
      <c r="C346" s="9">
        <v>26</v>
      </c>
    </row>
    <row r="347" spans="2:3" x14ac:dyDescent="0.25">
      <c r="B347" s="10">
        <v>4083.82</v>
      </c>
      <c r="C347" s="10">
        <v>33</v>
      </c>
    </row>
    <row r="348" spans="2:3" x14ac:dyDescent="0.25">
      <c r="B348" s="9">
        <v>8857.41</v>
      </c>
      <c r="C348" s="9">
        <v>29</v>
      </c>
    </row>
    <row r="349" spans="2:3" x14ac:dyDescent="0.25">
      <c r="B349" s="10">
        <v>8966.07</v>
      </c>
      <c r="C349" s="10">
        <v>34</v>
      </c>
    </row>
    <row r="350" spans="2:3" x14ac:dyDescent="0.25">
      <c r="B350" s="9">
        <v>9100.84</v>
      </c>
      <c r="C350" s="9">
        <v>22</v>
      </c>
    </row>
    <row r="351" spans="2:3" x14ac:dyDescent="0.25">
      <c r="B351" s="10">
        <v>3207.39</v>
      </c>
      <c r="C351" s="10">
        <v>22</v>
      </c>
    </row>
    <row r="352" spans="2:3" x14ac:dyDescent="0.25">
      <c r="B352" s="9">
        <v>6941.45</v>
      </c>
      <c r="C352" s="9">
        <v>39</v>
      </c>
    </row>
    <row r="353" spans="2:3" x14ac:dyDescent="0.25">
      <c r="B353" s="10">
        <v>2789.17</v>
      </c>
      <c r="C353" s="10">
        <v>35</v>
      </c>
    </row>
    <row r="354" spans="2:3" x14ac:dyDescent="0.25">
      <c r="B354" s="9">
        <v>1987.04</v>
      </c>
      <c r="C354" s="9">
        <v>41</v>
      </c>
    </row>
    <row r="355" spans="2:3" x14ac:dyDescent="0.25">
      <c r="B355" s="10">
        <v>1927.86</v>
      </c>
      <c r="C355" s="10">
        <v>28</v>
      </c>
    </row>
    <row r="356" spans="2:3" x14ac:dyDescent="0.25">
      <c r="B356" s="9">
        <v>3486.87</v>
      </c>
      <c r="C356" s="9">
        <v>27</v>
      </c>
    </row>
    <row r="357" spans="2:3" x14ac:dyDescent="0.25">
      <c r="B357" s="10">
        <v>4356.58</v>
      </c>
      <c r="C357" s="10">
        <v>34</v>
      </c>
    </row>
    <row r="358" spans="2:3" x14ac:dyDescent="0.25">
      <c r="B358" s="9">
        <v>8326.4</v>
      </c>
      <c r="C358" s="9">
        <v>39</v>
      </c>
    </row>
    <row r="359" spans="2:3" x14ac:dyDescent="0.25">
      <c r="B359" s="10">
        <v>1286.92</v>
      </c>
      <c r="C359" s="10">
        <v>36</v>
      </c>
    </row>
    <row r="360" spans="2:3" x14ac:dyDescent="0.25">
      <c r="B360" s="9">
        <v>7375.77</v>
      </c>
      <c r="C360" s="9">
        <v>18</v>
      </c>
    </row>
    <row r="361" spans="2:3" x14ac:dyDescent="0.25">
      <c r="B361" s="10">
        <v>5361.4</v>
      </c>
      <c r="C361" s="10">
        <v>29</v>
      </c>
    </row>
    <row r="362" spans="2:3" x14ac:dyDescent="0.25">
      <c r="B362" s="9">
        <v>2950.66</v>
      </c>
      <c r="C362" s="9">
        <v>25</v>
      </c>
    </row>
    <row r="363" spans="2:3" x14ac:dyDescent="0.25">
      <c r="B363" s="10">
        <v>4978.91</v>
      </c>
      <c r="C363" s="10">
        <v>29</v>
      </c>
    </row>
    <row r="364" spans="2:3" x14ac:dyDescent="0.25">
      <c r="B364" s="9">
        <v>3069.43</v>
      </c>
      <c r="C364" s="9">
        <v>17</v>
      </c>
    </row>
    <row r="365" spans="2:3" x14ac:dyDescent="0.25">
      <c r="B365" s="10">
        <v>6001.21</v>
      </c>
      <c r="C365" s="10">
        <v>33</v>
      </c>
    </row>
    <row r="366" spans="2:3" x14ac:dyDescent="0.25">
      <c r="B366" s="9">
        <v>4395.05</v>
      </c>
      <c r="C366" s="9">
        <v>34</v>
      </c>
    </row>
    <row r="367" spans="2:3" x14ac:dyDescent="0.25">
      <c r="B367" s="10">
        <v>1727.61</v>
      </c>
      <c r="C367" s="10">
        <v>29</v>
      </c>
    </row>
    <row r="368" spans="2:3" x14ac:dyDescent="0.25">
      <c r="B368" s="9">
        <v>1254.17</v>
      </c>
      <c r="C368" s="9">
        <v>18</v>
      </c>
    </row>
    <row r="369" spans="2:3" x14ac:dyDescent="0.25">
      <c r="B369" s="10">
        <v>5512.29</v>
      </c>
      <c r="C369" s="10">
        <v>18</v>
      </c>
    </row>
    <row r="370" spans="2:3" x14ac:dyDescent="0.25">
      <c r="B370" s="9">
        <v>9033.89</v>
      </c>
      <c r="C370" s="9">
        <v>22</v>
      </c>
    </row>
    <row r="371" spans="2:3" x14ac:dyDescent="0.25">
      <c r="B371" s="10">
        <v>3505.18</v>
      </c>
      <c r="C371" s="10">
        <v>14</v>
      </c>
    </row>
    <row r="372" spans="2:3" x14ac:dyDescent="0.25">
      <c r="B372" s="9">
        <v>7356.7</v>
      </c>
      <c r="C372" s="9">
        <v>38</v>
      </c>
    </row>
    <row r="373" spans="2:3" x14ac:dyDescent="0.25">
      <c r="B373" s="10">
        <v>6620.75</v>
      </c>
      <c r="C373" s="10">
        <v>33</v>
      </c>
    </row>
    <row r="374" spans="2:3" x14ac:dyDescent="0.25">
      <c r="B374" s="9">
        <v>9322.39</v>
      </c>
      <c r="C374" s="9">
        <v>29</v>
      </c>
    </row>
    <row r="375" spans="2:3" x14ac:dyDescent="0.25">
      <c r="B375" s="10">
        <v>8227.7099999999991</v>
      </c>
      <c r="C375" s="10">
        <v>27</v>
      </c>
    </row>
    <row r="376" spans="2:3" x14ac:dyDescent="0.25">
      <c r="B376" s="9">
        <v>5709.39</v>
      </c>
      <c r="C376" s="9">
        <v>32</v>
      </c>
    </row>
    <row r="377" spans="2:3" x14ac:dyDescent="0.25">
      <c r="B377" s="10">
        <v>6604.6</v>
      </c>
      <c r="C377" s="10">
        <v>31</v>
      </c>
    </row>
    <row r="378" spans="2:3" x14ac:dyDescent="0.25">
      <c r="B378" s="9">
        <v>8994.0300000000007</v>
      </c>
      <c r="C378" s="9">
        <v>30</v>
      </c>
    </row>
    <row r="379" spans="2:3" x14ac:dyDescent="0.25">
      <c r="B379" s="10">
        <v>4055.24</v>
      </c>
      <c r="C379" s="10">
        <v>38</v>
      </c>
    </row>
    <row r="380" spans="2:3" x14ac:dyDescent="0.25">
      <c r="B380" s="9">
        <v>3335.27</v>
      </c>
      <c r="C380" s="9">
        <v>37</v>
      </c>
    </row>
    <row r="381" spans="2:3" x14ac:dyDescent="0.25">
      <c r="B381" s="10">
        <v>207.03</v>
      </c>
      <c r="C381" s="10">
        <v>46</v>
      </c>
    </row>
    <row r="382" spans="2:3" x14ac:dyDescent="0.25">
      <c r="B382" s="9">
        <v>8282.86</v>
      </c>
      <c r="C382" s="9">
        <v>24</v>
      </c>
    </row>
    <row r="383" spans="2:3" x14ac:dyDescent="0.25">
      <c r="B383" s="10">
        <v>8029.71</v>
      </c>
      <c r="C383" s="10">
        <v>23</v>
      </c>
    </row>
    <row r="384" spans="2:3" x14ac:dyDescent="0.25">
      <c r="B384" s="9">
        <v>1134.0999999999999</v>
      </c>
      <c r="C384" s="9">
        <v>45</v>
      </c>
    </row>
    <row r="385" spans="2:3" x14ac:dyDescent="0.25">
      <c r="B385" s="10">
        <v>5810.89</v>
      </c>
      <c r="C385" s="10">
        <v>32</v>
      </c>
    </row>
    <row r="386" spans="2:3" x14ac:dyDescent="0.25">
      <c r="B386" s="9">
        <v>4693.42</v>
      </c>
      <c r="C386" s="9">
        <v>37</v>
      </c>
    </row>
    <row r="387" spans="2:3" x14ac:dyDescent="0.25">
      <c r="B387" s="10">
        <v>1275.22</v>
      </c>
      <c r="C387" s="10">
        <v>36</v>
      </c>
    </row>
    <row r="388" spans="2:3" x14ac:dyDescent="0.25">
      <c r="B388" s="9">
        <v>9807.6299999999992</v>
      </c>
      <c r="C388" s="9">
        <v>32</v>
      </c>
    </row>
    <row r="389" spans="2:3" x14ac:dyDescent="0.25">
      <c r="B389" s="10">
        <v>2225.4899999999998</v>
      </c>
      <c r="C389" s="10">
        <v>32</v>
      </c>
    </row>
    <row r="390" spans="2:3" x14ac:dyDescent="0.25">
      <c r="B390" s="9">
        <v>765.62</v>
      </c>
      <c r="C390" s="9">
        <v>21</v>
      </c>
    </row>
    <row r="391" spans="2:3" x14ac:dyDescent="0.25">
      <c r="B391" s="10">
        <v>5988.99</v>
      </c>
      <c r="C391" s="10">
        <v>23</v>
      </c>
    </row>
    <row r="392" spans="2:3" x14ac:dyDescent="0.25">
      <c r="B392" s="9">
        <v>7414.78</v>
      </c>
      <c r="C392" s="9">
        <v>24</v>
      </c>
    </row>
    <row r="393" spans="2:3" x14ac:dyDescent="0.25">
      <c r="B393" s="10">
        <v>421.19</v>
      </c>
      <c r="C393" s="10">
        <v>24</v>
      </c>
    </row>
    <row r="394" spans="2:3" x14ac:dyDescent="0.25">
      <c r="B394" s="9">
        <v>6621.3</v>
      </c>
      <c r="C394" s="9">
        <v>23</v>
      </c>
    </row>
    <row r="395" spans="2:3" x14ac:dyDescent="0.25">
      <c r="B395" s="10">
        <v>5369.69</v>
      </c>
      <c r="C395" s="10">
        <v>31</v>
      </c>
    </row>
    <row r="396" spans="2:3" x14ac:dyDescent="0.25">
      <c r="B396" s="9">
        <v>1122.32</v>
      </c>
      <c r="C396" s="9">
        <v>30</v>
      </c>
    </row>
    <row r="397" spans="2:3" x14ac:dyDescent="0.25">
      <c r="B397" s="10">
        <v>1807.99</v>
      </c>
      <c r="C397" s="10">
        <v>16</v>
      </c>
    </row>
    <row r="398" spans="2:3" x14ac:dyDescent="0.25">
      <c r="B398" s="9">
        <v>5722.95</v>
      </c>
      <c r="C398" s="9">
        <v>38</v>
      </c>
    </row>
    <row r="399" spans="2:3" x14ac:dyDescent="0.25">
      <c r="B399" s="10">
        <v>3033.94</v>
      </c>
      <c r="C399" s="10">
        <v>21</v>
      </c>
    </row>
    <row r="400" spans="2:3" x14ac:dyDescent="0.25">
      <c r="B400" s="9">
        <v>9389.33</v>
      </c>
      <c r="C400" s="9">
        <v>14</v>
      </c>
    </row>
    <row r="401" spans="2:3" x14ac:dyDescent="0.25">
      <c r="B401" s="10">
        <v>8205.5300000000007</v>
      </c>
      <c r="C401" s="10">
        <v>33</v>
      </c>
    </row>
    <row r="402" spans="2:3" x14ac:dyDescent="0.25">
      <c r="B402" s="9">
        <v>9837.32</v>
      </c>
      <c r="C402" s="9">
        <v>36</v>
      </c>
    </row>
    <row r="403" spans="2:3" x14ac:dyDescent="0.25">
      <c r="B403" s="10">
        <v>2670.74</v>
      </c>
      <c r="C403" s="10">
        <v>31</v>
      </c>
    </row>
    <row r="404" spans="2:3" x14ac:dyDescent="0.25">
      <c r="B404" s="9">
        <v>9700.26</v>
      </c>
      <c r="C404" s="9">
        <v>25</v>
      </c>
    </row>
    <row r="405" spans="2:3" x14ac:dyDescent="0.25">
      <c r="B405" s="10">
        <v>4369.22</v>
      </c>
      <c r="C405" s="10">
        <v>47</v>
      </c>
    </row>
    <row r="406" spans="2:3" x14ac:dyDescent="0.25">
      <c r="B406" s="9">
        <v>3540.44</v>
      </c>
      <c r="C406" s="9">
        <v>37</v>
      </c>
    </row>
    <row r="407" spans="2:3" x14ac:dyDescent="0.25">
      <c r="B407" s="10">
        <v>598.46</v>
      </c>
      <c r="C407" s="10">
        <v>43</v>
      </c>
    </row>
    <row r="408" spans="2:3" x14ac:dyDescent="0.25">
      <c r="B408" s="9">
        <v>622.38</v>
      </c>
      <c r="C408" s="9">
        <v>43</v>
      </c>
    </row>
    <row r="409" spans="2:3" x14ac:dyDescent="0.25">
      <c r="B409" s="10">
        <v>6950.91</v>
      </c>
      <c r="C409" s="10">
        <v>31</v>
      </c>
    </row>
    <row r="410" spans="2:3" x14ac:dyDescent="0.25">
      <c r="B410" s="9">
        <v>4633.5</v>
      </c>
      <c r="C410" s="9">
        <v>24</v>
      </c>
    </row>
    <row r="411" spans="2:3" x14ac:dyDescent="0.25">
      <c r="B411" s="10">
        <v>2342.56</v>
      </c>
      <c r="C411" s="10">
        <v>28</v>
      </c>
    </row>
    <row r="412" spans="2:3" x14ac:dyDescent="0.25">
      <c r="B412" s="9">
        <v>6178.31</v>
      </c>
      <c r="C412" s="9">
        <v>20</v>
      </c>
    </row>
    <row r="413" spans="2:3" x14ac:dyDescent="0.25">
      <c r="B413" s="10">
        <v>2603.3000000000002</v>
      </c>
      <c r="C413" s="10">
        <v>33</v>
      </c>
    </row>
    <row r="414" spans="2:3" x14ac:dyDescent="0.25">
      <c r="B414" s="9">
        <v>5818.55</v>
      </c>
      <c r="C414" s="9">
        <v>20</v>
      </c>
    </row>
    <row r="415" spans="2:3" x14ac:dyDescent="0.25">
      <c r="B415" s="10">
        <v>3656.17</v>
      </c>
      <c r="C415" s="10">
        <v>28</v>
      </c>
    </row>
    <row r="416" spans="2:3" x14ac:dyDescent="0.25">
      <c r="B416" s="9">
        <v>8253.17</v>
      </c>
      <c r="C416" s="9">
        <v>31</v>
      </c>
    </row>
    <row r="417" spans="2:3" x14ac:dyDescent="0.25">
      <c r="B417" s="10">
        <v>8224.89</v>
      </c>
      <c r="C417" s="10">
        <v>32</v>
      </c>
    </row>
    <row r="418" spans="2:3" x14ac:dyDescent="0.25">
      <c r="B418" s="9">
        <v>4825.7700000000004</v>
      </c>
      <c r="C418" s="9">
        <v>46</v>
      </c>
    </row>
    <row r="419" spans="2:3" x14ac:dyDescent="0.25">
      <c r="B419" s="10">
        <v>3573.11</v>
      </c>
      <c r="C419" s="10">
        <v>25</v>
      </c>
    </row>
    <row r="420" spans="2:3" x14ac:dyDescent="0.25">
      <c r="B420" s="9">
        <v>3689.34</v>
      </c>
      <c r="C420" s="9">
        <v>29</v>
      </c>
    </row>
    <row r="421" spans="2:3" x14ac:dyDescent="0.25">
      <c r="B421" s="10">
        <v>8076.57</v>
      </c>
      <c r="C421" s="10">
        <v>33</v>
      </c>
    </row>
    <row r="422" spans="2:3" x14ac:dyDescent="0.25">
      <c r="B422" s="9">
        <v>3348.98</v>
      </c>
      <c r="C422" s="9">
        <v>38</v>
      </c>
    </row>
    <row r="423" spans="2:3" x14ac:dyDescent="0.25">
      <c r="B423" s="10">
        <v>2169.69</v>
      </c>
      <c r="C423" s="10">
        <v>24</v>
      </c>
    </row>
    <row r="424" spans="2:3" x14ac:dyDescent="0.25">
      <c r="B424" s="9">
        <v>938.41</v>
      </c>
      <c r="C424" s="9">
        <v>44</v>
      </c>
    </row>
    <row r="425" spans="2:3" x14ac:dyDescent="0.25">
      <c r="B425" s="10">
        <v>4720.26</v>
      </c>
      <c r="C425" s="10">
        <v>14</v>
      </c>
    </row>
    <row r="426" spans="2:3" x14ac:dyDescent="0.25">
      <c r="B426" s="9">
        <v>4873.1099999999997</v>
      </c>
      <c r="C426" s="9">
        <v>32</v>
      </c>
    </row>
    <row r="427" spans="2:3" x14ac:dyDescent="0.25">
      <c r="B427" s="10">
        <v>8425</v>
      </c>
      <c r="C427" s="10">
        <v>20</v>
      </c>
    </row>
    <row r="428" spans="2:3" x14ac:dyDescent="0.25">
      <c r="B428" s="9">
        <v>2290.2600000000002</v>
      </c>
      <c r="C428" s="9">
        <v>33</v>
      </c>
    </row>
    <row r="429" spans="2:3" x14ac:dyDescent="0.25">
      <c r="B429" s="10">
        <v>3871.81</v>
      </c>
      <c r="C429" s="10">
        <v>26</v>
      </c>
    </row>
    <row r="430" spans="2:3" x14ac:dyDescent="0.25">
      <c r="B430" s="9">
        <v>8103.22</v>
      </c>
      <c r="C430" s="9">
        <v>35</v>
      </c>
    </row>
    <row r="431" spans="2:3" x14ac:dyDescent="0.25">
      <c r="B431" s="10">
        <v>8253.8700000000008</v>
      </c>
      <c r="C431" s="10">
        <v>37</v>
      </c>
    </row>
    <row r="432" spans="2:3" x14ac:dyDescent="0.25">
      <c r="B432" s="9">
        <v>3907.65</v>
      </c>
      <c r="C432" s="9">
        <v>27</v>
      </c>
    </row>
    <row r="433" spans="2:3" x14ac:dyDescent="0.25">
      <c r="B433" s="10">
        <v>4645.33</v>
      </c>
      <c r="C433" s="10">
        <v>23</v>
      </c>
    </row>
    <row r="434" spans="2:3" x14ac:dyDescent="0.25">
      <c r="B434" s="9">
        <v>3102.53</v>
      </c>
      <c r="C434" s="9">
        <v>24</v>
      </c>
    </row>
    <row r="435" spans="2:3" x14ac:dyDescent="0.25">
      <c r="B435" s="10">
        <v>9332.2900000000009</v>
      </c>
      <c r="C435" s="10">
        <v>30</v>
      </c>
    </row>
    <row r="436" spans="2:3" x14ac:dyDescent="0.25">
      <c r="B436" s="9">
        <v>1274.57</v>
      </c>
      <c r="C436" s="9">
        <v>38</v>
      </c>
    </row>
    <row r="437" spans="2:3" x14ac:dyDescent="0.25">
      <c r="B437" s="10">
        <v>9344.1200000000008</v>
      </c>
      <c r="C437" s="10">
        <v>34</v>
      </c>
    </row>
    <row r="438" spans="2:3" x14ac:dyDescent="0.25">
      <c r="B438" s="9">
        <v>6870.28</v>
      </c>
      <c r="C438" s="9">
        <v>40</v>
      </c>
    </row>
    <row r="439" spans="2:3" x14ac:dyDescent="0.25">
      <c r="B439" s="10">
        <v>5362.56</v>
      </c>
      <c r="C439" s="10">
        <v>18</v>
      </c>
    </row>
    <row r="440" spans="2:3" x14ac:dyDescent="0.25">
      <c r="B440" s="9">
        <v>423.32</v>
      </c>
      <c r="C440" s="9">
        <v>29</v>
      </c>
    </row>
    <row r="441" spans="2:3" x14ac:dyDescent="0.25">
      <c r="B441" s="10">
        <v>4808.3999999999996</v>
      </c>
      <c r="C441" s="10">
        <v>42</v>
      </c>
    </row>
    <row r="442" spans="2:3" x14ac:dyDescent="0.25">
      <c r="B442" s="9">
        <v>4136.71</v>
      </c>
      <c r="C442" s="9">
        <v>26</v>
      </c>
    </row>
    <row r="443" spans="2:3" x14ac:dyDescent="0.25">
      <c r="B443" s="10">
        <v>1696.07</v>
      </c>
      <c r="C443" s="10">
        <v>18</v>
      </c>
    </row>
    <row r="444" spans="2:3" x14ac:dyDescent="0.25">
      <c r="B444" s="9">
        <v>6598.46</v>
      </c>
      <c r="C444" s="9">
        <v>24</v>
      </c>
    </row>
    <row r="445" spans="2:3" x14ac:dyDescent="0.25">
      <c r="B445" s="10">
        <v>9714.39</v>
      </c>
      <c r="C445" s="10">
        <v>27</v>
      </c>
    </row>
    <row r="446" spans="2:3" x14ac:dyDescent="0.25">
      <c r="B446" s="9">
        <v>5665.67</v>
      </c>
      <c r="C446" s="9">
        <v>19</v>
      </c>
    </row>
    <row r="447" spans="2:3" x14ac:dyDescent="0.25">
      <c r="B447" s="10">
        <v>7176.06</v>
      </c>
      <c r="C447" s="10">
        <v>31</v>
      </c>
    </row>
    <row r="448" spans="2:3" x14ac:dyDescent="0.25">
      <c r="B448" s="9">
        <v>777.66</v>
      </c>
      <c r="C448" s="9">
        <v>24</v>
      </c>
    </row>
    <row r="449" spans="2:3" x14ac:dyDescent="0.25">
      <c r="B449" s="10">
        <v>4234.8999999999996</v>
      </c>
      <c r="C449" s="10">
        <v>28</v>
      </c>
    </row>
    <row r="450" spans="2:3" x14ac:dyDescent="0.25">
      <c r="B450" s="9">
        <v>1251.95</v>
      </c>
      <c r="C450" s="9">
        <v>24</v>
      </c>
    </row>
    <row r="451" spans="2:3" x14ac:dyDescent="0.25">
      <c r="B451" s="10">
        <v>6166.68</v>
      </c>
      <c r="C451" s="10">
        <v>26</v>
      </c>
    </row>
    <row r="452" spans="2:3" x14ac:dyDescent="0.25">
      <c r="B452" s="9">
        <v>9390.9699999999993</v>
      </c>
      <c r="C452" s="9">
        <v>34</v>
      </c>
    </row>
    <row r="453" spans="2:3" x14ac:dyDescent="0.25">
      <c r="B453" s="10">
        <v>6651.6</v>
      </c>
      <c r="C453" s="10">
        <v>17</v>
      </c>
    </row>
    <row r="454" spans="2:3" x14ac:dyDescent="0.25">
      <c r="B454" s="9">
        <v>860.35</v>
      </c>
      <c r="C454" s="9">
        <v>26</v>
      </c>
    </row>
    <row r="455" spans="2:3" x14ac:dyDescent="0.25">
      <c r="B455" s="10">
        <v>3611.2</v>
      </c>
      <c r="C455" s="10">
        <v>26</v>
      </c>
    </row>
    <row r="456" spans="2:3" x14ac:dyDescent="0.25">
      <c r="B456" s="9">
        <v>5551.57</v>
      </c>
      <c r="C456" s="9">
        <v>36</v>
      </c>
    </row>
    <row r="457" spans="2:3" x14ac:dyDescent="0.25">
      <c r="B457" s="10">
        <v>4091.76</v>
      </c>
      <c r="C457" s="10">
        <v>32</v>
      </c>
    </row>
    <row r="458" spans="2:3" x14ac:dyDescent="0.25">
      <c r="B458" s="9">
        <v>8353.08</v>
      </c>
      <c r="C458" s="9">
        <v>34</v>
      </c>
    </row>
    <row r="459" spans="2:3" x14ac:dyDescent="0.25">
      <c r="B459" s="10">
        <v>8165.24</v>
      </c>
      <c r="C459" s="10">
        <v>45</v>
      </c>
    </row>
    <row r="460" spans="2:3" x14ac:dyDescent="0.25">
      <c r="B460" s="9">
        <v>6157.13</v>
      </c>
      <c r="C460" s="9">
        <v>22</v>
      </c>
    </row>
    <row r="461" spans="2:3" x14ac:dyDescent="0.25">
      <c r="B461" s="10">
        <v>3797.23</v>
      </c>
      <c r="C461" s="10">
        <v>31</v>
      </c>
    </row>
    <row r="462" spans="2:3" x14ac:dyDescent="0.25">
      <c r="B462" s="9">
        <v>2627.83</v>
      </c>
      <c r="C462" s="9">
        <v>32</v>
      </c>
    </row>
    <row r="463" spans="2:3" x14ac:dyDescent="0.25">
      <c r="B463" s="10">
        <v>1148.1600000000001</v>
      </c>
      <c r="C463" s="10">
        <v>21</v>
      </c>
    </row>
    <row r="464" spans="2:3" x14ac:dyDescent="0.25">
      <c r="B464" s="9">
        <v>3613.49</v>
      </c>
      <c r="C464" s="9">
        <v>20</v>
      </c>
    </row>
    <row r="465" spans="2:3" x14ac:dyDescent="0.25">
      <c r="B465" s="10">
        <v>4190.41</v>
      </c>
      <c r="C465" s="10">
        <v>26</v>
      </c>
    </row>
    <row r="466" spans="2:3" x14ac:dyDescent="0.25">
      <c r="B466" s="9">
        <v>6790.65</v>
      </c>
      <c r="C466" s="9">
        <v>26</v>
      </c>
    </row>
    <row r="467" spans="2:3" x14ac:dyDescent="0.25">
      <c r="B467" s="10">
        <v>6615.78</v>
      </c>
      <c r="C467" s="10">
        <v>30</v>
      </c>
    </row>
    <row r="468" spans="2:3" x14ac:dyDescent="0.25">
      <c r="B468" s="9">
        <v>794.07</v>
      </c>
      <c r="C468" s="9">
        <v>33</v>
      </c>
    </row>
    <row r="469" spans="2:3" x14ac:dyDescent="0.25">
      <c r="B469" s="10">
        <v>4013.07</v>
      </c>
      <c r="C469" s="10">
        <v>36</v>
      </c>
    </row>
    <row r="470" spans="2:3" x14ac:dyDescent="0.25">
      <c r="B470" s="9">
        <v>1899.61</v>
      </c>
      <c r="C470" s="9">
        <v>19</v>
      </c>
    </row>
    <row r="471" spans="2:3" x14ac:dyDescent="0.25">
      <c r="B471" s="10">
        <v>1652.45</v>
      </c>
      <c r="C471" s="10">
        <v>27</v>
      </c>
    </row>
    <row r="472" spans="2:3" x14ac:dyDescent="0.25">
      <c r="B472" s="9">
        <v>8290.2900000000009</v>
      </c>
      <c r="C472" s="9">
        <v>31</v>
      </c>
    </row>
    <row r="473" spans="2:3" x14ac:dyDescent="0.25">
      <c r="B473" s="10">
        <v>514.96</v>
      </c>
      <c r="C473" s="10">
        <v>28</v>
      </c>
    </row>
    <row r="474" spans="2:3" x14ac:dyDescent="0.25">
      <c r="B474" s="9">
        <v>4249.91</v>
      </c>
      <c r="C474" s="9">
        <v>20</v>
      </c>
    </row>
    <row r="475" spans="2:3" x14ac:dyDescent="0.25">
      <c r="B475" s="10">
        <v>1765.22</v>
      </c>
      <c r="C475" s="10">
        <v>35</v>
      </c>
    </row>
    <row r="476" spans="2:3" x14ac:dyDescent="0.25">
      <c r="B476" s="9">
        <v>8805.3700000000008</v>
      </c>
      <c r="C476" s="9">
        <v>26</v>
      </c>
    </row>
    <row r="477" spans="2:3" x14ac:dyDescent="0.25">
      <c r="B477" s="10">
        <v>5614.7</v>
      </c>
      <c r="C477" s="10">
        <v>32</v>
      </c>
    </row>
    <row r="478" spans="2:3" x14ac:dyDescent="0.25">
      <c r="B478" s="9">
        <v>2390.67</v>
      </c>
      <c r="C478" s="9">
        <v>39</v>
      </c>
    </row>
    <row r="479" spans="2:3" x14ac:dyDescent="0.25">
      <c r="B479" s="10">
        <v>5074.03</v>
      </c>
      <c r="C479" s="10">
        <v>40</v>
      </c>
    </row>
    <row r="480" spans="2:3" x14ac:dyDescent="0.25">
      <c r="B480" s="9">
        <v>7341.71</v>
      </c>
      <c r="C480" s="9">
        <v>17</v>
      </c>
    </row>
    <row r="481" spans="2:3" x14ac:dyDescent="0.25">
      <c r="B481" s="10">
        <v>9585.3700000000008</v>
      </c>
      <c r="C481" s="10">
        <v>29</v>
      </c>
    </row>
    <row r="482" spans="2:3" x14ac:dyDescent="0.25">
      <c r="B482" s="9">
        <v>2282.42</v>
      </c>
      <c r="C482" s="9">
        <v>34</v>
      </c>
    </row>
    <row r="483" spans="2:3" x14ac:dyDescent="0.25">
      <c r="B483" s="10">
        <v>8873.2000000000007</v>
      </c>
      <c r="C483" s="10">
        <v>35</v>
      </c>
    </row>
    <row r="484" spans="2:3" x14ac:dyDescent="0.25">
      <c r="B484" s="9">
        <v>9349.61</v>
      </c>
      <c r="C484" s="9">
        <v>14</v>
      </c>
    </row>
    <row r="485" spans="2:3" x14ac:dyDescent="0.25">
      <c r="B485" s="10">
        <v>9172.56</v>
      </c>
      <c r="C485" s="10">
        <v>37</v>
      </c>
    </row>
    <row r="486" spans="2:3" x14ac:dyDescent="0.25">
      <c r="B486" s="9">
        <v>6390.6</v>
      </c>
      <c r="C486" s="9">
        <v>20</v>
      </c>
    </row>
    <row r="487" spans="2:3" x14ac:dyDescent="0.25">
      <c r="B487" s="10">
        <v>6335.22</v>
      </c>
      <c r="C487" s="10">
        <v>15</v>
      </c>
    </row>
    <row r="488" spans="2:3" x14ac:dyDescent="0.25">
      <c r="B488" s="9">
        <v>4091.79</v>
      </c>
      <c r="C488" s="9">
        <v>26</v>
      </c>
    </row>
    <row r="489" spans="2:3" x14ac:dyDescent="0.25">
      <c r="B489" s="10">
        <v>7548.74</v>
      </c>
      <c r="C489" s="10">
        <v>32</v>
      </c>
    </row>
    <row r="490" spans="2:3" x14ac:dyDescent="0.25">
      <c r="B490" s="9">
        <v>5359.81</v>
      </c>
      <c r="C490" s="9">
        <v>40</v>
      </c>
    </row>
    <row r="491" spans="2:3" x14ac:dyDescent="0.25">
      <c r="B491" s="10">
        <v>6806.64</v>
      </c>
      <c r="C491" s="10">
        <v>26</v>
      </c>
    </row>
    <row r="492" spans="2:3" x14ac:dyDescent="0.25">
      <c r="B492" s="9">
        <v>4341.7299999999996</v>
      </c>
      <c r="C492" s="9">
        <v>25</v>
      </c>
    </row>
    <row r="493" spans="2:3" x14ac:dyDescent="0.25">
      <c r="B493" s="10">
        <v>7341.81</v>
      </c>
      <c r="C493" s="10">
        <v>33</v>
      </c>
    </row>
    <row r="494" spans="2:3" x14ac:dyDescent="0.25">
      <c r="B494" s="9">
        <v>8262.27</v>
      </c>
      <c r="C494" s="9">
        <v>15</v>
      </c>
    </row>
    <row r="495" spans="2:3" x14ac:dyDescent="0.25">
      <c r="B495" s="10">
        <v>1549.72</v>
      </c>
      <c r="C495" s="10">
        <v>26</v>
      </c>
    </row>
    <row r="496" spans="2:3" x14ac:dyDescent="0.25">
      <c r="B496" s="9">
        <v>8346</v>
      </c>
      <c r="C496" s="9">
        <v>23</v>
      </c>
    </row>
    <row r="497" spans="2:3" x14ac:dyDescent="0.25">
      <c r="B497" s="10">
        <v>5448.94</v>
      </c>
      <c r="C497" s="10">
        <v>36</v>
      </c>
    </row>
    <row r="498" spans="2:3" x14ac:dyDescent="0.25">
      <c r="B498" s="9">
        <v>8462.19</v>
      </c>
      <c r="C498" s="9">
        <v>19</v>
      </c>
    </row>
    <row r="499" spans="2:3" x14ac:dyDescent="0.25">
      <c r="B499" s="10">
        <v>4369.8900000000003</v>
      </c>
      <c r="C499" s="10">
        <v>33</v>
      </c>
    </row>
    <row r="500" spans="2:3" x14ac:dyDescent="0.25">
      <c r="B500" s="9">
        <v>3852.5</v>
      </c>
      <c r="C500" s="9">
        <v>30</v>
      </c>
    </row>
    <row r="501" spans="2:3" x14ac:dyDescent="0.25">
      <c r="B501" s="10">
        <v>9159.1</v>
      </c>
      <c r="C501" s="10">
        <v>28</v>
      </c>
    </row>
    <row r="502" spans="2:3" x14ac:dyDescent="0.25">
      <c r="B502" s="9">
        <v>2586.58</v>
      </c>
      <c r="C502" s="9">
        <v>30</v>
      </c>
    </row>
    <row r="503" spans="2:3" x14ac:dyDescent="0.25">
      <c r="B503" s="10">
        <v>8457.7000000000007</v>
      </c>
      <c r="C503" s="10">
        <v>26</v>
      </c>
    </row>
    <row r="504" spans="2:3" x14ac:dyDescent="0.25">
      <c r="B504" s="9">
        <v>4891.8</v>
      </c>
      <c r="C504" s="9">
        <v>20</v>
      </c>
    </row>
    <row r="505" spans="2:3" x14ac:dyDescent="0.25">
      <c r="B505" s="10">
        <v>5189.54</v>
      </c>
      <c r="C505" s="10">
        <v>31</v>
      </c>
    </row>
    <row r="506" spans="2:3" x14ac:dyDescent="0.25">
      <c r="B506" s="9">
        <v>3153.84</v>
      </c>
      <c r="C506" s="9">
        <v>31</v>
      </c>
    </row>
    <row r="507" spans="2:3" x14ac:dyDescent="0.25">
      <c r="B507" s="10">
        <v>5773.12</v>
      </c>
      <c r="C507" s="10">
        <v>26</v>
      </c>
    </row>
    <row r="508" spans="2:3" x14ac:dyDescent="0.25">
      <c r="B508" s="9">
        <v>3319.59</v>
      </c>
      <c r="C508" s="9">
        <v>33</v>
      </c>
    </row>
    <row r="509" spans="2:3" x14ac:dyDescent="0.25">
      <c r="B509" s="10">
        <v>488.77</v>
      </c>
      <c r="C509" s="10">
        <v>29</v>
      </c>
    </row>
    <row r="510" spans="2:3" x14ac:dyDescent="0.25">
      <c r="B510" s="9">
        <v>2792.79</v>
      </c>
      <c r="C510" s="9">
        <v>24</v>
      </c>
    </row>
    <row r="511" spans="2:3" x14ac:dyDescent="0.25">
      <c r="B511" s="10">
        <v>163.15</v>
      </c>
      <c r="C511" s="10">
        <v>30</v>
      </c>
    </row>
    <row r="512" spans="2:3" x14ac:dyDescent="0.25">
      <c r="B512" s="9">
        <v>9785.7099999999991</v>
      </c>
      <c r="C512" s="9">
        <v>27</v>
      </c>
    </row>
    <row r="513" spans="2:3" x14ac:dyDescent="0.25">
      <c r="B513" s="10">
        <v>9660.9</v>
      </c>
      <c r="C513" s="10">
        <v>30</v>
      </c>
    </row>
    <row r="514" spans="2:3" x14ac:dyDescent="0.25">
      <c r="B514" s="9">
        <v>4012.04</v>
      </c>
      <c r="C514" s="9">
        <v>22</v>
      </c>
    </row>
    <row r="515" spans="2:3" x14ac:dyDescent="0.25">
      <c r="B515" s="10">
        <v>7310.87</v>
      </c>
      <c r="C515" s="10">
        <v>31</v>
      </c>
    </row>
    <row r="516" spans="2:3" x14ac:dyDescent="0.25">
      <c r="B516" s="9">
        <v>3523.48</v>
      </c>
      <c r="C516" s="9">
        <v>18</v>
      </c>
    </row>
    <row r="517" spans="2:3" x14ac:dyDescent="0.25">
      <c r="B517" s="10">
        <v>6743.82</v>
      </c>
      <c r="C517" s="10">
        <v>21</v>
      </c>
    </row>
    <row r="518" spans="2:3" x14ac:dyDescent="0.25">
      <c r="B518" s="9">
        <v>8073.76</v>
      </c>
      <c r="C518" s="9">
        <v>35</v>
      </c>
    </row>
    <row r="519" spans="2:3" x14ac:dyDescent="0.25">
      <c r="B519" s="10">
        <v>9472.89</v>
      </c>
      <c r="C519" s="10">
        <v>29</v>
      </c>
    </row>
    <row r="520" spans="2:3" x14ac:dyDescent="0.25">
      <c r="B520" s="9">
        <v>4062.1</v>
      </c>
      <c r="C520" s="9">
        <v>24</v>
      </c>
    </row>
    <row r="521" spans="2:3" x14ac:dyDescent="0.25">
      <c r="B521" s="10">
        <v>7854.65</v>
      </c>
      <c r="C521" s="10">
        <v>26</v>
      </c>
    </row>
    <row r="522" spans="2:3" x14ac:dyDescent="0.25">
      <c r="B522" s="9">
        <v>2732.69</v>
      </c>
      <c r="C522" s="9">
        <v>39</v>
      </c>
    </row>
    <row r="523" spans="2:3" x14ac:dyDescent="0.25">
      <c r="B523" s="10">
        <v>9904.2900000000009</v>
      </c>
      <c r="C523" s="10">
        <v>26</v>
      </c>
    </row>
    <row r="524" spans="2:3" x14ac:dyDescent="0.25">
      <c r="B524" s="9">
        <v>355.12</v>
      </c>
      <c r="C524" s="9">
        <v>38</v>
      </c>
    </row>
    <row r="525" spans="2:3" x14ac:dyDescent="0.25">
      <c r="B525" s="10">
        <v>6074.94</v>
      </c>
      <c r="C525" s="10">
        <v>39</v>
      </c>
    </row>
    <row r="526" spans="2:3" x14ac:dyDescent="0.25">
      <c r="B526" s="9">
        <v>6629.11</v>
      </c>
      <c r="C526" s="9">
        <v>43</v>
      </c>
    </row>
    <row r="527" spans="2:3" x14ac:dyDescent="0.25">
      <c r="B527" s="10">
        <v>6911.65</v>
      </c>
      <c r="C527" s="10">
        <v>27</v>
      </c>
    </row>
    <row r="528" spans="2:3" x14ac:dyDescent="0.25">
      <c r="B528" s="9">
        <v>1291.8399999999999</v>
      </c>
      <c r="C528" s="9">
        <v>21</v>
      </c>
    </row>
    <row r="529" spans="2:3" x14ac:dyDescent="0.25">
      <c r="B529" s="10">
        <v>9391.44</v>
      </c>
      <c r="C529" s="10">
        <v>27</v>
      </c>
    </row>
    <row r="530" spans="2:3" x14ac:dyDescent="0.25">
      <c r="B530" s="9">
        <v>1893.71</v>
      </c>
      <c r="C530" s="9">
        <v>35</v>
      </c>
    </row>
    <row r="531" spans="2:3" x14ac:dyDescent="0.25">
      <c r="B531" s="10">
        <v>6265.26</v>
      </c>
      <c r="C531" s="10">
        <v>24</v>
      </c>
    </row>
    <row r="532" spans="2:3" x14ac:dyDescent="0.25">
      <c r="B532" s="9">
        <v>2304.4899999999998</v>
      </c>
      <c r="C532" s="9">
        <v>25</v>
      </c>
    </row>
    <row r="533" spans="2:3" x14ac:dyDescent="0.25">
      <c r="B533" s="10">
        <v>3141.44</v>
      </c>
      <c r="C533" s="10">
        <v>33</v>
      </c>
    </row>
    <row r="534" spans="2:3" x14ac:dyDescent="0.25">
      <c r="B534" s="9">
        <v>5509.94</v>
      </c>
      <c r="C534" s="9">
        <v>27</v>
      </c>
    </row>
    <row r="535" spans="2:3" x14ac:dyDescent="0.25">
      <c r="B535" s="10">
        <v>4230.21</v>
      </c>
      <c r="C535" s="10">
        <v>16</v>
      </c>
    </row>
    <row r="536" spans="2:3" x14ac:dyDescent="0.25">
      <c r="B536" s="9">
        <v>1686.23</v>
      </c>
      <c r="C536" s="9">
        <v>19</v>
      </c>
    </row>
    <row r="537" spans="2:3" x14ac:dyDescent="0.25">
      <c r="B537" s="10">
        <v>1792.27</v>
      </c>
      <c r="C537" s="10">
        <v>24</v>
      </c>
    </row>
    <row r="538" spans="2:3" x14ac:dyDescent="0.25">
      <c r="B538" s="9">
        <v>4239.63</v>
      </c>
      <c r="C538" s="9">
        <v>16</v>
      </c>
    </row>
    <row r="539" spans="2:3" x14ac:dyDescent="0.25">
      <c r="B539" s="10">
        <v>7597.1</v>
      </c>
      <c r="C539" s="10">
        <v>44</v>
      </c>
    </row>
    <row r="540" spans="2:3" x14ac:dyDescent="0.25">
      <c r="B540" s="9">
        <v>8989.85</v>
      </c>
      <c r="C540" s="9">
        <v>18</v>
      </c>
    </row>
    <row r="541" spans="2:3" x14ac:dyDescent="0.25">
      <c r="B541" s="10">
        <v>932.86</v>
      </c>
      <c r="C541" s="10">
        <v>38</v>
      </c>
    </row>
    <row r="542" spans="2:3" x14ac:dyDescent="0.25">
      <c r="B542" s="9">
        <v>3991.73</v>
      </c>
      <c r="C542" s="9">
        <v>27</v>
      </c>
    </row>
    <row r="543" spans="2:3" x14ac:dyDescent="0.25">
      <c r="B543" s="10">
        <v>1092.43</v>
      </c>
      <c r="C543" s="10">
        <v>26</v>
      </c>
    </row>
    <row r="544" spans="2:3" x14ac:dyDescent="0.25">
      <c r="B544" s="9">
        <v>264.27</v>
      </c>
      <c r="C544" s="9">
        <v>26</v>
      </c>
    </row>
    <row r="545" spans="2:3" x14ac:dyDescent="0.25">
      <c r="B545" s="10">
        <v>6651.01</v>
      </c>
      <c r="C545" s="10">
        <v>26</v>
      </c>
    </row>
    <row r="546" spans="2:3" x14ac:dyDescent="0.25">
      <c r="B546" s="9">
        <v>6064.25</v>
      </c>
      <c r="C546" s="9">
        <v>38</v>
      </c>
    </row>
    <row r="547" spans="2:3" x14ac:dyDescent="0.25">
      <c r="B547" s="10">
        <v>1713.89</v>
      </c>
      <c r="C547" s="10">
        <v>28</v>
      </c>
    </row>
    <row r="548" spans="2:3" x14ac:dyDescent="0.25">
      <c r="B548" s="9">
        <v>2414.75</v>
      </c>
      <c r="C548" s="9">
        <v>22</v>
      </c>
    </row>
    <row r="549" spans="2:3" x14ac:dyDescent="0.25">
      <c r="B549" s="10">
        <v>334.71</v>
      </c>
      <c r="C549" s="10">
        <v>34</v>
      </c>
    </row>
    <row r="550" spans="2:3" x14ac:dyDescent="0.25">
      <c r="B550" s="9">
        <v>8365.98</v>
      </c>
      <c r="C550" s="9">
        <v>24</v>
      </c>
    </row>
    <row r="551" spans="2:3" x14ac:dyDescent="0.25">
      <c r="B551" s="10">
        <v>9749.44</v>
      </c>
      <c r="C551" s="10">
        <v>40</v>
      </c>
    </row>
    <row r="552" spans="2:3" x14ac:dyDescent="0.25">
      <c r="B552" s="9">
        <v>1441.05</v>
      </c>
      <c r="C552" s="9">
        <v>35</v>
      </c>
    </row>
    <row r="553" spans="2:3" x14ac:dyDescent="0.25">
      <c r="B553" s="10">
        <v>2391.6</v>
      </c>
      <c r="C553" s="10">
        <v>31</v>
      </c>
    </row>
    <row r="554" spans="2:3" x14ac:dyDescent="0.25">
      <c r="B554" s="9">
        <v>8697.25</v>
      </c>
      <c r="C554" s="9">
        <v>26</v>
      </c>
    </row>
    <row r="555" spans="2:3" x14ac:dyDescent="0.25">
      <c r="B555" s="10">
        <v>9271.99</v>
      </c>
      <c r="C555" s="10">
        <v>30</v>
      </c>
    </row>
    <row r="556" spans="2:3" x14ac:dyDescent="0.25">
      <c r="B556" s="9">
        <v>4254.3100000000004</v>
      </c>
      <c r="C556" s="9">
        <v>28</v>
      </c>
    </row>
    <row r="557" spans="2:3" x14ac:dyDescent="0.25">
      <c r="B557" s="10">
        <v>601.16</v>
      </c>
      <c r="C557" s="10">
        <v>16</v>
      </c>
    </row>
    <row r="558" spans="2:3" x14ac:dyDescent="0.25">
      <c r="B558" s="9">
        <v>489.98</v>
      </c>
      <c r="C558" s="9">
        <v>31</v>
      </c>
    </row>
    <row r="559" spans="2:3" x14ac:dyDescent="0.25">
      <c r="B559" s="10">
        <v>5782.1</v>
      </c>
      <c r="C559" s="10">
        <v>21</v>
      </c>
    </row>
    <row r="560" spans="2:3" x14ac:dyDescent="0.25">
      <c r="B560" s="9">
        <v>3989.66</v>
      </c>
      <c r="C560" s="9">
        <v>32</v>
      </c>
    </row>
    <row r="561" spans="2:3" x14ac:dyDescent="0.25">
      <c r="B561" s="10">
        <v>383.66</v>
      </c>
      <c r="C561" s="10">
        <v>43</v>
      </c>
    </row>
    <row r="562" spans="2:3" x14ac:dyDescent="0.25">
      <c r="B562" s="9">
        <v>5874.2</v>
      </c>
      <c r="C562" s="9">
        <v>35</v>
      </c>
    </row>
    <row r="563" spans="2:3" x14ac:dyDescent="0.25">
      <c r="B563" s="10">
        <v>211.9</v>
      </c>
      <c r="C563" s="10">
        <v>21</v>
      </c>
    </row>
    <row r="564" spans="2:3" x14ac:dyDescent="0.25">
      <c r="B564" s="9">
        <v>7894.98</v>
      </c>
      <c r="C564" s="9">
        <v>31</v>
      </c>
    </row>
    <row r="565" spans="2:3" x14ac:dyDescent="0.25">
      <c r="B565" s="10">
        <v>3133.68</v>
      </c>
      <c r="C565" s="10">
        <v>25</v>
      </c>
    </row>
    <row r="566" spans="2:3" x14ac:dyDescent="0.25">
      <c r="B566" s="9">
        <v>498.55</v>
      </c>
      <c r="C566" s="9">
        <v>40</v>
      </c>
    </row>
    <row r="567" spans="2:3" x14ac:dyDescent="0.25">
      <c r="B567" s="10">
        <v>5924.69</v>
      </c>
      <c r="C567" s="10">
        <v>29</v>
      </c>
    </row>
    <row r="568" spans="2:3" x14ac:dyDescent="0.25">
      <c r="B568" s="9">
        <v>4037.08</v>
      </c>
      <c r="C568" s="9">
        <v>22</v>
      </c>
    </row>
    <row r="569" spans="2:3" x14ac:dyDescent="0.25">
      <c r="B569" s="10">
        <v>9740.6200000000008</v>
      </c>
      <c r="C569" s="10">
        <v>32</v>
      </c>
    </row>
    <row r="570" spans="2:3" x14ac:dyDescent="0.25">
      <c r="B570" s="9">
        <v>5487.57</v>
      </c>
      <c r="C570" s="9">
        <v>28</v>
      </c>
    </row>
    <row r="571" spans="2:3" x14ac:dyDescent="0.25">
      <c r="B571" s="10">
        <v>2824.87</v>
      </c>
      <c r="C571" s="10">
        <v>47</v>
      </c>
    </row>
    <row r="572" spans="2:3" x14ac:dyDescent="0.25">
      <c r="B572" s="9">
        <v>7123.44</v>
      </c>
      <c r="C572" s="9">
        <v>52</v>
      </c>
    </row>
    <row r="573" spans="2:3" x14ac:dyDescent="0.25">
      <c r="B573" s="10">
        <v>2787.77</v>
      </c>
      <c r="C573" s="10">
        <v>30</v>
      </c>
    </row>
    <row r="574" spans="2:3" x14ac:dyDescent="0.25">
      <c r="B574" s="9">
        <v>9052.01</v>
      </c>
      <c r="C574" s="9">
        <v>26</v>
      </c>
    </row>
    <row r="575" spans="2:3" x14ac:dyDescent="0.25">
      <c r="B575" s="10">
        <v>3809.75</v>
      </c>
      <c r="C575" s="10">
        <v>22</v>
      </c>
    </row>
    <row r="576" spans="2:3" x14ac:dyDescent="0.25">
      <c r="B576" s="9">
        <v>5543.7</v>
      </c>
      <c r="C576" s="9">
        <v>28</v>
      </c>
    </row>
    <row r="577" spans="2:3" x14ac:dyDescent="0.25">
      <c r="B577" s="10">
        <v>600.66999999999996</v>
      </c>
      <c r="C577" s="10">
        <v>21</v>
      </c>
    </row>
    <row r="578" spans="2:3" x14ac:dyDescent="0.25">
      <c r="B578" s="9">
        <v>4318.6000000000004</v>
      </c>
      <c r="C578" s="9">
        <v>38</v>
      </c>
    </row>
    <row r="579" spans="2:3" x14ac:dyDescent="0.25">
      <c r="B579" s="10">
        <v>8340.4</v>
      </c>
      <c r="C579" s="10">
        <v>21</v>
      </c>
    </row>
    <row r="580" spans="2:3" x14ac:dyDescent="0.25">
      <c r="B580" s="9">
        <v>8075.92</v>
      </c>
      <c r="C580" s="9">
        <v>32</v>
      </c>
    </row>
    <row r="581" spans="2:3" x14ac:dyDescent="0.25">
      <c r="B581" s="10">
        <v>2320.75</v>
      </c>
      <c r="C581" s="10">
        <v>34</v>
      </c>
    </row>
    <row r="582" spans="2:3" x14ac:dyDescent="0.25">
      <c r="B582" s="9">
        <v>2338.1799999999998</v>
      </c>
      <c r="C582" s="9">
        <v>28</v>
      </c>
    </row>
    <row r="583" spans="2:3" x14ac:dyDescent="0.25">
      <c r="B583" s="10">
        <v>8191.32</v>
      </c>
      <c r="C583" s="10">
        <v>18</v>
      </c>
    </row>
    <row r="584" spans="2:3" x14ac:dyDescent="0.25">
      <c r="B584" s="9">
        <v>9310.94</v>
      </c>
      <c r="C584" s="9">
        <v>23</v>
      </c>
    </row>
    <row r="585" spans="2:3" x14ac:dyDescent="0.25">
      <c r="B585" s="10">
        <v>1044.07</v>
      </c>
      <c r="C585" s="10">
        <v>29</v>
      </c>
    </row>
    <row r="586" spans="2:3" x14ac:dyDescent="0.25">
      <c r="B586" s="9">
        <v>4555.58</v>
      </c>
      <c r="C586" s="9">
        <v>33</v>
      </c>
    </row>
    <row r="587" spans="2:3" x14ac:dyDescent="0.25">
      <c r="B587" s="10">
        <v>3440.8</v>
      </c>
      <c r="C587" s="10">
        <v>30</v>
      </c>
    </row>
    <row r="588" spans="2:3" x14ac:dyDescent="0.25">
      <c r="B588" s="9">
        <v>8719.82</v>
      </c>
      <c r="C588" s="9">
        <v>38</v>
      </c>
    </row>
    <row r="589" spans="2:3" x14ac:dyDescent="0.25">
      <c r="B589" s="10">
        <v>926.9</v>
      </c>
      <c r="C589" s="10">
        <v>26</v>
      </c>
    </row>
    <row r="590" spans="2:3" x14ac:dyDescent="0.25">
      <c r="B590" s="9">
        <v>2190.15</v>
      </c>
      <c r="C590" s="9">
        <v>30</v>
      </c>
    </row>
    <row r="591" spans="2:3" x14ac:dyDescent="0.25">
      <c r="B591" s="10">
        <v>7549.44</v>
      </c>
      <c r="C591" s="10">
        <v>27</v>
      </c>
    </row>
    <row r="592" spans="2:3" x14ac:dyDescent="0.25">
      <c r="B592" s="9">
        <v>607.80999999999995</v>
      </c>
      <c r="C592" s="9">
        <v>42</v>
      </c>
    </row>
    <row r="593" spans="2:3" x14ac:dyDescent="0.25">
      <c r="B593" s="10">
        <v>4976.1000000000004</v>
      </c>
      <c r="C593" s="10">
        <v>16</v>
      </c>
    </row>
    <row r="594" spans="2:3" x14ac:dyDescent="0.25">
      <c r="B594" s="9">
        <v>4476.8599999999997</v>
      </c>
      <c r="C594" s="9">
        <v>50</v>
      </c>
    </row>
    <row r="595" spans="2:3" x14ac:dyDescent="0.25">
      <c r="B595" s="10">
        <v>3410.57</v>
      </c>
      <c r="C595" s="10">
        <v>32</v>
      </c>
    </row>
    <row r="596" spans="2:3" x14ac:dyDescent="0.25">
      <c r="B596" s="9">
        <v>4006.27</v>
      </c>
      <c r="C596" s="9">
        <v>28</v>
      </c>
    </row>
    <row r="597" spans="2:3" x14ac:dyDescent="0.25">
      <c r="B597" s="10">
        <v>5346.41</v>
      </c>
      <c r="C597" s="10">
        <v>27</v>
      </c>
    </row>
    <row r="598" spans="2:3" x14ac:dyDescent="0.25">
      <c r="B598" s="9">
        <v>1697.54</v>
      </c>
      <c r="C598" s="9">
        <v>41</v>
      </c>
    </row>
    <row r="599" spans="2:3" x14ac:dyDescent="0.25">
      <c r="B599" s="10">
        <v>5762.76</v>
      </c>
      <c r="C599" s="10">
        <v>32</v>
      </c>
    </row>
    <row r="600" spans="2:3" x14ac:dyDescent="0.25">
      <c r="B600" s="9">
        <v>8073.78</v>
      </c>
      <c r="C600" s="9">
        <v>25</v>
      </c>
    </row>
    <row r="601" spans="2:3" x14ac:dyDescent="0.25">
      <c r="B601" s="10">
        <v>7625.59</v>
      </c>
      <c r="C601" s="10">
        <v>42</v>
      </c>
    </row>
    <row r="602" spans="2:3" x14ac:dyDescent="0.25">
      <c r="B602" s="9">
        <v>1623.61</v>
      </c>
      <c r="C602" s="9">
        <v>22</v>
      </c>
    </row>
    <row r="603" spans="2:3" x14ac:dyDescent="0.25">
      <c r="B603" s="10">
        <v>1577.57</v>
      </c>
      <c r="C603" s="10">
        <v>40</v>
      </c>
    </row>
    <row r="604" spans="2:3" x14ac:dyDescent="0.25">
      <c r="B604" s="9">
        <v>2754.93</v>
      </c>
      <c r="C604" s="9">
        <v>35</v>
      </c>
    </row>
    <row r="605" spans="2:3" x14ac:dyDescent="0.25">
      <c r="B605" s="10">
        <v>3674.64</v>
      </c>
      <c r="C605" s="10">
        <v>33</v>
      </c>
    </row>
    <row r="606" spans="2:3" x14ac:dyDescent="0.25">
      <c r="B606" s="9">
        <v>4143.71</v>
      </c>
      <c r="C606" s="9">
        <v>22</v>
      </c>
    </row>
    <row r="607" spans="2:3" x14ac:dyDescent="0.25">
      <c r="B607" s="10">
        <v>6829</v>
      </c>
      <c r="C607" s="10">
        <v>35</v>
      </c>
    </row>
    <row r="608" spans="2:3" x14ac:dyDescent="0.25">
      <c r="B608" s="9">
        <v>661.14</v>
      </c>
      <c r="C608" s="9">
        <v>16</v>
      </c>
    </row>
    <row r="609" spans="2:3" x14ac:dyDescent="0.25">
      <c r="B609" s="10">
        <v>443.26</v>
      </c>
      <c r="C609" s="10">
        <v>29</v>
      </c>
    </row>
    <row r="610" spans="2:3" x14ac:dyDescent="0.25">
      <c r="B610" s="9">
        <v>3979.91</v>
      </c>
      <c r="C610" s="9">
        <v>27</v>
      </c>
    </row>
    <row r="611" spans="2:3" x14ac:dyDescent="0.25">
      <c r="B611" s="10">
        <v>7001.92</v>
      </c>
      <c r="C611" s="10">
        <v>13</v>
      </c>
    </row>
    <row r="612" spans="2:3" x14ac:dyDescent="0.25">
      <c r="B612" s="9">
        <v>2015.01</v>
      </c>
      <c r="C612" s="9">
        <v>33</v>
      </c>
    </row>
    <row r="613" spans="2:3" x14ac:dyDescent="0.25">
      <c r="B613" s="10">
        <v>6450.89</v>
      </c>
      <c r="C613" s="10">
        <v>31</v>
      </c>
    </row>
    <row r="614" spans="2:3" x14ac:dyDescent="0.25">
      <c r="B614" s="9">
        <v>2672.3</v>
      </c>
      <c r="C614" s="9">
        <v>34</v>
      </c>
    </row>
    <row r="615" spans="2:3" x14ac:dyDescent="0.25">
      <c r="B615" s="10">
        <v>8872.25</v>
      </c>
      <c r="C615" s="10">
        <v>40</v>
      </c>
    </row>
    <row r="616" spans="2:3" x14ac:dyDescent="0.25">
      <c r="B616" s="9">
        <v>8967.33</v>
      </c>
      <c r="C616" s="9">
        <v>28</v>
      </c>
    </row>
    <row r="617" spans="2:3" x14ac:dyDescent="0.25">
      <c r="B617" s="10">
        <v>3043.14</v>
      </c>
      <c r="C617" s="10">
        <v>15</v>
      </c>
    </row>
    <row r="618" spans="2:3" x14ac:dyDescent="0.25">
      <c r="B618" s="9">
        <v>2376.94</v>
      </c>
      <c r="C618" s="9">
        <v>26</v>
      </c>
    </row>
    <row r="619" spans="2:3" x14ac:dyDescent="0.25">
      <c r="B619" s="10">
        <v>4171.91</v>
      </c>
      <c r="C619" s="10">
        <v>37</v>
      </c>
    </row>
    <row r="620" spans="2:3" x14ac:dyDescent="0.25">
      <c r="B620" s="9">
        <v>2481.2600000000002</v>
      </c>
      <c r="C620" s="9">
        <v>31</v>
      </c>
    </row>
    <row r="621" spans="2:3" x14ac:dyDescent="0.25">
      <c r="B621" s="10">
        <v>6756.6</v>
      </c>
      <c r="C621" s="10">
        <v>36</v>
      </c>
    </row>
    <row r="622" spans="2:3" x14ac:dyDescent="0.25">
      <c r="B622" s="9">
        <v>8278.0400000000009</v>
      </c>
      <c r="C622" s="9">
        <v>34</v>
      </c>
    </row>
    <row r="623" spans="2:3" x14ac:dyDescent="0.25">
      <c r="B623" s="10">
        <v>6763.61</v>
      </c>
      <c r="C623" s="10">
        <v>26</v>
      </c>
    </row>
    <row r="624" spans="2:3" x14ac:dyDescent="0.25">
      <c r="B624" s="9">
        <v>8261.07</v>
      </c>
      <c r="C624" s="9">
        <v>29</v>
      </c>
    </row>
    <row r="625" spans="2:3" x14ac:dyDescent="0.25">
      <c r="B625" s="10">
        <v>4030.22</v>
      </c>
      <c r="C625" s="10">
        <v>28</v>
      </c>
    </row>
    <row r="626" spans="2:3" x14ac:dyDescent="0.25">
      <c r="B626" s="9">
        <v>1647.54</v>
      </c>
      <c r="C626" s="9">
        <v>31</v>
      </c>
    </row>
    <row r="627" spans="2:3" x14ac:dyDescent="0.25">
      <c r="B627" s="10">
        <v>7405.71</v>
      </c>
      <c r="C627" s="10">
        <v>31</v>
      </c>
    </row>
    <row r="628" spans="2:3" x14ac:dyDescent="0.25">
      <c r="B628" s="9">
        <v>3668.7</v>
      </c>
      <c r="C628" s="9">
        <v>33</v>
      </c>
    </row>
    <row r="629" spans="2:3" x14ac:dyDescent="0.25">
      <c r="B629" s="10">
        <v>6745.58</v>
      </c>
      <c r="C629" s="10">
        <v>34</v>
      </c>
    </row>
    <row r="630" spans="2:3" x14ac:dyDescent="0.25">
      <c r="B630" s="9">
        <v>2779.38</v>
      </c>
      <c r="C630" s="9">
        <v>25</v>
      </c>
    </row>
    <row r="631" spans="2:3" x14ac:dyDescent="0.25">
      <c r="B631" s="10">
        <v>904.17</v>
      </c>
      <c r="C631" s="10">
        <v>31</v>
      </c>
    </row>
    <row r="632" spans="2:3" x14ac:dyDescent="0.25">
      <c r="B632" s="9">
        <v>9926.56</v>
      </c>
      <c r="C632" s="9">
        <v>22</v>
      </c>
    </row>
    <row r="633" spans="2:3" x14ac:dyDescent="0.25">
      <c r="B633" s="10">
        <v>1646.39</v>
      </c>
      <c r="C633" s="10">
        <v>30</v>
      </c>
    </row>
    <row r="634" spans="2:3" x14ac:dyDescent="0.25">
      <c r="B634" s="9">
        <v>9885.3700000000008</v>
      </c>
      <c r="C634" s="9">
        <v>28</v>
      </c>
    </row>
    <row r="635" spans="2:3" x14ac:dyDescent="0.25">
      <c r="B635" s="10">
        <v>9775.07</v>
      </c>
      <c r="C635" s="10">
        <v>20</v>
      </c>
    </row>
    <row r="636" spans="2:3" x14ac:dyDescent="0.25">
      <c r="B636" s="9">
        <v>7958.8</v>
      </c>
      <c r="C636" s="9">
        <v>29</v>
      </c>
    </row>
    <row r="637" spans="2:3" x14ac:dyDescent="0.25">
      <c r="B637" s="10">
        <v>6628.29</v>
      </c>
      <c r="C637" s="10">
        <v>24</v>
      </c>
    </row>
    <row r="638" spans="2:3" x14ac:dyDescent="0.25">
      <c r="B638" s="9">
        <v>5820.29</v>
      </c>
      <c r="C638" s="9">
        <v>24</v>
      </c>
    </row>
    <row r="639" spans="2:3" x14ac:dyDescent="0.25">
      <c r="B639" s="10">
        <v>8674.41</v>
      </c>
      <c r="C639" s="10">
        <v>28</v>
      </c>
    </row>
    <row r="640" spans="2:3" x14ac:dyDescent="0.25">
      <c r="B640" s="9">
        <v>2965.45</v>
      </c>
      <c r="C640" s="9">
        <v>37</v>
      </c>
    </row>
    <row r="641" spans="2:3" x14ac:dyDescent="0.25">
      <c r="B641" s="10">
        <v>4730.04</v>
      </c>
      <c r="C641" s="10">
        <v>30</v>
      </c>
    </row>
    <row r="642" spans="2:3" x14ac:dyDescent="0.25">
      <c r="B642" s="9">
        <v>6231.96</v>
      </c>
      <c r="C642" s="9">
        <v>34</v>
      </c>
    </row>
    <row r="643" spans="2:3" x14ac:dyDescent="0.25">
      <c r="B643" s="10">
        <v>4170.79</v>
      </c>
      <c r="C643" s="10">
        <v>30</v>
      </c>
    </row>
    <row r="644" spans="2:3" x14ac:dyDescent="0.25">
      <c r="B644" s="9">
        <v>4332.12</v>
      </c>
      <c r="C644" s="9">
        <v>31</v>
      </c>
    </row>
    <row r="645" spans="2:3" x14ac:dyDescent="0.25">
      <c r="B645" s="10">
        <v>3369.82</v>
      </c>
      <c r="C645" s="10">
        <v>33</v>
      </c>
    </row>
    <row r="646" spans="2:3" x14ac:dyDescent="0.25">
      <c r="B646" s="9">
        <v>5685.89</v>
      </c>
      <c r="C646" s="9">
        <v>29</v>
      </c>
    </row>
    <row r="647" spans="2:3" x14ac:dyDescent="0.25">
      <c r="B647" s="10">
        <v>8520.69</v>
      </c>
      <c r="C647" s="10">
        <v>31</v>
      </c>
    </row>
    <row r="648" spans="2:3" x14ac:dyDescent="0.25">
      <c r="B648" s="9">
        <v>2095.13</v>
      </c>
      <c r="C648" s="9">
        <v>35</v>
      </c>
    </row>
    <row r="649" spans="2:3" x14ac:dyDescent="0.25">
      <c r="B649" s="10">
        <v>9350.89</v>
      </c>
      <c r="C649" s="10">
        <v>28</v>
      </c>
    </row>
    <row r="650" spans="2:3" x14ac:dyDescent="0.25">
      <c r="B650" s="9">
        <v>6921.97</v>
      </c>
      <c r="C650" s="9">
        <v>32</v>
      </c>
    </row>
    <row r="651" spans="2:3" x14ac:dyDescent="0.25">
      <c r="B651" s="10">
        <v>8250.4</v>
      </c>
      <c r="C651" s="10">
        <v>43</v>
      </c>
    </row>
    <row r="652" spans="2:3" x14ac:dyDescent="0.25">
      <c r="B652" s="9">
        <v>5606.29</v>
      </c>
      <c r="C652" s="9">
        <v>16</v>
      </c>
    </row>
    <row r="653" spans="2:3" x14ac:dyDescent="0.25">
      <c r="B653" s="10">
        <v>7817.22</v>
      </c>
      <c r="C653" s="10">
        <v>44</v>
      </c>
    </row>
    <row r="654" spans="2:3" x14ac:dyDescent="0.25">
      <c r="B654" s="9">
        <v>260.38</v>
      </c>
      <c r="C654" s="9">
        <v>29</v>
      </c>
    </row>
    <row r="655" spans="2:3" x14ac:dyDescent="0.25">
      <c r="B655" s="10">
        <v>8201.9699999999993</v>
      </c>
      <c r="C655" s="10">
        <v>32</v>
      </c>
    </row>
    <row r="656" spans="2:3" x14ac:dyDescent="0.25">
      <c r="B656" s="9">
        <v>497.37</v>
      </c>
      <c r="C656" s="9">
        <v>29</v>
      </c>
    </row>
    <row r="657" spans="2:3" x14ac:dyDescent="0.25">
      <c r="B657" s="10">
        <v>8910.14</v>
      </c>
      <c r="C657" s="10">
        <v>45</v>
      </c>
    </row>
    <row r="658" spans="2:3" x14ac:dyDescent="0.25">
      <c r="B658" s="9">
        <v>9920.43</v>
      </c>
      <c r="C658" s="9">
        <v>32</v>
      </c>
    </row>
    <row r="659" spans="2:3" x14ac:dyDescent="0.25">
      <c r="B659" s="10">
        <v>3011.27</v>
      </c>
      <c r="C659" s="10">
        <v>32</v>
      </c>
    </row>
    <row r="660" spans="2:3" x14ac:dyDescent="0.25">
      <c r="B660" s="9">
        <v>2182.15</v>
      </c>
      <c r="C660" s="9">
        <v>30</v>
      </c>
    </row>
    <row r="661" spans="2:3" x14ac:dyDescent="0.25">
      <c r="B661" s="10">
        <v>7677.1</v>
      </c>
      <c r="C661" s="10">
        <v>29</v>
      </c>
    </row>
    <row r="662" spans="2:3" x14ac:dyDescent="0.25">
      <c r="B662" s="9">
        <v>2604.96</v>
      </c>
      <c r="C662" s="9">
        <v>24</v>
      </c>
    </row>
    <row r="663" spans="2:3" x14ac:dyDescent="0.25">
      <c r="B663" s="10">
        <v>8669.07</v>
      </c>
      <c r="C663" s="10">
        <v>32</v>
      </c>
    </row>
    <row r="664" spans="2:3" x14ac:dyDescent="0.25">
      <c r="B664" s="9">
        <v>1118.1400000000001</v>
      </c>
      <c r="C664" s="9">
        <v>25</v>
      </c>
    </row>
    <row r="665" spans="2:3" x14ac:dyDescent="0.25">
      <c r="B665" s="10">
        <v>1346.96</v>
      </c>
      <c r="C665" s="10">
        <v>35</v>
      </c>
    </row>
    <row r="666" spans="2:3" x14ac:dyDescent="0.25">
      <c r="B666" s="9">
        <v>9793.6</v>
      </c>
      <c r="C666" s="9">
        <v>22</v>
      </c>
    </row>
    <row r="667" spans="2:3" x14ac:dyDescent="0.25">
      <c r="B667" s="10">
        <v>6771.01</v>
      </c>
      <c r="C667" s="10">
        <v>22</v>
      </c>
    </row>
    <row r="668" spans="2:3" x14ac:dyDescent="0.25">
      <c r="B668" s="9">
        <v>8484.18</v>
      </c>
      <c r="C668" s="9">
        <v>33</v>
      </c>
    </row>
    <row r="669" spans="2:3" x14ac:dyDescent="0.25">
      <c r="B669" s="10">
        <v>3310.86</v>
      </c>
      <c r="C669" s="10">
        <v>24</v>
      </c>
    </row>
    <row r="670" spans="2:3" x14ac:dyDescent="0.25">
      <c r="B670" s="9">
        <v>6797.19</v>
      </c>
      <c r="C670" s="9">
        <v>34</v>
      </c>
    </row>
    <row r="671" spans="2:3" x14ac:dyDescent="0.25">
      <c r="B671" s="10">
        <v>5982.99</v>
      </c>
      <c r="C671" s="10">
        <v>35</v>
      </c>
    </row>
    <row r="672" spans="2:3" x14ac:dyDescent="0.25">
      <c r="B672" s="9">
        <v>6071.19</v>
      </c>
      <c r="C672" s="9">
        <v>32</v>
      </c>
    </row>
    <row r="673" spans="2:3" x14ac:dyDescent="0.25">
      <c r="B673" s="10">
        <v>6857.07</v>
      </c>
      <c r="C673" s="10">
        <v>40</v>
      </c>
    </row>
    <row r="674" spans="2:3" x14ac:dyDescent="0.25">
      <c r="B674" s="9">
        <v>5796.06</v>
      </c>
      <c r="C674" s="9">
        <v>41</v>
      </c>
    </row>
    <row r="675" spans="2:3" x14ac:dyDescent="0.25">
      <c r="B675" s="10">
        <v>4347.72</v>
      </c>
      <c r="C675" s="10">
        <v>45</v>
      </c>
    </row>
    <row r="676" spans="2:3" x14ac:dyDescent="0.25">
      <c r="B676" s="9">
        <v>2831.63</v>
      </c>
      <c r="C676" s="9">
        <v>24</v>
      </c>
    </row>
    <row r="677" spans="2:3" x14ac:dyDescent="0.25">
      <c r="B677" s="10">
        <v>7708.96</v>
      </c>
      <c r="C677" s="10">
        <v>37</v>
      </c>
    </row>
    <row r="678" spans="2:3" x14ac:dyDescent="0.25">
      <c r="B678" s="9">
        <v>2340.1</v>
      </c>
      <c r="C678" s="9">
        <v>48</v>
      </c>
    </row>
    <row r="679" spans="2:3" x14ac:dyDescent="0.25">
      <c r="B679" s="10">
        <v>6954.31</v>
      </c>
      <c r="C679" s="10">
        <v>25</v>
      </c>
    </row>
    <row r="680" spans="2:3" x14ac:dyDescent="0.25">
      <c r="B680" s="9">
        <v>2409.9899999999998</v>
      </c>
      <c r="C680" s="9">
        <v>20</v>
      </c>
    </row>
    <row r="681" spans="2:3" x14ac:dyDescent="0.25">
      <c r="B681" s="10">
        <v>6290.77</v>
      </c>
      <c r="C681" s="10">
        <v>17</v>
      </c>
    </row>
    <row r="682" spans="2:3" x14ac:dyDescent="0.25">
      <c r="B682" s="9">
        <v>7496.07</v>
      </c>
      <c r="C682" s="9">
        <v>44</v>
      </c>
    </row>
    <row r="683" spans="2:3" x14ac:dyDescent="0.25">
      <c r="B683" s="10">
        <v>2265.27</v>
      </c>
      <c r="C683" s="10">
        <v>30</v>
      </c>
    </row>
    <row r="684" spans="2:3" x14ac:dyDescent="0.25">
      <c r="B684" s="9">
        <v>693.44</v>
      </c>
      <c r="C684" s="9">
        <v>34</v>
      </c>
    </row>
    <row r="685" spans="2:3" x14ac:dyDescent="0.25">
      <c r="B685" s="10">
        <v>1396.64</v>
      </c>
      <c r="C685" s="10">
        <v>31</v>
      </c>
    </row>
    <row r="686" spans="2:3" x14ac:dyDescent="0.25">
      <c r="B686" s="9">
        <v>6099.37</v>
      </c>
      <c r="C686" s="9">
        <v>38</v>
      </c>
    </row>
    <row r="687" spans="2:3" x14ac:dyDescent="0.25">
      <c r="B687" s="10">
        <v>8509.52</v>
      </c>
      <c r="C687" s="10">
        <v>32</v>
      </c>
    </row>
    <row r="688" spans="2:3" x14ac:dyDescent="0.25">
      <c r="B688" s="9">
        <v>545.47</v>
      </c>
      <c r="C688" s="9">
        <v>27</v>
      </c>
    </row>
    <row r="689" spans="2:3" x14ac:dyDescent="0.25">
      <c r="B689" s="10">
        <v>7368.1</v>
      </c>
      <c r="C689" s="10">
        <v>24</v>
      </c>
    </row>
    <row r="690" spans="2:3" x14ac:dyDescent="0.25">
      <c r="B690" s="9">
        <v>3479.05</v>
      </c>
      <c r="C690" s="9">
        <v>40</v>
      </c>
    </row>
    <row r="691" spans="2:3" x14ac:dyDescent="0.25">
      <c r="B691" s="10">
        <v>4837.43</v>
      </c>
      <c r="C691" s="10">
        <v>57</v>
      </c>
    </row>
    <row r="692" spans="2:3" x14ac:dyDescent="0.25">
      <c r="B692" s="9">
        <v>9295.7099999999991</v>
      </c>
      <c r="C692" s="9">
        <v>27</v>
      </c>
    </row>
    <row r="693" spans="2:3" x14ac:dyDescent="0.25">
      <c r="B693" s="10">
        <v>3386.52</v>
      </c>
      <c r="C693" s="10">
        <v>28</v>
      </c>
    </row>
    <row r="694" spans="2:3" x14ac:dyDescent="0.25">
      <c r="B694" s="9">
        <v>4706.84</v>
      </c>
      <c r="C694" s="9">
        <v>41</v>
      </c>
    </row>
    <row r="695" spans="2:3" x14ac:dyDescent="0.25">
      <c r="B695" s="10">
        <v>235.46</v>
      </c>
      <c r="C695" s="10">
        <v>37</v>
      </c>
    </row>
    <row r="696" spans="2:3" x14ac:dyDescent="0.25">
      <c r="B696" s="9">
        <v>907.83</v>
      </c>
      <c r="C696" s="9">
        <v>27</v>
      </c>
    </row>
    <row r="697" spans="2:3" x14ac:dyDescent="0.25">
      <c r="B697" s="10">
        <v>2660.06</v>
      </c>
      <c r="C697" s="10">
        <v>21</v>
      </c>
    </row>
    <row r="698" spans="2:3" x14ac:dyDescent="0.25">
      <c r="B698" s="9">
        <v>375.74</v>
      </c>
      <c r="C698" s="9">
        <v>25</v>
      </c>
    </row>
    <row r="699" spans="2:3" x14ac:dyDescent="0.25">
      <c r="B699" s="10">
        <v>6350.62</v>
      </c>
      <c r="C699" s="10">
        <v>30</v>
      </c>
    </row>
    <row r="700" spans="2:3" x14ac:dyDescent="0.25">
      <c r="B700" s="9">
        <v>4321.34</v>
      </c>
      <c r="C700" s="9">
        <v>18</v>
      </c>
    </row>
    <row r="701" spans="2:3" x14ac:dyDescent="0.25">
      <c r="B701" s="10">
        <v>5526.64</v>
      </c>
      <c r="C701" s="10">
        <v>17</v>
      </c>
    </row>
    <row r="702" spans="2:3" x14ac:dyDescent="0.25">
      <c r="B702" s="9">
        <v>1829.01</v>
      </c>
      <c r="C702" s="9">
        <v>27</v>
      </c>
    </row>
    <row r="703" spans="2:3" x14ac:dyDescent="0.25">
      <c r="B703" s="10">
        <v>3029.73</v>
      </c>
      <c r="C703" s="10">
        <v>27</v>
      </c>
    </row>
    <row r="704" spans="2:3" x14ac:dyDescent="0.25">
      <c r="B704" s="9">
        <v>6671.86</v>
      </c>
      <c r="C704" s="9">
        <v>28</v>
      </c>
    </row>
    <row r="705" spans="2:3" x14ac:dyDescent="0.25">
      <c r="B705" s="10">
        <v>9656.5</v>
      </c>
      <c r="C705" s="10">
        <v>37</v>
      </c>
    </row>
    <row r="706" spans="2:3" x14ac:dyDescent="0.25">
      <c r="B706" s="9">
        <v>599.13</v>
      </c>
      <c r="C706" s="9">
        <v>33</v>
      </c>
    </row>
    <row r="707" spans="2:3" x14ac:dyDescent="0.25">
      <c r="B707" s="10">
        <v>8914.7999999999993</v>
      </c>
      <c r="C707" s="10">
        <v>31</v>
      </c>
    </row>
    <row r="708" spans="2:3" x14ac:dyDescent="0.25">
      <c r="B708" s="9">
        <v>5811.12</v>
      </c>
      <c r="C708" s="9">
        <v>19</v>
      </c>
    </row>
    <row r="709" spans="2:3" x14ac:dyDescent="0.25">
      <c r="B709" s="10">
        <v>5682.8</v>
      </c>
      <c r="C709" s="10">
        <v>40</v>
      </c>
    </row>
    <row r="710" spans="2:3" x14ac:dyDescent="0.25">
      <c r="B710" s="9">
        <v>5052.76</v>
      </c>
      <c r="C710" s="9">
        <v>33</v>
      </c>
    </row>
    <row r="711" spans="2:3" x14ac:dyDescent="0.25">
      <c r="B711" s="10">
        <v>787</v>
      </c>
      <c r="C711" s="10">
        <v>47</v>
      </c>
    </row>
    <row r="712" spans="2:3" x14ac:dyDescent="0.25">
      <c r="B712" s="9">
        <v>989.78</v>
      </c>
      <c r="C712" s="9">
        <v>40</v>
      </c>
    </row>
    <row r="713" spans="2:3" x14ac:dyDescent="0.25">
      <c r="B713" s="10">
        <v>6049.03</v>
      </c>
      <c r="C713" s="10">
        <v>28</v>
      </c>
    </row>
    <row r="714" spans="2:3" x14ac:dyDescent="0.25">
      <c r="B714" s="9">
        <v>3475.49</v>
      </c>
      <c r="C714" s="9">
        <v>30</v>
      </c>
    </row>
    <row r="715" spans="2:3" x14ac:dyDescent="0.25">
      <c r="B715" s="10">
        <v>9180.9500000000007</v>
      </c>
      <c r="C715" s="10">
        <v>28</v>
      </c>
    </row>
    <row r="716" spans="2:3" x14ac:dyDescent="0.25">
      <c r="B716" s="9">
        <v>4125.25</v>
      </c>
      <c r="C716" s="9">
        <v>37</v>
      </c>
    </row>
    <row r="717" spans="2:3" x14ac:dyDescent="0.25">
      <c r="B717" s="10">
        <v>1518.49</v>
      </c>
      <c r="C717" s="10">
        <v>34</v>
      </c>
    </row>
    <row r="718" spans="2:3" x14ac:dyDescent="0.25">
      <c r="B718" s="9">
        <v>7175.72</v>
      </c>
      <c r="C718" s="9">
        <v>25</v>
      </c>
    </row>
    <row r="719" spans="2:3" x14ac:dyDescent="0.25">
      <c r="B719" s="10">
        <v>3004.2</v>
      </c>
      <c r="C719" s="10">
        <v>32</v>
      </c>
    </row>
    <row r="720" spans="2:3" x14ac:dyDescent="0.25">
      <c r="B720" s="9">
        <v>5302.16</v>
      </c>
      <c r="C720" s="9">
        <v>24</v>
      </c>
    </row>
    <row r="721" spans="2:3" x14ac:dyDescent="0.25">
      <c r="B721" s="10">
        <v>7008.54</v>
      </c>
      <c r="C721" s="10">
        <v>27</v>
      </c>
    </row>
    <row r="722" spans="2:3" x14ac:dyDescent="0.25">
      <c r="B722" s="9">
        <v>9012.61</v>
      </c>
      <c r="C722" s="9">
        <v>29</v>
      </c>
    </row>
    <row r="723" spans="2:3" x14ac:dyDescent="0.25">
      <c r="B723" s="10">
        <v>7942.69</v>
      </c>
      <c r="C723" s="10">
        <v>34</v>
      </c>
    </row>
    <row r="724" spans="2:3" x14ac:dyDescent="0.25">
      <c r="B724" s="9">
        <v>6795.97</v>
      </c>
      <c r="C724" s="9">
        <v>28</v>
      </c>
    </row>
    <row r="725" spans="2:3" x14ac:dyDescent="0.25">
      <c r="B725" s="10">
        <v>6828.37</v>
      </c>
      <c r="C725" s="10">
        <v>46</v>
      </c>
    </row>
    <row r="726" spans="2:3" x14ac:dyDescent="0.25">
      <c r="B726" s="9">
        <v>9464.65</v>
      </c>
      <c r="C726" s="9">
        <v>27</v>
      </c>
    </row>
    <row r="727" spans="2:3" x14ac:dyDescent="0.25">
      <c r="B727" s="10">
        <v>3028.66</v>
      </c>
      <c r="C727" s="10">
        <v>30</v>
      </c>
    </row>
    <row r="728" spans="2:3" x14ac:dyDescent="0.25">
      <c r="B728" s="9">
        <v>111.01</v>
      </c>
      <c r="C728" s="9">
        <v>28</v>
      </c>
    </row>
    <row r="729" spans="2:3" x14ac:dyDescent="0.25">
      <c r="B729" s="10">
        <v>2792.35</v>
      </c>
      <c r="C729" s="10">
        <v>35</v>
      </c>
    </row>
    <row r="730" spans="2:3" x14ac:dyDescent="0.25">
      <c r="B730" s="9">
        <v>2257.12</v>
      </c>
      <c r="C730" s="9">
        <v>39</v>
      </c>
    </row>
    <row r="731" spans="2:3" x14ac:dyDescent="0.25">
      <c r="B731" s="10">
        <v>6652.16</v>
      </c>
      <c r="C731" s="10">
        <v>46</v>
      </c>
    </row>
    <row r="732" spans="2:3" x14ac:dyDescent="0.25">
      <c r="B732" s="9">
        <v>6373.74</v>
      </c>
      <c r="C732" s="9">
        <v>40</v>
      </c>
    </row>
    <row r="733" spans="2:3" x14ac:dyDescent="0.25">
      <c r="B733" s="10">
        <v>5975.27</v>
      </c>
      <c r="C733" s="10">
        <v>38</v>
      </c>
    </row>
    <row r="734" spans="2:3" x14ac:dyDescent="0.25">
      <c r="B734" s="9">
        <v>260.81</v>
      </c>
      <c r="C734" s="9">
        <v>37</v>
      </c>
    </row>
    <row r="735" spans="2:3" x14ac:dyDescent="0.25">
      <c r="B735" s="10">
        <v>7314.9</v>
      </c>
      <c r="C735" s="10">
        <v>34</v>
      </c>
    </row>
    <row r="736" spans="2:3" x14ac:dyDescent="0.25">
      <c r="B736" s="9">
        <v>3302.95</v>
      </c>
      <c r="C736" s="9">
        <v>24</v>
      </c>
    </row>
    <row r="737" spans="2:3" x14ac:dyDescent="0.25">
      <c r="B737" s="10">
        <v>6684.05</v>
      </c>
      <c r="C737" s="10">
        <v>18</v>
      </c>
    </row>
    <row r="738" spans="2:3" x14ac:dyDescent="0.25">
      <c r="B738" s="9">
        <v>5610.13</v>
      </c>
      <c r="C738" s="9">
        <v>30</v>
      </c>
    </row>
    <row r="739" spans="2:3" x14ac:dyDescent="0.25">
      <c r="B739" s="10">
        <v>3493.04</v>
      </c>
      <c r="C739" s="10">
        <v>28</v>
      </c>
    </row>
    <row r="740" spans="2:3" x14ac:dyDescent="0.25">
      <c r="B740" s="9">
        <v>1432.31</v>
      </c>
      <c r="C740" s="9">
        <v>32</v>
      </c>
    </row>
    <row r="741" spans="2:3" x14ac:dyDescent="0.25">
      <c r="B741" s="10">
        <v>1034.75</v>
      </c>
      <c r="C741" s="10">
        <v>24</v>
      </c>
    </row>
    <row r="742" spans="2:3" x14ac:dyDescent="0.25">
      <c r="B742" s="9">
        <v>8332.0300000000007</v>
      </c>
      <c r="C742" s="9">
        <v>17</v>
      </c>
    </row>
    <row r="743" spans="2:3" x14ac:dyDescent="0.25">
      <c r="B743" s="10">
        <v>9192.14</v>
      </c>
      <c r="C743" s="10">
        <v>36</v>
      </c>
    </row>
    <row r="744" spans="2:3" x14ac:dyDescent="0.25">
      <c r="B744" s="9">
        <v>6532.9</v>
      </c>
      <c r="C744" s="9">
        <v>23</v>
      </c>
    </row>
    <row r="745" spans="2:3" x14ac:dyDescent="0.25">
      <c r="B745" s="10">
        <v>1124</v>
      </c>
      <c r="C745" s="10">
        <v>31</v>
      </c>
    </row>
    <row r="746" spans="2:3" x14ac:dyDescent="0.25">
      <c r="B746" s="9">
        <v>4080.07</v>
      </c>
      <c r="C746" s="9">
        <v>30</v>
      </c>
    </row>
    <row r="747" spans="2:3" x14ac:dyDescent="0.25">
      <c r="B747" s="10">
        <v>7316.5</v>
      </c>
      <c r="C747" s="10">
        <v>22</v>
      </c>
    </row>
    <row r="748" spans="2:3" x14ac:dyDescent="0.25">
      <c r="B748" s="9">
        <v>7820.23</v>
      </c>
      <c r="C748" s="9">
        <v>19</v>
      </c>
    </row>
    <row r="749" spans="2:3" x14ac:dyDescent="0.25">
      <c r="B749" s="10">
        <v>1270.3599999999999</v>
      </c>
      <c r="C749" s="10">
        <v>41</v>
      </c>
    </row>
    <row r="750" spans="2:3" x14ac:dyDescent="0.25">
      <c r="B750" s="9">
        <v>100.3</v>
      </c>
      <c r="C750" s="9">
        <v>28</v>
      </c>
    </row>
    <row r="751" spans="2:3" x14ac:dyDescent="0.25">
      <c r="B751" s="10">
        <v>7150.16</v>
      </c>
      <c r="C751" s="10">
        <v>26</v>
      </c>
    </row>
    <row r="752" spans="2:3" x14ac:dyDescent="0.25">
      <c r="B752" s="9">
        <v>3630.3</v>
      </c>
      <c r="C752" s="9">
        <v>33</v>
      </c>
    </row>
    <row r="753" spans="2:3" x14ac:dyDescent="0.25">
      <c r="B753" s="10">
        <v>2619.37</v>
      </c>
      <c r="C753" s="10">
        <v>28</v>
      </c>
    </row>
    <row r="754" spans="2:3" x14ac:dyDescent="0.25">
      <c r="B754" s="9">
        <v>227.68</v>
      </c>
      <c r="C754" s="9">
        <v>32</v>
      </c>
    </row>
    <row r="755" spans="2:3" x14ac:dyDescent="0.25">
      <c r="B755" s="10">
        <v>5448.96</v>
      </c>
      <c r="C755" s="10">
        <v>36</v>
      </c>
    </row>
    <row r="756" spans="2:3" x14ac:dyDescent="0.25">
      <c r="B756" s="9">
        <v>8526.39</v>
      </c>
      <c r="C756" s="9">
        <v>30</v>
      </c>
    </row>
    <row r="757" spans="2:3" x14ac:dyDescent="0.25">
      <c r="B757" s="10">
        <v>9580.5499999999993</v>
      </c>
      <c r="C757" s="10">
        <v>16</v>
      </c>
    </row>
    <row r="758" spans="2:3" x14ac:dyDescent="0.25">
      <c r="B758" s="9">
        <v>5700.88</v>
      </c>
      <c r="C758" s="9">
        <v>38</v>
      </c>
    </row>
    <row r="759" spans="2:3" x14ac:dyDescent="0.25">
      <c r="B759" s="10">
        <v>5193.17</v>
      </c>
      <c r="C759" s="10">
        <v>42</v>
      </c>
    </row>
    <row r="760" spans="2:3" x14ac:dyDescent="0.25">
      <c r="B760" s="9">
        <v>942.06</v>
      </c>
      <c r="C760" s="9">
        <v>20</v>
      </c>
    </row>
    <row r="761" spans="2:3" x14ac:dyDescent="0.25">
      <c r="B761" s="10">
        <v>5533.84</v>
      </c>
      <c r="C761" s="10">
        <v>32</v>
      </c>
    </row>
    <row r="762" spans="2:3" x14ac:dyDescent="0.25">
      <c r="B762" s="9">
        <v>3861.79</v>
      </c>
      <c r="C762" s="9">
        <v>26</v>
      </c>
    </row>
    <row r="763" spans="2:3" x14ac:dyDescent="0.25">
      <c r="B763" s="10">
        <v>6110.64</v>
      </c>
      <c r="C763" s="10">
        <v>22</v>
      </c>
    </row>
    <row r="764" spans="2:3" x14ac:dyDescent="0.25">
      <c r="B764" s="9">
        <v>3948.39</v>
      </c>
      <c r="C764" s="9">
        <v>32</v>
      </c>
    </row>
    <row r="765" spans="2:3" x14ac:dyDescent="0.25">
      <c r="B765" s="10">
        <v>2478.96</v>
      </c>
      <c r="C765" s="10">
        <v>45</v>
      </c>
    </row>
    <row r="766" spans="2:3" x14ac:dyDescent="0.25">
      <c r="B766" s="9">
        <v>1040.1600000000001</v>
      </c>
      <c r="C766" s="9">
        <v>25</v>
      </c>
    </row>
    <row r="767" spans="2:3" x14ac:dyDescent="0.25">
      <c r="B767" s="10">
        <v>3217.69</v>
      </c>
      <c r="C767" s="10">
        <v>28</v>
      </c>
    </row>
    <row r="768" spans="2:3" x14ac:dyDescent="0.25">
      <c r="B768" s="9">
        <v>1056.78</v>
      </c>
      <c r="C768" s="9">
        <v>22</v>
      </c>
    </row>
    <row r="769" spans="2:3" x14ac:dyDescent="0.25">
      <c r="B769" s="10">
        <v>1851.28</v>
      </c>
      <c r="C769" s="10">
        <v>19</v>
      </c>
    </row>
    <row r="770" spans="2:3" x14ac:dyDescent="0.25">
      <c r="B770" s="9">
        <v>9874.6299999999992</v>
      </c>
      <c r="C770" s="9">
        <v>47</v>
      </c>
    </row>
    <row r="771" spans="2:3" x14ac:dyDescent="0.25">
      <c r="B771" s="10">
        <v>4496.63</v>
      </c>
      <c r="C771" s="10">
        <v>35</v>
      </c>
    </row>
    <row r="772" spans="2:3" x14ac:dyDescent="0.25">
      <c r="B772" s="9">
        <v>5365.53</v>
      </c>
      <c r="C772" s="9">
        <v>13</v>
      </c>
    </row>
    <row r="773" spans="2:3" x14ac:dyDescent="0.25">
      <c r="B773" s="10">
        <v>8748.82</v>
      </c>
      <c r="C773" s="10">
        <v>28</v>
      </c>
    </row>
    <row r="774" spans="2:3" x14ac:dyDescent="0.25">
      <c r="B774" s="9">
        <v>9956.1299999999992</v>
      </c>
      <c r="C774" s="9">
        <v>22</v>
      </c>
    </row>
    <row r="775" spans="2:3" x14ac:dyDescent="0.25">
      <c r="B775" s="10">
        <v>5868.87</v>
      </c>
      <c r="C775" s="10">
        <v>41</v>
      </c>
    </row>
    <row r="776" spans="2:3" x14ac:dyDescent="0.25">
      <c r="B776" s="9">
        <v>8143.49</v>
      </c>
      <c r="C776" s="9">
        <v>29</v>
      </c>
    </row>
    <row r="777" spans="2:3" x14ac:dyDescent="0.25">
      <c r="B777" s="10">
        <v>3336.72</v>
      </c>
      <c r="C777" s="10">
        <v>47</v>
      </c>
    </row>
    <row r="778" spans="2:3" x14ac:dyDescent="0.25">
      <c r="B778" s="9">
        <v>3126.87</v>
      </c>
      <c r="C778" s="9">
        <v>19</v>
      </c>
    </row>
    <row r="779" spans="2:3" x14ac:dyDescent="0.25">
      <c r="B779" s="10">
        <v>4086.77</v>
      </c>
      <c r="C779" s="10">
        <v>21</v>
      </c>
    </row>
    <row r="780" spans="2:3" x14ac:dyDescent="0.25">
      <c r="B780" s="9">
        <v>6757.82</v>
      </c>
      <c r="C780" s="9">
        <v>38</v>
      </c>
    </row>
    <row r="781" spans="2:3" x14ac:dyDescent="0.25">
      <c r="B781" s="10">
        <v>6853.7</v>
      </c>
      <c r="C781" s="10">
        <v>46</v>
      </c>
    </row>
    <row r="782" spans="2:3" x14ac:dyDescent="0.25">
      <c r="B782" s="9">
        <v>3220.87</v>
      </c>
      <c r="C782" s="9">
        <v>25</v>
      </c>
    </row>
    <row r="783" spans="2:3" x14ac:dyDescent="0.25">
      <c r="B783" s="10">
        <v>1418.78</v>
      </c>
      <c r="C783" s="10">
        <v>15</v>
      </c>
    </row>
    <row r="784" spans="2:3" x14ac:dyDescent="0.25">
      <c r="B784" s="9">
        <v>6360.72</v>
      </c>
      <c r="C784" s="9">
        <v>19</v>
      </c>
    </row>
    <row r="785" spans="2:3" x14ac:dyDescent="0.25">
      <c r="B785" s="10">
        <v>1370.43</v>
      </c>
      <c r="C785" s="10">
        <v>26</v>
      </c>
    </row>
    <row r="786" spans="2:3" x14ac:dyDescent="0.25">
      <c r="B786" s="9">
        <v>5827.08</v>
      </c>
      <c r="C786" s="9">
        <v>36</v>
      </c>
    </row>
    <row r="787" spans="2:3" x14ac:dyDescent="0.25">
      <c r="B787" s="10">
        <v>6964.88</v>
      </c>
      <c r="C787" s="10">
        <v>26</v>
      </c>
    </row>
    <row r="788" spans="2:3" x14ac:dyDescent="0.25">
      <c r="B788" s="9">
        <v>7036.05</v>
      </c>
      <c r="C788" s="9">
        <v>31</v>
      </c>
    </row>
    <row r="789" spans="2:3" x14ac:dyDescent="0.25">
      <c r="B789" s="10">
        <v>7559.37</v>
      </c>
      <c r="C789" s="10">
        <v>31</v>
      </c>
    </row>
    <row r="790" spans="2:3" x14ac:dyDescent="0.25">
      <c r="B790" s="9">
        <v>8741.31</v>
      </c>
      <c r="C790" s="9">
        <v>25</v>
      </c>
    </row>
    <row r="791" spans="2:3" x14ac:dyDescent="0.25">
      <c r="B791" s="10">
        <v>5049.59</v>
      </c>
      <c r="C791" s="10">
        <v>27</v>
      </c>
    </row>
    <row r="792" spans="2:3" x14ac:dyDescent="0.25">
      <c r="B792" s="9">
        <v>7329.47</v>
      </c>
      <c r="C792" s="9">
        <v>31</v>
      </c>
    </row>
    <row r="793" spans="2:3" x14ac:dyDescent="0.25">
      <c r="B793" s="10">
        <v>6229.81</v>
      </c>
      <c r="C793" s="10">
        <v>24</v>
      </c>
    </row>
    <row r="794" spans="2:3" x14ac:dyDescent="0.25">
      <c r="B794" s="9">
        <v>1947.74</v>
      </c>
      <c r="C794" s="9">
        <v>27</v>
      </c>
    </row>
    <row r="795" spans="2:3" x14ac:dyDescent="0.25">
      <c r="B795" s="10">
        <v>354.33</v>
      </c>
      <c r="C795" s="10">
        <v>36</v>
      </c>
    </row>
    <row r="796" spans="2:3" x14ac:dyDescent="0.25">
      <c r="B796" s="9">
        <v>2916.96</v>
      </c>
      <c r="C796" s="9">
        <v>15</v>
      </c>
    </row>
    <row r="797" spans="2:3" x14ac:dyDescent="0.25">
      <c r="B797" s="10">
        <v>4486.03</v>
      </c>
      <c r="C797" s="10">
        <v>26</v>
      </c>
    </row>
    <row r="798" spans="2:3" x14ac:dyDescent="0.25">
      <c r="B798" s="9">
        <v>6209.35</v>
      </c>
      <c r="C798" s="9">
        <v>31</v>
      </c>
    </row>
    <row r="799" spans="2:3" x14ac:dyDescent="0.25">
      <c r="B799" s="10">
        <v>8514.6</v>
      </c>
      <c r="C799" s="10">
        <v>43</v>
      </c>
    </row>
    <row r="800" spans="2:3" x14ac:dyDescent="0.25">
      <c r="B800" s="9">
        <v>2042.83</v>
      </c>
      <c r="C800" s="9">
        <v>24</v>
      </c>
    </row>
    <row r="801" spans="2:3" x14ac:dyDescent="0.25">
      <c r="B801" s="10">
        <v>1342.94</v>
      </c>
      <c r="C801" s="10">
        <v>15</v>
      </c>
    </row>
    <row r="802" spans="2:3" x14ac:dyDescent="0.25">
      <c r="B802" s="9">
        <v>9638.4500000000007</v>
      </c>
      <c r="C802" s="9">
        <v>25</v>
      </c>
    </row>
    <row r="803" spans="2:3" x14ac:dyDescent="0.25">
      <c r="B803" s="10">
        <v>1169.6400000000001</v>
      </c>
      <c r="C803" s="10">
        <v>32</v>
      </c>
    </row>
    <row r="804" spans="2:3" x14ac:dyDescent="0.25">
      <c r="B804" s="9">
        <v>4837.0600000000004</v>
      </c>
      <c r="C804" s="9">
        <v>36</v>
      </c>
    </row>
    <row r="805" spans="2:3" x14ac:dyDescent="0.25">
      <c r="B805" s="10">
        <v>5897.08</v>
      </c>
      <c r="C805" s="10">
        <v>33</v>
      </c>
    </row>
    <row r="806" spans="2:3" x14ac:dyDescent="0.25">
      <c r="B806" s="9">
        <v>5459.61</v>
      </c>
      <c r="C806" s="9">
        <v>17</v>
      </c>
    </row>
    <row r="807" spans="2:3" x14ac:dyDescent="0.25">
      <c r="B807" s="10">
        <v>951.72</v>
      </c>
      <c r="C807" s="10">
        <v>39</v>
      </c>
    </row>
    <row r="808" spans="2:3" x14ac:dyDescent="0.25">
      <c r="B808" s="9">
        <v>664.57</v>
      </c>
      <c r="C808" s="9">
        <v>40</v>
      </c>
    </row>
    <row r="809" spans="2:3" x14ac:dyDescent="0.25">
      <c r="B809" s="10">
        <v>1144.29</v>
      </c>
      <c r="C809" s="10">
        <v>36</v>
      </c>
    </row>
    <row r="810" spans="2:3" x14ac:dyDescent="0.25">
      <c r="B810" s="9">
        <v>5897.32</v>
      </c>
      <c r="C810" s="9">
        <v>29</v>
      </c>
    </row>
    <row r="811" spans="2:3" x14ac:dyDescent="0.25">
      <c r="B811" s="10">
        <v>5489.01</v>
      </c>
      <c r="C811" s="10">
        <v>28</v>
      </c>
    </row>
    <row r="812" spans="2:3" x14ac:dyDescent="0.25">
      <c r="B812" s="9">
        <v>2414.0300000000002</v>
      </c>
      <c r="C812" s="9">
        <v>37</v>
      </c>
    </row>
    <row r="813" spans="2:3" x14ac:dyDescent="0.25">
      <c r="B813" s="10">
        <v>6413.96</v>
      </c>
      <c r="C813" s="10">
        <v>34</v>
      </c>
    </row>
    <row r="814" spans="2:3" x14ac:dyDescent="0.25">
      <c r="B814" s="9">
        <v>8218.67</v>
      </c>
      <c r="C814" s="9">
        <v>36</v>
      </c>
    </row>
    <row r="815" spans="2:3" x14ac:dyDescent="0.25">
      <c r="B815" s="10">
        <v>511.63</v>
      </c>
      <c r="C815" s="10">
        <v>30</v>
      </c>
    </row>
    <row r="816" spans="2:3" x14ac:dyDescent="0.25">
      <c r="B816" s="9">
        <v>5031.49</v>
      </c>
      <c r="C816" s="9">
        <v>24</v>
      </c>
    </row>
    <row r="817" spans="2:3" x14ac:dyDescent="0.25">
      <c r="B817" s="10">
        <v>6924.17</v>
      </c>
      <c r="C817" s="10">
        <v>28</v>
      </c>
    </row>
    <row r="818" spans="2:3" x14ac:dyDescent="0.25">
      <c r="B818" s="9">
        <v>2597.89</v>
      </c>
      <c r="C818" s="9">
        <v>31</v>
      </c>
    </row>
    <row r="819" spans="2:3" x14ac:dyDescent="0.25">
      <c r="B819" s="10">
        <v>3146.93</v>
      </c>
      <c r="C819" s="10">
        <v>41</v>
      </c>
    </row>
    <row r="820" spans="2:3" x14ac:dyDescent="0.25">
      <c r="B820" s="9">
        <v>6175.02</v>
      </c>
      <c r="C820" s="9">
        <v>21</v>
      </c>
    </row>
    <row r="821" spans="2:3" x14ac:dyDescent="0.25">
      <c r="B821" s="10">
        <v>8989.56</v>
      </c>
      <c r="C821" s="10">
        <v>18</v>
      </c>
    </row>
    <row r="822" spans="2:3" x14ac:dyDescent="0.25">
      <c r="B822" s="9">
        <v>8118.25</v>
      </c>
      <c r="C822" s="9">
        <v>21</v>
      </c>
    </row>
    <row r="823" spans="2:3" x14ac:dyDescent="0.25">
      <c r="B823" s="10">
        <v>5872.99</v>
      </c>
      <c r="C823" s="10">
        <v>28</v>
      </c>
    </row>
    <row r="824" spans="2:3" x14ac:dyDescent="0.25">
      <c r="B824" s="9">
        <v>7329.2</v>
      </c>
      <c r="C824" s="9">
        <v>27</v>
      </c>
    </row>
    <row r="825" spans="2:3" x14ac:dyDescent="0.25">
      <c r="B825" s="10">
        <v>3711.74</v>
      </c>
      <c r="C825" s="10">
        <v>27</v>
      </c>
    </row>
    <row r="826" spans="2:3" x14ac:dyDescent="0.25">
      <c r="B826" s="9">
        <v>6445.56</v>
      </c>
      <c r="C826" s="9">
        <v>28</v>
      </c>
    </row>
    <row r="827" spans="2:3" x14ac:dyDescent="0.25">
      <c r="B827" s="10">
        <v>4715.2</v>
      </c>
      <c r="C827" s="10">
        <v>35</v>
      </c>
    </row>
    <row r="828" spans="2:3" x14ac:dyDescent="0.25">
      <c r="B828" s="9">
        <v>1980.37</v>
      </c>
      <c r="C828" s="9">
        <v>20</v>
      </c>
    </row>
    <row r="829" spans="2:3" x14ac:dyDescent="0.25">
      <c r="B829" s="10">
        <v>7047.21</v>
      </c>
      <c r="C829" s="10">
        <v>34</v>
      </c>
    </row>
    <row r="830" spans="2:3" x14ac:dyDescent="0.25">
      <c r="B830" s="9">
        <v>5609</v>
      </c>
      <c r="C830" s="9">
        <v>31</v>
      </c>
    </row>
    <row r="831" spans="2:3" x14ac:dyDescent="0.25">
      <c r="B831" s="10">
        <v>3650.35</v>
      </c>
      <c r="C831" s="10">
        <v>34</v>
      </c>
    </row>
    <row r="832" spans="2:3" x14ac:dyDescent="0.25">
      <c r="B832" s="9">
        <v>9122.26</v>
      </c>
      <c r="C832" s="9">
        <v>38</v>
      </c>
    </row>
    <row r="833" spans="2:3" x14ac:dyDescent="0.25">
      <c r="B833" s="10">
        <v>307.25</v>
      </c>
      <c r="C833" s="10">
        <v>30</v>
      </c>
    </row>
    <row r="834" spans="2:3" x14ac:dyDescent="0.25">
      <c r="B834" s="9">
        <v>3226.15</v>
      </c>
      <c r="C834" s="9">
        <v>25</v>
      </c>
    </row>
    <row r="835" spans="2:3" x14ac:dyDescent="0.25">
      <c r="B835" s="10">
        <v>663.13</v>
      </c>
      <c r="C835" s="10">
        <v>28</v>
      </c>
    </row>
    <row r="836" spans="2:3" x14ac:dyDescent="0.25">
      <c r="B836" s="9">
        <v>7688.62</v>
      </c>
      <c r="C836" s="9">
        <v>40</v>
      </c>
    </row>
    <row r="837" spans="2:3" x14ac:dyDescent="0.25">
      <c r="B837" s="10">
        <v>7050.86</v>
      </c>
      <c r="C837" s="10">
        <v>25</v>
      </c>
    </row>
    <row r="838" spans="2:3" x14ac:dyDescent="0.25">
      <c r="B838" s="9">
        <v>3380.39</v>
      </c>
      <c r="C838" s="9">
        <v>22</v>
      </c>
    </row>
    <row r="839" spans="2:3" x14ac:dyDescent="0.25">
      <c r="B839" s="10">
        <v>6789.06</v>
      </c>
      <c r="C839" s="10">
        <v>28</v>
      </c>
    </row>
    <row r="840" spans="2:3" x14ac:dyDescent="0.25">
      <c r="B840" s="9">
        <v>4019.78</v>
      </c>
      <c r="C840" s="9">
        <v>24</v>
      </c>
    </row>
    <row r="841" spans="2:3" x14ac:dyDescent="0.25">
      <c r="B841" s="10">
        <v>7586.91</v>
      </c>
      <c r="C841" s="10">
        <v>32</v>
      </c>
    </row>
    <row r="842" spans="2:3" x14ac:dyDescent="0.25">
      <c r="B842" s="9">
        <v>4596.42</v>
      </c>
      <c r="C842" s="9">
        <v>15</v>
      </c>
    </row>
    <row r="843" spans="2:3" x14ac:dyDescent="0.25">
      <c r="B843" s="10">
        <v>4181.57</v>
      </c>
      <c r="C843" s="10">
        <v>32</v>
      </c>
    </row>
    <row r="844" spans="2:3" x14ac:dyDescent="0.25">
      <c r="B844" s="9">
        <v>9353.83</v>
      </c>
      <c r="C844" s="9">
        <v>37</v>
      </c>
    </row>
    <row r="845" spans="2:3" x14ac:dyDescent="0.25">
      <c r="B845" s="10">
        <v>2583.6999999999998</v>
      </c>
      <c r="C845" s="10">
        <v>31</v>
      </c>
    </row>
    <row r="846" spans="2:3" x14ac:dyDescent="0.25">
      <c r="B846" s="9">
        <v>1292.43</v>
      </c>
      <c r="C846" s="9">
        <v>27</v>
      </c>
    </row>
    <row r="847" spans="2:3" x14ac:dyDescent="0.25">
      <c r="B847" s="10">
        <v>5886.98</v>
      </c>
      <c r="C847" s="10">
        <v>19</v>
      </c>
    </row>
    <row r="848" spans="2:3" x14ac:dyDescent="0.25">
      <c r="B848" s="9">
        <v>9696.2900000000009</v>
      </c>
      <c r="C848" s="9">
        <v>31</v>
      </c>
    </row>
    <row r="849" spans="2:3" x14ac:dyDescent="0.25">
      <c r="B849" s="10">
        <v>3840.61</v>
      </c>
      <c r="C849" s="10">
        <v>32</v>
      </c>
    </row>
    <row r="850" spans="2:3" x14ac:dyDescent="0.25">
      <c r="B850" s="9">
        <v>714.16</v>
      </c>
      <c r="C850" s="9">
        <v>23</v>
      </c>
    </row>
    <row r="851" spans="2:3" x14ac:dyDescent="0.25">
      <c r="B851" s="10">
        <v>3459.12</v>
      </c>
      <c r="C851" s="10">
        <v>24</v>
      </c>
    </row>
    <row r="852" spans="2:3" x14ac:dyDescent="0.25">
      <c r="B852" s="9">
        <v>5108.72</v>
      </c>
      <c r="C852" s="9">
        <v>36</v>
      </c>
    </row>
    <row r="853" spans="2:3" x14ac:dyDescent="0.25">
      <c r="B853" s="10">
        <v>1703.04</v>
      </c>
      <c r="C853" s="10">
        <v>31</v>
      </c>
    </row>
    <row r="854" spans="2:3" x14ac:dyDescent="0.25">
      <c r="B854" s="9">
        <v>6615.21</v>
      </c>
      <c r="C854" s="9">
        <v>36</v>
      </c>
    </row>
    <row r="855" spans="2:3" x14ac:dyDescent="0.25">
      <c r="B855" s="10">
        <v>9977.7199999999993</v>
      </c>
      <c r="C855" s="10">
        <v>34</v>
      </c>
    </row>
    <row r="856" spans="2:3" x14ac:dyDescent="0.25">
      <c r="B856" s="9">
        <v>4572.22</v>
      </c>
      <c r="C856" s="9">
        <v>28</v>
      </c>
    </row>
    <row r="857" spans="2:3" x14ac:dyDescent="0.25">
      <c r="B857" s="10">
        <v>3611.81</v>
      </c>
      <c r="C857" s="10">
        <v>32</v>
      </c>
    </row>
    <row r="858" spans="2:3" x14ac:dyDescent="0.25">
      <c r="B858" s="9">
        <v>4066.97</v>
      </c>
      <c r="C858" s="9">
        <v>37</v>
      </c>
    </row>
    <row r="859" spans="2:3" x14ac:dyDescent="0.25">
      <c r="B859" s="10">
        <v>1239.95</v>
      </c>
      <c r="C859" s="10">
        <v>34</v>
      </c>
    </row>
    <row r="860" spans="2:3" x14ac:dyDescent="0.25">
      <c r="B860" s="9">
        <v>8844.41</v>
      </c>
      <c r="C860" s="9">
        <v>36</v>
      </c>
    </row>
    <row r="861" spans="2:3" x14ac:dyDescent="0.25">
      <c r="B861" s="10">
        <v>4206.7700000000004</v>
      </c>
      <c r="C861" s="10">
        <v>18</v>
      </c>
    </row>
    <row r="862" spans="2:3" x14ac:dyDescent="0.25">
      <c r="B862" s="9">
        <v>3934.02</v>
      </c>
      <c r="C862" s="9">
        <v>29</v>
      </c>
    </row>
    <row r="863" spans="2:3" x14ac:dyDescent="0.25">
      <c r="B863" s="10">
        <v>6630.93</v>
      </c>
      <c r="C863" s="10">
        <v>22</v>
      </c>
    </row>
    <row r="864" spans="2:3" x14ac:dyDescent="0.25">
      <c r="B864" s="9">
        <v>4476.13</v>
      </c>
      <c r="C864" s="9">
        <v>45</v>
      </c>
    </row>
    <row r="865" spans="2:3" x14ac:dyDescent="0.25">
      <c r="B865" s="10">
        <v>6517.51</v>
      </c>
      <c r="C865" s="10">
        <v>33</v>
      </c>
    </row>
    <row r="866" spans="2:3" x14ac:dyDescent="0.25">
      <c r="B866" s="9">
        <v>708.32</v>
      </c>
      <c r="C866" s="9">
        <v>33</v>
      </c>
    </row>
    <row r="867" spans="2:3" x14ac:dyDescent="0.25">
      <c r="B867" s="10">
        <v>8155.86</v>
      </c>
      <c r="C867" s="10">
        <v>40</v>
      </c>
    </row>
    <row r="868" spans="2:3" x14ac:dyDescent="0.25">
      <c r="B868" s="9">
        <v>9410.99</v>
      </c>
      <c r="C868" s="9">
        <v>30</v>
      </c>
    </row>
    <row r="869" spans="2:3" x14ac:dyDescent="0.25">
      <c r="B869" s="10">
        <v>6522.78</v>
      </c>
      <c r="C869" s="10">
        <v>39</v>
      </c>
    </row>
    <row r="870" spans="2:3" x14ac:dyDescent="0.25">
      <c r="B870" s="9">
        <v>9550.2000000000007</v>
      </c>
      <c r="C870" s="9">
        <v>28</v>
      </c>
    </row>
    <row r="871" spans="2:3" x14ac:dyDescent="0.25">
      <c r="B871" s="10">
        <v>1599.18</v>
      </c>
      <c r="C871" s="10">
        <v>30</v>
      </c>
    </row>
    <row r="872" spans="2:3" x14ac:dyDescent="0.25">
      <c r="B872" s="9">
        <v>4826.42</v>
      </c>
      <c r="C872" s="9">
        <v>30</v>
      </c>
    </row>
    <row r="873" spans="2:3" x14ac:dyDescent="0.25">
      <c r="B873" s="10">
        <v>6057.89</v>
      </c>
      <c r="C873" s="10">
        <v>37</v>
      </c>
    </row>
    <row r="874" spans="2:3" x14ac:dyDescent="0.25">
      <c r="B874" s="9">
        <v>5859.19</v>
      </c>
      <c r="C874" s="9">
        <v>31</v>
      </c>
    </row>
    <row r="875" spans="2:3" x14ac:dyDescent="0.25">
      <c r="B875" s="10">
        <v>4074.47</v>
      </c>
      <c r="C875" s="10">
        <v>33</v>
      </c>
    </row>
    <row r="876" spans="2:3" x14ac:dyDescent="0.25">
      <c r="B876" s="9">
        <v>3447.04</v>
      </c>
      <c r="C876" s="9">
        <v>18</v>
      </c>
    </row>
    <row r="877" spans="2:3" x14ac:dyDescent="0.25">
      <c r="B877" s="10">
        <v>1355.56</v>
      </c>
      <c r="C877" s="10">
        <v>31</v>
      </c>
    </row>
    <row r="878" spans="2:3" x14ac:dyDescent="0.25">
      <c r="B878" s="9">
        <v>3978.25</v>
      </c>
      <c r="C878" s="9">
        <v>31</v>
      </c>
    </row>
    <row r="879" spans="2:3" x14ac:dyDescent="0.25">
      <c r="B879" s="10">
        <v>1710.34</v>
      </c>
      <c r="C879" s="10">
        <v>25</v>
      </c>
    </row>
    <row r="880" spans="2:3" x14ac:dyDescent="0.25">
      <c r="B880" s="9">
        <v>7370.22</v>
      </c>
      <c r="C880" s="9">
        <v>22</v>
      </c>
    </row>
    <row r="881" spans="2:3" x14ac:dyDescent="0.25">
      <c r="B881" s="10">
        <v>2167.4299999999998</v>
      </c>
      <c r="C881" s="10">
        <v>27</v>
      </c>
    </row>
    <row r="882" spans="2:3" x14ac:dyDescent="0.25">
      <c r="B882" s="9">
        <v>679.8</v>
      </c>
      <c r="C882" s="9">
        <v>19</v>
      </c>
    </row>
    <row r="883" spans="2:3" x14ac:dyDescent="0.25">
      <c r="B883" s="10">
        <v>5568.42</v>
      </c>
      <c r="C883" s="10">
        <v>28</v>
      </c>
    </row>
    <row r="884" spans="2:3" x14ac:dyDescent="0.25">
      <c r="B884" s="9">
        <v>5992.77</v>
      </c>
      <c r="C884" s="9">
        <v>34</v>
      </c>
    </row>
    <row r="885" spans="2:3" x14ac:dyDescent="0.25">
      <c r="B885" s="10">
        <v>8731.94</v>
      </c>
      <c r="C885" s="10">
        <v>28</v>
      </c>
    </row>
    <row r="886" spans="2:3" x14ac:dyDescent="0.25">
      <c r="B886" s="9">
        <v>5812.12</v>
      </c>
      <c r="C886" s="9">
        <v>23</v>
      </c>
    </row>
    <row r="887" spans="2:3" x14ac:dyDescent="0.25">
      <c r="B887" s="10">
        <v>3520.26</v>
      </c>
      <c r="C887" s="10">
        <v>23</v>
      </c>
    </row>
    <row r="888" spans="2:3" x14ac:dyDescent="0.25">
      <c r="B888" s="9">
        <v>8049.82</v>
      </c>
      <c r="C888" s="9">
        <v>28</v>
      </c>
    </row>
    <row r="889" spans="2:3" x14ac:dyDescent="0.25">
      <c r="B889" s="10">
        <v>5448.76</v>
      </c>
      <c r="C889" s="10">
        <v>22</v>
      </c>
    </row>
    <row r="890" spans="2:3" x14ac:dyDescent="0.25">
      <c r="B890" s="9">
        <v>884.87</v>
      </c>
      <c r="C890" s="9">
        <v>36</v>
      </c>
    </row>
    <row r="891" spans="2:3" x14ac:dyDescent="0.25">
      <c r="B891" s="10">
        <v>5701.92</v>
      </c>
      <c r="C891" s="10">
        <v>36</v>
      </c>
    </row>
    <row r="892" spans="2:3" x14ac:dyDescent="0.25">
      <c r="B892" s="9">
        <v>9089.3799999999992</v>
      </c>
      <c r="C892" s="9">
        <v>40</v>
      </c>
    </row>
    <row r="893" spans="2:3" x14ac:dyDescent="0.25">
      <c r="B893" s="10">
        <v>4023.49</v>
      </c>
      <c r="C893" s="10">
        <v>19</v>
      </c>
    </row>
    <row r="894" spans="2:3" x14ac:dyDescent="0.25">
      <c r="B894" s="9">
        <v>3033.63</v>
      </c>
      <c r="C894" s="9">
        <v>33</v>
      </c>
    </row>
    <row r="895" spans="2:3" x14ac:dyDescent="0.25">
      <c r="B895" s="10">
        <v>1520.35</v>
      </c>
      <c r="C895" s="10">
        <v>31</v>
      </c>
    </row>
    <row r="896" spans="2:3" x14ac:dyDescent="0.25">
      <c r="B896" s="9">
        <v>1599.31</v>
      </c>
      <c r="C896" s="9">
        <v>29</v>
      </c>
    </row>
    <row r="897" spans="2:3" x14ac:dyDescent="0.25">
      <c r="B897" s="10">
        <v>4384.4399999999996</v>
      </c>
      <c r="C897" s="10">
        <v>29</v>
      </c>
    </row>
    <row r="898" spans="2:3" x14ac:dyDescent="0.25">
      <c r="B898" s="9">
        <v>5997.23</v>
      </c>
      <c r="C898" s="9">
        <v>31</v>
      </c>
    </row>
    <row r="899" spans="2:3" x14ac:dyDescent="0.25">
      <c r="B899" s="10">
        <v>898.09</v>
      </c>
      <c r="C899" s="10">
        <v>26</v>
      </c>
    </row>
    <row r="900" spans="2:3" x14ac:dyDescent="0.25">
      <c r="B900" s="9">
        <v>9401.73</v>
      </c>
      <c r="C900" s="9">
        <v>34</v>
      </c>
    </row>
    <row r="901" spans="2:3" x14ac:dyDescent="0.25">
      <c r="B901" s="10">
        <v>7575.82</v>
      </c>
      <c r="C901" s="10">
        <v>32</v>
      </c>
    </row>
    <row r="902" spans="2:3" x14ac:dyDescent="0.25">
      <c r="B902" s="9">
        <v>5907.58</v>
      </c>
      <c r="C902" s="9">
        <v>20</v>
      </c>
    </row>
    <row r="903" spans="2:3" x14ac:dyDescent="0.25">
      <c r="B903" s="10">
        <v>8301.5400000000009</v>
      </c>
      <c r="C903" s="10">
        <v>33</v>
      </c>
    </row>
    <row r="904" spans="2:3" x14ac:dyDescent="0.25">
      <c r="B904" s="9">
        <v>893.85</v>
      </c>
      <c r="C904" s="9">
        <v>34</v>
      </c>
    </row>
    <row r="905" spans="2:3" x14ac:dyDescent="0.25">
      <c r="B905" s="10">
        <v>4820.7</v>
      </c>
      <c r="C905" s="10">
        <v>35</v>
      </c>
    </row>
    <row r="906" spans="2:3" x14ac:dyDescent="0.25">
      <c r="B906" s="9">
        <v>6337.92</v>
      </c>
      <c r="C906" s="9">
        <v>35</v>
      </c>
    </row>
    <row r="907" spans="2:3" x14ac:dyDescent="0.25">
      <c r="B907" s="10">
        <v>8303.66</v>
      </c>
      <c r="C907" s="10">
        <v>29</v>
      </c>
    </row>
    <row r="908" spans="2:3" x14ac:dyDescent="0.25">
      <c r="B908" s="9">
        <v>7856.35</v>
      </c>
      <c r="C908" s="9">
        <v>27</v>
      </c>
    </row>
    <row r="909" spans="2:3" x14ac:dyDescent="0.25">
      <c r="B909" s="10">
        <v>2842.99</v>
      </c>
      <c r="C909" s="10">
        <v>29</v>
      </c>
    </row>
    <row r="910" spans="2:3" x14ac:dyDescent="0.25">
      <c r="B910" s="9">
        <v>9414.7099999999991</v>
      </c>
      <c r="C910" s="9">
        <v>20</v>
      </c>
    </row>
    <row r="911" spans="2:3" x14ac:dyDescent="0.25">
      <c r="B911" s="10">
        <v>1331.02</v>
      </c>
      <c r="C911" s="10">
        <v>39</v>
      </c>
    </row>
    <row r="912" spans="2:3" x14ac:dyDescent="0.25">
      <c r="B912" s="9">
        <v>8763.82</v>
      </c>
      <c r="C912" s="9">
        <v>39</v>
      </c>
    </row>
    <row r="913" spans="2:3" x14ac:dyDescent="0.25">
      <c r="B913" s="10">
        <v>9712.31</v>
      </c>
      <c r="C913" s="10">
        <v>21</v>
      </c>
    </row>
    <row r="914" spans="2:3" x14ac:dyDescent="0.25">
      <c r="B914" s="9">
        <v>1853.82</v>
      </c>
      <c r="C914" s="9">
        <v>37</v>
      </c>
    </row>
    <row r="915" spans="2:3" x14ac:dyDescent="0.25">
      <c r="B915" s="10">
        <v>7248.45</v>
      </c>
      <c r="C915" s="10">
        <v>25</v>
      </c>
    </row>
    <row r="916" spans="2:3" x14ac:dyDescent="0.25">
      <c r="B916" s="9">
        <v>498.83</v>
      </c>
      <c r="C916" s="9">
        <v>29</v>
      </c>
    </row>
    <row r="917" spans="2:3" x14ac:dyDescent="0.25">
      <c r="B917" s="10">
        <v>4113.6899999999996</v>
      </c>
      <c r="C917" s="10">
        <v>24</v>
      </c>
    </row>
    <row r="918" spans="2:3" x14ac:dyDescent="0.25">
      <c r="B918" s="9">
        <v>5211.2</v>
      </c>
      <c r="C918" s="9">
        <v>37</v>
      </c>
    </row>
    <row r="919" spans="2:3" x14ac:dyDescent="0.25">
      <c r="B919" s="10">
        <v>5848.39</v>
      </c>
      <c r="C919" s="10">
        <v>28</v>
      </c>
    </row>
    <row r="920" spans="2:3" x14ac:dyDescent="0.25">
      <c r="B920" s="9">
        <v>9365.7800000000007</v>
      </c>
      <c r="C920" s="9">
        <v>32</v>
      </c>
    </row>
    <row r="921" spans="2:3" x14ac:dyDescent="0.25">
      <c r="B921" s="10">
        <v>6755.28</v>
      </c>
      <c r="C921" s="10">
        <v>38</v>
      </c>
    </row>
    <row r="922" spans="2:3" x14ac:dyDescent="0.25">
      <c r="B922" s="9">
        <v>4864.6499999999996</v>
      </c>
      <c r="C922" s="9">
        <v>40</v>
      </c>
    </row>
    <row r="923" spans="2:3" x14ac:dyDescent="0.25">
      <c r="B923" s="10">
        <v>8115.78</v>
      </c>
      <c r="C923" s="10">
        <v>23</v>
      </c>
    </row>
    <row r="924" spans="2:3" x14ac:dyDescent="0.25">
      <c r="B924" s="9">
        <v>9510.27</v>
      </c>
      <c r="C924" s="9">
        <v>28</v>
      </c>
    </row>
    <row r="925" spans="2:3" x14ac:dyDescent="0.25">
      <c r="B925" s="10">
        <v>318.45</v>
      </c>
      <c r="C925" s="10">
        <v>27</v>
      </c>
    </row>
    <row r="926" spans="2:3" x14ac:dyDescent="0.25">
      <c r="B926" s="9">
        <v>9826.9599999999991</v>
      </c>
      <c r="C926" s="9">
        <v>27</v>
      </c>
    </row>
    <row r="927" spans="2:3" x14ac:dyDescent="0.25">
      <c r="B927" s="10">
        <v>952.71</v>
      </c>
      <c r="C927" s="10">
        <v>26</v>
      </c>
    </row>
    <row r="928" spans="2:3" x14ac:dyDescent="0.25">
      <c r="B928" s="9">
        <v>8162.43</v>
      </c>
      <c r="C928" s="9">
        <v>42</v>
      </c>
    </row>
    <row r="929" spans="2:3" x14ac:dyDescent="0.25">
      <c r="B929" s="10">
        <v>2875.31</v>
      </c>
      <c r="C929" s="10">
        <v>26</v>
      </c>
    </row>
    <row r="930" spans="2:3" x14ac:dyDescent="0.25">
      <c r="B930" s="9">
        <v>1408.58</v>
      </c>
      <c r="C930" s="9">
        <v>32</v>
      </c>
    </row>
    <row r="931" spans="2:3" x14ac:dyDescent="0.25">
      <c r="B931" s="10">
        <v>4454.57</v>
      </c>
      <c r="C931" s="10">
        <v>39</v>
      </c>
    </row>
    <row r="932" spans="2:3" x14ac:dyDescent="0.25">
      <c r="B932" s="9">
        <v>6475.17</v>
      </c>
      <c r="C932" s="9">
        <v>18</v>
      </c>
    </row>
    <row r="933" spans="2:3" x14ac:dyDescent="0.25">
      <c r="B933" s="10">
        <v>3871.42</v>
      </c>
      <c r="C933" s="10">
        <v>29</v>
      </c>
    </row>
    <row r="934" spans="2:3" x14ac:dyDescent="0.25">
      <c r="B934" s="9">
        <v>640.20000000000005</v>
      </c>
      <c r="C934" s="9">
        <v>18</v>
      </c>
    </row>
    <row r="935" spans="2:3" x14ac:dyDescent="0.25">
      <c r="B935" s="10">
        <v>6034.67</v>
      </c>
      <c r="C935" s="10">
        <v>38</v>
      </c>
    </row>
    <row r="936" spans="2:3" x14ac:dyDescent="0.25">
      <c r="B936" s="9">
        <v>9033.7900000000009</v>
      </c>
      <c r="C936" s="9">
        <v>33</v>
      </c>
    </row>
    <row r="937" spans="2:3" x14ac:dyDescent="0.25">
      <c r="B937" s="10">
        <v>3893.83</v>
      </c>
      <c r="C937" s="10">
        <v>23</v>
      </c>
    </row>
    <row r="938" spans="2:3" x14ac:dyDescent="0.25">
      <c r="B938" s="9">
        <v>2241.69</v>
      </c>
      <c r="C938" s="9">
        <v>30</v>
      </c>
    </row>
    <row r="939" spans="2:3" x14ac:dyDescent="0.25">
      <c r="B939" s="10">
        <v>4481.5200000000004</v>
      </c>
      <c r="C939" s="10">
        <v>26</v>
      </c>
    </row>
    <row r="940" spans="2:3" x14ac:dyDescent="0.25">
      <c r="B940" s="9">
        <v>578.79</v>
      </c>
      <c r="C940" s="9">
        <v>42</v>
      </c>
    </row>
    <row r="941" spans="2:3" x14ac:dyDescent="0.25">
      <c r="B941" s="10">
        <v>8222.83</v>
      </c>
      <c r="C941" s="10">
        <v>32</v>
      </c>
    </row>
    <row r="942" spans="2:3" x14ac:dyDescent="0.25">
      <c r="B942" s="9">
        <v>8280.77</v>
      </c>
      <c r="C942" s="9">
        <v>25</v>
      </c>
    </row>
    <row r="943" spans="2:3" x14ac:dyDescent="0.25">
      <c r="B943" s="10">
        <v>5921.2</v>
      </c>
      <c r="C943" s="10">
        <v>22</v>
      </c>
    </row>
    <row r="944" spans="2:3" x14ac:dyDescent="0.25">
      <c r="B944" s="9">
        <v>3595.72</v>
      </c>
      <c r="C944" s="9">
        <v>35</v>
      </c>
    </row>
    <row r="945" spans="2:3" x14ac:dyDescent="0.25">
      <c r="B945" s="10">
        <v>8017.86</v>
      </c>
      <c r="C945" s="10">
        <v>22</v>
      </c>
    </row>
    <row r="946" spans="2:3" x14ac:dyDescent="0.25">
      <c r="B946" s="9">
        <v>5591.4</v>
      </c>
      <c r="C946" s="9">
        <v>30</v>
      </c>
    </row>
    <row r="947" spans="2:3" x14ac:dyDescent="0.25">
      <c r="B947" s="10">
        <v>8276.73</v>
      </c>
      <c r="C947" s="10">
        <v>39</v>
      </c>
    </row>
    <row r="948" spans="2:3" x14ac:dyDescent="0.25">
      <c r="B948" s="9">
        <v>6351.44</v>
      </c>
      <c r="C948" s="9">
        <v>34</v>
      </c>
    </row>
    <row r="949" spans="2:3" x14ac:dyDescent="0.25">
      <c r="B949" s="10">
        <v>7865.61</v>
      </c>
      <c r="C949" s="10">
        <v>32</v>
      </c>
    </row>
    <row r="950" spans="2:3" x14ac:dyDescent="0.25">
      <c r="B950" s="9">
        <v>6025.77</v>
      </c>
      <c r="C950" s="9">
        <v>33</v>
      </c>
    </row>
    <row r="951" spans="2:3" x14ac:dyDescent="0.25">
      <c r="B951" s="10">
        <v>4200</v>
      </c>
      <c r="C951" s="10">
        <v>26</v>
      </c>
    </row>
    <row r="952" spans="2:3" x14ac:dyDescent="0.25">
      <c r="B952" s="9">
        <v>9583.66</v>
      </c>
      <c r="C952" s="9">
        <v>26</v>
      </c>
    </row>
    <row r="953" spans="2:3" x14ac:dyDescent="0.25">
      <c r="B953" s="10">
        <v>5457.03</v>
      </c>
      <c r="C953" s="10">
        <v>31</v>
      </c>
    </row>
    <row r="954" spans="2:3" x14ac:dyDescent="0.25">
      <c r="B954" s="9">
        <v>6090.39</v>
      </c>
      <c r="C954" s="9">
        <v>28</v>
      </c>
    </row>
    <row r="955" spans="2:3" x14ac:dyDescent="0.25">
      <c r="B955" s="10">
        <v>2282.83</v>
      </c>
      <c r="C955" s="10">
        <v>29</v>
      </c>
    </row>
    <row r="956" spans="2:3" x14ac:dyDescent="0.25">
      <c r="B956" s="9">
        <v>6293.94</v>
      </c>
      <c r="C956" s="9">
        <v>27</v>
      </c>
    </row>
    <row r="957" spans="2:3" x14ac:dyDescent="0.25">
      <c r="B957" s="10">
        <v>5758.92</v>
      </c>
      <c r="C957" s="10">
        <v>24</v>
      </c>
    </row>
    <row r="958" spans="2:3" x14ac:dyDescent="0.25">
      <c r="B958" s="9">
        <v>1929.9</v>
      </c>
      <c r="C958" s="9">
        <v>27</v>
      </c>
    </row>
    <row r="959" spans="2:3" x14ac:dyDescent="0.25">
      <c r="B959" s="10">
        <v>689.91</v>
      </c>
      <c r="C959" s="10">
        <v>40</v>
      </c>
    </row>
    <row r="960" spans="2:3" x14ac:dyDescent="0.25">
      <c r="B960" s="9">
        <v>6083.16</v>
      </c>
      <c r="C960" s="9">
        <v>32</v>
      </c>
    </row>
    <row r="961" spans="2:3" x14ac:dyDescent="0.25">
      <c r="B961" s="10">
        <v>7660.55</v>
      </c>
      <c r="C961" s="10">
        <v>31</v>
      </c>
    </row>
    <row r="962" spans="2:3" x14ac:dyDescent="0.25">
      <c r="B962" s="9">
        <v>5281.67</v>
      </c>
      <c r="C962" s="9">
        <v>38</v>
      </c>
    </row>
    <row r="963" spans="2:3" x14ac:dyDescent="0.25">
      <c r="B963" s="10">
        <v>2345.0500000000002</v>
      </c>
      <c r="C963" s="10">
        <v>36</v>
      </c>
    </row>
    <row r="964" spans="2:3" x14ac:dyDescent="0.25">
      <c r="B964" s="9">
        <v>6698.57</v>
      </c>
      <c r="C964" s="9">
        <v>36</v>
      </c>
    </row>
    <row r="965" spans="2:3" x14ac:dyDescent="0.25">
      <c r="B965" s="10">
        <v>893.05</v>
      </c>
      <c r="C965" s="10">
        <v>22</v>
      </c>
    </row>
    <row r="966" spans="2:3" x14ac:dyDescent="0.25">
      <c r="B966" s="9">
        <v>4474.1499999999996</v>
      </c>
      <c r="C966" s="9">
        <v>27</v>
      </c>
    </row>
    <row r="967" spans="2:3" x14ac:dyDescent="0.25">
      <c r="B967" s="10">
        <v>1717.33</v>
      </c>
      <c r="C967" s="10">
        <v>31</v>
      </c>
    </row>
    <row r="968" spans="2:3" x14ac:dyDescent="0.25">
      <c r="B968" s="9">
        <v>1926.14</v>
      </c>
      <c r="C968" s="9">
        <v>24</v>
      </c>
    </row>
    <row r="969" spans="2:3" x14ac:dyDescent="0.25">
      <c r="B969" s="10">
        <v>2102.71</v>
      </c>
      <c r="C969" s="10">
        <v>38</v>
      </c>
    </row>
    <row r="970" spans="2:3" x14ac:dyDescent="0.25">
      <c r="B970" s="9">
        <v>3928.4</v>
      </c>
      <c r="C970" s="9">
        <v>35</v>
      </c>
    </row>
    <row r="971" spans="2:3" x14ac:dyDescent="0.25">
      <c r="B971" s="10">
        <v>606.39</v>
      </c>
      <c r="C971" s="10">
        <v>32</v>
      </c>
    </row>
    <row r="972" spans="2:3" x14ac:dyDescent="0.25">
      <c r="B972" s="9">
        <v>4038.16</v>
      </c>
      <c r="C972" s="9">
        <v>27</v>
      </c>
    </row>
    <row r="973" spans="2:3" x14ac:dyDescent="0.25">
      <c r="B973" s="10">
        <v>5165.8999999999996</v>
      </c>
      <c r="C973" s="10">
        <v>38</v>
      </c>
    </row>
    <row r="974" spans="2:3" x14ac:dyDescent="0.25">
      <c r="B974" s="9">
        <v>4884.6099999999997</v>
      </c>
      <c r="C974" s="9">
        <v>11</v>
      </c>
    </row>
    <row r="975" spans="2:3" x14ac:dyDescent="0.25">
      <c r="B975" s="10">
        <v>3889.56</v>
      </c>
      <c r="C975" s="10">
        <v>32</v>
      </c>
    </row>
    <row r="976" spans="2:3" x14ac:dyDescent="0.25">
      <c r="B976" s="9">
        <v>8407.5499999999993</v>
      </c>
      <c r="C976" s="9">
        <v>26</v>
      </c>
    </row>
    <row r="977" spans="2:3" x14ac:dyDescent="0.25">
      <c r="B977" s="10">
        <v>1538.73</v>
      </c>
      <c r="C977" s="10">
        <v>23</v>
      </c>
    </row>
    <row r="978" spans="2:3" x14ac:dyDescent="0.25">
      <c r="B978" s="9">
        <v>5106.3999999999996</v>
      </c>
      <c r="C978" s="9">
        <v>37</v>
      </c>
    </row>
    <row r="979" spans="2:3" x14ac:dyDescent="0.25">
      <c r="B979" s="10">
        <v>714.21</v>
      </c>
      <c r="C979" s="10">
        <v>31</v>
      </c>
    </row>
    <row r="980" spans="2:3" x14ac:dyDescent="0.25">
      <c r="B980" s="9">
        <v>804.44</v>
      </c>
      <c r="C980" s="9">
        <v>20</v>
      </c>
    </row>
    <row r="981" spans="2:3" x14ac:dyDescent="0.25">
      <c r="B981" s="10">
        <v>5781.27</v>
      </c>
      <c r="C981" s="10">
        <v>24</v>
      </c>
    </row>
    <row r="982" spans="2:3" x14ac:dyDescent="0.25">
      <c r="B982" s="9">
        <v>5703.58</v>
      </c>
      <c r="C982" s="9">
        <v>33</v>
      </c>
    </row>
    <row r="983" spans="2:3" x14ac:dyDescent="0.25">
      <c r="B983" s="10">
        <v>8792.5300000000007</v>
      </c>
      <c r="C983" s="10">
        <v>25</v>
      </c>
    </row>
    <row r="984" spans="2:3" x14ac:dyDescent="0.25">
      <c r="B984" s="9">
        <v>5622.95</v>
      </c>
      <c r="C984" s="9">
        <v>20</v>
      </c>
    </row>
    <row r="985" spans="2:3" x14ac:dyDescent="0.25">
      <c r="B985" s="10">
        <v>9601.93</v>
      </c>
      <c r="C985" s="10">
        <v>35</v>
      </c>
    </row>
    <row r="986" spans="2:3" x14ac:dyDescent="0.25">
      <c r="B986" s="9">
        <v>582.08000000000004</v>
      </c>
      <c r="C986" s="9">
        <v>41</v>
      </c>
    </row>
    <row r="987" spans="2:3" x14ac:dyDescent="0.25">
      <c r="B987" s="10">
        <v>1070.28</v>
      </c>
      <c r="C987" s="10">
        <v>25</v>
      </c>
    </row>
    <row r="988" spans="2:3" x14ac:dyDescent="0.25">
      <c r="B988" s="9">
        <v>536.25</v>
      </c>
      <c r="C988" s="9">
        <v>35</v>
      </c>
    </row>
    <row r="989" spans="2:3" x14ac:dyDescent="0.25">
      <c r="B989" s="10">
        <v>1934.24</v>
      </c>
      <c r="C989" s="10">
        <v>40</v>
      </c>
    </row>
    <row r="990" spans="2:3" x14ac:dyDescent="0.25">
      <c r="B990" s="9">
        <v>5458.57</v>
      </c>
      <c r="C990" s="9">
        <v>28</v>
      </c>
    </row>
    <row r="991" spans="2:3" x14ac:dyDescent="0.25">
      <c r="B991" s="10">
        <v>6491.16</v>
      </c>
      <c r="C991" s="10">
        <v>22</v>
      </c>
    </row>
    <row r="992" spans="2:3" x14ac:dyDescent="0.25">
      <c r="B992" s="9">
        <v>551.29</v>
      </c>
      <c r="C992" s="9">
        <v>20</v>
      </c>
    </row>
    <row r="993" spans="2:3" x14ac:dyDescent="0.25">
      <c r="B993" s="10">
        <v>9465.11</v>
      </c>
      <c r="C993" s="10">
        <v>31</v>
      </c>
    </row>
    <row r="994" spans="2:3" x14ac:dyDescent="0.25">
      <c r="B994" s="9">
        <v>8437.44</v>
      </c>
      <c r="C994" s="9">
        <v>20</v>
      </c>
    </row>
    <row r="995" spans="2:3" x14ac:dyDescent="0.25">
      <c r="B995" s="10">
        <v>3036.46</v>
      </c>
      <c r="C995" s="10">
        <v>21</v>
      </c>
    </row>
    <row r="996" spans="2:3" x14ac:dyDescent="0.25">
      <c r="B996" s="9">
        <v>864.16</v>
      </c>
      <c r="C996" s="9">
        <v>34</v>
      </c>
    </row>
    <row r="997" spans="2:3" x14ac:dyDescent="0.25">
      <c r="B997" s="10">
        <v>1781.88</v>
      </c>
      <c r="C997" s="10">
        <v>25</v>
      </c>
    </row>
    <row r="998" spans="2:3" x14ac:dyDescent="0.25">
      <c r="B998" s="9">
        <v>1356.75</v>
      </c>
      <c r="C998" s="9">
        <v>42</v>
      </c>
    </row>
    <row r="999" spans="2:3" x14ac:dyDescent="0.25">
      <c r="B999" s="10">
        <v>1320.51</v>
      </c>
      <c r="C999" s="10">
        <v>19</v>
      </c>
    </row>
    <row r="1000" spans="2:3" x14ac:dyDescent="0.25">
      <c r="B1000" s="9">
        <v>5233.76</v>
      </c>
      <c r="C1000" s="9">
        <v>38</v>
      </c>
    </row>
    <row r="1001" spans="2:3" x14ac:dyDescent="0.25">
      <c r="B1001" s="10">
        <v>2533.89</v>
      </c>
      <c r="C1001" s="10">
        <v>28</v>
      </c>
    </row>
    <row r="1002" spans="2:3" x14ac:dyDescent="0.25">
      <c r="B1002" s="9">
        <v>3645.58</v>
      </c>
      <c r="C1002" s="9">
        <v>41</v>
      </c>
    </row>
    <row r="1003" spans="2:3" x14ac:dyDescent="0.25">
      <c r="B1003" s="10">
        <v>9896.1</v>
      </c>
      <c r="C1003" s="10">
        <v>15</v>
      </c>
    </row>
    <row r="1004" spans="2:3" x14ac:dyDescent="0.25">
      <c r="B1004" s="9">
        <v>6874.71</v>
      </c>
      <c r="C1004" s="9">
        <v>29</v>
      </c>
    </row>
    <row r="1005" spans="2:3" x14ac:dyDescent="0.25">
      <c r="B1005" s="10">
        <v>9494.91</v>
      </c>
      <c r="C1005" s="10">
        <v>28</v>
      </c>
    </row>
    <row r="1006" spans="2:3" x14ac:dyDescent="0.25">
      <c r="B1006" s="9">
        <v>1511.31</v>
      </c>
      <c r="C1006" s="9">
        <v>23</v>
      </c>
    </row>
    <row r="1007" spans="2:3" x14ac:dyDescent="0.25">
      <c r="B1007" s="10">
        <v>3883.18</v>
      </c>
      <c r="C1007" s="10">
        <v>20</v>
      </c>
    </row>
    <row r="1008" spans="2:3" x14ac:dyDescent="0.25">
      <c r="B1008" s="9">
        <v>5591.84</v>
      </c>
      <c r="C1008" s="9">
        <v>33</v>
      </c>
    </row>
    <row r="1009" spans="2:3" x14ac:dyDescent="0.25">
      <c r="B1009" s="10">
        <v>859.9</v>
      </c>
      <c r="C1009" s="10">
        <v>38</v>
      </c>
    </row>
    <row r="1010" spans="2:3" x14ac:dyDescent="0.25">
      <c r="B1010" s="9">
        <v>141.46</v>
      </c>
      <c r="C1010" s="9">
        <v>18</v>
      </c>
    </row>
    <row r="1011" spans="2:3" x14ac:dyDescent="0.25">
      <c r="B1011" s="10">
        <v>6737.3</v>
      </c>
      <c r="C1011" s="10">
        <v>28</v>
      </c>
    </row>
    <row r="1012" spans="2:3" x14ac:dyDescent="0.25">
      <c r="B1012" s="9">
        <v>6454.01</v>
      </c>
      <c r="C1012" s="9">
        <v>26</v>
      </c>
    </row>
    <row r="1013" spans="2:3" x14ac:dyDescent="0.25">
      <c r="B1013" s="10">
        <v>4166.8100000000004</v>
      </c>
      <c r="C1013" s="10">
        <v>30</v>
      </c>
    </row>
    <row r="1014" spans="2:3" x14ac:dyDescent="0.25">
      <c r="B1014" s="9">
        <v>4947.4799999999996</v>
      </c>
      <c r="C1014" s="9">
        <v>27</v>
      </c>
    </row>
    <row r="1015" spans="2:3" x14ac:dyDescent="0.25">
      <c r="B1015" s="10">
        <v>4212.8900000000003</v>
      </c>
      <c r="C1015" s="10">
        <v>38</v>
      </c>
    </row>
    <row r="1016" spans="2:3" x14ac:dyDescent="0.25">
      <c r="B1016" s="9">
        <v>337.65</v>
      </c>
      <c r="C1016" s="9">
        <v>23</v>
      </c>
    </row>
    <row r="1017" spans="2:3" x14ac:dyDescent="0.25">
      <c r="B1017" s="10">
        <v>3420.18</v>
      </c>
      <c r="C1017" s="10">
        <v>35</v>
      </c>
    </row>
    <row r="1018" spans="2:3" x14ac:dyDescent="0.25">
      <c r="B1018" s="9">
        <v>1853.11</v>
      </c>
      <c r="C1018" s="9">
        <v>31</v>
      </c>
    </row>
    <row r="1019" spans="2:3" x14ac:dyDescent="0.25">
      <c r="B1019" s="10">
        <v>1074.4000000000001</v>
      </c>
      <c r="C1019" s="10">
        <v>26</v>
      </c>
    </row>
    <row r="1020" spans="2:3" x14ac:dyDescent="0.25">
      <c r="B1020" s="9">
        <v>9571.5300000000007</v>
      </c>
      <c r="C1020" s="9">
        <v>19</v>
      </c>
    </row>
    <row r="1021" spans="2:3" x14ac:dyDescent="0.25">
      <c r="B1021" s="10">
        <v>6033.66</v>
      </c>
      <c r="C1021" s="10">
        <v>27</v>
      </c>
    </row>
    <row r="1022" spans="2:3" x14ac:dyDescent="0.25">
      <c r="B1022" s="9">
        <v>7313.7</v>
      </c>
      <c r="C1022" s="9">
        <v>26</v>
      </c>
    </row>
    <row r="1023" spans="2:3" x14ac:dyDescent="0.25">
      <c r="B1023" s="10">
        <v>3222.1</v>
      </c>
      <c r="C1023" s="10">
        <v>30</v>
      </c>
    </row>
    <row r="1024" spans="2:3" x14ac:dyDescent="0.25">
      <c r="B1024" s="9">
        <v>3992.16</v>
      </c>
      <c r="C1024" s="9">
        <v>23</v>
      </c>
    </row>
    <row r="1025" spans="2:3" x14ac:dyDescent="0.25">
      <c r="B1025" s="10">
        <v>2445.5500000000002</v>
      </c>
      <c r="C1025" s="10">
        <v>19</v>
      </c>
    </row>
    <row r="1026" spans="2:3" x14ac:dyDescent="0.25">
      <c r="B1026" s="9">
        <v>1059.96</v>
      </c>
      <c r="C1026" s="9">
        <v>29</v>
      </c>
    </row>
    <row r="1027" spans="2:3" x14ac:dyDescent="0.25">
      <c r="B1027" s="10">
        <v>1872.41</v>
      </c>
      <c r="C1027" s="10">
        <v>27</v>
      </c>
    </row>
    <row r="1028" spans="2:3" x14ac:dyDescent="0.25">
      <c r="B1028" s="9">
        <v>7995.39</v>
      </c>
      <c r="C1028" s="9">
        <v>43</v>
      </c>
    </row>
    <row r="1029" spans="2:3" x14ac:dyDescent="0.25">
      <c r="B1029" s="10">
        <v>6807.7</v>
      </c>
      <c r="C1029" s="10">
        <v>30</v>
      </c>
    </row>
    <row r="1030" spans="2:3" x14ac:dyDescent="0.25">
      <c r="B1030" s="9">
        <v>5514.6</v>
      </c>
      <c r="C1030" s="9">
        <v>46</v>
      </c>
    </row>
    <row r="1031" spans="2:3" x14ac:dyDescent="0.25">
      <c r="B1031" s="10">
        <v>4803.3900000000003</v>
      </c>
      <c r="C1031" s="10">
        <v>36</v>
      </c>
    </row>
    <row r="1032" spans="2:3" x14ac:dyDescent="0.25">
      <c r="B1032" s="9">
        <v>9232.1</v>
      </c>
      <c r="C1032" s="9">
        <v>32</v>
      </c>
    </row>
    <row r="1033" spans="2:3" x14ac:dyDescent="0.25">
      <c r="B1033" s="10">
        <v>820.08</v>
      </c>
      <c r="C1033" s="10">
        <v>23</v>
      </c>
    </row>
    <row r="1034" spans="2:3" x14ac:dyDescent="0.25">
      <c r="B1034" s="9">
        <v>2877.95</v>
      </c>
      <c r="C1034" s="9">
        <v>21</v>
      </c>
    </row>
    <row r="1035" spans="2:3" x14ac:dyDescent="0.25">
      <c r="B1035" s="10">
        <v>3564.38</v>
      </c>
      <c r="C1035" s="10">
        <v>36</v>
      </c>
    </row>
    <row r="1036" spans="2:3" x14ac:dyDescent="0.25">
      <c r="B1036" s="9">
        <v>7846.02</v>
      </c>
      <c r="C1036" s="9">
        <v>23</v>
      </c>
    </row>
    <row r="1037" spans="2:3" x14ac:dyDescent="0.25">
      <c r="B1037" s="10">
        <v>9925.89</v>
      </c>
      <c r="C1037" s="10">
        <v>34</v>
      </c>
    </row>
    <row r="1038" spans="2:3" x14ac:dyDescent="0.25">
      <c r="B1038" s="9">
        <v>2482.64</v>
      </c>
      <c r="C1038" s="9">
        <v>21</v>
      </c>
    </row>
    <row r="1039" spans="2:3" x14ac:dyDescent="0.25">
      <c r="B1039" s="10">
        <v>8755.64</v>
      </c>
      <c r="C1039" s="10">
        <v>23</v>
      </c>
    </row>
    <row r="1040" spans="2:3" x14ac:dyDescent="0.25">
      <c r="B1040" s="9">
        <v>8323.17</v>
      </c>
      <c r="C1040" s="9">
        <v>33</v>
      </c>
    </row>
    <row r="1041" spans="2:3" x14ac:dyDescent="0.25">
      <c r="B1041" s="10">
        <v>2324.11</v>
      </c>
      <c r="C1041" s="10">
        <v>26</v>
      </c>
    </row>
    <row r="1042" spans="2:3" x14ac:dyDescent="0.25">
      <c r="B1042" s="9">
        <v>4053.39</v>
      </c>
      <c r="C1042" s="9">
        <v>42</v>
      </c>
    </row>
    <row r="1043" spans="2:3" x14ac:dyDescent="0.25">
      <c r="B1043" s="10">
        <v>4155.76</v>
      </c>
      <c r="C1043" s="10">
        <v>35</v>
      </c>
    </row>
    <row r="1044" spans="2:3" x14ac:dyDescent="0.25">
      <c r="B1044" s="9">
        <v>9784.3799999999992</v>
      </c>
      <c r="C1044" s="9">
        <v>26</v>
      </c>
    </row>
    <row r="1045" spans="2:3" x14ac:dyDescent="0.25">
      <c r="B1045" s="10">
        <v>1890.83</v>
      </c>
      <c r="C1045" s="10">
        <v>34</v>
      </c>
    </row>
    <row r="1046" spans="2:3" x14ac:dyDescent="0.25">
      <c r="B1046" s="9">
        <v>8011.66</v>
      </c>
      <c r="C1046" s="9">
        <v>21</v>
      </c>
    </row>
    <row r="1047" spans="2:3" x14ac:dyDescent="0.25">
      <c r="B1047" s="10">
        <v>3408.51</v>
      </c>
      <c r="C1047" s="10">
        <v>19</v>
      </c>
    </row>
    <row r="1048" spans="2:3" x14ac:dyDescent="0.25">
      <c r="B1048" s="9">
        <v>7335.62</v>
      </c>
      <c r="C1048" s="9">
        <v>26</v>
      </c>
    </row>
    <row r="1049" spans="2:3" x14ac:dyDescent="0.25">
      <c r="B1049" s="10">
        <v>4258.1099999999997</v>
      </c>
      <c r="C1049" s="10">
        <v>39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4D40-716F-48CE-B2EB-C6FCF85FA694}">
  <dimension ref="B1:J12"/>
  <sheetViews>
    <sheetView showGridLines="0" workbookViewId="0">
      <selection activeCell="F14" sqref="F14"/>
    </sheetView>
  </sheetViews>
  <sheetFormatPr defaultRowHeight="15" x14ac:dyDescent="0.25"/>
  <cols>
    <col min="1" max="1" width="3.5703125" customWidth="1"/>
    <col min="2" max="2" width="27.85546875" customWidth="1"/>
    <col min="3" max="3" width="19.42578125" customWidth="1"/>
    <col min="4" max="4" width="9.85546875" customWidth="1"/>
    <col min="5" max="5" width="17.28515625" customWidth="1"/>
    <col min="6" max="6" width="28.140625" customWidth="1"/>
    <col min="7" max="7" width="16.140625" customWidth="1"/>
    <col min="9" max="9" width="17" customWidth="1"/>
    <col min="10" max="10" width="14.140625" customWidth="1"/>
  </cols>
  <sheetData>
    <row r="1" spans="2:10" ht="26.25" x14ac:dyDescent="0.25">
      <c r="F1" s="35" t="s">
        <v>81</v>
      </c>
    </row>
    <row r="3" spans="2:10" ht="21" x14ac:dyDescent="0.35">
      <c r="B3" s="14" t="s">
        <v>62</v>
      </c>
      <c r="C3" s="12"/>
      <c r="E3" s="12"/>
      <c r="F3" s="34" t="s">
        <v>69</v>
      </c>
      <c r="G3" s="12"/>
      <c r="I3" s="14" t="s">
        <v>76</v>
      </c>
      <c r="J3" s="14"/>
    </row>
    <row r="5" spans="2:10" ht="18.75" x14ac:dyDescent="0.3">
      <c r="B5" s="13" t="s">
        <v>63</v>
      </c>
      <c r="C5" s="29">
        <f>SUM(Ecommerce_Sales_Prediction!L2:L944)</f>
        <v>13485682.019999994</v>
      </c>
      <c r="E5" s="13" t="s">
        <v>77</v>
      </c>
      <c r="F5" s="13" t="str">
        <f>INDEX(Ecommerce_Sales_Prediction!H2:H944, MATCH(MAX(Ecommerce_Sales_Prediction!L2:L944), Ecommerce_Sales_Prediction!L2:L944, 0))</f>
        <v>September</v>
      </c>
      <c r="G5" s="33">
        <f>MAX(Ecommerce_Sales_Prediction!L2:L1000)</f>
        <v>46670.399999999994</v>
      </c>
      <c r="I5" s="26">
        <v>2024</v>
      </c>
      <c r="J5" s="29">
        <v>5286891.8500000006</v>
      </c>
    </row>
    <row r="6" spans="2:10" ht="18.75" x14ac:dyDescent="0.3">
      <c r="B6" s="13" t="s">
        <v>64</v>
      </c>
      <c r="C6" s="30">
        <f>SUM(Ecommerce_Sales_Prediction!G2:G944)</f>
        <v>27995</v>
      </c>
      <c r="E6" s="13" t="s">
        <v>78</v>
      </c>
      <c r="F6" s="26" t="s">
        <v>21</v>
      </c>
      <c r="G6" s="29">
        <v>1971599.5199999998</v>
      </c>
      <c r="I6" s="26"/>
      <c r="J6" s="25"/>
    </row>
    <row r="7" spans="2:10" ht="18.75" x14ac:dyDescent="0.3">
      <c r="B7" s="13" t="s">
        <v>65</v>
      </c>
      <c r="C7" s="31">
        <f>SUM(Ecommerce_Sales_Prediction!F2:F944)</f>
        <v>4644015.0700000068</v>
      </c>
      <c r="E7" s="13" t="s">
        <v>80</v>
      </c>
      <c r="F7" s="26" t="s">
        <v>9</v>
      </c>
      <c r="G7" s="29">
        <v>2916961.7799999993</v>
      </c>
      <c r="I7" s="26" t="s">
        <v>70</v>
      </c>
      <c r="J7" s="29">
        <v>3745590.7700000009</v>
      </c>
    </row>
    <row r="8" spans="2:10" ht="18.75" x14ac:dyDescent="0.3">
      <c r="B8" s="13" t="s">
        <v>66</v>
      </c>
      <c r="C8" s="32">
        <f>SUM(Ecommerce_Sales_Prediction!C2:C944)</f>
        <v>476842.62999999954</v>
      </c>
      <c r="E8" s="13" t="s">
        <v>79</v>
      </c>
      <c r="F8" s="26" t="s">
        <v>11</v>
      </c>
      <c r="G8" s="29">
        <v>4657943.0000000047</v>
      </c>
      <c r="I8" s="27"/>
      <c r="J8" s="27"/>
    </row>
    <row r="9" spans="2:10" ht="18.75" x14ac:dyDescent="0.3">
      <c r="B9" s="13" t="s">
        <v>67</v>
      </c>
      <c r="C9" s="30">
        <f>SUM(Ecommerce_Sales_Prediction!D2:D944)</f>
        <v>23532.519999999982</v>
      </c>
      <c r="E9" s="13"/>
      <c r="F9" s="26"/>
      <c r="G9" s="25"/>
      <c r="I9" s="27"/>
      <c r="J9" s="27"/>
    </row>
    <row r="12" spans="2:10" ht="18.75" x14ac:dyDescent="0.3">
      <c r="B12" s="15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F2A7-6C43-40AC-B169-C067D815E09B}">
  <dimension ref="A1:H1097"/>
  <sheetViews>
    <sheetView showGridLines="0" workbookViewId="0">
      <selection activeCell="N2" sqref="N2"/>
    </sheetView>
  </sheetViews>
  <sheetFormatPr defaultRowHeight="15" x14ac:dyDescent="0.25"/>
  <cols>
    <col min="1" max="1" width="11" customWidth="1"/>
    <col min="2" max="2" width="9.28515625" customWidth="1"/>
    <col min="3" max="3" width="10.5703125" customWidth="1"/>
    <col min="4" max="4" width="25.28515625" customWidth="1"/>
    <col min="5" max="5" width="25.42578125" customWidth="1"/>
  </cols>
  <sheetData>
    <row r="1" spans="1:8" ht="23.25" x14ac:dyDescent="0.35">
      <c r="A1" t="s">
        <v>72</v>
      </c>
      <c r="B1" t="s">
        <v>62</v>
      </c>
      <c r="C1" t="s">
        <v>73</v>
      </c>
      <c r="D1" t="s">
        <v>74</v>
      </c>
      <c r="E1" t="s">
        <v>75</v>
      </c>
      <c r="H1" s="36" t="s">
        <v>82</v>
      </c>
    </row>
    <row r="2" spans="1:8" x14ac:dyDescent="0.25">
      <c r="A2" s="1">
        <v>44927</v>
      </c>
      <c r="B2">
        <v>28703.359999999997</v>
      </c>
    </row>
    <row r="3" spans="1:8" x14ac:dyDescent="0.25">
      <c r="A3" s="1">
        <v>44928</v>
      </c>
      <c r="B3">
        <v>9054.08</v>
      </c>
    </row>
    <row r="4" spans="1:8" x14ac:dyDescent="0.25">
      <c r="A4" s="1">
        <v>44929</v>
      </c>
      <c r="B4">
        <v>18795.240000000002</v>
      </c>
    </row>
    <row r="5" spans="1:8" x14ac:dyDescent="0.25">
      <c r="A5" s="1">
        <v>44930</v>
      </c>
      <c r="B5">
        <v>26757.14</v>
      </c>
    </row>
    <row r="6" spans="1:8" x14ac:dyDescent="0.25">
      <c r="A6" s="1">
        <v>44931</v>
      </c>
      <c r="B6">
        <v>11259.779999999999</v>
      </c>
    </row>
    <row r="7" spans="1:8" x14ac:dyDescent="0.25">
      <c r="A7" s="1">
        <v>44932</v>
      </c>
      <c r="B7">
        <v>3351.5099999999998</v>
      </c>
    </row>
    <row r="8" spans="1:8" x14ac:dyDescent="0.25">
      <c r="A8" s="1">
        <v>44933</v>
      </c>
      <c r="B8">
        <v>16886.099999999999</v>
      </c>
    </row>
    <row r="9" spans="1:8" x14ac:dyDescent="0.25">
      <c r="A9" s="1">
        <v>44934</v>
      </c>
      <c r="B9">
        <v>16087.139999999998</v>
      </c>
    </row>
    <row r="10" spans="1:8" x14ac:dyDescent="0.25">
      <c r="A10" s="1">
        <v>44935</v>
      </c>
      <c r="B10">
        <v>13196.8</v>
      </c>
    </row>
    <row r="11" spans="1:8" x14ac:dyDescent="0.25">
      <c r="A11" s="1">
        <v>44936</v>
      </c>
      <c r="B11">
        <v>19609.8</v>
      </c>
    </row>
    <row r="12" spans="1:8" x14ac:dyDescent="0.25">
      <c r="A12" s="1">
        <v>44937</v>
      </c>
      <c r="B12">
        <v>23450.699999999997</v>
      </c>
    </row>
    <row r="13" spans="1:8" x14ac:dyDescent="0.25">
      <c r="A13" s="1">
        <v>44938</v>
      </c>
      <c r="B13">
        <v>23843.3</v>
      </c>
    </row>
    <row r="14" spans="1:8" x14ac:dyDescent="0.25">
      <c r="A14" s="1">
        <v>44939</v>
      </c>
      <c r="B14">
        <v>16561.939999999999</v>
      </c>
    </row>
    <row r="15" spans="1:8" x14ac:dyDescent="0.25">
      <c r="A15" s="1">
        <v>44940</v>
      </c>
      <c r="B15">
        <v>3281.3199999999997</v>
      </c>
    </row>
    <row r="16" spans="1:8" x14ac:dyDescent="0.25">
      <c r="A16" s="1">
        <v>44941</v>
      </c>
      <c r="B16">
        <v>25703.190000000002</v>
      </c>
    </row>
    <row r="17" spans="1:2" x14ac:dyDescent="0.25">
      <c r="A17" s="1">
        <v>44942</v>
      </c>
      <c r="B17">
        <v>25673.279999999999</v>
      </c>
    </row>
    <row r="18" spans="1:2" x14ac:dyDescent="0.25">
      <c r="A18" s="1">
        <v>44943</v>
      </c>
      <c r="B18">
        <v>2403.3999999999996</v>
      </c>
    </row>
    <row r="19" spans="1:2" x14ac:dyDescent="0.25">
      <c r="A19" s="1">
        <v>44944</v>
      </c>
      <c r="B19">
        <v>32220.300000000003</v>
      </c>
    </row>
    <row r="20" spans="1:2" x14ac:dyDescent="0.25">
      <c r="A20" s="1">
        <v>44945</v>
      </c>
      <c r="B20">
        <v>19943.07</v>
      </c>
    </row>
    <row r="21" spans="1:2" x14ac:dyDescent="0.25">
      <c r="A21" s="1">
        <v>44946</v>
      </c>
      <c r="B21">
        <v>8079.42</v>
      </c>
    </row>
    <row r="22" spans="1:2" x14ac:dyDescent="0.25">
      <c r="A22" s="1">
        <v>44947</v>
      </c>
      <c r="B22">
        <v>13353.570000000002</v>
      </c>
    </row>
    <row r="23" spans="1:2" x14ac:dyDescent="0.25">
      <c r="A23" s="1">
        <v>44948</v>
      </c>
      <c r="B23">
        <v>8797.2000000000007</v>
      </c>
    </row>
    <row r="24" spans="1:2" x14ac:dyDescent="0.25">
      <c r="A24" s="1">
        <v>44949</v>
      </c>
      <c r="B24">
        <v>1154.2999999999997</v>
      </c>
    </row>
    <row r="25" spans="1:2" x14ac:dyDescent="0.25">
      <c r="A25" s="1">
        <v>44950</v>
      </c>
      <c r="B25">
        <v>10328</v>
      </c>
    </row>
    <row r="26" spans="1:2" x14ac:dyDescent="0.25">
      <c r="A26" s="1">
        <v>44951</v>
      </c>
      <c r="B26">
        <v>27014.360000000004</v>
      </c>
    </row>
    <row r="27" spans="1:2" x14ac:dyDescent="0.25">
      <c r="A27" s="1">
        <v>44952</v>
      </c>
      <c r="B27">
        <v>247.07999999999998</v>
      </c>
    </row>
    <row r="28" spans="1:2" x14ac:dyDescent="0.25">
      <c r="A28" s="1">
        <v>44953</v>
      </c>
      <c r="B28">
        <v>7735.2500000000009</v>
      </c>
    </row>
    <row r="29" spans="1:2" x14ac:dyDescent="0.25">
      <c r="A29" s="1">
        <v>44954</v>
      </c>
      <c r="B29">
        <v>10598.34</v>
      </c>
    </row>
    <row r="30" spans="1:2" x14ac:dyDescent="0.25">
      <c r="A30" s="1">
        <v>44955</v>
      </c>
      <c r="B30">
        <v>14784.78</v>
      </c>
    </row>
    <row r="31" spans="1:2" x14ac:dyDescent="0.25">
      <c r="A31" s="1">
        <v>44956</v>
      </c>
      <c r="B31">
        <v>22353.5</v>
      </c>
    </row>
    <row r="32" spans="1:2" x14ac:dyDescent="0.25">
      <c r="A32" s="1">
        <v>44957</v>
      </c>
      <c r="B32">
        <v>12978.859999999999</v>
      </c>
    </row>
    <row r="33" spans="1:2" x14ac:dyDescent="0.25">
      <c r="A33" s="1">
        <v>44958</v>
      </c>
      <c r="B33">
        <v>5796.14</v>
      </c>
    </row>
    <row r="34" spans="1:2" x14ac:dyDescent="0.25">
      <c r="A34" s="1">
        <v>44959</v>
      </c>
      <c r="B34">
        <v>18204.940000000002</v>
      </c>
    </row>
    <row r="35" spans="1:2" x14ac:dyDescent="0.25">
      <c r="A35" s="1">
        <v>44960</v>
      </c>
      <c r="B35">
        <v>13291.8</v>
      </c>
    </row>
    <row r="36" spans="1:2" x14ac:dyDescent="0.25">
      <c r="A36" s="1">
        <v>44961</v>
      </c>
      <c r="B36">
        <v>6234.2400000000007</v>
      </c>
    </row>
    <row r="37" spans="1:2" x14ac:dyDescent="0.25">
      <c r="A37" s="1">
        <v>44962</v>
      </c>
      <c r="B37">
        <v>13690.560000000001</v>
      </c>
    </row>
    <row r="38" spans="1:2" x14ac:dyDescent="0.25">
      <c r="A38" s="1">
        <v>44963</v>
      </c>
      <c r="B38">
        <v>3609.8999999999996</v>
      </c>
    </row>
    <row r="39" spans="1:2" x14ac:dyDescent="0.25">
      <c r="A39" s="1">
        <v>44964</v>
      </c>
      <c r="B39">
        <v>5152.7</v>
      </c>
    </row>
    <row r="40" spans="1:2" x14ac:dyDescent="0.25">
      <c r="A40" s="1">
        <v>44965</v>
      </c>
      <c r="B40">
        <v>12032.539999999999</v>
      </c>
    </row>
    <row r="41" spans="1:2" x14ac:dyDescent="0.25">
      <c r="A41" s="1">
        <v>44966</v>
      </c>
      <c r="B41">
        <v>13325.28</v>
      </c>
    </row>
    <row r="42" spans="1:2" x14ac:dyDescent="0.25">
      <c r="A42" s="1">
        <v>44967</v>
      </c>
      <c r="B42">
        <v>34553.4</v>
      </c>
    </row>
    <row r="43" spans="1:2" x14ac:dyDescent="0.25">
      <c r="A43" s="1">
        <v>44968</v>
      </c>
      <c r="B43">
        <v>15129.979999999998</v>
      </c>
    </row>
    <row r="44" spans="1:2" x14ac:dyDescent="0.25">
      <c r="A44" s="1">
        <v>44969</v>
      </c>
      <c r="B44">
        <v>12921.119999999999</v>
      </c>
    </row>
    <row r="45" spans="1:2" x14ac:dyDescent="0.25">
      <c r="A45" s="1">
        <v>44970</v>
      </c>
      <c r="B45">
        <v>19366.010000000002</v>
      </c>
    </row>
    <row r="46" spans="1:2" x14ac:dyDescent="0.25">
      <c r="A46" s="1">
        <v>44971</v>
      </c>
      <c r="B46">
        <v>78.300000000000026</v>
      </c>
    </row>
    <row r="47" spans="1:2" x14ac:dyDescent="0.25">
      <c r="A47" s="1">
        <v>44972</v>
      </c>
      <c r="B47">
        <v>21940.199999999997</v>
      </c>
    </row>
    <row r="48" spans="1:2" x14ac:dyDescent="0.25">
      <c r="A48" s="1">
        <v>44973</v>
      </c>
      <c r="B48">
        <v>2628.64</v>
      </c>
    </row>
    <row r="49" spans="1:2" x14ac:dyDescent="0.25">
      <c r="A49" s="1">
        <v>44974</v>
      </c>
      <c r="B49">
        <v>33509.160000000003</v>
      </c>
    </row>
    <row r="50" spans="1:2" x14ac:dyDescent="0.25">
      <c r="A50" s="1">
        <v>44975</v>
      </c>
      <c r="B50">
        <v>3630.9900000000002</v>
      </c>
    </row>
    <row r="51" spans="1:2" x14ac:dyDescent="0.25">
      <c r="A51" s="1">
        <v>44976</v>
      </c>
      <c r="B51">
        <v>16746.45</v>
      </c>
    </row>
    <row r="52" spans="1:2" x14ac:dyDescent="0.25">
      <c r="A52" s="1">
        <v>44977</v>
      </c>
      <c r="B52">
        <v>2741.02</v>
      </c>
    </row>
    <row r="53" spans="1:2" x14ac:dyDescent="0.25">
      <c r="A53" s="1">
        <v>44978</v>
      </c>
      <c r="B53">
        <v>24676</v>
      </c>
    </row>
    <row r="54" spans="1:2" x14ac:dyDescent="0.25">
      <c r="A54" s="1">
        <v>44979</v>
      </c>
      <c r="B54">
        <v>16661.52</v>
      </c>
    </row>
    <row r="55" spans="1:2" x14ac:dyDescent="0.25">
      <c r="A55" s="1">
        <v>44980</v>
      </c>
      <c r="B55">
        <v>27789.86</v>
      </c>
    </row>
    <row r="56" spans="1:2" x14ac:dyDescent="0.25">
      <c r="A56" s="1">
        <v>44981</v>
      </c>
      <c r="B56">
        <v>1428.53</v>
      </c>
    </row>
    <row r="57" spans="1:2" x14ac:dyDescent="0.25">
      <c r="A57" s="1">
        <v>44982</v>
      </c>
      <c r="B57">
        <v>22773.120000000003</v>
      </c>
    </row>
    <row r="58" spans="1:2" x14ac:dyDescent="0.25">
      <c r="A58" s="1">
        <v>44983</v>
      </c>
      <c r="B58">
        <v>4019.0200000000004</v>
      </c>
    </row>
    <row r="59" spans="1:2" x14ac:dyDescent="0.25">
      <c r="A59" s="1">
        <v>44984</v>
      </c>
      <c r="B59">
        <v>23988.720000000001</v>
      </c>
    </row>
    <row r="60" spans="1:2" x14ac:dyDescent="0.25">
      <c r="A60" s="1">
        <v>44985</v>
      </c>
      <c r="B60">
        <v>5682.7599999999993</v>
      </c>
    </row>
    <row r="61" spans="1:2" x14ac:dyDescent="0.25">
      <c r="A61" s="1">
        <v>44986</v>
      </c>
      <c r="B61">
        <v>4468.08</v>
      </c>
    </row>
    <row r="62" spans="1:2" x14ac:dyDescent="0.25">
      <c r="A62" s="1">
        <v>44987</v>
      </c>
      <c r="B62">
        <v>109.59</v>
      </c>
    </row>
    <row r="63" spans="1:2" x14ac:dyDescent="0.25">
      <c r="A63" s="1">
        <v>44988</v>
      </c>
      <c r="B63">
        <v>9995.0400000000009</v>
      </c>
    </row>
    <row r="64" spans="1:2" x14ac:dyDescent="0.25">
      <c r="A64" s="1">
        <v>44989</v>
      </c>
      <c r="B64">
        <v>21610.690000000002</v>
      </c>
    </row>
    <row r="65" spans="1:2" x14ac:dyDescent="0.25">
      <c r="A65" s="1">
        <v>44990</v>
      </c>
      <c r="B65">
        <v>695.33999999999992</v>
      </c>
    </row>
    <row r="66" spans="1:2" x14ac:dyDescent="0.25">
      <c r="A66" s="1">
        <v>44991</v>
      </c>
      <c r="B66">
        <v>17734.8</v>
      </c>
    </row>
    <row r="67" spans="1:2" x14ac:dyDescent="0.25">
      <c r="A67" s="1">
        <v>44992</v>
      </c>
      <c r="B67">
        <v>11500.65</v>
      </c>
    </row>
    <row r="68" spans="1:2" x14ac:dyDescent="0.25">
      <c r="A68" s="1">
        <v>44993</v>
      </c>
      <c r="B68">
        <v>14047.56</v>
      </c>
    </row>
    <row r="69" spans="1:2" x14ac:dyDescent="0.25">
      <c r="A69" s="1">
        <v>44994</v>
      </c>
      <c r="B69">
        <v>16345.29</v>
      </c>
    </row>
    <row r="70" spans="1:2" x14ac:dyDescent="0.25">
      <c r="A70" s="1">
        <v>44995</v>
      </c>
      <c r="B70">
        <v>13228.609999999999</v>
      </c>
    </row>
    <row r="71" spans="1:2" x14ac:dyDescent="0.25">
      <c r="A71" s="1">
        <v>44996</v>
      </c>
      <c r="B71">
        <v>17066.609999999997</v>
      </c>
    </row>
    <row r="72" spans="1:2" x14ac:dyDescent="0.25">
      <c r="A72" s="1">
        <v>44997</v>
      </c>
      <c r="B72">
        <v>3876.7200000000003</v>
      </c>
    </row>
    <row r="73" spans="1:2" x14ac:dyDescent="0.25">
      <c r="A73" s="1">
        <v>44998</v>
      </c>
      <c r="B73">
        <v>6183.58</v>
      </c>
    </row>
    <row r="74" spans="1:2" x14ac:dyDescent="0.25">
      <c r="A74" s="1">
        <v>44999</v>
      </c>
      <c r="B74">
        <v>29123.719999999998</v>
      </c>
    </row>
    <row r="75" spans="1:2" x14ac:dyDescent="0.25">
      <c r="A75" s="1">
        <v>45000</v>
      </c>
      <c r="B75">
        <v>28220.850000000002</v>
      </c>
    </row>
    <row r="76" spans="1:2" x14ac:dyDescent="0.25">
      <c r="A76" s="1">
        <v>45001</v>
      </c>
      <c r="B76">
        <v>11854.15</v>
      </c>
    </row>
    <row r="77" spans="1:2" x14ac:dyDescent="0.25">
      <c r="A77" s="1">
        <v>45002</v>
      </c>
      <c r="B77">
        <v>8822.880000000001</v>
      </c>
    </row>
    <row r="78" spans="1:2" x14ac:dyDescent="0.25">
      <c r="A78" s="1">
        <v>45003</v>
      </c>
      <c r="B78">
        <v>14934.48</v>
      </c>
    </row>
    <row r="79" spans="1:2" x14ac:dyDescent="0.25">
      <c r="A79" s="1">
        <v>45004</v>
      </c>
      <c r="B79">
        <v>8570.0299999999988</v>
      </c>
    </row>
    <row r="80" spans="1:2" x14ac:dyDescent="0.25">
      <c r="A80" s="1">
        <v>45005</v>
      </c>
      <c r="B80">
        <v>-60.39999999999992</v>
      </c>
    </row>
    <row r="81" spans="1:2" x14ac:dyDescent="0.25">
      <c r="A81" s="1">
        <v>45006</v>
      </c>
      <c r="B81">
        <v>2062.2000000000003</v>
      </c>
    </row>
    <row r="82" spans="1:2" x14ac:dyDescent="0.25">
      <c r="A82" s="1">
        <v>45007</v>
      </c>
      <c r="B82">
        <v>21367.989999999998</v>
      </c>
    </row>
    <row r="83" spans="1:2" x14ac:dyDescent="0.25">
      <c r="A83" s="1">
        <v>45008</v>
      </c>
      <c r="B83">
        <v>20381.120000000003</v>
      </c>
    </row>
    <row r="84" spans="1:2" x14ac:dyDescent="0.25">
      <c r="A84" s="1">
        <v>45009</v>
      </c>
      <c r="B84">
        <v>856.04999999999984</v>
      </c>
    </row>
    <row r="85" spans="1:2" x14ac:dyDescent="0.25">
      <c r="A85" s="1">
        <v>45010</v>
      </c>
      <c r="B85">
        <v>5440.5</v>
      </c>
    </row>
    <row r="86" spans="1:2" x14ac:dyDescent="0.25">
      <c r="A86" s="1">
        <v>45011</v>
      </c>
      <c r="B86">
        <v>6946.88</v>
      </c>
    </row>
    <row r="87" spans="1:2" x14ac:dyDescent="0.25">
      <c r="A87" s="1">
        <v>45012</v>
      </c>
      <c r="B87">
        <v>21471</v>
      </c>
    </row>
    <row r="88" spans="1:2" x14ac:dyDescent="0.25">
      <c r="A88" s="1">
        <v>45013</v>
      </c>
      <c r="B88">
        <v>-75.899999999999906</v>
      </c>
    </row>
    <row r="89" spans="1:2" x14ac:dyDescent="0.25">
      <c r="A89" s="1">
        <v>45014</v>
      </c>
      <c r="B89">
        <v>2550.3399999999997</v>
      </c>
    </row>
    <row r="90" spans="1:2" x14ac:dyDescent="0.25">
      <c r="A90" s="1">
        <v>45015</v>
      </c>
      <c r="B90">
        <v>26199.359999999997</v>
      </c>
    </row>
    <row r="91" spans="1:2" x14ac:dyDescent="0.25">
      <c r="A91" s="1">
        <v>45016</v>
      </c>
      <c r="B91">
        <v>4092</v>
      </c>
    </row>
    <row r="92" spans="1:2" x14ac:dyDescent="0.25">
      <c r="A92" s="1">
        <v>45017</v>
      </c>
      <c r="B92">
        <v>20328.25</v>
      </c>
    </row>
    <row r="93" spans="1:2" x14ac:dyDescent="0.25">
      <c r="A93" s="1">
        <v>45018</v>
      </c>
      <c r="B93">
        <v>5136.34</v>
      </c>
    </row>
    <row r="94" spans="1:2" x14ac:dyDescent="0.25">
      <c r="A94" s="1">
        <v>45019</v>
      </c>
      <c r="B94">
        <v>2524.5499999999997</v>
      </c>
    </row>
    <row r="95" spans="1:2" x14ac:dyDescent="0.25">
      <c r="A95" s="1">
        <v>45020</v>
      </c>
      <c r="B95">
        <v>5833.35</v>
      </c>
    </row>
    <row r="96" spans="1:2" x14ac:dyDescent="0.25">
      <c r="A96" s="1">
        <v>45021</v>
      </c>
      <c r="B96">
        <v>24482.719999999998</v>
      </c>
    </row>
    <row r="97" spans="1:2" x14ac:dyDescent="0.25">
      <c r="A97" s="1">
        <v>45022</v>
      </c>
      <c r="B97">
        <v>25949.17</v>
      </c>
    </row>
    <row r="98" spans="1:2" x14ac:dyDescent="0.25">
      <c r="A98" s="1">
        <v>45023</v>
      </c>
      <c r="B98">
        <v>21381.84</v>
      </c>
    </row>
    <row r="99" spans="1:2" x14ac:dyDescent="0.25">
      <c r="A99" s="1">
        <v>45024</v>
      </c>
      <c r="B99">
        <v>12183.31</v>
      </c>
    </row>
    <row r="100" spans="1:2" x14ac:dyDescent="0.25">
      <c r="A100" s="1">
        <v>45025</v>
      </c>
      <c r="B100">
        <v>18022.2</v>
      </c>
    </row>
    <row r="101" spans="1:2" x14ac:dyDescent="0.25">
      <c r="A101" s="1">
        <v>45026</v>
      </c>
      <c r="B101">
        <v>6522.36</v>
      </c>
    </row>
    <row r="102" spans="1:2" x14ac:dyDescent="0.25">
      <c r="A102" s="1">
        <v>45027</v>
      </c>
      <c r="B102">
        <v>8621.44</v>
      </c>
    </row>
    <row r="103" spans="1:2" x14ac:dyDescent="0.25">
      <c r="A103" s="1">
        <v>45028</v>
      </c>
      <c r="B103">
        <v>15983.460000000001</v>
      </c>
    </row>
    <row r="104" spans="1:2" x14ac:dyDescent="0.25">
      <c r="A104" s="1">
        <v>45029</v>
      </c>
      <c r="B104">
        <v>142.80000000000004</v>
      </c>
    </row>
    <row r="105" spans="1:2" x14ac:dyDescent="0.25">
      <c r="A105" s="1">
        <v>45030</v>
      </c>
      <c r="B105">
        <v>1941.1000000000004</v>
      </c>
    </row>
    <row r="106" spans="1:2" x14ac:dyDescent="0.25">
      <c r="A106" s="1">
        <v>45031</v>
      </c>
      <c r="B106">
        <v>6583.5</v>
      </c>
    </row>
    <row r="107" spans="1:2" x14ac:dyDescent="0.25">
      <c r="A107" s="1">
        <v>45032</v>
      </c>
      <c r="B107">
        <v>648.18000000000006</v>
      </c>
    </row>
    <row r="108" spans="1:2" x14ac:dyDescent="0.25">
      <c r="A108" s="1">
        <v>45033</v>
      </c>
      <c r="B108">
        <v>4698.67</v>
      </c>
    </row>
    <row r="109" spans="1:2" x14ac:dyDescent="0.25">
      <c r="A109" s="1">
        <v>45034</v>
      </c>
      <c r="B109">
        <v>14050.560000000001</v>
      </c>
    </row>
    <row r="110" spans="1:2" x14ac:dyDescent="0.25">
      <c r="A110" s="1">
        <v>45035</v>
      </c>
      <c r="B110">
        <v>14037.119999999999</v>
      </c>
    </row>
    <row r="111" spans="1:2" x14ac:dyDescent="0.25">
      <c r="A111" s="1">
        <v>45036</v>
      </c>
      <c r="B111">
        <v>19439.64</v>
      </c>
    </row>
    <row r="112" spans="1:2" x14ac:dyDescent="0.25">
      <c r="A112" s="1">
        <v>45037</v>
      </c>
      <c r="B112">
        <v>22369.73</v>
      </c>
    </row>
    <row r="113" spans="1:2" x14ac:dyDescent="0.25">
      <c r="A113" s="1">
        <v>45038</v>
      </c>
      <c r="B113">
        <v>9900</v>
      </c>
    </row>
    <row r="114" spans="1:2" x14ac:dyDescent="0.25">
      <c r="A114" s="1">
        <v>45039</v>
      </c>
      <c r="B114">
        <v>5761.04</v>
      </c>
    </row>
    <row r="115" spans="1:2" x14ac:dyDescent="0.25">
      <c r="A115" s="1">
        <v>45040</v>
      </c>
      <c r="B115">
        <v>8326.119999999999</v>
      </c>
    </row>
    <row r="116" spans="1:2" x14ac:dyDescent="0.25">
      <c r="A116" s="1">
        <v>45041</v>
      </c>
      <c r="B116">
        <v>22585.29</v>
      </c>
    </row>
    <row r="117" spans="1:2" x14ac:dyDescent="0.25">
      <c r="A117" s="1">
        <v>45042</v>
      </c>
      <c r="B117">
        <v>4399.45</v>
      </c>
    </row>
    <row r="118" spans="1:2" x14ac:dyDescent="0.25">
      <c r="A118" s="1">
        <v>45043</v>
      </c>
      <c r="B118">
        <v>16186.519999999997</v>
      </c>
    </row>
    <row r="119" spans="1:2" x14ac:dyDescent="0.25">
      <c r="A119" s="1">
        <v>45044</v>
      </c>
      <c r="B119">
        <v>15876</v>
      </c>
    </row>
    <row r="120" spans="1:2" x14ac:dyDescent="0.25">
      <c r="A120" s="1">
        <v>45045</v>
      </c>
      <c r="B120">
        <v>12818.400000000001</v>
      </c>
    </row>
    <row r="121" spans="1:2" x14ac:dyDescent="0.25">
      <c r="A121" s="1">
        <v>45046</v>
      </c>
      <c r="B121">
        <v>9736.0799999999981</v>
      </c>
    </row>
    <row r="122" spans="1:2" x14ac:dyDescent="0.25">
      <c r="A122" s="1">
        <v>45047</v>
      </c>
      <c r="B122">
        <v>8487.9299999999985</v>
      </c>
    </row>
    <row r="123" spans="1:2" x14ac:dyDescent="0.25">
      <c r="A123" s="1">
        <v>45048</v>
      </c>
      <c r="B123">
        <v>26660.280000000002</v>
      </c>
    </row>
    <row r="124" spans="1:2" x14ac:dyDescent="0.25">
      <c r="A124" s="1">
        <v>45049</v>
      </c>
      <c r="B124">
        <v>22391.7</v>
      </c>
    </row>
    <row r="125" spans="1:2" x14ac:dyDescent="0.25">
      <c r="A125" s="1">
        <v>45050</v>
      </c>
      <c r="B125">
        <v>4738.96</v>
      </c>
    </row>
    <row r="126" spans="1:2" x14ac:dyDescent="0.25">
      <c r="A126" s="1">
        <v>45051</v>
      </c>
      <c r="B126">
        <v>30895</v>
      </c>
    </row>
    <row r="127" spans="1:2" x14ac:dyDescent="0.25">
      <c r="A127" s="1">
        <v>45052</v>
      </c>
      <c r="B127">
        <v>10832.8</v>
      </c>
    </row>
    <row r="128" spans="1:2" x14ac:dyDescent="0.25">
      <c r="A128" s="1">
        <v>45053</v>
      </c>
      <c r="B128">
        <v>20751.12</v>
      </c>
    </row>
    <row r="129" spans="1:2" x14ac:dyDescent="0.25">
      <c r="A129" s="1">
        <v>45054</v>
      </c>
      <c r="B129">
        <v>14897.710000000001</v>
      </c>
    </row>
    <row r="130" spans="1:2" x14ac:dyDescent="0.25">
      <c r="A130" s="1">
        <v>45055</v>
      </c>
      <c r="B130">
        <v>8607.5</v>
      </c>
    </row>
    <row r="131" spans="1:2" x14ac:dyDescent="0.25">
      <c r="A131" s="1">
        <v>45056</v>
      </c>
      <c r="B131">
        <v>1269.1400000000001</v>
      </c>
    </row>
    <row r="132" spans="1:2" x14ac:dyDescent="0.25">
      <c r="A132" s="1">
        <v>45057</v>
      </c>
      <c r="B132">
        <v>8383.7200000000012</v>
      </c>
    </row>
    <row r="133" spans="1:2" x14ac:dyDescent="0.25">
      <c r="A133" s="1">
        <v>45058</v>
      </c>
      <c r="B133">
        <v>15665.100000000002</v>
      </c>
    </row>
    <row r="134" spans="1:2" x14ac:dyDescent="0.25">
      <c r="A134" s="1">
        <v>45059</v>
      </c>
      <c r="B134">
        <v>19965.66</v>
      </c>
    </row>
    <row r="135" spans="1:2" x14ac:dyDescent="0.25">
      <c r="A135" s="1">
        <v>45060</v>
      </c>
      <c r="B135">
        <v>3406.91</v>
      </c>
    </row>
    <row r="136" spans="1:2" x14ac:dyDescent="0.25">
      <c r="A136" s="1">
        <v>45061</v>
      </c>
      <c r="B136">
        <v>3687.76</v>
      </c>
    </row>
    <row r="137" spans="1:2" x14ac:dyDescent="0.25">
      <c r="A137" s="1">
        <v>45062</v>
      </c>
      <c r="B137">
        <v>25063.81</v>
      </c>
    </row>
    <row r="138" spans="1:2" x14ac:dyDescent="0.25">
      <c r="A138" s="1">
        <v>45063</v>
      </c>
      <c r="B138">
        <v>44956.909999999996</v>
      </c>
    </row>
    <row r="139" spans="1:2" x14ac:dyDescent="0.25">
      <c r="A139" s="1">
        <v>45064</v>
      </c>
      <c r="B139">
        <v>11005.72</v>
      </c>
    </row>
    <row r="140" spans="1:2" x14ac:dyDescent="0.25">
      <c r="A140" s="1">
        <v>45065</v>
      </c>
      <c r="B140">
        <v>7307.0000000000009</v>
      </c>
    </row>
    <row r="141" spans="1:2" x14ac:dyDescent="0.25">
      <c r="A141" s="1">
        <v>45066</v>
      </c>
      <c r="B141">
        <v>5743.92</v>
      </c>
    </row>
    <row r="142" spans="1:2" x14ac:dyDescent="0.25">
      <c r="A142" s="1">
        <v>45067</v>
      </c>
      <c r="B142">
        <v>471.04</v>
      </c>
    </row>
    <row r="143" spans="1:2" x14ac:dyDescent="0.25">
      <c r="A143" s="1">
        <v>45068</v>
      </c>
      <c r="B143">
        <v>30586.85</v>
      </c>
    </row>
    <row r="144" spans="1:2" x14ac:dyDescent="0.25">
      <c r="A144" s="1">
        <v>45069</v>
      </c>
      <c r="B144">
        <v>3558.1</v>
      </c>
    </row>
    <row r="145" spans="1:2" x14ac:dyDescent="0.25">
      <c r="A145" s="1">
        <v>45070</v>
      </c>
      <c r="B145">
        <v>17883.899999999998</v>
      </c>
    </row>
    <row r="146" spans="1:2" x14ac:dyDescent="0.25">
      <c r="A146" s="1">
        <v>45071</v>
      </c>
      <c r="B146">
        <v>9464.92</v>
      </c>
    </row>
    <row r="147" spans="1:2" x14ac:dyDescent="0.25">
      <c r="A147" s="1">
        <v>45072</v>
      </c>
      <c r="B147">
        <v>11922.46</v>
      </c>
    </row>
    <row r="148" spans="1:2" x14ac:dyDescent="0.25">
      <c r="A148" s="1">
        <v>45073</v>
      </c>
      <c r="B148">
        <v>23395.46</v>
      </c>
    </row>
    <row r="149" spans="1:2" x14ac:dyDescent="0.25">
      <c r="A149" s="1">
        <v>45074</v>
      </c>
      <c r="B149">
        <v>23085.74</v>
      </c>
    </row>
    <row r="150" spans="1:2" x14ac:dyDescent="0.25">
      <c r="A150" s="1">
        <v>45075</v>
      </c>
      <c r="B150">
        <v>7172.13</v>
      </c>
    </row>
    <row r="151" spans="1:2" x14ac:dyDescent="0.25">
      <c r="A151" s="1">
        <v>45076</v>
      </c>
      <c r="B151">
        <v>-119.27999999999997</v>
      </c>
    </row>
    <row r="152" spans="1:2" x14ac:dyDescent="0.25">
      <c r="A152" s="1">
        <v>45077</v>
      </c>
      <c r="B152">
        <v>4446.3600000000006</v>
      </c>
    </row>
    <row r="153" spans="1:2" x14ac:dyDescent="0.25">
      <c r="A153" s="1">
        <v>45078</v>
      </c>
      <c r="B153">
        <v>25915.85</v>
      </c>
    </row>
    <row r="154" spans="1:2" x14ac:dyDescent="0.25">
      <c r="A154" s="1">
        <v>45079</v>
      </c>
      <c r="B154">
        <v>18892.28</v>
      </c>
    </row>
    <row r="155" spans="1:2" x14ac:dyDescent="0.25">
      <c r="A155" s="1">
        <v>45080</v>
      </c>
      <c r="B155">
        <v>14493.5</v>
      </c>
    </row>
    <row r="156" spans="1:2" x14ac:dyDescent="0.25">
      <c r="A156" s="1">
        <v>45081</v>
      </c>
      <c r="B156">
        <v>16802.240000000002</v>
      </c>
    </row>
    <row r="157" spans="1:2" x14ac:dyDescent="0.25">
      <c r="A157" s="1">
        <v>45082</v>
      </c>
      <c r="B157">
        <v>22350.240000000002</v>
      </c>
    </row>
    <row r="158" spans="1:2" x14ac:dyDescent="0.25">
      <c r="A158" s="1">
        <v>45083</v>
      </c>
      <c r="B158">
        <v>2613.0700000000002</v>
      </c>
    </row>
    <row r="159" spans="1:2" x14ac:dyDescent="0.25">
      <c r="A159" s="1">
        <v>45084</v>
      </c>
      <c r="B159">
        <v>18448.29</v>
      </c>
    </row>
    <row r="160" spans="1:2" x14ac:dyDescent="0.25">
      <c r="A160" s="1">
        <v>45085</v>
      </c>
      <c r="B160">
        <v>10115.82</v>
      </c>
    </row>
    <row r="161" spans="1:2" x14ac:dyDescent="0.25">
      <c r="A161" s="1">
        <v>45086</v>
      </c>
      <c r="B161">
        <v>13020.699999999999</v>
      </c>
    </row>
    <row r="162" spans="1:2" x14ac:dyDescent="0.25">
      <c r="A162" s="1">
        <v>45087</v>
      </c>
      <c r="B162">
        <v>12781.6</v>
      </c>
    </row>
    <row r="163" spans="1:2" x14ac:dyDescent="0.25">
      <c r="A163" s="1">
        <v>45088</v>
      </c>
      <c r="B163">
        <v>815.11999999999989</v>
      </c>
    </row>
    <row r="164" spans="1:2" x14ac:dyDescent="0.25">
      <c r="A164" s="1">
        <v>45089</v>
      </c>
      <c r="B164">
        <v>3284.63</v>
      </c>
    </row>
    <row r="165" spans="1:2" x14ac:dyDescent="0.25">
      <c r="A165" s="1">
        <v>45090</v>
      </c>
      <c r="B165">
        <v>16832.88</v>
      </c>
    </row>
    <row r="166" spans="1:2" x14ac:dyDescent="0.25">
      <c r="A166" s="1">
        <v>45091</v>
      </c>
      <c r="B166">
        <v>2409.4</v>
      </c>
    </row>
    <row r="167" spans="1:2" x14ac:dyDescent="0.25">
      <c r="A167" s="1">
        <v>45092</v>
      </c>
      <c r="B167">
        <v>10559.16</v>
      </c>
    </row>
    <row r="168" spans="1:2" x14ac:dyDescent="0.25">
      <c r="A168" s="1">
        <v>45093</v>
      </c>
      <c r="B168">
        <v>8858.2199999999993</v>
      </c>
    </row>
    <row r="169" spans="1:2" x14ac:dyDescent="0.25">
      <c r="A169" s="1">
        <v>45094</v>
      </c>
      <c r="B169">
        <v>16929.45</v>
      </c>
    </row>
    <row r="170" spans="1:2" x14ac:dyDescent="0.25">
      <c r="A170" s="1">
        <v>45095</v>
      </c>
      <c r="B170">
        <v>6146.06</v>
      </c>
    </row>
    <row r="171" spans="1:2" x14ac:dyDescent="0.25">
      <c r="A171" s="1">
        <v>45096</v>
      </c>
      <c r="B171">
        <v>12643.740000000002</v>
      </c>
    </row>
    <row r="172" spans="1:2" x14ac:dyDescent="0.25">
      <c r="A172" s="1">
        <v>45097</v>
      </c>
      <c r="B172">
        <v>15678.08</v>
      </c>
    </row>
    <row r="173" spans="1:2" x14ac:dyDescent="0.25">
      <c r="A173" s="1">
        <v>45098</v>
      </c>
      <c r="B173">
        <v>12299.719999999998</v>
      </c>
    </row>
    <row r="174" spans="1:2" x14ac:dyDescent="0.25">
      <c r="A174" s="1">
        <v>45099</v>
      </c>
      <c r="B174">
        <v>18282.329999999998</v>
      </c>
    </row>
    <row r="175" spans="1:2" x14ac:dyDescent="0.25">
      <c r="A175" s="1">
        <v>45100</v>
      </c>
      <c r="B175">
        <v>11519.52</v>
      </c>
    </row>
    <row r="176" spans="1:2" x14ac:dyDescent="0.25">
      <c r="A176" s="1">
        <v>45101</v>
      </c>
      <c r="B176">
        <v>16645.5</v>
      </c>
    </row>
    <row r="177" spans="1:2" x14ac:dyDescent="0.25">
      <c r="A177" s="1">
        <v>45102</v>
      </c>
      <c r="B177">
        <v>33147.56</v>
      </c>
    </row>
    <row r="178" spans="1:2" x14ac:dyDescent="0.25">
      <c r="A178" s="1">
        <v>45103</v>
      </c>
      <c r="B178">
        <v>26699.200000000001</v>
      </c>
    </row>
    <row r="179" spans="1:2" x14ac:dyDescent="0.25">
      <c r="A179" s="1">
        <v>45104</v>
      </c>
      <c r="B179">
        <v>6103.5899999999992</v>
      </c>
    </row>
    <row r="180" spans="1:2" x14ac:dyDescent="0.25">
      <c r="A180" s="1">
        <v>45105</v>
      </c>
      <c r="B180">
        <v>596.39</v>
      </c>
    </row>
    <row r="181" spans="1:2" x14ac:dyDescent="0.25">
      <c r="A181" s="1">
        <v>45106</v>
      </c>
      <c r="B181">
        <v>7568.74</v>
      </c>
    </row>
    <row r="182" spans="1:2" x14ac:dyDescent="0.25">
      <c r="A182" s="1">
        <v>45107</v>
      </c>
      <c r="B182">
        <v>22274.46</v>
      </c>
    </row>
    <row r="183" spans="1:2" x14ac:dyDescent="0.25">
      <c r="A183" s="1">
        <v>45108</v>
      </c>
      <c r="B183">
        <v>1340.6199999999997</v>
      </c>
    </row>
    <row r="184" spans="1:2" x14ac:dyDescent="0.25">
      <c r="A184" s="1">
        <v>45109</v>
      </c>
      <c r="B184">
        <v>8239.68</v>
      </c>
    </row>
    <row r="185" spans="1:2" x14ac:dyDescent="0.25">
      <c r="A185" s="1">
        <v>45110</v>
      </c>
      <c r="B185">
        <v>13410.48</v>
      </c>
    </row>
    <row r="186" spans="1:2" x14ac:dyDescent="0.25">
      <c r="A186" s="1">
        <v>45111</v>
      </c>
      <c r="B186">
        <v>9616.1099999999988</v>
      </c>
    </row>
    <row r="187" spans="1:2" x14ac:dyDescent="0.25">
      <c r="A187" s="1">
        <v>45112</v>
      </c>
      <c r="B187">
        <v>27856.660000000003</v>
      </c>
    </row>
    <row r="188" spans="1:2" x14ac:dyDescent="0.25">
      <c r="A188" s="1">
        <v>45113</v>
      </c>
      <c r="B188">
        <v>3519.5600000000004</v>
      </c>
    </row>
    <row r="189" spans="1:2" x14ac:dyDescent="0.25">
      <c r="A189" s="1">
        <v>45114</v>
      </c>
      <c r="B189">
        <v>1445.76</v>
      </c>
    </row>
    <row r="190" spans="1:2" x14ac:dyDescent="0.25">
      <c r="A190" s="1">
        <v>45115</v>
      </c>
      <c r="B190">
        <v>18106</v>
      </c>
    </row>
    <row r="191" spans="1:2" x14ac:dyDescent="0.25">
      <c r="A191" s="1">
        <v>45116</v>
      </c>
      <c r="B191">
        <v>16881.34</v>
      </c>
    </row>
    <row r="192" spans="1:2" x14ac:dyDescent="0.25">
      <c r="A192" s="1">
        <v>45117</v>
      </c>
      <c r="B192">
        <v>20308.72</v>
      </c>
    </row>
    <row r="193" spans="1:2" x14ac:dyDescent="0.25">
      <c r="A193" s="1">
        <v>45118</v>
      </c>
      <c r="B193">
        <v>7481.88</v>
      </c>
    </row>
    <row r="194" spans="1:2" x14ac:dyDescent="0.25">
      <c r="A194" s="1">
        <v>45119</v>
      </c>
      <c r="B194">
        <v>9051.9</v>
      </c>
    </row>
    <row r="195" spans="1:2" x14ac:dyDescent="0.25">
      <c r="A195" s="1">
        <v>45120</v>
      </c>
      <c r="B195">
        <v>20395.18</v>
      </c>
    </row>
    <row r="196" spans="1:2" x14ac:dyDescent="0.25">
      <c r="A196" s="1">
        <v>45121</v>
      </c>
      <c r="B196">
        <v>28999.32</v>
      </c>
    </row>
    <row r="197" spans="1:2" x14ac:dyDescent="0.25">
      <c r="A197" s="1">
        <v>45122</v>
      </c>
      <c r="B197">
        <v>26212.399999999998</v>
      </c>
    </row>
    <row r="198" spans="1:2" x14ac:dyDescent="0.25">
      <c r="A198" s="1">
        <v>45123</v>
      </c>
      <c r="B198">
        <v>6471.6600000000008</v>
      </c>
    </row>
    <row r="199" spans="1:2" x14ac:dyDescent="0.25">
      <c r="A199" s="1">
        <v>45124</v>
      </c>
      <c r="B199">
        <v>11751.2</v>
      </c>
    </row>
    <row r="200" spans="1:2" x14ac:dyDescent="0.25">
      <c r="A200" s="1">
        <v>45125</v>
      </c>
      <c r="B200">
        <v>12532.02</v>
      </c>
    </row>
    <row r="201" spans="1:2" x14ac:dyDescent="0.25">
      <c r="A201" s="1">
        <v>45126</v>
      </c>
      <c r="B201">
        <v>2238.06</v>
      </c>
    </row>
    <row r="202" spans="1:2" x14ac:dyDescent="0.25">
      <c r="A202" s="1">
        <v>45127</v>
      </c>
      <c r="B202">
        <v>20887.439999999999</v>
      </c>
    </row>
    <row r="203" spans="1:2" x14ac:dyDescent="0.25">
      <c r="A203" s="1">
        <v>45128</v>
      </c>
      <c r="B203">
        <v>4402</v>
      </c>
    </row>
    <row r="204" spans="1:2" x14ac:dyDescent="0.25">
      <c r="A204" s="1">
        <v>45129</v>
      </c>
      <c r="B204">
        <v>30332.16</v>
      </c>
    </row>
    <row r="205" spans="1:2" x14ac:dyDescent="0.25">
      <c r="A205" s="1">
        <v>45130</v>
      </c>
      <c r="B205">
        <v>10498.56</v>
      </c>
    </row>
    <row r="206" spans="1:2" x14ac:dyDescent="0.25">
      <c r="A206" s="1">
        <v>45131</v>
      </c>
      <c r="B206">
        <v>5045.32</v>
      </c>
    </row>
    <row r="207" spans="1:2" x14ac:dyDescent="0.25">
      <c r="A207" s="1">
        <v>45132</v>
      </c>
      <c r="B207">
        <v>21899.329999999998</v>
      </c>
    </row>
    <row r="208" spans="1:2" x14ac:dyDescent="0.25">
      <c r="A208" s="1">
        <v>45133</v>
      </c>
      <c r="B208">
        <v>35643.130000000005</v>
      </c>
    </row>
    <row r="209" spans="1:2" x14ac:dyDescent="0.25">
      <c r="A209" s="1">
        <v>45134</v>
      </c>
      <c r="B209">
        <v>24562.28</v>
      </c>
    </row>
    <row r="210" spans="1:2" x14ac:dyDescent="0.25">
      <c r="A210" s="1">
        <v>45135</v>
      </c>
      <c r="B210">
        <v>14308.199999999999</v>
      </c>
    </row>
    <row r="211" spans="1:2" x14ac:dyDescent="0.25">
      <c r="A211" s="1">
        <v>45136</v>
      </c>
      <c r="B211">
        <v>16854.21</v>
      </c>
    </row>
    <row r="212" spans="1:2" x14ac:dyDescent="0.25">
      <c r="A212" s="1">
        <v>45137</v>
      </c>
      <c r="B212">
        <v>24895.82</v>
      </c>
    </row>
    <row r="213" spans="1:2" x14ac:dyDescent="0.25">
      <c r="A213" s="1">
        <v>45138</v>
      </c>
      <c r="B213">
        <v>26791.38</v>
      </c>
    </row>
    <row r="214" spans="1:2" x14ac:dyDescent="0.25">
      <c r="A214" s="1">
        <v>45139</v>
      </c>
      <c r="B214">
        <v>10409.9</v>
      </c>
    </row>
    <row r="215" spans="1:2" x14ac:dyDescent="0.25">
      <c r="A215" s="1">
        <v>45140</v>
      </c>
      <c r="B215">
        <v>14104.5</v>
      </c>
    </row>
    <row r="216" spans="1:2" x14ac:dyDescent="0.25">
      <c r="A216" s="1">
        <v>45141</v>
      </c>
      <c r="B216">
        <v>7956.2</v>
      </c>
    </row>
    <row r="217" spans="1:2" x14ac:dyDescent="0.25">
      <c r="A217" s="1">
        <v>45142</v>
      </c>
      <c r="B217">
        <v>26585.82</v>
      </c>
    </row>
    <row r="218" spans="1:2" x14ac:dyDescent="0.25">
      <c r="A218" s="1">
        <v>45143</v>
      </c>
      <c r="B218">
        <v>35072.699999999997</v>
      </c>
    </row>
    <row r="219" spans="1:2" x14ac:dyDescent="0.25">
      <c r="A219" s="1">
        <v>45144</v>
      </c>
      <c r="B219">
        <v>1388.31</v>
      </c>
    </row>
    <row r="220" spans="1:2" x14ac:dyDescent="0.25">
      <c r="A220" s="1">
        <v>45145</v>
      </c>
      <c r="B220">
        <v>22502.7</v>
      </c>
    </row>
    <row r="221" spans="1:2" x14ac:dyDescent="0.25">
      <c r="A221" s="1">
        <v>45146</v>
      </c>
      <c r="B221">
        <v>26258.050000000003</v>
      </c>
    </row>
    <row r="222" spans="1:2" x14ac:dyDescent="0.25">
      <c r="A222" s="1">
        <v>45147</v>
      </c>
      <c r="B222">
        <v>4113.6000000000004</v>
      </c>
    </row>
    <row r="223" spans="1:2" x14ac:dyDescent="0.25">
      <c r="A223" s="1">
        <v>45148</v>
      </c>
      <c r="B223">
        <v>15291.119999999999</v>
      </c>
    </row>
    <row r="224" spans="1:2" x14ac:dyDescent="0.25">
      <c r="A224" s="1">
        <v>45149</v>
      </c>
      <c r="B224">
        <v>26541.96</v>
      </c>
    </row>
    <row r="225" spans="1:2" x14ac:dyDescent="0.25">
      <c r="A225" s="1">
        <v>45150</v>
      </c>
      <c r="B225">
        <v>354.28000000000009</v>
      </c>
    </row>
    <row r="226" spans="1:2" x14ac:dyDescent="0.25">
      <c r="A226" s="1">
        <v>45151</v>
      </c>
      <c r="B226">
        <v>19568.400000000001</v>
      </c>
    </row>
    <row r="227" spans="1:2" x14ac:dyDescent="0.25">
      <c r="A227" s="1">
        <v>45152</v>
      </c>
      <c r="B227">
        <v>9396.58</v>
      </c>
    </row>
    <row r="228" spans="1:2" x14ac:dyDescent="0.25">
      <c r="A228" s="1">
        <v>45153</v>
      </c>
      <c r="B228">
        <v>33375.78</v>
      </c>
    </row>
    <row r="229" spans="1:2" x14ac:dyDescent="0.25">
      <c r="A229" s="1">
        <v>45154</v>
      </c>
      <c r="B229">
        <v>31968.420000000002</v>
      </c>
    </row>
    <row r="230" spans="1:2" x14ac:dyDescent="0.25">
      <c r="A230" s="1">
        <v>45155</v>
      </c>
      <c r="B230">
        <v>21249.24</v>
      </c>
    </row>
    <row r="231" spans="1:2" x14ac:dyDescent="0.25">
      <c r="A231" s="1">
        <v>45156</v>
      </c>
      <c r="B231">
        <v>13527.34</v>
      </c>
    </row>
    <row r="232" spans="1:2" x14ac:dyDescent="0.25">
      <c r="A232" s="1">
        <v>45157</v>
      </c>
      <c r="B232">
        <v>28113.919999999998</v>
      </c>
    </row>
    <row r="233" spans="1:2" x14ac:dyDescent="0.25">
      <c r="A233" s="1">
        <v>45158</v>
      </c>
      <c r="B233">
        <v>18331.919999999998</v>
      </c>
    </row>
    <row r="234" spans="1:2" x14ac:dyDescent="0.25">
      <c r="A234" s="1">
        <v>45159</v>
      </c>
      <c r="B234">
        <v>13775.520000000002</v>
      </c>
    </row>
    <row r="235" spans="1:2" x14ac:dyDescent="0.25">
      <c r="A235" s="1">
        <v>45160</v>
      </c>
      <c r="B235">
        <v>18352.16</v>
      </c>
    </row>
    <row r="236" spans="1:2" x14ac:dyDescent="0.25">
      <c r="A236" s="1">
        <v>45161</v>
      </c>
      <c r="B236">
        <v>1396.1200000000001</v>
      </c>
    </row>
    <row r="237" spans="1:2" x14ac:dyDescent="0.25">
      <c r="A237" s="1">
        <v>45162</v>
      </c>
      <c r="B237">
        <v>21165.48</v>
      </c>
    </row>
    <row r="238" spans="1:2" x14ac:dyDescent="0.25">
      <c r="A238" s="1">
        <v>45163</v>
      </c>
      <c r="B238">
        <v>3646.6700000000005</v>
      </c>
    </row>
    <row r="239" spans="1:2" x14ac:dyDescent="0.25">
      <c r="A239" s="1">
        <v>45164</v>
      </c>
      <c r="B239">
        <v>2099.7600000000007</v>
      </c>
    </row>
    <row r="240" spans="1:2" x14ac:dyDescent="0.25">
      <c r="A240" s="1">
        <v>45165</v>
      </c>
      <c r="B240">
        <v>2062.7500000000005</v>
      </c>
    </row>
    <row r="241" spans="1:2" x14ac:dyDescent="0.25">
      <c r="A241" s="1">
        <v>45166</v>
      </c>
      <c r="B241">
        <v>14318.85</v>
      </c>
    </row>
    <row r="242" spans="1:2" x14ac:dyDescent="0.25">
      <c r="A242" s="1">
        <v>45167</v>
      </c>
      <c r="B242">
        <v>9882.6200000000008</v>
      </c>
    </row>
    <row r="243" spans="1:2" x14ac:dyDescent="0.25">
      <c r="A243" s="1">
        <v>45168</v>
      </c>
      <c r="B243">
        <v>18718.96</v>
      </c>
    </row>
    <row r="244" spans="1:2" x14ac:dyDescent="0.25">
      <c r="A244" s="1">
        <v>45169</v>
      </c>
      <c r="B244">
        <v>1839.4700000000003</v>
      </c>
    </row>
    <row r="245" spans="1:2" x14ac:dyDescent="0.25">
      <c r="A245" s="1">
        <v>45170</v>
      </c>
      <c r="B245">
        <v>10216.469999999999</v>
      </c>
    </row>
    <row r="246" spans="1:2" x14ac:dyDescent="0.25">
      <c r="A246" s="1">
        <v>45171</v>
      </c>
      <c r="B246">
        <v>14545.53</v>
      </c>
    </row>
    <row r="247" spans="1:2" x14ac:dyDescent="0.25">
      <c r="A247" s="1">
        <v>45172</v>
      </c>
      <c r="B247">
        <v>23707.560000000005</v>
      </c>
    </row>
    <row r="248" spans="1:2" x14ac:dyDescent="0.25">
      <c r="A248" s="1">
        <v>45173</v>
      </c>
      <c r="B248">
        <v>8981.6999999999989</v>
      </c>
    </row>
    <row r="249" spans="1:2" x14ac:dyDescent="0.25">
      <c r="A249" s="1">
        <v>45174</v>
      </c>
      <c r="B249">
        <v>21836.149999999998</v>
      </c>
    </row>
    <row r="250" spans="1:2" x14ac:dyDescent="0.25">
      <c r="A250" s="1">
        <v>45175</v>
      </c>
      <c r="B250">
        <v>19414.53</v>
      </c>
    </row>
    <row r="251" spans="1:2" x14ac:dyDescent="0.25">
      <c r="A251" s="1">
        <v>45176</v>
      </c>
      <c r="B251">
        <v>17506.800000000003</v>
      </c>
    </row>
    <row r="252" spans="1:2" x14ac:dyDescent="0.25">
      <c r="A252" s="1">
        <v>45177</v>
      </c>
      <c r="B252">
        <v>9727.25</v>
      </c>
    </row>
    <row r="253" spans="1:2" x14ac:dyDescent="0.25">
      <c r="A253" s="1">
        <v>45178</v>
      </c>
      <c r="B253">
        <v>-23.370000000000076</v>
      </c>
    </row>
    <row r="254" spans="1:2" x14ac:dyDescent="0.25">
      <c r="A254" s="1">
        <v>45179</v>
      </c>
      <c r="B254">
        <v>25326.600000000002</v>
      </c>
    </row>
    <row r="255" spans="1:2" x14ac:dyDescent="0.25">
      <c r="A255" s="1">
        <v>45180</v>
      </c>
      <c r="B255">
        <v>782.13</v>
      </c>
    </row>
    <row r="256" spans="1:2" x14ac:dyDescent="0.25">
      <c r="A256" s="1">
        <v>45181</v>
      </c>
      <c r="B256">
        <v>34121.200000000004</v>
      </c>
    </row>
    <row r="257" spans="1:2" x14ac:dyDescent="0.25">
      <c r="A257" s="1">
        <v>45182</v>
      </c>
      <c r="B257">
        <v>15282.599999999999</v>
      </c>
    </row>
    <row r="258" spans="1:2" x14ac:dyDescent="0.25">
      <c r="A258" s="1">
        <v>45183</v>
      </c>
      <c r="B258">
        <v>25147.53</v>
      </c>
    </row>
    <row r="259" spans="1:2" x14ac:dyDescent="0.25">
      <c r="A259" s="1">
        <v>45184</v>
      </c>
      <c r="B259">
        <v>17330.96</v>
      </c>
    </row>
    <row r="260" spans="1:2" x14ac:dyDescent="0.25">
      <c r="A260" s="1">
        <v>45185</v>
      </c>
      <c r="B260">
        <v>33440.75</v>
      </c>
    </row>
    <row r="261" spans="1:2" x14ac:dyDescent="0.25">
      <c r="A261" s="1">
        <v>45186</v>
      </c>
      <c r="B261">
        <v>11331.25</v>
      </c>
    </row>
    <row r="262" spans="1:2" x14ac:dyDescent="0.25">
      <c r="A262" s="1">
        <v>45187</v>
      </c>
      <c r="B262">
        <v>26124.35</v>
      </c>
    </row>
    <row r="263" spans="1:2" x14ac:dyDescent="0.25">
      <c r="A263" s="1">
        <v>45188</v>
      </c>
      <c r="B263">
        <v>1936.6000000000004</v>
      </c>
    </row>
    <row r="264" spans="1:2" x14ac:dyDescent="0.25">
      <c r="A264" s="1">
        <v>45189</v>
      </c>
      <c r="B264">
        <v>12218.31</v>
      </c>
    </row>
    <row r="265" spans="1:2" x14ac:dyDescent="0.25">
      <c r="A265" s="1">
        <v>45190</v>
      </c>
      <c r="B265">
        <v>16910.88</v>
      </c>
    </row>
    <row r="266" spans="1:2" x14ac:dyDescent="0.25">
      <c r="A266" s="1">
        <v>45191</v>
      </c>
      <c r="B266">
        <v>12205.62</v>
      </c>
    </row>
    <row r="267" spans="1:2" x14ac:dyDescent="0.25">
      <c r="A267" s="1">
        <v>45192</v>
      </c>
      <c r="B267">
        <v>21089.420000000002</v>
      </c>
    </row>
    <row r="268" spans="1:2" x14ac:dyDescent="0.25">
      <c r="A268" s="1">
        <v>45193</v>
      </c>
      <c r="B268">
        <v>16065.939999999999</v>
      </c>
    </row>
    <row r="269" spans="1:2" x14ac:dyDescent="0.25">
      <c r="A269" s="1">
        <v>45194</v>
      </c>
      <c r="B269">
        <v>12419.53</v>
      </c>
    </row>
    <row r="270" spans="1:2" x14ac:dyDescent="0.25">
      <c r="A270" s="1">
        <v>45195</v>
      </c>
      <c r="B270">
        <v>11038.039999999999</v>
      </c>
    </row>
    <row r="271" spans="1:2" x14ac:dyDescent="0.25">
      <c r="A271" s="1">
        <v>45196</v>
      </c>
      <c r="B271">
        <v>18223.400000000001</v>
      </c>
    </row>
    <row r="272" spans="1:2" x14ac:dyDescent="0.25">
      <c r="A272" s="1">
        <v>45197</v>
      </c>
      <c r="B272">
        <v>5908</v>
      </c>
    </row>
    <row r="273" spans="1:2" x14ac:dyDescent="0.25">
      <c r="A273" s="1">
        <v>45198</v>
      </c>
      <c r="B273">
        <v>2022.36</v>
      </c>
    </row>
    <row r="274" spans="1:2" x14ac:dyDescent="0.25">
      <c r="A274" s="1">
        <v>45199</v>
      </c>
      <c r="B274">
        <v>4939.7599999999993</v>
      </c>
    </row>
    <row r="275" spans="1:2" x14ac:dyDescent="0.25">
      <c r="A275" s="1">
        <v>45200</v>
      </c>
      <c r="B275">
        <v>8613.66</v>
      </c>
    </row>
    <row r="276" spans="1:2" x14ac:dyDescent="0.25">
      <c r="A276" s="1">
        <v>45201</v>
      </c>
      <c r="B276">
        <v>8496.32</v>
      </c>
    </row>
    <row r="277" spans="1:2" x14ac:dyDescent="0.25">
      <c r="A277" s="1">
        <v>45202</v>
      </c>
      <c r="B277">
        <v>8396.7000000000007</v>
      </c>
    </row>
    <row r="278" spans="1:2" x14ac:dyDescent="0.25">
      <c r="A278" s="1">
        <v>45203</v>
      </c>
      <c r="B278">
        <v>1160.04</v>
      </c>
    </row>
    <row r="279" spans="1:2" x14ac:dyDescent="0.25">
      <c r="A279" s="1">
        <v>45204</v>
      </c>
      <c r="B279">
        <v>-372.37</v>
      </c>
    </row>
    <row r="280" spans="1:2" x14ac:dyDescent="0.25">
      <c r="A280" s="1">
        <v>45205</v>
      </c>
      <c r="B280">
        <v>33035.449999999997</v>
      </c>
    </row>
    <row r="281" spans="1:2" x14ac:dyDescent="0.25">
      <c r="A281" s="1">
        <v>45206</v>
      </c>
      <c r="B281">
        <v>11699.1</v>
      </c>
    </row>
    <row r="282" spans="1:2" x14ac:dyDescent="0.25">
      <c r="A282" s="1">
        <v>45207</v>
      </c>
      <c r="B282">
        <v>14005.980000000001</v>
      </c>
    </row>
    <row r="283" spans="1:2" x14ac:dyDescent="0.25">
      <c r="A283" s="1">
        <v>45208</v>
      </c>
      <c r="B283">
        <v>23770.440000000002</v>
      </c>
    </row>
    <row r="284" spans="1:2" x14ac:dyDescent="0.25">
      <c r="A284" s="1">
        <v>45209</v>
      </c>
      <c r="B284">
        <v>6719.16</v>
      </c>
    </row>
    <row r="285" spans="1:2" x14ac:dyDescent="0.25">
      <c r="A285" s="1">
        <v>45210</v>
      </c>
      <c r="B285">
        <v>27355.8</v>
      </c>
    </row>
    <row r="286" spans="1:2" x14ac:dyDescent="0.25">
      <c r="A286" s="1">
        <v>45211</v>
      </c>
      <c r="B286">
        <v>20465.12</v>
      </c>
    </row>
    <row r="287" spans="1:2" x14ac:dyDescent="0.25">
      <c r="A287" s="1">
        <v>45212</v>
      </c>
      <c r="B287">
        <v>1809.9399999999998</v>
      </c>
    </row>
    <row r="288" spans="1:2" x14ac:dyDescent="0.25">
      <c r="A288" s="1">
        <v>45213</v>
      </c>
      <c r="B288">
        <v>17208.599999999999</v>
      </c>
    </row>
    <row r="289" spans="1:2" x14ac:dyDescent="0.25">
      <c r="A289" s="1">
        <v>45214</v>
      </c>
      <c r="B289">
        <v>18367.14</v>
      </c>
    </row>
    <row r="290" spans="1:2" x14ac:dyDescent="0.25">
      <c r="A290" s="1">
        <v>45215</v>
      </c>
      <c r="B290">
        <v>32141.899999999998</v>
      </c>
    </row>
    <row r="291" spans="1:2" x14ac:dyDescent="0.25">
      <c r="A291" s="1">
        <v>45216</v>
      </c>
      <c r="B291">
        <v>16570.080000000002</v>
      </c>
    </row>
    <row r="292" spans="1:2" x14ac:dyDescent="0.25">
      <c r="A292" s="1">
        <v>45217</v>
      </c>
      <c r="B292">
        <v>22032.36</v>
      </c>
    </row>
    <row r="293" spans="1:2" x14ac:dyDescent="0.25">
      <c r="A293" s="1">
        <v>45218</v>
      </c>
      <c r="B293">
        <v>3277.96</v>
      </c>
    </row>
    <row r="294" spans="1:2" x14ac:dyDescent="0.25">
      <c r="A294" s="1">
        <v>45219</v>
      </c>
      <c r="B294">
        <v>14252.25</v>
      </c>
    </row>
    <row r="295" spans="1:2" x14ac:dyDescent="0.25">
      <c r="A295" s="1">
        <v>45220</v>
      </c>
      <c r="B295">
        <v>7931.8799999999992</v>
      </c>
    </row>
    <row r="296" spans="1:2" x14ac:dyDescent="0.25">
      <c r="A296" s="1">
        <v>45221</v>
      </c>
      <c r="B296">
        <v>34371.760000000002</v>
      </c>
    </row>
    <row r="297" spans="1:2" x14ac:dyDescent="0.25">
      <c r="A297" s="1">
        <v>45222</v>
      </c>
      <c r="B297">
        <v>19357.759999999998</v>
      </c>
    </row>
    <row r="298" spans="1:2" x14ac:dyDescent="0.25">
      <c r="A298" s="1">
        <v>45223</v>
      </c>
      <c r="B298">
        <v>15638.219999999998</v>
      </c>
    </row>
    <row r="299" spans="1:2" x14ac:dyDescent="0.25">
      <c r="A299" s="1">
        <v>45224</v>
      </c>
      <c r="B299">
        <v>16215.869999999997</v>
      </c>
    </row>
    <row r="300" spans="1:2" x14ac:dyDescent="0.25">
      <c r="A300" s="1">
        <v>45225</v>
      </c>
      <c r="B300">
        <v>6496</v>
      </c>
    </row>
    <row r="301" spans="1:2" x14ac:dyDescent="0.25">
      <c r="A301" s="1">
        <v>45226</v>
      </c>
      <c r="B301">
        <v>4934.08</v>
      </c>
    </row>
    <row r="302" spans="1:2" x14ac:dyDescent="0.25">
      <c r="A302" s="1">
        <v>45227</v>
      </c>
      <c r="B302">
        <v>4386.8</v>
      </c>
    </row>
    <row r="303" spans="1:2" x14ac:dyDescent="0.25">
      <c r="A303" s="1">
        <v>45228</v>
      </c>
      <c r="B303">
        <v>3582.48</v>
      </c>
    </row>
    <row r="304" spans="1:2" x14ac:dyDescent="0.25">
      <c r="A304" s="1">
        <v>45229</v>
      </c>
      <c r="B304">
        <v>28933.71</v>
      </c>
    </row>
    <row r="305" spans="1:2" x14ac:dyDescent="0.25">
      <c r="A305" s="1">
        <v>45230</v>
      </c>
      <c r="B305">
        <v>11788.699999999999</v>
      </c>
    </row>
    <row r="306" spans="1:2" x14ac:dyDescent="0.25">
      <c r="A306" s="1">
        <v>45231</v>
      </c>
      <c r="B306">
        <v>881.9100000000002</v>
      </c>
    </row>
    <row r="307" spans="1:2" x14ac:dyDescent="0.25">
      <c r="A307" s="1">
        <v>45232</v>
      </c>
      <c r="B307">
        <v>26397.279999999999</v>
      </c>
    </row>
    <row r="308" spans="1:2" x14ac:dyDescent="0.25">
      <c r="A308" s="1">
        <v>45233</v>
      </c>
      <c r="B308">
        <v>23680.350000000002</v>
      </c>
    </row>
    <row r="309" spans="1:2" x14ac:dyDescent="0.25">
      <c r="A309" s="1">
        <v>45234</v>
      </c>
      <c r="B309">
        <v>30385.120000000003</v>
      </c>
    </row>
    <row r="310" spans="1:2" x14ac:dyDescent="0.25">
      <c r="A310" s="1">
        <v>45235</v>
      </c>
      <c r="B310">
        <v>37256.700000000004</v>
      </c>
    </row>
    <row r="311" spans="1:2" x14ac:dyDescent="0.25">
      <c r="A311" s="1">
        <v>45236</v>
      </c>
      <c r="B311">
        <v>5987.5199999999995</v>
      </c>
    </row>
    <row r="312" spans="1:2" x14ac:dyDescent="0.25">
      <c r="A312" s="1">
        <v>45237</v>
      </c>
      <c r="B312">
        <v>6469.5599999999995</v>
      </c>
    </row>
    <row r="313" spans="1:2" x14ac:dyDescent="0.25">
      <c r="A313" s="1">
        <v>45238</v>
      </c>
      <c r="B313">
        <v>20745.149999999998</v>
      </c>
    </row>
    <row r="314" spans="1:2" x14ac:dyDescent="0.25">
      <c r="A314" s="1">
        <v>45239</v>
      </c>
      <c r="B314">
        <v>17130.249999999996</v>
      </c>
    </row>
    <row r="315" spans="1:2" x14ac:dyDescent="0.25">
      <c r="A315" s="1">
        <v>45240</v>
      </c>
      <c r="B315">
        <v>3282.2200000000003</v>
      </c>
    </row>
    <row r="316" spans="1:2" x14ac:dyDescent="0.25">
      <c r="A316" s="1">
        <v>45241</v>
      </c>
      <c r="B316">
        <v>13780.71</v>
      </c>
    </row>
    <row r="317" spans="1:2" x14ac:dyDescent="0.25">
      <c r="A317" s="1">
        <v>45242</v>
      </c>
      <c r="B317">
        <v>7329.3</v>
      </c>
    </row>
    <row r="318" spans="1:2" x14ac:dyDescent="0.25">
      <c r="A318" s="1">
        <v>45243</v>
      </c>
      <c r="B318">
        <v>7560.58</v>
      </c>
    </row>
    <row r="319" spans="1:2" x14ac:dyDescent="0.25">
      <c r="A319" s="1">
        <v>45244</v>
      </c>
      <c r="B319">
        <v>14410.1</v>
      </c>
    </row>
    <row r="320" spans="1:2" x14ac:dyDescent="0.25">
      <c r="A320" s="1">
        <v>45245</v>
      </c>
      <c r="B320">
        <v>10157.4</v>
      </c>
    </row>
    <row r="321" spans="1:2" x14ac:dyDescent="0.25">
      <c r="A321" s="1">
        <v>45246</v>
      </c>
      <c r="B321">
        <v>10380.24</v>
      </c>
    </row>
    <row r="322" spans="1:2" x14ac:dyDescent="0.25">
      <c r="A322" s="1">
        <v>45247</v>
      </c>
      <c r="B322">
        <v>1728.1</v>
      </c>
    </row>
    <row r="323" spans="1:2" x14ac:dyDescent="0.25">
      <c r="A323" s="1">
        <v>45248</v>
      </c>
      <c r="B323">
        <v>11871.02</v>
      </c>
    </row>
    <row r="324" spans="1:2" x14ac:dyDescent="0.25">
      <c r="A324" s="1">
        <v>45249</v>
      </c>
      <c r="B324">
        <v>10213.259999999998</v>
      </c>
    </row>
    <row r="325" spans="1:2" x14ac:dyDescent="0.25">
      <c r="A325" s="1">
        <v>45250</v>
      </c>
      <c r="B325">
        <v>3105.2999999999997</v>
      </c>
    </row>
    <row r="326" spans="1:2" x14ac:dyDescent="0.25">
      <c r="A326" s="1">
        <v>45251</v>
      </c>
      <c r="B326">
        <v>24640.720000000001</v>
      </c>
    </row>
    <row r="327" spans="1:2" x14ac:dyDescent="0.25">
      <c r="A327" s="1">
        <v>45252</v>
      </c>
      <c r="B327">
        <v>25132.41</v>
      </c>
    </row>
    <row r="328" spans="1:2" x14ac:dyDescent="0.25">
      <c r="A328" s="1">
        <v>45253</v>
      </c>
      <c r="B328">
        <v>26084.799999999999</v>
      </c>
    </row>
    <row r="329" spans="1:2" x14ac:dyDescent="0.25">
      <c r="A329" s="1">
        <v>45254</v>
      </c>
      <c r="B329">
        <v>24506.43</v>
      </c>
    </row>
    <row r="330" spans="1:2" x14ac:dyDescent="0.25">
      <c r="A330" s="1">
        <v>45255</v>
      </c>
      <c r="B330">
        <v>18284.400000000001</v>
      </c>
    </row>
    <row r="331" spans="1:2" x14ac:dyDescent="0.25">
      <c r="A331" s="1">
        <v>45256</v>
      </c>
      <c r="B331">
        <v>19834.100000000002</v>
      </c>
    </row>
    <row r="332" spans="1:2" x14ac:dyDescent="0.25">
      <c r="A332" s="1">
        <v>45257</v>
      </c>
      <c r="B332">
        <v>2382.4299999999998</v>
      </c>
    </row>
    <row r="333" spans="1:2" x14ac:dyDescent="0.25">
      <c r="A333" s="1">
        <v>45258</v>
      </c>
      <c r="B333">
        <v>18679.22</v>
      </c>
    </row>
    <row r="334" spans="1:2" x14ac:dyDescent="0.25">
      <c r="A334" s="1">
        <v>45259</v>
      </c>
      <c r="B334">
        <v>8036.6399999999994</v>
      </c>
    </row>
    <row r="335" spans="1:2" x14ac:dyDescent="0.25">
      <c r="A335" s="1">
        <v>45260</v>
      </c>
      <c r="B335">
        <v>5653.17</v>
      </c>
    </row>
    <row r="336" spans="1:2" x14ac:dyDescent="0.25">
      <c r="A336" s="1">
        <v>45261</v>
      </c>
      <c r="B336">
        <v>32313.600000000002</v>
      </c>
    </row>
    <row r="337" spans="1:2" x14ac:dyDescent="0.25">
      <c r="A337" s="1">
        <v>45262</v>
      </c>
      <c r="B337">
        <v>16009.28</v>
      </c>
    </row>
    <row r="338" spans="1:2" x14ac:dyDescent="0.25">
      <c r="A338" s="1">
        <v>45263</v>
      </c>
      <c r="B338">
        <v>2303.25</v>
      </c>
    </row>
    <row r="339" spans="1:2" x14ac:dyDescent="0.25">
      <c r="A339" s="1">
        <v>45264</v>
      </c>
      <c r="B339">
        <v>7257.9599999999991</v>
      </c>
    </row>
    <row r="340" spans="1:2" x14ac:dyDescent="0.25">
      <c r="A340" s="1">
        <v>45265</v>
      </c>
      <c r="B340">
        <v>20814.719999999998</v>
      </c>
    </row>
    <row r="341" spans="1:2" x14ac:dyDescent="0.25">
      <c r="A341" s="1">
        <v>45266</v>
      </c>
      <c r="B341">
        <v>1307.5200000000002</v>
      </c>
    </row>
    <row r="342" spans="1:2" x14ac:dyDescent="0.25">
      <c r="A342" s="1">
        <v>45267</v>
      </c>
      <c r="B342">
        <v>17823.12</v>
      </c>
    </row>
    <row r="343" spans="1:2" x14ac:dyDescent="0.25">
      <c r="A343" s="1">
        <v>45268</v>
      </c>
      <c r="B343">
        <v>10663.49</v>
      </c>
    </row>
    <row r="344" spans="1:2" x14ac:dyDescent="0.25">
      <c r="A344" s="1">
        <v>45269</v>
      </c>
      <c r="B344">
        <v>11433.84</v>
      </c>
    </row>
    <row r="345" spans="1:2" x14ac:dyDescent="0.25">
      <c r="A345" s="1">
        <v>45270</v>
      </c>
      <c r="B345">
        <v>13285.68</v>
      </c>
    </row>
    <row r="346" spans="1:2" x14ac:dyDescent="0.25">
      <c r="A346" s="1">
        <v>45271</v>
      </c>
      <c r="B346">
        <v>18066.039999999997</v>
      </c>
    </row>
    <row r="347" spans="1:2" x14ac:dyDescent="0.25">
      <c r="A347" s="1">
        <v>45272</v>
      </c>
      <c r="B347">
        <v>10145.989999999998</v>
      </c>
    </row>
    <row r="348" spans="1:2" x14ac:dyDescent="0.25">
      <c r="A348" s="1">
        <v>45273</v>
      </c>
      <c r="B348">
        <v>19371.900000000001</v>
      </c>
    </row>
    <row r="349" spans="1:2" x14ac:dyDescent="0.25">
      <c r="A349" s="1">
        <v>45274</v>
      </c>
      <c r="B349">
        <v>8869.6</v>
      </c>
    </row>
    <row r="350" spans="1:2" x14ac:dyDescent="0.25">
      <c r="A350" s="1">
        <v>45275</v>
      </c>
      <c r="B350">
        <v>9530.4</v>
      </c>
    </row>
    <row r="351" spans="1:2" x14ac:dyDescent="0.25">
      <c r="A351" s="1">
        <v>45276</v>
      </c>
      <c r="B351">
        <v>17613.96</v>
      </c>
    </row>
    <row r="352" spans="1:2" x14ac:dyDescent="0.25">
      <c r="A352" s="1">
        <v>45277</v>
      </c>
      <c r="B352">
        <v>10870.86</v>
      </c>
    </row>
    <row r="353" spans="1:2" x14ac:dyDescent="0.25">
      <c r="A353" s="1">
        <v>45278</v>
      </c>
      <c r="B353">
        <v>21251.34</v>
      </c>
    </row>
    <row r="354" spans="1:2" x14ac:dyDescent="0.25">
      <c r="A354" s="1">
        <v>45279</v>
      </c>
      <c r="B354">
        <v>29785.32</v>
      </c>
    </row>
    <row r="355" spans="1:2" x14ac:dyDescent="0.25">
      <c r="A355" s="1">
        <v>45280</v>
      </c>
      <c r="B355">
        <v>25643.510000000002</v>
      </c>
    </row>
    <row r="356" spans="1:2" x14ac:dyDescent="0.25">
      <c r="A356" s="1">
        <v>45281</v>
      </c>
      <c r="B356">
        <v>17363</v>
      </c>
    </row>
    <row r="357" spans="1:2" x14ac:dyDescent="0.25">
      <c r="A357" s="1">
        <v>45282</v>
      </c>
      <c r="B357">
        <v>39007.649999999994</v>
      </c>
    </row>
    <row r="358" spans="1:2" x14ac:dyDescent="0.25">
      <c r="A358" s="1">
        <v>45283</v>
      </c>
      <c r="B358">
        <v>24601.3</v>
      </c>
    </row>
    <row r="359" spans="1:2" x14ac:dyDescent="0.25">
      <c r="A359" s="1">
        <v>45284</v>
      </c>
      <c r="B359">
        <v>27607.720000000005</v>
      </c>
    </row>
    <row r="360" spans="1:2" x14ac:dyDescent="0.25">
      <c r="A360" s="1">
        <v>45285</v>
      </c>
      <c r="B360">
        <v>26548.2</v>
      </c>
    </row>
    <row r="361" spans="1:2" x14ac:dyDescent="0.25">
      <c r="A361" s="1">
        <v>45286</v>
      </c>
      <c r="B361">
        <v>23039.200000000001</v>
      </c>
    </row>
    <row r="362" spans="1:2" x14ac:dyDescent="0.25">
      <c r="A362" s="1">
        <v>45287</v>
      </c>
      <c r="B362">
        <v>3838.0800000000004</v>
      </c>
    </row>
    <row r="363" spans="1:2" x14ac:dyDescent="0.25">
      <c r="A363" s="1">
        <v>45288</v>
      </c>
      <c r="B363">
        <v>24210.48</v>
      </c>
    </row>
    <row r="364" spans="1:2" x14ac:dyDescent="0.25">
      <c r="A364" s="1">
        <v>45289</v>
      </c>
      <c r="B364">
        <v>17012.2</v>
      </c>
    </row>
    <row r="365" spans="1:2" x14ac:dyDescent="0.25">
      <c r="A365" s="1">
        <v>45290</v>
      </c>
      <c r="B365">
        <v>49.830000000000169</v>
      </c>
    </row>
    <row r="366" spans="1:2" x14ac:dyDescent="0.25">
      <c r="A366" s="1">
        <v>45291</v>
      </c>
      <c r="B366">
        <v>15900</v>
      </c>
    </row>
    <row r="367" spans="1:2" x14ac:dyDescent="0.25">
      <c r="A367" s="1">
        <v>45292</v>
      </c>
      <c r="B367">
        <v>2982.8400000000006</v>
      </c>
    </row>
    <row r="368" spans="1:2" x14ac:dyDescent="0.25">
      <c r="A368" s="1">
        <v>45293</v>
      </c>
      <c r="B368">
        <v>10048.65</v>
      </c>
    </row>
    <row r="369" spans="1:2" x14ac:dyDescent="0.25">
      <c r="A369" s="1">
        <v>45294</v>
      </c>
      <c r="B369">
        <v>22528</v>
      </c>
    </row>
    <row r="370" spans="1:2" x14ac:dyDescent="0.25">
      <c r="A370" s="1">
        <v>45295</v>
      </c>
      <c r="B370">
        <v>6697.14</v>
      </c>
    </row>
    <row r="371" spans="1:2" x14ac:dyDescent="0.25">
      <c r="A371" s="1">
        <v>45296</v>
      </c>
      <c r="B371">
        <v>19270.75</v>
      </c>
    </row>
    <row r="372" spans="1:2" x14ac:dyDescent="0.25">
      <c r="A372" s="1">
        <v>45297</v>
      </c>
      <c r="B372">
        <v>23260.899999999998</v>
      </c>
    </row>
    <row r="373" spans="1:2" x14ac:dyDescent="0.25">
      <c r="A373" s="1">
        <v>45298</v>
      </c>
      <c r="B373">
        <v>16700.64</v>
      </c>
    </row>
    <row r="374" spans="1:2" x14ac:dyDescent="0.25">
      <c r="A374" s="1">
        <v>45299</v>
      </c>
      <c r="B374">
        <v>-664.62000000000012</v>
      </c>
    </row>
    <row r="375" spans="1:2" x14ac:dyDescent="0.25">
      <c r="A375" s="1">
        <v>45300</v>
      </c>
      <c r="B375">
        <v>6669.84</v>
      </c>
    </row>
    <row r="376" spans="1:2" x14ac:dyDescent="0.25">
      <c r="A376" s="1">
        <v>45301</v>
      </c>
      <c r="B376">
        <v>25803.359999999997</v>
      </c>
    </row>
    <row r="377" spans="1:2" x14ac:dyDescent="0.25">
      <c r="A377" s="1">
        <v>45302</v>
      </c>
      <c r="B377">
        <v>13690.46</v>
      </c>
    </row>
    <row r="378" spans="1:2" x14ac:dyDescent="0.25">
      <c r="A378" s="1">
        <v>45303</v>
      </c>
      <c r="B378">
        <v>20056.32</v>
      </c>
    </row>
    <row r="379" spans="1:2" x14ac:dyDescent="0.25">
      <c r="A379" s="1">
        <v>45304</v>
      </c>
      <c r="B379">
        <v>4488.3999999999996</v>
      </c>
    </row>
    <row r="380" spans="1:2" x14ac:dyDescent="0.25">
      <c r="A380" s="1">
        <v>45305</v>
      </c>
      <c r="B380">
        <v>20668.23</v>
      </c>
    </row>
    <row r="381" spans="1:2" x14ac:dyDescent="0.25">
      <c r="A381" s="1">
        <v>45306</v>
      </c>
      <c r="B381">
        <v>13071.24</v>
      </c>
    </row>
    <row r="382" spans="1:2" x14ac:dyDescent="0.25">
      <c r="A382" s="1">
        <v>45307</v>
      </c>
      <c r="B382">
        <v>26883.149999999998</v>
      </c>
    </row>
    <row r="383" spans="1:2" x14ac:dyDescent="0.25">
      <c r="A383" s="1">
        <v>45308</v>
      </c>
      <c r="B383">
        <v>3099.49</v>
      </c>
    </row>
    <row r="384" spans="1:2" x14ac:dyDescent="0.25">
      <c r="A384" s="1">
        <v>45309</v>
      </c>
      <c r="B384">
        <v>19675.169999999998</v>
      </c>
    </row>
    <row r="385" spans="1:2" x14ac:dyDescent="0.25">
      <c r="A385" s="1">
        <v>45310</v>
      </c>
      <c r="B385">
        <v>11965.060000000001</v>
      </c>
    </row>
    <row r="386" spans="1:2" x14ac:dyDescent="0.25">
      <c r="A386" s="1">
        <v>45311</v>
      </c>
      <c r="B386">
        <v>22754.16</v>
      </c>
    </row>
    <row r="387" spans="1:2" x14ac:dyDescent="0.25">
      <c r="A387" s="1">
        <v>45312</v>
      </c>
      <c r="B387">
        <v>10134.6</v>
      </c>
    </row>
    <row r="388" spans="1:2" x14ac:dyDescent="0.25">
      <c r="A388" s="1">
        <v>45313</v>
      </c>
      <c r="B388">
        <v>24116.32</v>
      </c>
    </row>
    <row r="389" spans="1:2" x14ac:dyDescent="0.25">
      <c r="A389" s="1">
        <v>45314</v>
      </c>
      <c r="B389">
        <v>31195.34</v>
      </c>
    </row>
    <row r="390" spans="1:2" x14ac:dyDescent="0.25">
      <c r="A390" s="1">
        <v>45315</v>
      </c>
      <c r="B390">
        <v>3152.8</v>
      </c>
    </row>
    <row r="391" spans="1:2" x14ac:dyDescent="0.25">
      <c r="A391" s="1">
        <v>45316</v>
      </c>
      <c r="B391">
        <v>16036.920000000002</v>
      </c>
    </row>
    <row r="392" spans="1:2" x14ac:dyDescent="0.25">
      <c r="A392" s="1">
        <v>45317</v>
      </c>
      <c r="B392">
        <v>18776.050000000003</v>
      </c>
    </row>
    <row r="393" spans="1:2" x14ac:dyDescent="0.25">
      <c r="A393" s="1">
        <v>45318</v>
      </c>
      <c r="B393">
        <v>1632.12</v>
      </c>
    </row>
    <row r="394" spans="1:2" x14ac:dyDescent="0.25">
      <c r="A394" s="1">
        <v>45319</v>
      </c>
      <c r="B394">
        <v>6981.7799999999988</v>
      </c>
    </row>
    <row r="395" spans="1:2" x14ac:dyDescent="0.25">
      <c r="A395" s="1">
        <v>45320</v>
      </c>
      <c r="B395">
        <v>12201.12</v>
      </c>
    </row>
    <row r="396" spans="1:2" x14ac:dyDescent="0.25">
      <c r="A396" s="1">
        <v>45321</v>
      </c>
      <c r="B396">
        <v>1528.0800000000002</v>
      </c>
    </row>
    <row r="397" spans="1:2" x14ac:dyDescent="0.25">
      <c r="A397" s="1">
        <v>45322</v>
      </c>
      <c r="B397">
        <v>14606.73</v>
      </c>
    </row>
    <row r="398" spans="1:2" x14ac:dyDescent="0.25">
      <c r="A398" s="1">
        <v>45323</v>
      </c>
      <c r="B398">
        <v>6058.72</v>
      </c>
    </row>
    <row r="399" spans="1:2" x14ac:dyDescent="0.25">
      <c r="A399" s="1">
        <v>45324</v>
      </c>
      <c r="B399">
        <v>18497.390000000003</v>
      </c>
    </row>
    <row r="400" spans="1:2" x14ac:dyDescent="0.25">
      <c r="A400" s="1">
        <v>45325</v>
      </c>
      <c r="B400">
        <v>1193.52</v>
      </c>
    </row>
    <row r="401" spans="1:2" x14ac:dyDescent="0.25">
      <c r="A401" s="1">
        <v>45326</v>
      </c>
      <c r="B401">
        <v>23813.16</v>
      </c>
    </row>
    <row r="402" spans="1:2" x14ac:dyDescent="0.25">
      <c r="A402" s="1">
        <v>45327</v>
      </c>
      <c r="B402">
        <v>22817.52</v>
      </c>
    </row>
    <row r="403" spans="1:2" x14ac:dyDescent="0.25">
      <c r="A403" s="1">
        <v>45328</v>
      </c>
      <c r="B403">
        <v>24074.959999999999</v>
      </c>
    </row>
    <row r="404" spans="1:2" x14ac:dyDescent="0.25">
      <c r="A404" s="1">
        <v>45329</v>
      </c>
      <c r="B404">
        <v>24644.219999999998</v>
      </c>
    </row>
    <row r="405" spans="1:2" x14ac:dyDescent="0.25">
      <c r="A405" s="1">
        <v>45330</v>
      </c>
      <c r="B405">
        <v>2036.09</v>
      </c>
    </row>
    <row r="406" spans="1:2" x14ac:dyDescent="0.25">
      <c r="A406" s="1">
        <v>45331</v>
      </c>
      <c r="B406">
        <v>18507.839999999997</v>
      </c>
    </row>
    <row r="407" spans="1:2" x14ac:dyDescent="0.25">
      <c r="A407" s="1">
        <v>45332</v>
      </c>
      <c r="B407">
        <v>748.80000000000007</v>
      </c>
    </row>
    <row r="408" spans="1:2" x14ac:dyDescent="0.25">
      <c r="A408" s="1">
        <v>45333</v>
      </c>
      <c r="B408">
        <v>387.71999999999997</v>
      </c>
    </row>
    <row r="409" spans="1:2" x14ac:dyDescent="0.25">
      <c r="A409" s="1">
        <v>45334</v>
      </c>
      <c r="B409">
        <v>10504.64</v>
      </c>
    </row>
    <row r="410" spans="1:2" x14ac:dyDescent="0.25">
      <c r="A410" s="1">
        <v>45335</v>
      </c>
      <c r="B410">
        <v>15529.84</v>
      </c>
    </row>
    <row r="411" spans="1:2" x14ac:dyDescent="0.25">
      <c r="A411" s="1">
        <v>45336</v>
      </c>
      <c r="B411">
        <v>32706.000000000004</v>
      </c>
    </row>
    <row r="412" spans="1:2" x14ac:dyDescent="0.25">
      <c r="A412" s="1">
        <v>45337</v>
      </c>
      <c r="B412">
        <v>14794.12</v>
      </c>
    </row>
    <row r="413" spans="1:2" x14ac:dyDescent="0.25">
      <c r="A413" s="1">
        <v>45338</v>
      </c>
      <c r="B413">
        <v>12664.119999999999</v>
      </c>
    </row>
    <row r="414" spans="1:2" x14ac:dyDescent="0.25">
      <c r="A414" s="1">
        <v>45339</v>
      </c>
      <c r="B414">
        <v>8520.9599999999991</v>
      </c>
    </row>
    <row r="415" spans="1:2" x14ac:dyDescent="0.25">
      <c r="A415" s="1">
        <v>45340</v>
      </c>
      <c r="B415">
        <v>19983.810000000001</v>
      </c>
    </row>
    <row r="416" spans="1:2" x14ac:dyDescent="0.25">
      <c r="A416" s="1">
        <v>45341</v>
      </c>
      <c r="B416">
        <v>7884.4000000000005</v>
      </c>
    </row>
    <row r="417" spans="1:2" x14ac:dyDescent="0.25">
      <c r="A417" s="1">
        <v>45342</v>
      </c>
      <c r="B417">
        <v>10832.12</v>
      </c>
    </row>
    <row r="418" spans="1:2" x14ac:dyDescent="0.25">
      <c r="A418" s="1">
        <v>45343</v>
      </c>
      <c r="B418">
        <v>4448.34</v>
      </c>
    </row>
    <row r="419" spans="1:2" x14ac:dyDescent="0.25">
      <c r="A419" s="1">
        <v>45344</v>
      </c>
      <c r="B419">
        <v>22461.600000000002</v>
      </c>
    </row>
    <row r="420" spans="1:2" x14ac:dyDescent="0.25">
      <c r="A420" s="1">
        <v>45345</v>
      </c>
      <c r="B420">
        <v>21793.859999999997</v>
      </c>
    </row>
    <row r="421" spans="1:2" x14ac:dyDescent="0.25">
      <c r="A421" s="1">
        <v>45346</v>
      </c>
      <c r="B421">
        <v>7679.5199999999995</v>
      </c>
    </row>
    <row r="422" spans="1:2" x14ac:dyDescent="0.25">
      <c r="A422" s="1">
        <v>45347</v>
      </c>
      <c r="B422">
        <v>951.71</v>
      </c>
    </row>
    <row r="423" spans="1:2" x14ac:dyDescent="0.25">
      <c r="A423" s="1">
        <v>45348</v>
      </c>
      <c r="B423">
        <v>18079.47</v>
      </c>
    </row>
    <row r="424" spans="1:2" x14ac:dyDescent="0.25">
      <c r="A424" s="1">
        <v>45349</v>
      </c>
      <c r="B424">
        <v>19044.23</v>
      </c>
    </row>
    <row r="425" spans="1:2" x14ac:dyDescent="0.25">
      <c r="A425" s="1">
        <v>45350</v>
      </c>
      <c r="B425">
        <v>7697.1999999999989</v>
      </c>
    </row>
    <row r="426" spans="1:2" x14ac:dyDescent="0.25">
      <c r="A426" s="1">
        <v>45351</v>
      </c>
      <c r="B426">
        <v>18323.400000000001</v>
      </c>
    </row>
    <row r="427" spans="1:2" x14ac:dyDescent="0.25">
      <c r="A427" s="1">
        <v>45352</v>
      </c>
      <c r="B427">
        <v>4638.2000000000007</v>
      </c>
    </row>
    <row r="428" spans="1:2" x14ac:dyDescent="0.25">
      <c r="A428" s="1">
        <v>45353</v>
      </c>
      <c r="B428">
        <v>11262.68</v>
      </c>
    </row>
    <row r="429" spans="1:2" x14ac:dyDescent="0.25">
      <c r="A429" s="1">
        <v>45354</v>
      </c>
      <c r="B429">
        <v>29826.879999999997</v>
      </c>
    </row>
    <row r="430" spans="1:2" x14ac:dyDescent="0.25">
      <c r="A430" s="1">
        <v>45355</v>
      </c>
      <c r="B430">
        <v>16571.489999999998</v>
      </c>
    </row>
    <row r="431" spans="1:2" x14ac:dyDescent="0.25">
      <c r="A431" s="1">
        <v>45356</v>
      </c>
      <c r="B431">
        <v>24747.999999999996</v>
      </c>
    </row>
    <row r="432" spans="1:2" x14ac:dyDescent="0.25">
      <c r="A432" s="1">
        <v>45357</v>
      </c>
      <c r="B432">
        <v>6605.52</v>
      </c>
    </row>
    <row r="433" spans="1:2" x14ac:dyDescent="0.25">
      <c r="A433" s="1">
        <v>45358</v>
      </c>
      <c r="B433">
        <v>7294.9500000000007</v>
      </c>
    </row>
    <row r="434" spans="1:2" x14ac:dyDescent="0.25">
      <c r="A434" s="1">
        <v>45359</v>
      </c>
      <c r="B434">
        <v>32955.519999999997</v>
      </c>
    </row>
    <row r="435" spans="1:2" x14ac:dyDescent="0.25">
      <c r="A435" s="1">
        <v>45360</v>
      </c>
      <c r="B435">
        <v>14008.4</v>
      </c>
    </row>
    <row r="436" spans="1:2" x14ac:dyDescent="0.25">
      <c r="A436" s="1">
        <v>45361</v>
      </c>
      <c r="B436">
        <v>12012</v>
      </c>
    </row>
    <row r="437" spans="1:2" x14ac:dyDescent="0.25">
      <c r="A437" s="1">
        <v>45362</v>
      </c>
      <c r="B437">
        <v>8704.25</v>
      </c>
    </row>
    <row r="438" spans="1:2" x14ac:dyDescent="0.25">
      <c r="A438" s="1">
        <v>45363</v>
      </c>
      <c r="B438">
        <v>3516.5999999999995</v>
      </c>
    </row>
    <row r="439" spans="1:2" x14ac:dyDescent="0.25">
      <c r="A439" s="1">
        <v>45364</v>
      </c>
      <c r="B439">
        <v>-26.849999999999987</v>
      </c>
    </row>
    <row r="440" spans="1:2" x14ac:dyDescent="0.25">
      <c r="A440" s="1">
        <v>45365</v>
      </c>
      <c r="B440">
        <v>16165.76</v>
      </c>
    </row>
    <row r="441" spans="1:2" x14ac:dyDescent="0.25">
      <c r="A441" s="1">
        <v>45366</v>
      </c>
      <c r="B441">
        <v>11045.759999999998</v>
      </c>
    </row>
    <row r="442" spans="1:2" x14ac:dyDescent="0.25">
      <c r="A442" s="1">
        <v>45367</v>
      </c>
      <c r="B442">
        <v>32843.599999999999</v>
      </c>
    </row>
    <row r="443" spans="1:2" x14ac:dyDescent="0.25">
      <c r="A443" s="1">
        <v>45368</v>
      </c>
      <c r="B443">
        <v>12199.460000000001</v>
      </c>
    </row>
    <row r="444" spans="1:2" x14ac:dyDescent="0.25">
      <c r="A444" s="1">
        <v>45369</v>
      </c>
      <c r="B444">
        <v>24114</v>
      </c>
    </row>
    <row r="445" spans="1:2" x14ac:dyDescent="0.25">
      <c r="A445" s="1">
        <v>45370</v>
      </c>
      <c r="B445">
        <v>5995.7699999999995</v>
      </c>
    </row>
    <row r="446" spans="1:2" x14ac:dyDescent="0.25">
      <c r="A446" s="1">
        <v>45371</v>
      </c>
      <c r="B446">
        <v>12453.150000000001</v>
      </c>
    </row>
    <row r="447" spans="1:2" x14ac:dyDescent="0.25">
      <c r="A447" s="1">
        <v>45372</v>
      </c>
      <c r="B447">
        <v>20204.600000000002</v>
      </c>
    </row>
    <row r="448" spans="1:2" x14ac:dyDescent="0.25">
      <c r="A448" s="1">
        <v>45373</v>
      </c>
      <c r="B448">
        <v>17113.61</v>
      </c>
    </row>
    <row r="449" spans="1:2" x14ac:dyDescent="0.25">
      <c r="A449" s="1">
        <v>45374</v>
      </c>
      <c r="B449">
        <v>28676.52</v>
      </c>
    </row>
    <row r="450" spans="1:2" x14ac:dyDescent="0.25">
      <c r="A450" s="1">
        <v>45375</v>
      </c>
      <c r="B450">
        <v>13691.97</v>
      </c>
    </row>
    <row r="451" spans="1:2" x14ac:dyDescent="0.25">
      <c r="A451" s="1">
        <v>45376</v>
      </c>
      <c r="B451">
        <v>19928.37</v>
      </c>
    </row>
    <row r="452" spans="1:2" x14ac:dyDescent="0.25">
      <c r="A452" s="1">
        <v>45377</v>
      </c>
      <c r="B452">
        <v>4102.5</v>
      </c>
    </row>
    <row r="453" spans="1:2" x14ac:dyDescent="0.25">
      <c r="A453" s="1">
        <v>45378</v>
      </c>
      <c r="B453">
        <v>17.640000000000072</v>
      </c>
    </row>
    <row r="454" spans="1:2" x14ac:dyDescent="0.25">
      <c r="A454" s="1">
        <v>45379</v>
      </c>
      <c r="B454">
        <v>26750.699999999997</v>
      </c>
    </row>
    <row r="455" spans="1:2" x14ac:dyDescent="0.25">
      <c r="A455" s="1">
        <v>45380</v>
      </c>
      <c r="B455">
        <v>15982.98</v>
      </c>
    </row>
    <row r="456" spans="1:2" x14ac:dyDescent="0.25">
      <c r="A456" s="1">
        <v>45381</v>
      </c>
      <c r="B456">
        <v>15877.6</v>
      </c>
    </row>
    <row r="457" spans="1:2" x14ac:dyDescent="0.25">
      <c r="A457" s="1">
        <v>45382</v>
      </c>
      <c r="B457">
        <v>13678.13</v>
      </c>
    </row>
    <row r="458" spans="1:2" x14ac:dyDescent="0.25">
      <c r="A458" s="1">
        <v>45383</v>
      </c>
      <c r="B458">
        <v>2873.0800000000004</v>
      </c>
    </row>
    <row r="459" spans="1:2" x14ac:dyDescent="0.25">
      <c r="A459" s="1">
        <v>45384</v>
      </c>
      <c r="B459">
        <v>2404.2199999999998</v>
      </c>
    </row>
    <row r="460" spans="1:2" x14ac:dyDescent="0.25">
      <c r="A460" s="1">
        <v>45385</v>
      </c>
      <c r="B460">
        <v>21277.079999999998</v>
      </c>
    </row>
    <row r="461" spans="1:2" x14ac:dyDescent="0.25">
      <c r="A461" s="1">
        <v>45386</v>
      </c>
      <c r="B461">
        <v>11814.890000000001</v>
      </c>
    </row>
    <row r="462" spans="1:2" x14ac:dyDescent="0.25">
      <c r="A462" s="1">
        <v>45387</v>
      </c>
      <c r="B462">
        <v>4383.6000000000004</v>
      </c>
    </row>
    <row r="463" spans="1:2" x14ac:dyDescent="0.25">
      <c r="A463" s="1">
        <v>45388</v>
      </c>
      <c r="B463">
        <v>14254.800000000001</v>
      </c>
    </row>
    <row r="464" spans="1:2" x14ac:dyDescent="0.25">
      <c r="A464" s="1">
        <v>45389</v>
      </c>
      <c r="B464">
        <v>1558.4399999999998</v>
      </c>
    </row>
    <row r="465" spans="1:2" x14ac:dyDescent="0.25">
      <c r="A465" s="1">
        <v>45390</v>
      </c>
      <c r="B465">
        <v>16932.599999999999</v>
      </c>
    </row>
    <row r="466" spans="1:2" x14ac:dyDescent="0.25">
      <c r="A466" s="1">
        <v>45391</v>
      </c>
      <c r="B466">
        <v>5227.42</v>
      </c>
    </row>
    <row r="467" spans="1:2" x14ac:dyDescent="0.25">
      <c r="A467" s="1">
        <v>45392</v>
      </c>
      <c r="B467">
        <v>23853.88</v>
      </c>
    </row>
    <row r="468" spans="1:2" x14ac:dyDescent="0.25">
      <c r="A468" s="1">
        <v>45393</v>
      </c>
      <c r="B468">
        <v>4907.34</v>
      </c>
    </row>
    <row r="469" spans="1:2" x14ac:dyDescent="0.25">
      <c r="A469" s="1">
        <v>45394</v>
      </c>
      <c r="B469">
        <v>9208.5</v>
      </c>
    </row>
    <row r="470" spans="1:2" x14ac:dyDescent="0.25">
      <c r="A470" s="1">
        <v>45395</v>
      </c>
      <c r="B470">
        <v>-309.75000000000006</v>
      </c>
    </row>
    <row r="471" spans="1:2" x14ac:dyDescent="0.25">
      <c r="A471" s="1">
        <v>45396</v>
      </c>
      <c r="B471">
        <v>1454.35</v>
      </c>
    </row>
    <row r="472" spans="1:2" x14ac:dyDescent="0.25">
      <c r="A472" s="1">
        <v>45397</v>
      </c>
      <c r="B472">
        <v>8855.76</v>
      </c>
    </row>
    <row r="473" spans="1:2" x14ac:dyDescent="0.25">
      <c r="A473" s="1">
        <v>45398</v>
      </c>
      <c r="B473">
        <v>11700.26</v>
      </c>
    </row>
    <row r="474" spans="1:2" x14ac:dyDescent="0.25">
      <c r="A474" s="1">
        <v>45399</v>
      </c>
      <c r="B474">
        <v>23093.85</v>
      </c>
    </row>
    <row r="475" spans="1:2" x14ac:dyDescent="0.25">
      <c r="A475" s="1">
        <v>45400</v>
      </c>
      <c r="B475">
        <v>7101.38</v>
      </c>
    </row>
    <row r="476" spans="1:2" x14ac:dyDescent="0.25">
      <c r="A476" s="1">
        <v>45401</v>
      </c>
      <c r="B476">
        <v>26327.159999999996</v>
      </c>
    </row>
    <row r="477" spans="1:2" x14ac:dyDescent="0.25">
      <c r="A477" s="1">
        <v>45402</v>
      </c>
      <c r="B477">
        <v>32849.31</v>
      </c>
    </row>
    <row r="478" spans="1:2" x14ac:dyDescent="0.25">
      <c r="A478" s="1">
        <v>45403</v>
      </c>
      <c r="B478">
        <v>32579.809999999998</v>
      </c>
    </row>
    <row r="479" spans="1:2" x14ac:dyDescent="0.25">
      <c r="A479" s="1">
        <v>45404</v>
      </c>
      <c r="B479">
        <v>448.46999999999997</v>
      </c>
    </row>
    <row r="480" spans="1:2" x14ac:dyDescent="0.25">
      <c r="A480" s="1">
        <v>45405</v>
      </c>
      <c r="B480">
        <v>9201.57</v>
      </c>
    </row>
    <row r="481" spans="1:2" x14ac:dyDescent="0.25">
      <c r="A481" s="1">
        <v>45406</v>
      </c>
      <c r="B481">
        <v>2263.9499999999998</v>
      </c>
    </row>
    <row r="482" spans="1:2" x14ac:dyDescent="0.25">
      <c r="A482" s="1">
        <v>45407</v>
      </c>
      <c r="B482">
        <v>7435.4</v>
      </c>
    </row>
    <row r="483" spans="1:2" x14ac:dyDescent="0.25">
      <c r="A483" s="1">
        <v>45408</v>
      </c>
      <c r="B483">
        <v>23075.760000000002</v>
      </c>
    </row>
    <row r="484" spans="1:2" x14ac:dyDescent="0.25">
      <c r="A484" s="1">
        <v>45409</v>
      </c>
      <c r="B484">
        <v>2983.9999999999995</v>
      </c>
    </row>
    <row r="485" spans="1:2" x14ac:dyDescent="0.25">
      <c r="A485" s="1">
        <v>45410</v>
      </c>
      <c r="B485">
        <v>16511.55</v>
      </c>
    </row>
    <row r="486" spans="1:2" x14ac:dyDescent="0.25">
      <c r="A486" s="1">
        <v>45411</v>
      </c>
      <c r="B486">
        <v>16449.75</v>
      </c>
    </row>
    <row r="487" spans="1:2" x14ac:dyDescent="0.25">
      <c r="A487" s="1">
        <v>45412</v>
      </c>
      <c r="B487">
        <v>10997.6</v>
      </c>
    </row>
    <row r="488" spans="1:2" x14ac:dyDescent="0.25">
      <c r="A488" s="1">
        <v>45413</v>
      </c>
      <c r="B488">
        <v>10268.169999999998</v>
      </c>
    </row>
    <row r="489" spans="1:2" x14ac:dyDescent="0.25">
      <c r="A489" s="1">
        <v>45414</v>
      </c>
      <c r="B489">
        <v>417.36</v>
      </c>
    </row>
    <row r="490" spans="1:2" x14ac:dyDescent="0.25">
      <c r="A490" s="1">
        <v>45415</v>
      </c>
      <c r="B490">
        <v>5219.2</v>
      </c>
    </row>
    <row r="491" spans="1:2" x14ac:dyDescent="0.25">
      <c r="A491" s="1">
        <v>45416</v>
      </c>
      <c r="B491">
        <v>22382.36</v>
      </c>
    </row>
    <row r="492" spans="1:2" x14ac:dyDescent="0.25">
      <c r="A492" s="1">
        <v>45417</v>
      </c>
      <c r="B492">
        <v>871.37999999999988</v>
      </c>
    </row>
    <row r="493" spans="1:2" x14ac:dyDescent="0.25">
      <c r="A493" s="1">
        <v>45418</v>
      </c>
      <c r="B493">
        <v>12940.9</v>
      </c>
    </row>
    <row r="494" spans="1:2" x14ac:dyDescent="0.25">
      <c r="A494" s="1">
        <v>45419</v>
      </c>
      <c r="B494">
        <v>506.78999999999991</v>
      </c>
    </row>
    <row r="495" spans="1:2" x14ac:dyDescent="0.25">
      <c r="A495" s="1">
        <v>45420</v>
      </c>
      <c r="B495">
        <v>2027.7400000000002</v>
      </c>
    </row>
    <row r="496" spans="1:2" x14ac:dyDescent="0.25">
      <c r="A496" s="1">
        <v>45421</v>
      </c>
      <c r="B496">
        <v>9682.66</v>
      </c>
    </row>
    <row r="497" spans="1:2" x14ac:dyDescent="0.25">
      <c r="A497" s="1">
        <v>45422</v>
      </c>
      <c r="B497">
        <v>3311.3599999999997</v>
      </c>
    </row>
    <row r="498" spans="1:2" x14ac:dyDescent="0.25">
      <c r="A498" s="1">
        <v>45423</v>
      </c>
      <c r="B498">
        <v>21337.759999999998</v>
      </c>
    </row>
    <row r="499" spans="1:2" x14ac:dyDescent="0.25">
      <c r="A499" s="1">
        <v>45424</v>
      </c>
      <c r="B499">
        <v>18668.72</v>
      </c>
    </row>
    <row r="500" spans="1:2" x14ac:dyDescent="0.25">
      <c r="A500" s="1">
        <v>45425</v>
      </c>
      <c r="B500">
        <v>17650.600000000002</v>
      </c>
    </row>
    <row r="501" spans="1:2" x14ac:dyDescent="0.25">
      <c r="A501" s="1">
        <v>45426</v>
      </c>
      <c r="B501">
        <v>7064.18</v>
      </c>
    </row>
    <row r="502" spans="1:2" x14ac:dyDescent="0.25">
      <c r="A502" s="1">
        <v>45427</v>
      </c>
      <c r="B502">
        <v>3956.6400000000003</v>
      </c>
    </row>
    <row r="503" spans="1:2" x14ac:dyDescent="0.25">
      <c r="A503" s="1">
        <v>45428</v>
      </c>
      <c r="B503">
        <v>4467.2</v>
      </c>
    </row>
    <row r="504" spans="1:2" x14ac:dyDescent="0.25">
      <c r="A504" s="1">
        <v>45429</v>
      </c>
      <c r="B504">
        <v>22213.450000000004</v>
      </c>
    </row>
    <row r="505" spans="1:2" x14ac:dyDescent="0.25">
      <c r="A505" s="1">
        <v>45430</v>
      </c>
      <c r="B505">
        <v>21466.569999999996</v>
      </c>
    </row>
    <row r="506" spans="1:2" x14ac:dyDescent="0.25">
      <c r="A506" s="1">
        <v>45431</v>
      </c>
      <c r="B506">
        <v>29.640000000000015</v>
      </c>
    </row>
    <row r="507" spans="1:2" x14ac:dyDescent="0.25">
      <c r="A507" s="1">
        <v>45432</v>
      </c>
      <c r="B507">
        <v>27247.5</v>
      </c>
    </row>
    <row r="508" spans="1:2" x14ac:dyDescent="0.25">
      <c r="A508" s="1">
        <v>45433</v>
      </c>
      <c r="B508">
        <v>1002.9600000000003</v>
      </c>
    </row>
    <row r="509" spans="1:2" x14ac:dyDescent="0.25">
      <c r="A509" s="1">
        <v>45434</v>
      </c>
      <c r="B509">
        <v>8499.36</v>
      </c>
    </row>
    <row r="510" spans="1:2" x14ac:dyDescent="0.25">
      <c r="A510" s="1">
        <v>45435</v>
      </c>
      <c r="B510">
        <v>20626.78</v>
      </c>
    </row>
    <row r="511" spans="1:2" x14ac:dyDescent="0.25">
      <c r="A511" s="1">
        <v>45436</v>
      </c>
      <c r="B511">
        <v>17900.61</v>
      </c>
    </row>
    <row r="512" spans="1:2" x14ac:dyDescent="0.25">
      <c r="A512" s="1">
        <v>45437</v>
      </c>
      <c r="B512">
        <v>22803.200000000001</v>
      </c>
    </row>
    <row r="513" spans="1:2" x14ac:dyDescent="0.25">
      <c r="A513" s="1">
        <v>45438</v>
      </c>
      <c r="B513">
        <v>33232.980000000003</v>
      </c>
    </row>
    <row r="514" spans="1:2" x14ac:dyDescent="0.25">
      <c r="A514" s="1">
        <v>45439</v>
      </c>
      <c r="B514">
        <v>11912.95</v>
      </c>
    </row>
    <row r="515" spans="1:2" x14ac:dyDescent="0.25">
      <c r="A515" s="1">
        <v>45440</v>
      </c>
      <c r="B515">
        <v>16787.82</v>
      </c>
    </row>
    <row r="516" spans="1:2" x14ac:dyDescent="0.25">
      <c r="A516" s="1">
        <v>45441</v>
      </c>
      <c r="B516">
        <v>1982.1399999999999</v>
      </c>
    </row>
    <row r="517" spans="1:2" x14ac:dyDescent="0.25">
      <c r="A517" s="1">
        <v>45442</v>
      </c>
      <c r="B517">
        <v>21304</v>
      </c>
    </row>
    <row r="518" spans="1:2" x14ac:dyDescent="0.25">
      <c r="A518" s="1">
        <v>45443</v>
      </c>
      <c r="B518">
        <v>21097.600000000002</v>
      </c>
    </row>
    <row r="519" spans="1:2" x14ac:dyDescent="0.25">
      <c r="A519" s="1">
        <v>45444</v>
      </c>
      <c r="B519">
        <v>22736.29</v>
      </c>
    </row>
    <row r="520" spans="1:2" x14ac:dyDescent="0.25">
      <c r="A520" s="1">
        <v>45445</v>
      </c>
      <c r="B520">
        <v>8979.52</v>
      </c>
    </row>
    <row r="521" spans="1:2" x14ac:dyDescent="0.25">
      <c r="A521" s="1">
        <v>45446</v>
      </c>
      <c r="B521">
        <v>20498.239999999998</v>
      </c>
    </row>
    <row r="522" spans="1:2" x14ac:dyDescent="0.25">
      <c r="A522" s="1">
        <v>45447</v>
      </c>
      <c r="B522">
        <v>14487.199999999999</v>
      </c>
    </row>
    <row r="523" spans="1:2" x14ac:dyDescent="0.25">
      <c r="A523" s="1">
        <v>45448</v>
      </c>
      <c r="B523">
        <v>33583.379999999997</v>
      </c>
    </row>
    <row r="524" spans="1:2" x14ac:dyDescent="0.25">
      <c r="A524" s="1">
        <v>45449</v>
      </c>
      <c r="B524">
        <v>3625.44</v>
      </c>
    </row>
    <row r="525" spans="1:2" x14ac:dyDescent="0.25">
      <c r="A525" s="1">
        <v>45450</v>
      </c>
      <c r="B525">
        <v>1476</v>
      </c>
    </row>
    <row r="526" spans="1:2" x14ac:dyDescent="0.25">
      <c r="A526" s="1">
        <v>45451</v>
      </c>
      <c r="B526">
        <v>5440.5</v>
      </c>
    </row>
    <row r="527" spans="1:2" x14ac:dyDescent="0.25">
      <c r="A527" s="1">
        <v>45452</v>
      </c>
      <c r="B527">
        <v>2909.5</v>
      </c>
    </row>
    <row r="528" spans="1:2" x14ac:dyDescent="0.25">
      <c r="A528" s="1">
        <v>45453</v>
      </c>
      <c r="B528">
        <v>23594.760000000002</v>
      </c>
    </row>
    <row r="529" spans="1:2" x14ac:dyDescent="0.25">
      <c r="A529" s="1">
        <v>45454</v>
      </c>
      <c r="B529">
        <v>4442.55</v>
      </c>
    </row>
    <row r="530" spans="1:2" x14ac:dyDescent="0.25">
      <c r="A530" s="1">
        <v>45455</v>
      </c>
      <c r="B530">
        <v>35526.960000000006</v>
      </c>
    </row>
    <row r="531" spans="1:2" x14ac:dyDescent="0.25">
      <c r="A531" s="1">
        <v>45456</v>
      </c>
      <c r="B531">
        <v>6211.3799999999992</v>
      </c>
    </row>
    <row r="532" spans="1:2" x14ac:dyDescent="0.25">
      <c r="A532" s="1">
        <v>45457</v>
      </c>
      <c r="B532">
        <v>4775.68</v>
      </c>
    </row>
    <row r="533" spans="1:2" x14ac:dyDescent="0.25">
      <c r="A533" s="1">
        <v>45458</v>
      </c>
      <c r="B533">
        <v>26918.479999999996</v>
      </c>
    </row>
    <row r="534" spans="1:2" x14ac:dyDescent="0.25">
      <c r="A534" s="1">
        <v>45459</v>
      </c>
      <c r="B534">
        <v>17648.399999999998</v>
      </c>
    </row>
    <row r="535" spans="1:2" x14ac:dyDescent="0.25">
      <c r="A535" s="1">
        <v>45460</v>
      </c>
      <c r="B535">
        <v>9011.6999999999989</v>
      </c>
    </row>
    <row r="536" spans="1:2" x14ac:dyDescent="0.25">
      <c r="A536" s="1">
        <v>45461</v>
      </c>
      <c r="B536">
        <v>12579.39</v>
      </c>
    </row>
    <row r="537" spans="1:2" x14ac:dyDescent="0.25">
      <c r="A537" s="1">
        <v>45462</v>
      </c>
      <c r="B537">
        <v>20851.87</v>
      </c>
    </row>
    <row r="538" spans="1:2" x14ac:dyDescent="0.25">
      <c r="A538" s="1">
        <v>45463</v>
      </c>
      <c r="B538">
        <v>6797.3399999999992</v>
      </c>
    </row>
    <row r="539" spans="1:2" x14ac:dyDescent="0.25">
      <c r="A539" s="1">
        <v>45464</v>
      </c>
      <c r="B539">
        <v>28861.199999999997</v>
      </c>
    </row>
    <row r="540" spans="1:2" x14ac:dyDescent="0.25">
      <c r="A540" s="1">
        <v>45465</v>
      </c>
      <c r="B540">
        <v>36834.539999999994</v>
      </c>
    </row>
    <row r="541" spans="1:2" x14ac:dyDescent="0.25">
      <c r="A541" s="1">
        <v>45466</v>
      </c>
      <c r="B541">
        <v>16500.38</v>
      </c>
    </row>
    <row r="542" spans="1:2" x14ac:dyDescent="0.25">
      <c r="A542" s="1">
        <v>45467</v>
      </c>
      <c r="B542">
        <v>5542.2000000000007</v>
      </c>
    </row>
    <row r="543" spans="1:2" x14ac:dyDescent="0.25">
      <c r="A543" s="1">
        <v>45468</v>
      </c>
      <c r="B543">
        <v>17954.46</v>
      </c>
    </row>
    <row r="544" spans="1:2" x14ac:dyDescent="0.25">
      <c r="A544" s="1">
        <v>45469</v>
      </c>
      <c r="B544">
        <v>3168.0600000000004</v>
      </c>
    </row>
    <row r="545" spans="1:2" x14ac:dyDescent="0.25">
      <c r="A545" s="1">
        <v>45470</v>
      </c>
      <c r="B545">
        <v>310.40000000000003</v>
      </c>
    </row>
    <row r="546" spans="1:2" x14ac:dyDescent="0.25">
      <c r="A546" s="1">
        <v>45471</v>
      </c>
      <c r="B546">
        <v>11377.5</v>
      </c>
    </row>
    <row r="547" spans="1:2" x14ac:dyDescent="0.25">
      <c r="A547" s="1">
        <v>45472</v>
      </c>
      <c r="B547">
        <v>14862.4</v>
      </c>
    </row>
    <row r="548" spans="1:2" x14ac:dyDescent="0.25">
      <c r="A548" s="1">
        <v>45473</v>
      </c>
      <c r="B548">
        <v>24236.240000000002</v>
      </c>
    </row>
    <row r="549" spans="1:2" x14ac:dyDescent="0.25">
      <c r="A549" s="1">
        <v>45474</v>
      </c>
      <c r="B549">
        <v>19228.32</v>
      </c>
    </row>
    <row r="550" spans="1:2" x14ac:dyDescent="0.25">
      <c r="A550" s="1">
        <v>45475</v>
      </c>
      <c r="B550">
        <v>28625.789999999997</v>
      </c>
    </row>
    <row r="551" spans="1:2" x14ac:dyDescent="0.25">
      <c r="A551" s="1">
        <v>45476</v>
      </c>
      <c r="B551">
        <v>12729.92</v>
      </c>
    </row>
    <row r="552" spans="1:2" x14ac:dyDescent="0.25">
      <c r="A552" s="1">
        <v>45477</v>
      </c>
      <c r="B552">
        <v>7963.75</v>
      </c>
    </row>
    <row r="553" spans="1:2" x14ac:dyDescent="0.25">
      <c r="A553" s="1">
        <v>45478</v>
      </c>
      <c r="B553">
        <v>15087.659999999998</v>
      </c>
    </row>
    <row r="554" spans="1:2" x14ac:dyDescent="0.25">
      <c r="A554" s="1">
        <v>45479</v>
      </c>
      <c r="B554">
        <v>21077.98</v>
      </c>
    </row>
    <row r="555" spans="1:2" x14ac:dyDescent="0.25">
      <c r="A555" s="1">
        <v>45480</v>
      </c>
      <c r="B555">
        <v>1968</v>
      </c>
    </row>
    <row r="556" spans="1:2" x14ac:dyDescent="0.25">
      <c r="A556" s="1">
        <v>45481</v>
      </c>
      <c r="B556">
        <v>29279.600000000002</v>
      </c>
    </row>
    <row r="557" spans="1:2" x14ac:dyDescent="0.25">
      <c r="A557" s="1">
        <v>45482</v>
      </c>
      <c r="B557">
        <v>17728.59</v>
      </c>
    </row>
    <row r="558" spans="1:2" x14ac:dyDescent="0.25">
      <c r="A558" s="1">
        <v>45483</v>
      </c>
      <c r="B558">
        <v>9099.2000000000007</v>
      </c>
    </row>
    <row r="559" spans="1:2" x14ac:dyDescent="0.25">
      <c r="A559" s="1">
        <v>45484</v>
      </c>
      <c r="B559">
        <v>23951.550000000003</v>
      </c>
    </row>
    <row r="560" spans="1:2" x14ac:dyDescent="0.25">
      <c r="A560" s="1">
        <v>45485</v>
      </c>
      <c r="B560">
        <v>7289.6</v>
      </c>
    </row>
    <row r="561" spans="1:2" x14ac:dyDescent="0.25">
      <c r="A561" s="1">
        <v>45486</v>
      </c>
      <c r="B561">
        <v>25191.140000000003</v>
      </c>
    </row>
    <row r="562" spans="1:2" x14ac:dyDescent="0.25">
      <c r="A562" s="1">
        <v>45487</v>
      </c>
      <c r="B562">
        <v>23127.390000000003</v>
      </c>
    </row>
    <row r="563" spans="1:2" x14ac:dyDescent="0.25">
      <c r="A563" s="1">
        <v>45488</v>
      </c>
      <c r="B563">
        <v>5514.34</v>
      </c>
    </row>
    <row r="564" spans="1:2" x14ac:dyDescent="0.25">
      <c r="A564" s="1">
        <v>45489</v>
      </c>
      <c r="B564">
        <v>8492.880000000001</v>
      </c>
    </row>
    <row r="565" spans="1:2" x14ac:dyDescent="0.25">
      <c r="A565" s="1">
        <v>45490</v>
      </c>
      <c r="B565">
        <v>18268.919999999998</v>
      </c>
    </row>
    <row r="566" spans="1:2" x14ac:dyDescent="0.25">
      <c r="A566" s="1">
        <v>45491</v>
      </c>
      <c r="B566">
        <v>31030.1</v>
      </c>
    </row>
    <row r="567" spans="1:2" x14ac:dyDescent="0.25">
      <c r="A567" s="1">
        <v>45492</v>
      </c>
      <c r="B567">
        <v>7898.4000000000005</v>
      </c>
    </row>
    <row r="568" spans="1:2" x14ac:dyDescent="0.25">
      <c r="A568" s="1">
        <v>45493</v>
      </c>
      <c r="B568">
        <v>17135.72</v>
      </c>
    </row>
    <row r="569" spans="1:2" x14ac:dyDescent="0.25">
      <c r="A569" s="1">
        <v>45494</v>
      </c>
      <c r="B569">
        <v>9164.1</v>
      </c>
    </row>
    <row r="570" spans="1:2" x14ac:dyDescent="0.25">
      <c r="A570" s="1">
        <v>45495</v>
      </c>
      <c r="B570">
        <v>18379.919999999998</v>
      </c>
    </row>
    <row r="571" spans="1:2" x14ac:dyDescent="0.25">
      <c r="A571" s="1">
        <v>45496</v>
      </c>
      <c r="B571">
        <v>5108.22</v>
      </c>
    </row>
    <row r="572" spans="1:2" x14ac:dyDescent="0.25">
      <c r="A572" s="1">
        <v>45497</v>
      </c>
      <c r="B572">
        <v>22088.12</v>
      </c>
    </row>
    <row r="573" spans="1:2" x14ac:dyDescent="0.25">
      <c r="A573" s="1">
        <v>45498</v>
      </c>
      <c r="B573">
        <v>31752.360000000004</v>
      </c>
    </row>
    <row r="574" spans="1:2" x14ac:dyDescent="0.25">
      <c r="A574" s="1">
        <v>45499</v>
      </c>
      <c r="B574">
        <v>5804.82</v>
      </c>
    </row>
    <row r="575" spans="1:2" x14ac:dyDescent="0.25">
      <c r="A575" s="1">
        <v>45500</v>
      </c>
      <c r="B575">
        <v>5426.4599999999991</v>
      </c>
    </row>
    <row r="576" spans="1:2" x14ac:dyDescent="0.25">
      <c r="A576" s="1">
        <v>45501</v>
      </c>
      <c r="B576">
        <v>27233.03</v>
      </c>
    </row>
    <row r="577" spans="1:2" x14ac:dyDescent="0.25">
      <c r="A577" s="1">
        <v>45502</v>
      </c>
      <c r="B577">
        <v>4112.92</v>
      </c>
    </row>
    <row r="578" spans="1:2" x14ac:dyDescent="0.25">
      <c r="A578" s="1">
        <v>45503</v>
      </c>
      <c r="B578">
        <v>25457.82</v>
      </c>
    </row>
    <row r="579" spans="1:2" x14ac:dyDescent="0.25">
      <c r="A579" s="1">
        <v>45504</v>
      </c>
      <c r="B579">
        <v>14751.66</v>
      </c>
    </row>
    <row r="580" spans="1:2" x14ac:dyDescent="0.25">
      <c r="A580" s="1">
        <v>45505</v>
      </c>
      <c r="B580">
        <v>7296.6299999999992</v>
      </c>
    </row>
    <row r="581" spans="1:2" x14ac:dyDescent="0.25">
      <c r="A581" s="1">
        <v>45506</v>
      </c>
      <c r="B581">
        <v>29181.18</v>
      </c>
    </row>
    <row r="582" spans="1:2" x14ac:dyDescent="0.25">
      <c r="A582" s="1">
        <v>45507</v>
      </c>
      <c r="B582">
        <v>10888.25</v>
      </c>
    </row>
    <row r="583" spans="1:2" x14ac:dyDescent="0.25">
      <c r="A583" s="1">
        <v>45508</v>
      </c>
      <c r="B583">
        <v>14886.82</v>
      </c>
    </row>
    <row r="584" spans="1:2" x14ac:dyDescent="0.25">
      <c r="A584" s="1">
        <v>45509</v>
      </c>
      <c r="B584">
        <v>7553.04</v>
      </c>
    </row>
    <row r="585" spans="1:2" x14ac:dyDescent="0.25">
      <c r="A585" s="1">
        <v>45510</v>
      </c>
      <c r="B585">
        <v>16713</v>
      </c>
    </row>
    <row r="586" spans="1:2" x14ac:dyDescent="0.25">
      <c r="A586" s="1">
        <v>45511</v>
      </c>
      <c r="B586">
        <v>3661.5599999999995</v>
      </c>
    </row>
    <row r="587" spans="1:2" x14ac:dyDescent="0.25">
      <c r="A587" s="1">
        <v>45512</v>
      </c>
      <c r="B587">
        <v>7085.8</v>
      </c>
    </row>
    <row r="588" spans="1:2" x14ac:dyDescent="0.25">
      <c r="A588" s="1">
        <v>45513</v>
      </c>
      <c r="B588">
        <v>26792.81</v>
      </c>
    </row>
    <row r="589" spans="1:2" x14ac:dyDescent="0.25">
      <c r="A589" s="1">
        <v>45514</v>
      </c>
      <c r="B589">
        <v>5856</v>
      </c>
    </row>
    <row r="590" spans="1:2" x14ac:dyDescent="0.25">
      <c r="A590" s="1">
        <v>45515</v>
      </c>
      <c r="B590">
        <v>15461.519999999997</v>
      </c>
    </row>
    <row r="591" spans="1:2" x14ac:dyDescent="0.25">
      <c r="A591" s="1">
        <v>45516</v>
      </c>
      <c r="B591">
        <v>8479.24</v>
      </c>
    </row>
    <row r="592" spans="1:2" x14ac:dyDescent="0.25">
      <c r="A592" s="1">
        <v>45517</v>
      </c>
      <c r="B592">
        <v>28015.660000000003</v>
      </c>
    </row>
    <row r="593" spans="1:2" x14ac:dyDescent="0.25">
      <c r="A593" s="1">
        <v>45518</v>
      </c>
      <c r="B593">
        <v>3285.3</v>
      </c>
    </row>
    <row r="594" spans="1:2" x14ac:dyDescent="0.25">
      <c r="A594" s="1">
        <v>45519</v>
      </c>
      <c r="B594">
        <v>31784.560000000001</v>
      </c>
    </row>
    <row r="595" spans="1:2" x14ac:dyDescent="0.25">
      <c r="A595" s="1">
        <v>45520</v>
      </c>
      <c r="B595">
        <v>12744.9</v>
      </c>
    </row>
    <row r="596" spans="1:2" x14ac:dyDescent="0.25">
      <c r="A596" s="1">
        <v>45521</v>
      </c>
      <c r="B596">
        <v>6973.76</v>
      </c>
    </row>
    <row r="597" spans="1:2" x14ac:dyDescent="0.25">
      <c r="A597" s="1">
        <v>45522</v>
      </c>
      <c r="B597">
        <v>2455.86</v>
      </c>
    </row>
    <row r="598" spans="1:2" x14ac:dyDescent="0.25">
      <c r="A598" s="1">
        <v>45523</v>
      </c>
      <c r="B598">
        <v>4539.37</v>
      </c>
    </row>
    <row r="599" spans="1:2" x14ac:dyDescent="0.25">
      <c r="A599" s="1">
        <v>45524</v>
      </c>
      <c r="B599">
        <v>16040.95</v>
      </c>
    </row>
    <row r="600" spans="1:2" x14ac:dyDescent="0.25">
      <c r="A600" s="1">
        <v>45525</v>
      </c>
      <c r="B600">
        <v>10469.549999999999</v>
      </c>
    </row>
    <row r="601" spans="1:2" x14ac:dyDescent="0.25">
      <c r="A601" s="1">
        <v>45526</v>
      </c>
      <c r="B601">
        <v>22772.400000000001</v>
      </c>
    </row>
    <row r="602" spans="1:2" x14ac:dyDescent="0.25">
      <c r="A602" s="1">
        <v>45527</v>
      </c>
      <c r="B602">
        <v>13723.519999999999</v>
      </c>
    </row>
    <row r="603" spans="1:2" x14ac:dyDescent="0.25">
      <c r="A603" s="1">
        <v>45528</v>
      </c>
      <c r="B603">
        <v>10963.28</v>
      </c>
    </row>
    <row r="604" spans="1:2" x14ac:dyDescent="0.25">
      <c r="A604" s="1">
        <v>45529</v>
      </c>
      <c r="B604">
        <v>9418.880000000001</v>
      </c>
    </row>
    <row r="605" spans="1:2" x14ac:dyDescent="0.25">
      <c r="A605" s="1">
        <v>45530</v>
      </c>
      <c r="B605">
        <v>29825.84</v>
      </c>
    </row>
    <row r="606" spans="1:2" x14ac:dyDescent="0.25">
      <c r="A606" s="1">
        <v>45531</v>
      </c>
      <c r="B606">
        <v>4591.8599999999997</v>
      </c>
    </row>
    <row r="607" spans="1:2" x14ac:dyDescent="0.25">
      <c r="A607" s="1">
        <v>45532</v>
      </c>
      <c r="B607">
        <v>5515.2</v>
      </c>
    </row>
    <row r="608" spans="1:2" x14ac:dyDescent="0.25">
      <c r="A608" s="1">
        <v>45533</v>
      </c>
      <c r="B608">
        <v>748.77999999999986</v>
      </c>
    </row>
    <row r="609" spans="1:2" x14ac:dyDescent="0.25">
      <c r="A609" s="1">
        <v>45534</v>
      </c>
      <c r="B609">
        <v>32556.600000000002</v>
      </c>
    </row>
    <row r="610" spans="1:2" x14ac:dyDescent="0.25">
      <c r="A610" s="1">
        <v>45535</v>
      </c>
      <c r="B610">
        <v>20265.919999999998</v>
      </c>
    </row>
    <row r="611" spans="1:2" x14ac:dyDescent="0.25">
      <c r="A611" s="1">
        <v>45536</v>
      </c>
      <c r="B611">
        <v>14386.88</v>
      </c>
    </row>
    <row r="612" spans="1:2" x14ac:dyDescent="0.25">
      <c r="A612" s="1">
        <v>45537</v>
      </c>
      <c r="B612">
        <v>24825</v>
      </c>
    </row>
    <row r="613" spans="1:2" x14ac:dyDescent="0.25">
      <c r="A613" s="1">
        <v>45538</v>
      </c>
      <c r="B613">
        <v>23104.880000000001</v>
      </c>
    </row>
    <row r="614" spans="1:2" x14ac:dyDescent="0.25">
      <c r="A614" s="1">
        <v>45539</v>
      </c>
      <c r="B614">
        <v>12962.400000000001</v>
      </c>
    </row>
    <row r="615" spans="1:2" x14ac:dyDescent="0.25">
      <c r="A615" s="1">
        <v>45540</v>
      </c>
      <c r="B615">
        <v>27100.48</v>
      </c>
    </row>
    <row r="616" spans="1:2" x14ac:dyDescent="0.25">
      <c r="A616" s="1">
        <v>45541</v>
      </c>
      <c r="B616">
        <v>4484.25</v>
      </c>
    </row>
    <row r="617" spans="1:2" x14ac:dyDescent="0.25">
      <c r="A617" s="1">
        <v>45542</v>
      </c>
      <c r="B617">
        <v>3981.95</v>
      </c>
    </row>
    <row r="618" spans="1:2" x14ac:dyDescent="0.25">
      <c r="A618" s="1">
        <v>45543</v>
      </c>
      <c r="B618">
        <v>5560.9400000000005</v>
      </c>
    </row>
    <row r="619" spans="1:2" x14ac:dyDescent="0.25">
      <c r="A619" s="1">
        <v>45544</v>
      </c>
      <c r="B619">
        <v>1433.08</v>
      </c>
    </row>
    <row r="620" spans="1:2" x14ac:dyDescent="0.25">
      <c r="A620" s="1">
        <v>45545</v>
      </c>
      <c r="B620">
        <v>16849.47</v>
      </c>
    </row>
    <row r="621" spans="1:2" x14ac:dyDescent="0.25">
      <c r="A621" s="1">
        <v>45546</v>
      </c>
      <c r="B621">
        <v>21336.959999999999</v>
      </c>
    </row>
    <row r="622" spans="1:2" x14ac:dyDescent="0.25">
      <c r="A622" s="1">
        <v>45547</v>
      </c>
      <c r="B622">
        <v>1011.1600000000001</v>
      </c>
    </row>
    <row r="623" spans="1:2" x14ac:dyDescent="0.25">
      <c r="A623" s="1">
        <v>45548</v>
      </c>
      <c r="B623">
        <v>4512.8999999999996</v>
      </c>
    </row>
    <row r="624" spans="1:2" x14ac:dyDescent="0.25">
      <c r="A624" s="1">
        <v>45549</v>
      </c>
      <c r="B624">
        <v>14596.16</v>
      </c>
    </row>
    <row r="625" spans="1:2" x14ac:dyDescent="0.25">
      <c r="A625" s="1">
        <v>45550</v>
      </c>
      <c r="B625">
        <v>36605.599999999999</v>
      </c>
    </row>
    <row r="626" spans="1:2" x14ac:dyDescent="0.25">
      <c r="A626" s="1">
        <v>45551</v>
      </c>
      <c r="B626">
        <v>12914.59</v>
      </c>
    </row>
    <row r="627" spans="1:2" x14ac:dyDescent="0.25">
      <c r="A627" s="1">
        <v>45552</v>
      </c>
      <c r="B627">
        <v>22994.55</v>
      </c>
    </row>
    <row r="628" spans="1:2" x14ac:dyDescent="0.25">
      <c r="A628" s="1">
        <v>45553</v>
      </c>
      <c r="B628">
        <v>320.39999999999986</v>
      </c>
    </row>
    <row r="629" spans="1:2" x14ac:dyDescent="0.25">
      <c r="A629" s="1">
        <v>45554</v>
      </c>
      <c r="B629">
        <v>4955.41</v>
      </c>
    </row>
    <row r="630" spans="1:2" x14ac:dyDescent="0.25">
      <c r="A630" s="1">
        <v>45555</v>
      </c>
      <c r="B630">
        <v>46670.399999999994</v>
      </c>
    </row>
    <row r="631" spans="1:2" x14ac:dyDescent="0.25">
      <c r="A631" s="1">
        <v>45556</v>
      </c>
      <c r="B631">
        <v>23011.75</v>
      </c>
    </row>
    <row r="632" spans="1:2" x14ac:dyDescent="0.25">
      <c r="A632" s="1">
        <v>45557</v>
      </c>
      <c r="B632">
        <v>181.60000000000002</v>
      </c>
    </row>
    <row r="633" spans="1:2" x14ac:dyDescent="0.25">
      <c r="A633" s="1">
        <v>45558</v>
      </c>
      <c r="B633">
        <v>15376.33</v>
      </c>
    </row>
    <row r="634" spans="1:2" x14ac:dyDescent="0.25">
      <c r="A634" s="1">
        <v>45559</v>
      </c>
      <c r="B634">
        <v>27589.32</v>
      </c>
    </row>
    <row r="635" spans="1:2" x14ac:dyDescent="0.25">
      <c r="A635" s="1">
        <v>45560</v>
      </c>
      <c r="B635">
        <v>24744.600000000002</v>
      </c>
    </row>
    <row r="636" spans="1:2" x14ac:dyDescent="0.25">
      <c r="A636" s="1">
        <v>45561</v>
      </c>
      <c r="B636">
        <v>14621.36</v>
      </c>
    </row>
    <row r="637" spans="1:2" x14ac:dyDescent="0.25">
      <c r="A637" s="1">
        <v>45562</v>
      </c>
      <c r="B637">
        <v>14852.1</v>
      </c>
    </row>
    <row r="638" spans="1:2" x14ac:dyDescent="0.25">
      <c r="A638" s="1">
        <v>45563</v>
      </c>
      <c r="B638">
        <v>16900.88</v>
      </c>
    </row>
    <row r="639" spans="1:2" x14ac:dyDescent="0.25">
      <c r="A639" s="1">
        <v>45564</v>
      </c>
      <c r="B639">
        <v>20984.960000000003</v>
      </c>
    </row>
    <row r="640" spans="1:2" x14ac:dyDescent="0.25">
      <c r="A640" s="1">
        <v>45565</v>
      </c>
      <c r="B640">
        <v>2705.13</v>
      </c>
    </row>
    <row r="641" spans="1:2" x14ac:dyDescent="0.25">
      <c r="A641" s="1">
        <v>45566</v>
      </c>
      <c r="B641">
        <v>484.80000000000007</v>
      </c>
    </row>
    <row r="642" spans="1:2" x14ac:dyDescent="0.25">
      <c r="A642" s="1">
        <v>45567</v>
      </c>
      <c r="B642">
        <v>11822.800000000003</v>
      </c>
    </row>
    <row r="643" spans="1:2" x14ac:dyDescent="0.25">
      <c r="A643" s="1">
        <v>45568</v>
      </c>
      <c r="B643">
        <v>39364.770000000004</v>
      </c>
    </row>
    <row r="644" spans="1:2" x14ac:dyDescent="0.25">
      <c r="A644" s="1">
        <v>45569</v>
      </c>
      <c r="B644">
        <v>4934.5200000000004</v>
      </c>
    </row>
    <row r="645" spans="1:2" x14ac:dyDescent="0.25">
      <c r="A645" s="1">
        <v>45570</v>
      </c>
      <c r="B645">
        <v>18731.72</v>
      </c>
    </row>
    <row r="646" spans="1:2" x14ac:dyDescent="0.25">
      <c r="A646" s="1">
        <v>45571</v>
      </c>
      <c r="B646">
        <v>38643.32</v>
      </c>
    </row>
    <row r="647" spans="1:2" x14ac:dyDescent="0.25">
      <c r="A647" s="1">
        <v>45572</v>
      </c>
      <c r="B647">
        <v>2807.1899999999996</v>
      </c>
    </row>
    <row r="648" spans="1:2" x14ac:dyDescent="0.25">
      <c r="A648" s="1">
        <v>45573</v>
      </c>
      <c r="B648">
        <v>17220.059999999998</v>
      </c>
    </row>
    <row r="649" spans="1:2" x14ac:dyDescent="0.25">
      <c r="A649" s="1">
        <v>45574</v>
      </c>
      <c r="B649">
        <v>8560.23</v>
      </c>
    </row>
    <row r="650" spans="1:2" x14ac:dyDescent="0.25">
      <c r="A650" s="1">
        <v>45575</v>
      </c>
      <c r="B650">
        <v>21186</v>
      </c>
    </row>
    <row r="651" spans="1:2" x14ac:dyDescent="0.25">
      <c r="A651" s="1">
        <v>45576</v>
      </c>
      <c r="B651">
        <v>5107.7999999999993</v>
      </c>
    </row>
    <row r="652" spans="1:2" x14ac:dyDescent="0.25">
      <c r="A652" s="1">
        <v>45577</v>
      </c>
      <c r="B652">
        <v>12289.14</v>
      </c>
    </row>
    <row r="653" spans="1:2" x14ac:dyDescent="0.25">
      <c r="A653" s="1">
        <v>45578</v>
      </c>
      <c r="B653">
        <v>14110</v>
      </c>
    </row>
    <row r="654" spans="1:2" x14ac:dyDescent="0.25">
      <c r="A654" s="1">
        <v>45579</v>
      </c>
      <c r="B654">
        <v>25441.829999999998</v>
      </c>
    </row>
    <row r="655" spans="1:2" x14ac:dyDescent="0.25">
      <c r="A655" s="1">
        <v>45580</v>
      </c>
      <c r="B655">
        <v>18071.099999999999</v>
      </c>
    </row>
    <row r="656" spans="1:2" x14ac:dyDescent="0.25">
      <c r="A656" s="1">
        <v>45581</v>
      </c>
      <c r="B656">
        <v>13683.32</v>
      </c>
    </row>
    <row r="657" spans="1:2" x14ac:dyDescent="0.25">
      <c r="A657" s="1">
        <v>45582</v>
      </c>
      <c r="B657">
        <v>21213.949999999997</v>
      </c>
    </row>
    <row r="658" spans="1:2" x14ac:dyDescent="0.25">
      <c r="A658" s="1">
        <v>45583</v>
      </c>
      <c r="B658">
        <v>27796.890000000003</v>
      </c>
    </row>
    <row r="659" spans="1:2" x14ac:dyDescent="0.25">
      <c r="A659" s="1">
        <v>45584</v>
      </c>
      <c r="B659">
        <v>17283.739999999998</v>
      </c>
    </row>
    <row r="660" spans="1:2" x14ac:dyDescent="0.25">
      <c r="A660" s="1">
        <v>45585</v>
      </c>
      <c r="B660">
        <v>210.14</v>
      </c>
    </row>
    <row r="661" spans="1:2" x14ac:dyDescent="0.25">
      <c r="A661" s="1">
        <v>45586</v>
      </c>
      <c r="B661">
        <v>36987.199999999997</v>
      </c>
    </row>
    <row r="662" spans="1:2" x14ac:dyDescent="0.25">
      <c r="A662" s="1">
        <v>45587</v>
      </c>
      <c r="B662">
        <v>22124.19</v>
      </c>
    </row>
    <row r="663" spans="1:2" x14ac:dyDescent="0.25">
      <c r="A663" s="1">
        <v>45588</v>
      </c>
      <c r="B663">
        <v>30476.680000000004</v>
      </c>
    </row>
    <row r="664" spans="1:2" x14ac:dyDescent="0.25">
      <c r="A664" s="1">
        <v>45589</v>
      </c>
      <c r="B664">
        <v>7963.2000000000007</v>
      </c>
    </row>
    <row r="665" spans="1:2" x14ac:dyDescent="0.25">
      <c r="A665" s="1">
        <v>45590</v>
      </c>
      <c r="B665">
        <v>17981.879999999997</v>
      </c>
    </row>
    <row r="666" spans="1:2" x14ac:dyDescent="0.25">
      <c r="A666" s="1">
        <v>45591</v>
      </c>
      <c r="B666">
        <v>10507.2</v>
      </c>
    </row>
    <row r="667" spans="1:2" x14ac:dyDescent="0.25">
      <c r="A667" s="1">
        <v>45592</v>
      </c>
      <c r="B667">
        <v>17099.600000000002</v>
      </c>
    </row>
    <row r="668" spans="1:2" x14ac:dyDescent="0.25">
      <c r="A668" s="1">
        <v>45593</v>
      </c>
      <c r="B668">
        <v>3121.32</v>
      </c>
    </row>
    <row r="669" spans="1:2" x14ac:dyDescent="0.25">
      <c r="A669" s="1">
        <v>45594</v>
      </c>
      <c r="B669">
        <v>21515.199999999997</v>
      </c>
    </row>
    <row r="670" spans="1:2" x14ac:dyDescent="0.25">
      <c r="A670" s="1">
        <v>45595</v>
      </c>
      <c r="B670">
        <v>24209.75</v>
      </c>
    </row>
    <row r="671" spans="1:2" x14ac:dyDescent="0.25">
      <c r="A671" s="1">
        <v>45596</v>
      </c>
      <c r="B671">
        <v>1525.12</v>
      </c>
    </row>
    <row r="672" spans="1:2" x14ac:dyDescent="0.25">
      <c r="A672" s="1">
        <v>45597</v>
      </c>
      <c r="B672">
        <v>22983.360000000001</v>
      </c>
    </row>
    <row r="673" spans="1:2" x14ac:dyDescent="0.25">
      <c r="A673" s="1">
        <v>45598</v>
      </c>
      <c r="B673">
        <v>11093.489999999998</v>
      </c>
    </row>
    <row r="674" spans="1:2" x14ac:dyDescent="0.25">
      <c r="A674" s="1">
        <v>45599</v>
      </c>
      <c r="B674">
        <v>24599.829999999998</v>
      </c>
    </row>
    <row r="675" spans="1:2" x14ac:dyDescent="0.25">
      <c r="A675" s="1">
        <v>45600</v>
      </c>
      <c r="B675">
        <v>25751.94</v>
      </c>
    </row>
    <row r="676" spans="1:2" x14ac:dyDescent="0.25">
      <c r="A676" s="1">
        <v>45601</v>
      </c>
      <c r="B676">
        <v>15678.880000000001</v>
      </c>
    </row>
    <row r="677" spans="1:2" x14ac:dyDescent="0.25">
      <c r="A677" s="1">
        <v>45602</v>
      </c>
      <c r="B677">
        <v>31871.559999999994</v>
      </c>
    </row>
    <row r="678" spans="1:2" x14ac:dyDescent="0.25">
      <c r="A678" s="1">
        <v>45603</v>
      </c>
      <c r="B678">
        <v>22525.02</v>
      </c>
    </row>
    <row r="679" spans="1:2" x14ac:dyDescent="0.25">
      <c r="A679" s="1">
        <v>45604</v>
      </c>
      <c r="B679">
        <v>11219.7</v>
      </c>
    </row>
    <row r="680" spans="1:2" x14ac:dyDescent="0.25">
      <c r="A680" s="1">
        <v>45605</v>
      </c>
      <c r="B680">
        <v>8598.5199999999986</v>
      </c>
    </row>
    <row r="681" spans="1:2" x14ac:dyDescent="0.25">
      <c r="A681" s="1">
        <v>45606</v>
      </c>
      <c r="B681">
        <v>21959.699999999997</v>
      </c>
    </row>
    <row r="682" spans="1:2" x14ac:dyDescent="0.25">
      <c r="A682" s="1">
        <v>45607</v>
      </c>
      <c r="B682">
        <v>31326.36</v>
      </c>
    </row>
    <row r="683" spans="1:2" x14ac:dyDescent="0.25">
      <c r="A683" s="1">
        <v>45608</v>
      </c>
      <c r="B683">
        <v>33355.980000000003</v>
      </c>
    </row>
    <row r="684" spans="1:2" x14ac:dyDescent="0.25">
      <c r="A684" s="1">
        <v>45609</v>
      </c>
      <c r="B684">
        <v>31744</v>
      </c>
    </row>
    <row r="685" spans="1:2" x14ac:dyDescent="0.25">
      <c r="A685" s="1">
        <v>45610</v>
      </c>
      <c r="B685">
        <v>15257.760000000002</v>
      </c>
    </row>
    <row r="686" spans="1:2" x14ac:dyDescent="0.25">
      <c r="A686" s="1">
        <v>45611</v>
      </c>
      <c r="B686">
        <v>29817.19</v>
      </c>
    </row>
    <row r="687" spans="1:2" x14ac:dyDescent="0.25">
      <c r="A687" s="1">
        <v>45612</v>
      </c>
      <c r="B687">
        <v>2895.44</v>
      </c>
    </row>
    <row r="688" spans="1:2" x14ac:dyDescent="0.25">
      <c r="A688" s="1">
        <v>45613</v>
      </c>
      <c r="B688">
        <v>12044.16</v>
      </c>
    </row>
    <row r="689" spans="1:2" x14ac:dyDescent="0.25">
      <c r="A689" s="1">
        <v>45614</v>
      </c>
      <c r="B689">
        <v>148.67999999999995</v>
      </c>
    </row>
    <row r="690" spans="1:2" x14ac:dyDescent="0.25">
      <c r="A690" s="1">
        <v>45615</v>
      </c>
      <c r="B690">
        <v>9246.2999999999993</v>
      </c>
    </row>
    <row r="691" spans="1:2" x14ac:dyDescent="0.25">
      <c r="A691" s="1">
        <v>45616</v>
      </c>
      <c r="B691">
        <v>9065</v>
      </c>
    </row>
    <row r="692" spans="1:2" x14ac:dyDescent="0.25">
      <c r="A692" s="1">
        <v>45617</v>
      </c>
      <c r="B692">
        <v>12097.279999999999</v>
      </c>
    </row>
    <row r="693" spans="1:2" x14ac:dyDescent="0.25">
      <c r="A693" s="1">
        <v>45618</v>
      </c>
      <c r="B693">
        <v>15727.920000000002</v>
      </c>
    </row>
    <row r="694" spans="1:2" x14ac:dyDescent="0.25">
      <c r="A694" s="1">
        <v>45619</v>
      </c>
      <c r="B694">
        <v>6208.91</v>
      </c>
    </row>
    <row r="695" spans="1:2" x14ac:dyDescent="0.25">
      <c r="A695" s="1">
        <v>45620</v>
      </c>
      <c r="B695">
        <v>15675.84</v>
      </c>
    </row>
    <row r="696" spans="1:2" x14ac:dyDescent="0.25">
      <c r="A696" s="1">
        <v>45621</v>
      </c>
      <c r="B696">
        <v>5310.24</v>
      </c>
    </row>
    <row r="697" spans="1:2" x14ac:dyDescent="0.25">
      <c r="A697" s="1">
        <v>45622</v>
      </c>
      <c r="B697">
        <v>11450.159999999998</v>
      </c>
    </row>
    <row r="698" spans="1:2" x14ac:dyDescent="0.25">
      <c r="A698" s="1">
        <v>45623</v>
      </c>
      <c r="B698">
        <v>5907.3</v>
      </c>
    </row>
    <row r="699" spans="1:2" x14ac:dyDescent="0.25">
      <c r="A699" s="1">
        <v>45624</v>
      </c>
      <c r="B699">
        <v>1388.86</v>
      </c>
    </row>
    <row r="700" spans="1:2" x14ac:dyDescent="0.25">
      <c r="A700" s="1">
        <v>45625</v>
      </c>
      <c r="B700">
        <v>11055.15</v>
      </c>
    </row>
    <row r="701" spans="1:2" x14ac:dyDescent="0.25">
      <c r="A701" s="1">
        <v>45626</v>
      </c>
      <c r="B701">
        <v>26523.309999999998</v>
      </c>
    </row>
    <row r="702" spans="1:2" x14ac:dyDescent="0.25">
      <c r="A702" s="1">
        <v>45627</v>
      </c>
      <c r="B702">
        <v>16644.32</v>
      </c>
    </row>
    <row r="703" spans="1:2" x14ac:dyDescent="0.25">
      <c r="A703" s="1">
        <v>45628</v>
      </c>
      <c r="B703">
        <v>11065.080000000002</v>
      </c>
    </row>
    <row r="704" spans="1:2" x14ac:dyDescent="0.25">
      <c r="A704" s="1">
        <v>45629</v>
      </c>
      <c r="B704">
        <v>11119.35</v>
      </c>
    </row>
    <row r="705" spans="1:2" x14ac:dyDescent="0.25">
      <c r="A705" s="1">
        <v>45630</v>
      </c>
      <c r="B705">
        <v>23640.960000000003</v>
      </c>
    </row>
    <row r="706" spans="1:2" x14ac:dyDescent="0.25">
      <c r="A706" s="1">
        <v>45631</v>
      </c>
      <c r="B706">
        <v>15440.32</v>
      </c>
    </row>
    <row r="707" spans="1:2" x14ac:dyDescent="0.25">
      <c r="A707" s="1">
        <v>45632</v>
      </c>
      <c r="B707">
        <v>16061.759999999998</v>
      </c>
    </row>
    <row r="708" spans="1:2" x14ac:dyDescent="0.25">
      <c r="A708" s="1">
        <v>45633</v>
      </c>
      <c r="B708">
        <v>201.3</v>
      </c>
    </row>
    <row r="709" spans="1:2" x14ac:dyDescent="0.25">
      <c r="A709" s="1">
        <v>45634</v>
      </c>
      <c r="B709">
        <v>4800.6399999999994</v>
      </c>
    </row>
    <row r="710" spans="1:2" x14ac:dyDescent="0.25">
      <c r="A710" s="1">
        <v>45635</v>
      </c>
      <c r="B710">
        <v>14302.06</v>
      </c>
    </row>
    <row r="711" spans="1:2" x14ac:dyDescent="0.25">
      <c r="A711" s="1">
        <v>45636</v>
      </c>
      <c r="B711">
        <v>16773.54</v>
      </c>
    </row>
    <row r="712" spans="1:2" x14ac:dyDescent="0.25">
      <c r="A712" s="1">
        <v>45637</v>
      </c>
      <c r="B712">
        <v>10833.4</v>
      </c>
    </row>
    <row r="713" spans="1:2" x14ac:dyDescent="0.25">
      <c r="A713" s="1">
        <v>45638</v>
      </c>
      <c r="B713">
        <v>16521.919999999998</v>
      </c>
    </row>
    <row r="714" spans="1:2" x14ac:dyDescent="0.25">
      <c r="A714" s="1">
        <v>45639</v>
      </c>
      <c r="B714">
        <v>14806.48</v>
      </c>
    </row>
    <row r="715" spans="1:2" x14ac:dyDescent="0.25">
      <c r="A715" s="1">
        <v>45640</v>
      </c>
      <c r="B715">
        <v>15896.76</v>
      </c>
    </row>
    <row r="716" spans="1:2" x14ac:dyDescent="0.25">
      <c r="A716" s="1">
        <v>45641</v>
      </c>
      <c r="B716">
        <v>25975.68</v>
      </c>
    </row>
    <row r="717" spans="1:2" x14ac:dyDescent="0.25">
      <c r="A717" s="1">
        <v>45642</v>
      </c>
      <c r="B717">
        <v>30454.650000000005</v>
      </c>
    </row>
    <row r="718" spans="1:2" x14ac:dyDescent="0.25">
      <c r="A718" s="1">
        <v>45643</v>
      </c>
      <c r="B718">
        <v>23338.75</v>
      </c>
    </row>
    <row r="719" spans="1:2" x14ac:dyDescent="0.25">
      <c r="A719" s="1">
        <v>45644</v>
      </c>
      <c r="B719">
        <v>70.840000000000032</v>
      </c>
    </row>
    <row r="720" spans="1:2" x14ac:dyDescent="0.25">
      <c r="A720" s="1">
        <v>45645</v>
      </c>
      <c r="B720">
        <v>3794.78</v>
      </c>
    </row>
    <row r="721" spans="1:2" x14ac:dyDescent="0.25">
      <c r="A721" s="1">
        <v>45646</v>
      </c>
      <c r="B721">
        <v>-547.77</v>
      </c>
    </row>
    <row r="722" spans="1:2" x14ac:dyDescent="0.25">
      <c r="A722" s="1">
        <v>45647</v>
      </c>
      <c r="B722">
        <v>30551.879999999997</v>
      </c>
    </row>
    <row r="723" spans="1:2" x14ac:dyDescent="0.25">
      <c r="A723" s="1">
        <v>45648</v>
      </c>
      <c r="B723">
        <v>30632.35</v>
      </c>
    </row>
    <row r="724" spans="1:2" x14ac:dyDescent="0.25">
      <c r="A724" s="1">
        <v>45649</v>
      </c>
      <c r="B724">
        <v>2816.5800000000004</v>
      </c>
    </row>
    <row r="725" spans="1:2" x14ac:dyDescent="0.25">
      <c r="A725" s="1">
        <v>45650</v>
      </c>
      <c r="B725">
        <v>24965.360000000001</v>
      </c>
    </row>
    <row r="726" spans="1:2" x14ac:dyDescent="0.25">
      <c r="A726" s="1">
        <v>45651</v>
      </c>
      <c r="B726">
        <v>770.65999999999985</v>
      </c>
    </row>
    <row r="727" spans="1:2" x14ac:dyDescent="0.25">
      <c r="A727" s="1">
        <v>45652</v>
      </c>
      <c r="B727">
        <v>38063.17</v>
      </c>
    </row>
    <row r="728" spans="1:2" x14ac:dyDescent="0.25">
      <c r="A728" s="1">
        <v>45653</v>
      </c>
      <c r="B728">
        <v>9951.06</v>
      </c>
    </row>
    <row r="729" spans="1:2" x14ac:dyDescent="0.25">
      <c r="A729" s="1">
        <v>45654</v>
      </c>
      <c r="B729">
        <v>4346.09</v>
      </c>
    </row>
    <row r="730" spans="1:2" x14ac:dyDescent="0.25">
      <c r="A730" s="1">
        <v>45655</v>
      </c>
      <c r="B730">
        <v>8565.0099999999984</v>
      </c>
    </row>
    <row r="731" spans="1:2" x14ac:dyDescent="0.25">
      <c r="A731" s="1">
        <v>45656</v>
      </c>
      <c r="B731">
        <v>5255.67</v>
      </c>
    </row>
    <row r="732" spans="1:2" x14ac:dyDescent="0.25">
      <c r="A732" s="1">
        <v>45657</v>
      </c>
      <c r="B732">
        <v>10696.239999999998</v>
      </c>
    </row>
    <row r="733" spans="1:2" x14ac:dyDescent="0.25">
      <c r="A733" s="1">
        <v>45658</v>
      </c>
      <c r="B733">
        <v>12252.1</v>
      </c>
    </row>
    <row r="734" spans="1:2" x14ac:dyDescent="0.25">
      <c r="A734" s="1">
        <v>45659</v>
      </c>
      <c r="B734">
        <v>20114</v>
      </c>
    </row>
    <row r="735" spans="1:2" x14ac:dyDescent="0.25">
      <c r="A735" s="1">
        <v>45660</v>
      </c>
      <c r="B735">
        <v>7408.2</v>
      </c>
    </row>
    <row r="736" spans="1:2" x14ac:dyDescent="0.25">
      <c r="A736" s="1">
        <v>45661</v>
      </c>
      <c r="B736">
        <v>5402.6500000000005</v>
      </c>
    </row>
    <row r="737" spans="1:2" x14ac:dyDescent="0.25">
      <c r="A737" s="1">
        <v>45662</v>
      </c>
      <c r="B737">
        <v>14893.060000000001</v>
      </c>
    </row>
    <row r="738" spans="1:2" x14ac:dyDescent="0.25">
      <c r="A738" s="1">
        <v>45663</v>
      </c>
      <c r="B738">
        <v>25353.360000000001</v>
      </c>
    </row>
    <row r="739" spans="1:2" x14ac:dyDescent="0.25">
      <c r="A739" s="1">
        <v>45664</v>
      </c>
      <c r="B739">
        <v>7258.6799999999985</v>
      </c>
    </row>
    <row r="740" spans="1:2" x14ac:dyDescent="0.25">
      <c r="A740" s="1">
        <v>45665</v>
      </c>
      <c r="B740">
        <v>11858.12</v>
      </c>
    </row>
    <row r="741" spans="1:2" x14ac:dyDescent="0.25">
      <c r="A741" s="1">
        <v>45666</v>
      </c>
      <c r="B741">
        <v>2757.7599999999993</v>
      </c>
    </row>
    <row r="742" spans="1:2" x14ac:dyDescent="0.25">
      <c r="A742" s="1">
        <v>45667</v>
      </c>
      <c r="B742">
        <v>3808</v>
      </c>
    </row>
    <row r="743" spans="1:2" x14ac:dyDescent="0.25">
      <c r="A743" s="1">
        <v>45668</v>
      </c>
      <c r="B743">
        <v>18283.59</v>
      </c>
    </row>
    <row r="744" spans="1:2" x14ac:dyDescent="0.25">
      <c r="A744" s="1">
        <v>45669</v>
      </c>
      <c r="B744">
        <v>4710.45</v>
      </c>
    </row>
    <row r="745" spans="1:2" x14ac:dyDescent="0.25">
      <c r="A745" s="1">
        <v>45670</v>
      </c>
      <c r="B745">
        <v>11795.039999999999</v>
      </c>
    </row>
    <row r="746" spans="1:2" x14ac:dyDescent="0.25">
      <c r="A746" s="1">
        <v>45671</v>
      </c>
      <c r="B746">
        <v>18333.810000000001</v>
      </c>
    </row>
    <row r="747" spans="1:2" x14ac:dyDescent="0.25">
      <c r="A747" s="1">
        <v>45672</v>
      </c>
      <c r="B747">
        <v>2790</v>
      </c>
    </row>
    <row r="748" spans="1:2" x14ac:dyDescent="0.25">
      <c r="A748" s="1">
        <v>45673</v>
      </c>
      <c r="B748">
        <v>7940.1</v>
      </c>
    </row>
    <row r="749" spans="1:2" x14ac:dyDescent="0.25">
      <c r="A749" s="1">
        <v>45674</v>
      </c>
      <c r="B749">
        <v>6066.32</v>
      </c>
    </row>
    <row r="750" spans="1:2" x14ac:dyDescent="0.25">
      <c r="A750" s="1">
        <v>45675</v>
      </c>
      <c r="B750">
        <v>29724.97</v>
      </c>
    </row>
    <row r="751" spans="1:2" x14ac:dyDescent="0.25">
      <c r="A751" s="1">
        <v>45676</v>
      </c>
      <c r="B751">
        <v>19966.189999999999</v>
      </c>
    </row>
    <row r="752" spans="1:2" x14ac:dyDescent="0.25">
      <c r="A752" s="1">
        <v>45677</v>
      </c>
      <c r="B752">
        <v>19297.199999999997</v>
      </c>
    </row>
    <row r="753" spans="1:2" x14ac:dyDescent="0.25">
      <c r="A753" s="1">
        <v>45678</v>
      </c>
      <c r="B753">
        <v>8015.1</v>
      </c>
    </row>
    <row r="754" spans="1:2" x14ac:dyDescent="0.25">
      <c r="A754" s="1">
        <v>45679</v>
      </c>
      <c r="B754">
        <v>815.49999999999989</v>
      </c>
    </row>
    <row r="755" spans="1:2" x14ac:dyDescent="0.25">
      <c r="A755" s="1">
        <v>45680</v>
      </c>
      <c r="B755">
        <v>20272.640000000003</v>
      </c>
    </row>
    <row r="756" spans="1:2" x14ac:dyDescent="0.25">
      <c r="A756" s="1">
        <v>45681</v>
      </c>
      <c r="B756">
        <v>33640.199999999997</v>
      </c>
    </row>
    <row r="757" spans="1:2" x14ac:dyDescent="0.25">
      <c r="A757" s="1">
        <v>45682</v>
      </c>
      <c r="B757">
        <v>19801.650000000001</v>
      </c>
    </row>
    <row r="758" spans="1:2" x14ac:dyDescent="0.25">
      <c r="A758" s="1">
        <v>45683</v>
      </c>
      <c r="B758">
        <v>13270.03</v>
      </c>
    </row>
    <row r="759" spans="1:2" x14ac:dyDescent="0.25">
      <c r="A759" s="1">
        <v>45684</v>
      </c>
      <c r="B759">
        <v>32681.22</v>
      </c>
    </row>
    <row r="760" spans="1:2" x14ac:dyDescent="0.25">
      <c r="A760" s="1">
        <v>45685</v>
      </c>
      <c r="B760">
        <v>9287.2000000000007</v>
      </c>
    </row>
    <row r="761" spans="1:2" x14ac:dyDescent="0.25">
      <c r="A761" s="1">
        <v>45686</v>
      </c>
      <c r="B761">
        <v>6197.76</v>
      </c>
    </row>
    <row r="762" spans="1:2" x14ac:dyDescent="0.25">
      <c r="A762" s="1">
        <v>45687</v>
      </c>
      <c r="B762">
        <v>17073.46</v>
      </c>
    </row>
    <row r="763" spans="1:2" x14ac:dyDescent="0.25">
      <c r="A763" s="1">
        <v>45688</v>
      </c>
      <c r="B763">
        <v>11254.32</v>
      </c>
    </row>
    <row r="764" spans="1:2" x14ac:dyDescent="0.25">
      <c r="A764" s="1">
        <v>45689</v>
      </c>
      <c r="B764">
        <v>30991.94</v>
      </c>
    </row>
    <row r="765" spans="1:2" x14ac:dyDescent="0.25">
      <c r="A765" s="1">
        <v>45690</v>
      </c>
      <c r="B765">
        <v>29783.66</v>
      </c>
    </row>
    <row r="766" spans="1:2" x14ac:dyDescent="0.25">
      <c r="A766" s="1">
        <v>45691</v>
      </c>
      <c r="B766">
        <v>11525.759999999998</v>
      </c>
    </row>
    <row r="767" spans="1:2" x14ac:dyDescent="0.25">
      <c r="A767" s="1">
        <v>45692</v>
      </c>
      <c r="B767">
        <v>6274.5</v>
      </c>
    </row>
    <row r="768" spans="1:2" x14ac:dyDescent="0.25">
      <c r="A768" s="1">
        <v>45693</v>
      </c>
      <c r="B768">
        <v>18725.04</v>
      </c>
    </row>
    <row r="769" spans="1:2" x14ac:dyDescent="0.25">
      <c r="A769" s="1">
        <v>45694</v>
      </c>
      <c r="B769">
        <v>7795.4800000000005</v>
      </c>
    </row>
    <row r="770" spans="1:2" x14ac:dyDescent="0.25">
      <c r="A770" s="1">
        <v>45695</v>
      </c>
      <c r="B770">
        <v>24931.75</v>
      </c>
    </row>
    <row r="771" spans="1:2" x14ac:dyDescent="0.25">
      <c r="A771" s="1">
        <v>45696</v>
      </c>
      <c r="B771">
        <v>17004.34</v>
      </c>
    </row>
    <row r="772" spans="1:2" x14ac:dyDescent="0.25">
      <c r="A772" s="1">
        <v>45697</v>
      </c>
      <c r="B772">
        <v>13844.25</v>
      </c>
    </row>
    <row r="773" spans="1:2" x14ac:dyDescent="0.25">
      <c r="A773" s="1">
        <v>45698</v>
      </c>
      <c r="B773">
        <v>1629.54</v>
      </c>
    </row>
    <row r="774" spans="1:2" x14ac:dyDescent="0.25">
      <c r="A774" s="1">
        <v>45699</v>
      </c>
      <c r="B774">
        <v>12336.45</v>
      </c>
    </row>
    <row r="775" spans="1:2" x14ac:dyDescent="0.25">
      <c r="A775" s="1">
        <v>45700</v>
      </c>
      <c r="B775">
        <v>11502.12</v>
      </c>
    </row>
    <row r="776" spans="1:2" x14ac:dyDescent="0.25">
      <c r="A776" s="1">
        <v>45701</v>
      </c>
      <c r="B776">
        <v>15402.960000000001</v>
      </c>
    </row>
    <row r="777" spans="1:2" x14ac:dyDescent="0.25">
      <c r="A777" s="1">
        <v>45702</v>
      </c>
      <c r="B777">
        <v>3537.5400000000004</v>
      </c>
    </row>
    <row r="778" spans="1:2" x14ac:dyDescent="0.25">
      <c r="A778" s="1">
        <v>45703</v>
      </c>
      <c r="B778">
        <v>20256.32</v>
      </c>
    </row>
    <row r="779" spans="1:2" x14ac:dyDescent="0.25">
      <c r="A779" s="1">
        <v>45704</v>
      </c>
      <c r="B779">
        <v>29412.249999999996</v>
      </c>
    </row>
    <row r="780" spans="1:2" x14ac:dyDescent="0.25">
      <c r="A780" s="1">
        <v>45705</v>
      </c>
      <c r="B780">
        <v>4265.3999999999996</v>
      </c>
    </row>
    <row r="781" spans="1:2" x14ac:dyDescent="0.25">
      <c r="A781" s="1">
        <v>45706</v>
      </c>
      <c r="B781">
        <v>2473.1600000000003</v>
      </c>
    </row>
    <row r="782" spans="1:2" x14ac:dyDescent="0.25">
      <c r="A782" s="1">
        <v>45707</v>
      </c>
      <c r="B782">
        <v>-482.05000000000013</v>
      </c>
    </row>
    <row r="783" spans="1:2" x14ac:dyDescent="0.25">
      <c r="A783" s="1">
        <v>45708</v>
      </c>
      <c r="B783">
        <v>20922.919999999998</v>
      </c>
    </row>
    <row r="784" spans="1:2" x14ac:dyDescent="0.25">
      <c r="A784" s="1">
        <v>45709</v>
      </c>
      <c r="B784">
        <v>22538.94</v>
      </c>
    </row>
    <row r="785" spans="1:2" x14ac:dyDescent="0.25">
      <c r="A785" s="1">
        <v>45710</v>
      </c>
      <c r="B785">
        <v>15565.2</v>
      </c>
    </row>
    <row r="786" spans="1:2" x14ac:dyDescent="0.25">
      <c r="A786" s="1">
        <v>45711</v>
      </c>
      <c r="B786">
        <v>5837</v>
      </c>
    </row>
    <row r="787" spans="1:2" x14ac:dyDescent="0.25">
      <c r="A787" s="1">
        <v>45712</v>
      </c>
      <c r="B787">
        <v>9871.9599999999991</v>
      </c>
    </row>
    <row r="788" spans="1:2" x14ac:dyDescent="0.25">
      <c r="A788" s="1">
        <v>45713</v>
      </c>
      <c r="B788">
        <v>22935.200000000001</v>
      </c>
    </row>
    <row r="789" spans="1:2" x14ac:dyDescent="0.25">
      <c r="A789" s="1">
        <v>45714</v>
      </c>
      <c r="B789">
        <v>11983.250000000002</v>
      </c>
    </row>
    <row r="790" spans="1:2" x14ac:dyDescent="0.25">
      <c r="A790" s="1">
        <v>45715</v>
      </c>
      <c r="B790">
        <v>21089.64</v>
      </c>
    </row>
    <row r="791" spans="1:2" x14ac:dyDescent="0.25">
      <c r="A791" s="1">
        <v>45716</v>
      </c>
      <c r="B791">
        <v>3187.5200000000004</v>
      </c>
    </row>
    <row r="792" spans="1:2" x14ac:dyDescent="0.25">
      <c r="A792" s="1">
        <v>45717</v>
      </c>
      <c r="B792">
        <v>16670.400000000001</v>
      </c>
    </row>
    <row r="793" spans="1:2" x14ac:dyDescent="0.25">
      <c r="A793" s="1">
        <v>45718</v>
      </c>
      <c r="B793">
        <v>12036.8</v>
      </c>
    </row>
    <row r="794" spans="1:2" x14ac:dyDescent="0.25">
      <c r="A794" s="1">
        <v>45719</v>
      </c>
      <c r="B794">
        <v>6327.3</v>
      </c>
    </row>
    <row r="795" spans="1:2" x14ac:dyDescent="0.25">
      <c r="A795" s="1">
        <v>45720</v>
      </c>
      <c r="B795">
        <v>21911.039999999997</v>
      </c>
    </row>
    <row r="796" spans="1:2" x14ac:dyDescent="0.25">
      <c r="A796" s="1">
        <v>45721</v>
      </c>
      <c r="B796">
        <v>24212.06</v>
      </c>
    </row>
    <row r="797" spans="1:2" x14ac:dyDescent="0.25">
      <c r="A797" s="1">
        <v>45722</v>
      </c>
      <c r="B797">
        <v>29485.34</v>
      </c>
    </row>
    <row r="798" spans="1:2" x14ac:dyDescent="0.25">
      <c r="A798" s="1">
        <v>45723</v>
      </c>
      <c r="B798">
        <v>2955.9600000000005</v>
      </c>
    </row>
    <row r="799" spans="1:2" x14ac:dyDescent="0.25">
      <c r="A799" s="1">
        <v>45724</v>
      </c>
      <c r="B799">
        <v>1654.1399999999999</v>
      </c>
    </row>
    <row r="800" spans="1:2" x14ac:dyDescent="0.25">
      <c r="A800" s="1">
        <v>45725</v>
      </c>
      <c r="B800">
        <v>22318.760000000002</v>
      </c>
    </row>
    <row r="801" spans="1:2" x14ac:dyDescent="0.25">
      <c r="A801" s="1">
        <v>45726</v>
      </c>
      <c r="B801">
        <v>17402.560000000001</v>
      </c>
    </row>
    <row r="802" spans="1:2" x14ac:dyDescent="0.25">
      <c r="A802" s="1">
        <v>45727</v>
      </c>
      <c r="B802">
        <v>6160.55</v>
      </c>
    </row>
    <row r="803" spans="1:2" x14ac:dyDescent="0.25">
      <c r="A803" s="1">
        <v>45728</v>
      </c>
      <c r="B803">
        <v>1531.1999999999998</v>
      </c>
    </row>
    <row r="804" spans="1:2" x14ac:dyDescent="0.25">
      <c r="A804" s="1">
        <v>45729</v>
      </c>
      <c r="B804">
        <v>2901.2400000000002</v>
      </c>
    </row>
    <row r="805" spans="1:2" x14ac:dyDescent="0.25">
      <c r="A805" s="1">
        <v>45730</v>
      </c>
      <c r="B805">
        <v>27545.359999999997</v>
      </c>
    </row>
    <row r="806" spans="1:2" x14ac:dyDescent="0.25">
      <c r="A806" s="1">
        <v>45731</v>
      </c>
      <c r="B806">
        <v>6064.92</v>
      </c>
    </row>
    <row r="807" spans="1:2" x14ac:dyDescent="0.25">
      <c r="A807" s="1">
        <v>45732</v>
      </c>
      <c r="B807">
        <v>11132.279999999999</v>
      </c>
    </row>
    <row r="808" spans="1:2" x14ac:dyDescent="0.25">
      <c r="A808" s="1">
        <v>45733</v>
      </c>
      <c r="B808">
        <v>5514.8799999999992</v>
      </c>
    </row>
    <row r="809" spans="1:2" x14ac:dyDescent="0.25">
      <c r="A809" s="1">
        <v>45734</v>
      </c>
      <c r="B809">
        <v>11058.24</v>
      </c>
    </row>
    <row r="810" spans="1:2" x14ac:dyDescent="0.25">
      <c r="A810" s="1">
        <v>45735</v>
      </c>
      <c r="B810">
        <v>2912.64</v>
      </c>
    </row>
    <row r="811" spans="1:2" x14ac:dyDescent="0.25">
      <c r="A811" s="1">
        <v>45736</v>
      </c>
      <c r="B811">
        <v>16942.54</v>
      </c>
    </row>
    <row r="812" spans="1:2" x14ac:dyDescent="0.25">
      <c r="A812" s="1">
        <v>45737</v>
      </c>
      <c r="B812">
        <v>2685.6</v>
      </c>
    </row>
    <row r="813" spans="1:2" x14ac:dyDescent="0.25">
      <c r="A813" s="1">
        <v>45738</v>
      </c>
      <c r="B813">
        <v>14193.720000000001</v>
      </c>
    </row>
    <row r="814" spans="1:2" x14ac:dyDescent="0.25">
      <c r="A814" s="1">
        <v>45739</v>
      </c>
      <c r="B814">
        <v>5974.58</v>
      </c>
    </row>
    <row r="815" spans="1:2" x14ac:dyDescent="0.25">
      <c r="A815" s="1">
        <v>45740</v>
      </c>
      <c r="B815">
        <v>11912.560000000001</v>
      </c>
    </row>
    <row r="816" spans="1:2" x14ac:dyDescent="0.25">
      <c r="A816" s="1">
        <v>45741</v>
      </c>
      <c r="B816">
        <v>37768.949999999997</v>
      </c>
    </row>
    <row r="817" spans="1:2" x14ac:dyDescent="0.25">
      <c r="A817" s="1">
        <v>45742</v>
      </c>
      <c r="B817">
        <v>21587.94</v>
      </c>
    </row>
    <row r="818" spans="1:2" x14ac:dyDescent="0.25">
      <c r="A818" s="1">
        <v>45743</v>
      </c>
      <c r="B818">
        <v>17334.57</v>
      </c>
    </row>
    <row r="819" spans="1:2" x14ac:dyDescent="0.25">
      <c r="A819" s="1">
        <v>45744</v>
      </c>
      <c r="B819">
        <v>11761.599999999999</v>
      </c>
    </row>
    <row r="820" spans="1:2" x14ac:dyDescent="0.25">
      <c r="A820" s="1">
        <v>45745</v>
      </c>
      <c r="B820">
        <v>9715.8000000000011</v>
      </c>
    </row>
    <row r="821" spans="1:2" x14ac:dyDescent="0.25">
      <c r="A821" s="1">
        <v>45746</v>
      </c>
      <c r="B821">
        <v>26040.299999999996</v>
      </c>
    </row>
    <row r="822" spans="1:2" x14ac:dyDescent="0.25">
      <c r="A822" s="1">
        <v>45747</v>
      </c>
      <c r="B822">
        <v>27333.32</v>
      </c>
    </row>
    <row r="823" spans="1:2" x14ac:dyDescent="0.25">
      <c r="A823" s="1">
        <v>45748</v>
      </c>
      <c r="B823">
        <v>19551</v>
      </c>
    </row>
    <row r="824" spans="1:2" x14ac:dyDescent="0.25">
      <c r="A824" s="1">
        <v>45749</v>
      </c>
      <c r="B824">
        <v>15602.100000000002</v>
      </c>
    </row>
    <row r="825" spans="1:2" x14ac:dyDescent="0.25">
      <c r="A825" s="1">
        <v>45750</v>
      </c>
      <c r="B825">
        <v>26553.79</v>
      </c>
    </row>
    <row r="826" spans="1:2" x14ac:dyDescent="0.25">
      <c r="A826" s="1">
        <v>45751</v>
      </c>
      <c r="B826">
        <v>13364.1</v>
      </c>
    </row>
    <row r="827" spans="1:2" x14ac:dyDescent="0.25">
      <c r="A827" s="1">
        <v>45752</v>
      </c>
      <c r="B827">
        <v>823.35000000000014</v>
      </c>
    </row>
    <row r="828" spans="1:2" x14ac:dyDescent="0.25">
      <c r="A828" s="1">
        <v>45753</v>
      </c>
      <c r="B828">
        <v>9809.6399999999976</v>
      </c>
    </row>
    <row r="829" spans="1:2" x14ac:dyDescent="0.25">
      <c r="A829" s="1">
        <v>45754</v>
      </c>
      <c r="B829">
        <v>28289.05</v>
      </c>
    </row>
    <row r="830" spans="1:2" x14ac:dyDescent="0.25">
      <c r="A830" s="1">
        <v>45755</v>
      </c>
      <c r="B830">
        <v>5105.08</v>
      </c>
    </row>
    <row r="831" spans="1:2" x14ac:dyDescent="0.25">
      <c r="A831" s="1">
        <v>45756</v>
      </c>
      <c r="B831">
        <v>16122.5</v>
      </c>
    </row>
    <row r="832" spans="1:2" x14ac:dyDescent="0.25">
      <c r="A832" s="1">
        <v>45757</v>
      </c>
      <c r="B832">
        <v>4498.12</v>
      </c>
    </row>
    <row r="833" spans="1:2" x14ac:dyDescent="0.25">
      <c r="A833" s="1">
        <v>45758</v>
      </c>
      <c r="B833">
        <v>13665.24</v>
      </c>
    </row>
    <row r="834" spans="1:2" x14ac:dyDescent="0.25">
      <c r="A834" s="1">
        <v>45759</v>
      </c>
      <c r="B834">
        <v>1539.3799999999999</v>
      </c>
    </row>
    <row r="835" spans="1:2" x14ac:dyDescent="0.25">
      <c r="A835" s="1">
        <v>45760</v>
      </c>
      <c r="B835">
        <v>12221.720000000001</v>
      </c>
    </row>
    <row r="836" spans="1:2" x14ac:dyDescent="0.25">
      <c r="A836" s="1">
        <v>45761</v>
      </c>
      <c r="B836">
        <v>24716.639999999999</v>
      </c>
    </row>
    <row r="837" spans="1:2" x14ac:dyDescent="0.25">
      <c r="A837" s="1">
        <v>45762</v>
      </c>
      <c r="B837">
        <v>8929.4800000000014</v>
      </c>
    </row>
    <row r="838" spans="1:2" x14ac:dyDescent="0.25">
      <c r="A838" s="1">
        <v>45763</v>
      </c>
      <c r="B838">
        <v>15364.919999999998</v>
      </c>
    </row>
    <row r="839" spans="1:2" x14ac:dyDescent="0.25">
      <c r="A839" s="1">
        <v>45764</v>
      </c>
      <c r="B839">
        <v>18150.45</v>
      </c>
    </row>
    <row r="840" spans="1:2" x14ac:dyDescent="0.25">
      <c r="A840" s="1">
        <v>45765</v>
      </c>
      <c r="B840">
        <v>24983.279999999999</v>
      </c>
    </row>
    <row r="841" spans="1:2" x14ac:dyDescent="0.25">
      <c r="A841" s="1">
        <v>45766</v>
      </c>
      <c r="B841">
        <v>4597.5600000000004</v>
      </c>
    </row>
    <row r="842" spans="1:2" x14ac:dyDescent="0.25">
      <c r="A842" s="1">
        <v>45767</v>
      </c>
      <c r="B842">
        <v>12852.72</v>
      </c>
    </row>
    <row r="843" spans="1:2" x14ac:dyDescent="0.25">
      <c r="A843" s="1">
        <v>45768</v>
      </c>
      <c r="B843">
        <v>4422.24</v>
      </c>
    </row>
    <row r="844" spans="1:2" x14ac:dyDescent="0.25">
      <c r="A844" s="1">
        <v>45769</v>
      </c>
      <c r="B844">
        <v>37800.800000000003</v>
      </c>
    </row>
    <row r="845" spans="1:2" x14ac:dyDescent="0.25">
      <c r="A845" s="1">
        <v>45770</v>
      </c>
      <c r="B845">
        <v>16959.400000000001</v>
      </c>
    </row>
    <row r="846" spans="1:2" x14ac:dyDescent="0.25">
      <c r="A846" s="1">
        <v>45771</v>
      </c>
      <c r="B846">
        <v>17478.78</v>
      </c>
    </row>
    <row r="847" spans="1:2" x14ac:dyDescent="0.25">
      <c r="A847" s="1">
        <v>45772</v>
      </c>
      <c r="B847">
        <v>25988.54</v>
      </c>
    </row>
    <row r="848" spans="1:2" x14ac:dyDescent="0.25">
      <c r="A848" s="1">
        <v>45773</v>
      </c>
      <c r="B848">
        <v>14113.14</v>
      </c>
    </row>
    <row r="849" spans="1:2" x14ac:dyDescent="0.25">
      <c r="A849" s="1">
        <v>45774</v>
      </c>
      <c r="B849">
        <v>17259.060000000001</v>
      </c>
    </row>
    <row r="850" spans="1:2" x14ac:dyDescent="0.25">
      <c r="A850" s="1">
        <v>45775</v>
      </c>
      <c r="B850">
        <v>2970.42</v>
      </c>
    </row>
    <row r="851" spans="1:2" x14ac:dyDescent="0.25">
      <c r="A851" s="1">
        <v>45776</v>
      </c>
      <c r="B851">
        <v>19232.72</v>
      </c>
    </row>
    <row r="852" spans="1:2" x14ac:dyDescent="0.25">
      <c r="A852" s="1">
        <v>45777</v>
      </c>
      <c r="B852">
        <v>3012.3999999999996</v>
      </c>
    </row>
    <row r="853" spans="1:2" x14ac:dyDescent="0.25">
      <c r="A853" s="1">
        <v>45778</v>
      </c>
      <c r="B853">
        <v>25689.279999999999</v>
      </c>
    </row>
    <row r="854" spans="1:2" x14ac:dyDescent="0.25">
      <c r="A854" s="1">
        <v>45779</v>
      </c>
      <c r="B854">
        <v>15251.400000000001</v>
      </c>
    </row>
    <row r="855" spans="1:2" x14ac:dyDescent="0.25">
      <c r="A855" s="1">
        <v>45780</v>
      </c>
      <c r="B855">
        <v>22729.739999999998</v>
      </c>
    </row>
    <row r="856" spans="1:2" x14ac:dyDescent="0.25">
      <c r="A856" s="1">
        <v>45781</v>
      </c>
      <c r="B856">
        <v>1202.24</v>
      </c>
    </row>
    <row r="857" spans="1:2" x14ac:dyDescent="0.25">
      <c r="A857" s="1">
        <v>45782</v>
      </c>
      <c r="B857">
        <v>10208.1</v>
      </c>
    </row>
    <row r="858" spans="1:2" x14ac:dyDescent="0.25">
      <c r="A858" s="1">
        <v>45783</v>
      </c>
      <c r="B858">
        <v>8819.65</v>
      </c>
    </row>
    <row r="859" spans="1:2" x14ac:dyDescent="0.25">
      <c r="A859" s="1">
        <v>45784</v>
      </c>
      <c r="B859">
        <v>10553.68</v>
      </c>
    </row>
    <row r="860" spans="1:2" x14ac:dyDescent="0.25">
      <c r="A860" s="1">
        <v>45785</v>
      </c>
      <c r="B860">
        <v>1576.5299999999997</v>
      </c>
    </row>
    <row r="861" spans="1:2" x14ac:dyDescent="0.25">
      <c r="A861" s="1">
        <v>45786</v>
      </c>
      <c r="B861">
        <v>26586.04</v>
      </c>
    </row>
    <row r="862" spans="1:2" x14ac:dyDescent="0.25">
      <c r="A862" s="1">
        <v>45787</v>
      </c>
      <c r="B862">
        <v>10343</v>
      </c>
    </row>
    <row r="863" spans="1:2" x14ac:dyDescent="0.25">
      <c r="A863" s="1">
        <v>45788</v>
      </c>
      <c r="B863">
        <v>10528.050000000001</v>
      </c>
    </row>
    <row r="864" spans="1:2" x14ac:dyDescent="0.25">
      <c r="A864" s="1">
        <v>45789</v>
      </c>
      <c r="B864">
        <v>15303.989999999998</v>
      </c>
    </row>
    <row r="865" spans="1:2" x14ac:dyDescent="0.25">
      <c r="A865" s="1">
        <v>45790</v>
      </c>
      <c r="B865">
        <v>8817.06</v>
      </c>
    </row>
    <row r="866" spans="1:2" x14ac:dyDescent="0.25">
      <c r="A866" s="1">
        <v>45791</v>
      </c>
      <c r="B866">
        <v>21496.260000000002</v>
      </c>
    </row>
    <row r="867" spans="1:2" x14ac:dyDescent="0.25">
      <c r="A867" s="1">
        <v>45792</v>
      </c>
      <c r="B867">
        <v>11912.75</v>
      </c>
    </row>
    <row r="868" spans="1:2" x14ac:dyDescent="0.25">
      <c r="A868" s="1">
        <v>45793</v>
      </c>
      <c r="B868">
        <v>26372.890000000003</v>
      </c>
    </row>
    <row r="869" spans="1:2" x14ac:dyDescent="0.25">
      <c r="A869" s="1">
        <v>45794</v>
      </c>
      <c r="B869">
        <v>11234.400000000001</v>
      </c>
    </row>
    <row r="870" spans="1:2" x14ac:dyDescent="0.25">
      <c r="A870" s="1">
        <v>45795</v>
      </c>
      <c r="B870">
        <v>35588.450000000004</v>
      </c>
    </row>
    <row r="871" spans="1:2" x14ac:dyDescent="0.25">
      <c r="A871" s="1">
        <v>45796</v>
      </c>
      <c r="B871">
        <v>23467.919999999998</v>
      </c>
    </row>
    <row r="872" spans="1:2" x14ac:dyDescent="0.25">
      <c r="A872" s="1">
        <v>45797</v>
      </c>
      <c r="B872">
        <v>6707.2</v>
      </c>
    </row>
    <row r="873" spans="1:2" x14ac:dyDescent="0.25">
      <c r="A873" s="1">
        <v>45798</v>
      </c>
      <c r="B873">
        <v>34150.979999999996</v>
      </c>
    </row>
    <row r="874" spans="1:2" x14ac:dyDescent="0.25">
      <c r="A874" s="1">
        <v>45799</v>
      </c>
      <c r="B874">
        <v>3530.8</v>
      </c>
    </row>
    <row r="875" spans="1:2" x14ac:dyDescent="0.25">
      <c r="A875" s="1">
        <v>45800</v>
      </c>
      <c r="B875">
        <v>18480.5</v>
      </c>
    </row>
    <row r="876" spans="1:2" x14ac:dyDescent="0.25">
      <c r="A876" s="1">
        <v>45801</v>
      </c>
      <c r="B876">
        <v>9928.24</v>
      </c>
    </row>
    <row r="877" spans="1:2" x14ac:dyDescent="0.25">
      <c r="A877" s="1">
        <v>45802</v>
      </c>
      <c r="B877">
        <v>23204.61</v>
      </c>
    </row>
    <row r="878" spans="1:2" x14ac:dyDescent="0.25">
      <c r="A878" s="1">
        <v>45803</v>
      </c>
      <c r="B878">
        <v>22510.440000000002</v>
      </c>
    </row>
    <row r="879" spans="1:2" x14ac:dyDescent="0.25">
      <c r="A879" s="1">
        <v>45804</v>
      </c>
      <c r="B879">
        <v>20745.66</v>
      </c>
    </row>
    <row r="880" spans="1:2" x14ac:dyDescent="0.25">
      <c r="A880" s="1">
        <v>45805</v>
      </c>
      <c r="B880">
        <v>31400.04</v>
      </c>
    </row>
    <row r="881" spans="1:2" x14ac:dyDescent="0.25">
      <c r="A881" s="1">
        <v>45806</v>
      </c>
      <c r="B881">
        <v>7728.76</v>
      </c>
    </row>
    <row r="882" spans="1:2" x14ac:dyDescent="0.25">
      <c r="A882" s="1">
        <v>45807</v>
      </c>
      <c r="B882">
        <v>2295.04</v>
      </c>
    </row>
    <row r="883" spans="1:2" x14ac:dyDescent="0.25">
      <c r="A883" s="1">
        <v>45808</v>
      </c>
      <c r="B883">
        <v>15835.95</v>
      </c>
    </row>
    <row r="884" spans="1:2" x14ac:dyDescent="0.25">
      <c r="A884" s="1">
        <v>45809</v>
      </c>
      <c r="B884">
        <v>3171.7799999999997</v>
      </c>
    </row>
    <row r="885" spans="1:2" x14ac:dyDescent="0.25">
      <c r="A885" s="1">
        <v>45810</v>
      </c>
      <c r="B885">
        <v>19494.09</v>
      </c>
    </row>
    <row r="886" spans="1:2" x14ac:dyDescent="0.25">
      <c r="A886" s="1">
        <v>45811</v>
      </c>
      <c r="B886">
        <v>6106.68</v>
      </c>
    </row>
    <row r="887" spans="1:2" x14ac:dyDescent="0.25">
      <c r="A887" s="1">
        <v>45812</v>
      </c>
      <c r="B887">
        <v>35495.040000000001</v>
      </c>
    </row>
    <row r="888" spans="1:2" x14ac:dyDescent="0.25">
      <c r="A888" s="1">
        <v>45813</v>
      </c>
      <c r="B888">
        <v>21246.39</v>
      </c>
    </row>
    <row r="889" spans="1:2" x14ac:dyDescent="0.25">
      <c r="A889" s="1">
        <v>45814</v>
      </c>
      <c r="B889">
        <v>18522.129999999997</v>
      </c>
    </row>
    <row r="890" spans="1:2" x14ac:dyDescent="0.25">
      <c r="A890" s="1">
        <v>45815</v>
      </c>
      <c r="B890">
        <v>3729.8999999999996</v>
      </c>
    </row>
    <row r="891" spans="1:2" x14ac:dyDescent="0.25">
      <c r="A891" s="1">
        <v>45816</v>
      </c>
      <c r="B891">
        <v>22422.92</v>
      </c>
    </row>
    <row r="892" spans="1:2" x14ac:dyDescent="0.25">
      <c r="A892" s="1">
        <v>45817</v>
      </c>
      <c r="B892">
        <v>38527.019999999997</v>
      </c>
    </row>
    <row r="893" spans="1:2" x14ac:dyDescent="0.25">
      <c r="A893" s="1">
        <v>45818</v>
      </c>
      <c r="B893">
        <v>15088.32</v>
      </c>
    </row>
    <row r="894" spans="1:2" x14ac:dyDescent="0.25">
      <c r="A894" s="1">
        <v>45819</v>
      </c>
      <c r="B894">
        <v>14638.750000000002</v>
      </c>
    </row>
    <row r="895" spans="1:2" x14ac:dyDescent="0.25">
      <c r="A895" s="1">
        <v>45820</v>
      </c>
      <c r="B895">
        <v>16432.899999999998</v>
      </c>
    </row>
    <row r="896" spans="1:2" x14ac:dyDescent="0.25">
      <c r="A896" s="1">
        <v>45821</v>
      </c>
      <c r="B896">
        <v>5478.9</v>
      </c>
    </row>
    <row r="897" spans="1:2" x14ac:dyDescent="0.25">
      <c r="A897" s="1">
        <v>45822</v>
      </c>
      <c r="B897">
        <v>10511.16</v>
      </c>
    </row>
    <row r="898" spans="1:2" x14ac:dyDescent="0.25">
      <c r="A898" s="1">
        <v>45823</v>
      </c>
      <c r="B898">
        <v>12125.4</v>
      </c>
    </row>
    <row r="899" spans="1:2" x14ac:dyDescent="0.25">
      <c r="A899" s="1">
        <v>45824</v>
      </c>
      <c r="B899">
        <v>5136.6900000000005</v>
      </c>
    </row>
    <row r="900" spans="1:2" x14ac:dyDescent="0.25">
      <c r="A900" s="1">
        <v>45825</v>
      </c>
      <c r="B900">
        <v>11073.46</v>
      </c>
    </row>
    <row r="901" spans="1:2" x14ac:dyDescent="0.25">
      <c r="A901" s="1">
        <v>45826</v>
      </c>
      <c r="B901">
        <v>1649.2799999999997</v>
      </c>
    </row>
    <row r="902" spans="1:2" x14ac:dyDescent="0.25">
      <c r="A902" s="1">
        <v>45827</v>
      </c>
      <c r="B902">
        <v>55.109999999999822</v>
      </c>
    </row>
    <row r="903" spans="1:2" x14ac:dyDescent="0.25">
      <c r="A903" s="1">
        <v>45828</v>
      </c>
      <c r="B903">
        <v>3333.72</v>
      </c>
    </row>
    <row r="904" spans="1:2" x14ac:dyDescent="0.25">
      <c r="A904" s="1">
        <v>45829</v>
      </c>
      <c r="B904">
        <v>24044.28</v>
      </c>
    </row>
    <row r="905" spans="1:2" x14ac:dyDescent="0.25">
      <c r="A905" s="1">
        <v>45830</v>
      </c>
      <c r="B905">
        <v>15976.78</v>
      </c>
    </row>
    <row r="906" spans="1:2" x14ac:dyDescent="0.25">
      <c r="A906" s="1">
        <v>45831</v>
      </c>
      <c r="B906">
        <v>26322.799999999999</v>
      </c>
    </row>
    <row r="907" spans="1:2" x14ac:dyDescent="0.25">
      <c r="A907" s="1">
        <v>45832</v>
      </c>
      <c r="B907">
        <v>11291.73</v>
      </c>
    </row>
    <row r="908" spans="1:2" x14ac:dyDescent="0.25">
      <c r="A908" s="1">
        <v>45833</v>
      </c>
      <c r="B908">
        <v>8435.34</v>
      </c>
    </row>
    <row r="909" spans="1:2" x14ac:dyDescent="0.25">
      <c r="A909" s="1">
        <v>45834</v>
      </c>
      <c r="B909">
        <v>12245.519999999999</v>
      </c>
    </row>
    <row r="910" spans="1:2" x14ac:dyDescent="0.25">
      <c r="A910" s="1">
        <v>45835</v>
      </c>
      <c r="B910">
        <v>10978.470000000001</v>
      </c>
    </row>
    <row r="911" spans="1:2" x14ac:dyDescent="0.25">
      <c r="A911" s="1">
        <v>45836</v>
      </c>
      <c r="B911">
        <v>2970</v>
      </c>
    </row>
    <row r="912" spans="1:2" x14ac:dyDescent="0.25">
      <c r="A912" s="1">
        <v>45837</v>
      </c>
      <c r="B912">
        <v>20429.12</v>
      </c>
    </row>
    <row r="913" spans="1:2" x14ac:dyDescent="0.25">
      <c r="A913" s="1">
        <v>45838</v>
      </c>
      <c r="B913">
        <v>6528.5999999999995</v>
      </c>
    </row>
    <row r="914" spans="1:2" x14ac:dyDescent="0.25">
      <c r="A914" s="1">
        <v>45839</v>
      </c>
      <c r="B914">
        <v>23655.38</v>
      </c>
    </row>
    <row r="915" spans="1:2" x14ac:dyDescent="0.25">
      <c r="A915" s="1">
        <v>45840</v>
      </c>
      <c r="B915">
        <v>23005.08</v>
      </c>
    </row>
    <row r="916" spans="1:2" x14ac:dyDescent="0.25">
      <c r="A916" s="1">
        <v>45841</v>
      </c>
      <c r="B916">
        <v>4386.24</v>
      </c>
    </row>
    <row r="917" spans="1:2" x14ac:dyDescent="0.25">
      <c r="A917" s="1">
        <v>45842</v>
      </c>
      <c r="B917">
        <v>986.4799999999999</v>
      </c>
    </row>
    <row r="918" spans="1:2" x14ac:dyDescent="0.25">
      <c r="A918" s="1">
        <v>45843</v>
      </c>
      <c r="B918">
        <v>20669.850000000002</v>
      </c>
    </row>
    <row r="919" spans="1:2" x14ac:dyDescent="0.25">
      <c r="A919" s="1">
        <v>45844</v>
      </c>
      <c r="B919">
        <v>13844.91</v>
      </c>
    </row>
    <row r="920" spans="1:2" x14ac:dyDescent="0.25">
      <c r="A920" s="1">
        <v>45845</v>
      </c>
      <c r="B920">
        <v>1620.2400000000002</v>
      </c>
    </row>
    <row r="921" spans="1:2" x14ac:dyDescent="0.25">
      <c r="A921" s="1">
        <v>45846</v>
      </c>
      <c r="B921">
        <v>37237.339999999997</v>
      </c>
    </row>
    <row r="922" spans="1:2" x14ac:dyDescent="0.25">
      <c r="A922" s="1">
        <v>45847</v>
      </c>
      <c r="B922">
        <v>1220.8000000000002</v>
      </c>
    </row>
    <row r="923" spans="1:2" x14ac:dyDescent="0.25">
      <c r="A923" s="1">
        <v>45848</v>
      </c>
      <c r="B923">
        <v>20779.84</v>
      </c>
    </row>
    <row r="924" spans="1:2" x14ac:dyDescent="0.25">
      <c r="A924" s="1">
        <v>45849</v>
      </c>
      <c r="B924">
        <v>25420.23</v>
      </c>
    </row>
    <row r="925" spans="1:2" x14ac:dyDescent="0.25">
      <c r="A925" s="1">
        <v>45850</v>
      </c>
      <c r="B925">
        <v>9333.18</v>
      </c>
    </row>
    <row r="926" spans="1:2" x14ac:dyDescent="0.25">
      <c r="A926" s="1">
        <v>45851</v>
      </c>
      <c r="B926">
        <v>1164.9000000000001</v>
      </c>
    </row>
    <row r="927" spans="1:2" x14ac:dyDescent="0.25">
      <c r="A927" s="1">
        <v>45852</v>
      </c>
      <c r="B927">
        <v>2912.3199999999997</v>
      </c>
    </row>
    <row r="928" spans="1:2" x14ac:dyDescent="0.25">
      <c r="A928" s="1">
        <v>45853</v>
      </c>
      <c r="B928">
        <v>7051.7200000000012</v>
      </c>
    </row>
    <row r="929" spans="1:5" x14ac:dyDescent="0.25">
      <c r="A929" s="1">
        <v>45854</v>
      </c>
      <c r="B929">
        <v>2004.2200000000003</v>
      </c>
    </row>
    <row r="930" spans="1:5" x14ac:dyDescent="0.25">
      <c r="A930" s="1">
        <v>45855</v>
      </c>
      <c r="B930">
        <v>24987.58</v>
      </c>
    </row>
    <row r="931" spans="1:5" x14ac:dyDescent="0.25">
      <c r="A931" s="1">
        <v>45856</v>
      </c>
      <c r="B931">
        <v>1752.1200000000001</v>
      </c>
    </row>
    <row r="932" spans="1:5" x14ac:dyDescent="0.25">
      <c r="A932" s="1">
        <v>45857</v>
      </c>
      <c r="B932">
        <v>10221.000000000002</v>
      </c>
    </row>
    <row r="933" spans="1:5" x14ac:dyDescent="0.25">
      <c r="A933" s="1">
        <v>45858</v>
      </c>
      <c r="B933">
        <v>23647.68</v>
      </c>
    </row>
    <row r="934" spans="1:5" x14ac:dyDescent="0.25">
      <c r="A934" s="1">
        <v>45859</v>
      </c>
      <c r="B934">
        <v>26515.5</v>
      </c>
    </row>
    <row r="935" spans="1:5" x14ac:dyDescent="0.25">
      <c r="A935" s="1">
        <v>45860</v>
      </c>
      <c r="B935">
        <v>14871.75</v>
      </c>
    </row>
    <row r="936" spans="1:5" x14ac:dyDescent="0.25">
      <c r="A936" s="1">
        <v>45861</v>
      </c>
      <c r="B936">
        <v>5516.4</v>
      </c>
    </row>
    <row r="937" spans="1:5" x14ac:dyDescent="0.25">
      <c r="A937" s="1">
        <v>45862</v>
      </c>
      <c r="B937">
        <v>21138.949999999997</v>
      </c>
    </row>
    <row r="938" spans="1:5" x14ac:dyDescent="0.25">
      <c r="A938" s="1">
        <v>45863</v>
      </c>
      <c r="B938">
        <v>21684.079999999998</v>
      </c>
    </row>
    <row r="939" spans="1:5" x14ac:dyDescent="0.25">
      <c r="A939" s="1">
        <v>45864</v>
      </c>
      <c r="B939">
        <v>9598.25</v>
      </c>
    </row>
    <row r="940" spans="1:5" x14ac:dyDescent="0.25">
      <c r="A940" s="1">
        <v>45865</v>
      </c>
      <c r="B940">
        <v>3229.1000000000004</v>
      </c>
    </row>
    <row r="941" spans="1:5" x14ac:dyDescent="0.25">
      <c r="A941" s="1">
        <v>45866</v>
      </c>
      <c r="B941">
        <v>33939.199999999997</v>
      </c>
    </row>
    <row r="942" spans="1:5" x14ac:dyDescent="0.25">
      <c r="A942" s="1">
        <v>45867</v>
      </c>
      <c r="B942">
        <v>11360.16</v>
      </c>
    </row>
    <row r="943" spans="1:5" x14ac:dyDescent="0.25">
      <c r="A943" s="1">
        <v>45868</v>
      </c>
      <c r="B943">
        <v>3860.1200000000003</v>
      </c>
    </row>
    <row r="944" spans="1:5" x14ac:dyDescent="0.25">
      <c r="A944" s="1">
        <v>45869</v>
      </c>
      <c r="B944">
        <v>6518.8</v>
      </c>
      <c r="C944">
        <v>6518.8</v>
      </c>
      <c r="D944" s="28">
        <v>6518.8</v>
      </c>
      <c r="E944" s="28">
        <v>6518.8</v>
      </c>
    </row>
    <row r="945" spans="1:5" x14ac:dyDescent="0.25">
      <c r="A945" s="1">
        <v>45870</v>
      </c>
      <c r="C945">
        <f t="shared" ref="C945:C976" si="0">_xlfn.FORECAST.ETS(A945,$B$2:$B$944,$A$2:$A$944,1,1)</f>
        <v>4019.5158111001938</v>
      </c>
      <c r="D945" s="28">
        <f t="shared" ref="D945:D976" si="1">C945-_xlfn.FORECAST.ETS.CONFINT(A945,$B$2:$B$944,$A$2:$A$944,0.9,1,1)</f>
        <v>-13707.578393049258</v>
      </c>
      <c r="E945" s="28">
        <f t="shared" ref="E945:E976" si="2">C945+_xlfn.FORECAST.ETS.CONFINT(A945,$B$2:$B$944,$A$2:$A$944,0.9,1,1)</f>
        <v>21746.610015249647</v>
      </c>
    </row>
    <row r="946" spans="1:5" x14ac:dyDescent="0.25">
      <c r="A946" s="1">
        <v>45871</v>
      </c>
      <c r="C946">
        <f t="shared" si="0"/>
        <v>14001.245450672715</v>
      </c>
      <c r="D946" s="28">
        <f t="shared" si="1"/>
        <v>-3868.2370560661075</v>
      </c>
      <c r="E946" s="28">
        <f t="shared" si="2"/>
        <v>31870.727957411538</v>
      </c>
    </row>
    <row r="947" spans="1:5" x14ac:dyDescent="0.25">
      <c r="A947" s="1">
        <v>45872</v>
      </c>
      <c r="C947">
        <f t="shared" si="0"/>
        <v>3660.6502188652685</v>
      </c>
      <c r="D947" s="28">
        <f t="shared" si="1"/>
        <v>-14352.319411683597</v>
      </c>
      <c r="E947" s="28">
        <f t="shared" si="2"/>
        <v>21673.619849414135</v>
      </c>
    </row>
    <row r="948" spans="1:5" x14ac:dyDescent="0.25">
      <c r="A948" s="1">
        <v>45873</v>
      </c>
      <c r="C948">
        <f t="shared" si="0"/>
        <v>3019.0828181673287</v>
      </c>
      <c r="D948" s="28">
        <f t="shared" si="1"/>
        <v>-15138.464014481069</v>
      </c>
      <c r="E948" s="28">
        <f t="shared" si="2"/>
        <v>21176.629650815725</v>
      </c>
    </row>
    <row r="949" spans="1:5" x14ac:dyDescent="0.25">
      <c r="A949" s="1">
        <v>45874</v>
      </c>
      <c r="C949">
        <f t="shared" si="0"/>
        <v>12683.380151945954</v>
      </c>
      <c r="D949" s="28">
        <f t="shared" si="1"/>
        <v>-5619.8252985923446</v>
      </c>
      <c r="E949" s="28">
        <f t="shared" si="2"/>
        <v>30986.585602484251</v>
      </c>
    </row>
    <row r="950" spans="1:5" x14ac:dyDescent="0.25">
      <c r="A950" s="1">
        <v>45875</v>
      </c>
      <c r="C950">
        <f t="shared" si="0"/>
        <v>9441.6542408385867</v>
      </c>
      <c r="D950" s="28">
        <f t="shared" si="1"/>
        <v>-9008.2826632594588</v>
      </c>
      <c r="E950" s="28">
        <f t="shared" si="2"/>
        <v>27891.591144936632</v>
      </c>
    </row>
    <row r="951" spans="1:5" x14ac:dyDescent="0.25">
      <c r="A951" s="1">
        <v>45876</v>
      </c>
      <c r="C951">
        <f t="shared" si="0"/>
        <v>10490.822671734682</v>
      </c>
      <c r="D951" s="28">
        <f t="shared" si="1"/>
        <v>-8106.9100255945687</v>
      </c>
      <c r="E951" s="28">
        <f t="shared" si="2"/>
        <v>29088.555369063935</v>
      </c>
    </row>
    <row r="952" spans="1:5" x14ac:dyDescent="0.25">
      <c r="A952" s="1">
        <v>45877</v>
      </c>
      <c r="C952">
        <f t="shared" si="0"/>
        <v>10278.928812377027</v>
      </c>
      <c r="D952" s="28">
        <f t="shared" si="1"/>
        <v>-8467.6556075295703</v>
      </c>
      <c r="E952" s="28">
        <f t="shared" si="2"/>
        <v>29025.513232283625</v>
      </c>
    </row>
    <row r="953" spans="1:5" x14ac:dyDescent="0.25">
      <c r="A953" s="1">
        <v>45878</v>
      </c>
      <c r="C953">
        <f t="shared" si="0"/>
        <v>7208.7063314852385</v>
      </c>
      <c r="D953" s="28">
        <f t="shared" si="1"/>
        <v>-11687.777417060744</v>
      </c>
      <c r="E953" s="28">
        <f t="shared" si="2"/>
        <v>26105.190080031221</v>
      </c>
    </row>
    <row r="954" spans="1:5" x14ac:dyDescent="0.25">
      <c r="A954" s="1">
        <v>45879</v>
      </c>
      <c r="C954">
        <f t="shared" si="0"/>
        <v>6526.5609266553129</v>
      </c>
      <c r="D954" s="28">
        <f t="shared" si="1"/>
        <v>-12520.861521544344</v>
      </c>
      <c r="E954" s="28">
        <f t="shared" si="2"/>
        <v>25573.983374854972</v>
      </c>
    </row>
    <row r="955" spans="1:5" x14ac:dyDescent="0.25">
      <c r="A955" s="1">
        <v>45880</v>
      </c>
      <c r="C955">
        <f t="shared" si="0"/>
        <v>4027.2767377555074</v>
      </c>
      <c r="D955" s="28">
        <f t="shared" si="1"/>
        <v>-15174.349696221176</v>
      </c>
      <c r="E955" s="28">
        <f t="shared" si="2"/>
        <v>23228.903171732189</v>
      </c>
    </row>
    <row r="956" spans="1:5" x14ac:dyDescent="0.25">
      <c r="A956" s="1">
        <v>45881</v>
      </c>
      <c r="C956">
        <f t="shared" si="0"/>
        <v>14009.006377328029</v>
      </c>
      <c r="D956" s="28">
        <f t="shared" si="1"/>
        <v>-5345.5954914731974</v>
      </c>
      <c r="E956" s="28">
        <f t="shared" si="2"/>
        <v>33363.608246129254</v>
      </c>
    </row>
    <row r="957" spans="1:5" x14ac:dyDescent="0.25">
      <c r="A957" s="1">
        <v>45882</v>
      </c>
      <c r="C957">
        <f t="shared" si="0"/>
        <v>3668.4111455205821</v>
      </c>
      <c r="D957" s="28">
        <f t="shared" si="1"/>
        <v>-15840.181525494143</v>
      </c>
      <c r="E957" s="28">
        <f t="shared" si="2"/>
        <v>23177.003816535307</v>
      </c>
    </row>
    <row r="958" spans="1:5" x14ac:dyDescent="0.25">
      <c r="A958" s="1">
        <v>45883</v>
      </c>
      <c r="C958">
        <f t="shared" si="0"/>
        <v>3026.8437448226414</v>
      </c>
      <c r="D958" s="28">
        <f t="shared" si="1"/>
        <v>-16636.747222267441</v>
      </c>
      <c r="E958" s="28">
        <f t="shared" si="2"/>
        <v>22690.434711912727</v>
      </c>
    </row>
    <row r="959" spans="1:5" x14ac:dyDescent="0.25">
      <c r="A959" s="1">
        <v>45884</v>
      </c>
      <c r="C959">
        <f t="shared" si="0"/>
        <v>12691.141078601268</v>
      </c>
      <c r="D959" s="28">
        <f t="shared" si="1"/>
        <v>-7128.4478967512077</v>
      </c>
      <c r="E959" s="28">
        <f t="shared" si="2"/>
        <v>32510.730053953743</v>
      </c>
    </row>
    <row r="960" spans="1:5" x14ac:dyDescent="0.25">
      <c r="A960" s="1">
        <v>45885</v>
      </c>
      <c r="C960">
        <f t="shared" si="0"/>
        <v>9449.4151674939003</v>
      </c>
      <c r="D960" s="28">
        <f t="shared" si="1"/>
        <v>-10527.163838831666</v>
      </c>
      <c r="E960" s="28">
        <f t="shared" si="2"/>
        <v>29425.994173819468</v>
      </c>
    </row>
    <row r="961" spans="1:5" x14ac:dyDescent="0.25">
      <c r="A961" s="1">
        <v>45886</v>
      </c>
      <c r="C961">
        <f t="shared" si="0"/>
        <v>10498.583598389996</v>
      </c>
      <c r="D961" s="28">
        <f t="shared" si="1"/>
        <v>-9635.9698645732788</v>
      </c>
      <c r="E961" s="28">
        <f t="shared" si="2"/>
        <v>30633.137061353271</v>
      </c>
    </row>
    <row r="962" spans="1:5" x14ac:dyDescent="0.25">
      <c r="A962" s="1">
        <v>45887</v>
      </c>
      <c r="C962">
        <f t="shared" si="0"/>
        <v>10286.689739032341</v>
      </c>
      <c r="D962" s="28">
        <f t="shared" si="1"/>
        <v>-10006.815101741924</v>
      </c>
      <c r="E962" s="28">
        <f t="shared" si="2"/>
        <v>30580.194579806608</v>
      </c>
    </row>
    <row r="963" spans="1:5" x14ac:dyDescent="0.25">
      <c r="A963" s="1">
        <v>45888</v>
      </c>
      <c r="C963">
        <f t="shared" si="0"/>
        <v>7216.4672581405521</v>
      </c>
      <c r="D963" s="28">
        <f t="shared" si="1"/>
        <v>-13236.958469705418</v>
      </c>
      <c r="E963" s="28">
        <f t="shared" si="2"/>
        <v>27669.892985986524</v>
      </c>
    </row>
    <row r="964" spans="1:5" x14ac:dyDescent="0.25">
      <c r="A964" s="1">
        <v>45889</v>
      </c>
      <c r="C964">
        <f t="shared" si="0"/>
        <v>6534.3218533106265</v>
      </c>
      <c r="D964" s="28">
        <f t="shared" si="1"/>
        <v>-14079.986951464107</v>
      </c>
      <c r="E964" s="28">
        <f t="shared" si="2"/>
        <v>27148.63065808536</v>
      </c>
    </row>
    <row r="965" spans="1:5" x14ac:dyDescent="0.25">
      <c r="A965" s="1">
        <v>45890</v>
      </c>
      <c r="C965">
        <f t="shared" si="0"/>
        <v>4035.037664410821</v>
      </c>
      <c r="D965" s="28">
        <f t="shared" si="1"/>
        <v>-16743.324949524034</v>
      </c>
      <c r="E965" s="28">
        <f t="shared" si="2"/>
        <v>24813.400278345678</v>
      </c>
    </row>
    <row r="966" spans="1:5" x14ac:dyDescent="0.25">
      <c r="A966" s="1">
        <v>45891</v>
      </c>
      <c r="C966">
        <f t="shared" si="0"/>
        <v>14016.767303983343</v>
      </c>
      <c r="D966" s="28">
        <f t="shared" si="1"/>
        <v>-6924.3639532749003</v>
      </c>
      <c r="E966" s="28">
        <f t="shared" si="2"/>
        <v>34957.898561241585</v>
      </c>
    </row>
    <row r="967" spans="1:5" x14ac:dyDescent="0.25">
      <c r="A967" s="1">
        <v>45892</v>
      </c>
      <c r="C967">
        <f t="shared" si="0"/>
        <v>3676.1720721758957</v>
      </c>
      <c r="D967" s="28">
        <f t="shared" si="1"/>
        <v>-17428.668781585664</v>
      </c>
      <c r="E967" s="28">
        <f t="shared" si="2"/>
        <v>24781.012925937459</v>
      </c>
    </row>
    <row r="968" spans="1:5" x14ac:dyDescent="0.25">
      <c r="A968" s="1">
        <v>45893</v>
      </c>
      <c r="C968">
        <f t="shared" si="0"/>
        <v>3034.604671477955</v>
      </c>
      <c r="D968" s="28">
        <f t="shared" si="1"/>
        <v>-18234.879779315816</v>
      </c>
      <c r="E968" s="28">
        <f t="shared" si="2"/>
        <v>24304.089122271726</v>
      </c>
    </row>
    <row r="969" spans="1:5" x14ac:dyDescent="0.25">
      <c r="A969" s="1">
        <v>45894</v>
      </c>
      <c r="C969">
        <f t="shared" si="0"/>
        <v>12698.902005256581</v>
      </c>
      <c r="D969" s="28">
        <f t="shared" si="1"/>
        <v>-8736.1531813605197</v>
      </c>
      <c r="E969" s="28">
        <f t="shared" si="2"/>
        <v>34133.957191873684</v>
      </c>
    </row>
    <row r="970" spans="1:5" x14ac:dyDescent="0.25">
      <c r="A970" s="1">
        <v>45895</v>
      </c>
      <c r="C970">
        <f t="shared" si="0"/>
        <v>9457.1760941492139</v>
      </c>
      <c r="D970" s="28">
        <f t="shared" si="1"/>
        <v>-12144.370195749321</v>
      </c>
      <c r="E970" s="28">
        <f t="shared" si="2"/>
        <v>31058.722384047749</v>
      </c>
    </row>
    <row r="971" spans="1:5" x14ac:dyDescent="0.25">
      <c r="A971" s="1">
        <v>45896</v>
      </c>
      <c r="C971">
        <f t="shared" si="0"/>
        <v>10506.344525045308</v>
      </c>
      <c r="D971" s="28">
        <f t="shared" si="1"/>
        <v>-11262.606554099992</v>
      </c>
      <c r="E971" s="28">
        <f t="shared" si="2"/>
        <v>32275.295604190607</v>
      </c>
    </row>
    <row r="972" spans="1:5" x14ac:dyDescent="0.25">
      <c r="A972" s="1">
        <v>45897</v>
      </c>
      <c r="C972">
        <f t="shared" si="0"/>
        <v>10294.450665687655</v>
      </c>
      <c r="D972" s="28">
        <f t="shared" si="1"/>
        <v>-11642.812296401185</v>
      </c>
      <c r="E972" s="28">
        <f t="shared" si="2"/>
        <v>32231.713627776495</v>
      </c>
    </row>
    <row r="973" spans="1:5" x14ac:dyDescent="0.25">
      <c r="A973" s="1">
        <v>45898</v>
      </c>
      <c r="C973">
        <f t="shared" si="0"/>
        <v>7224.2281847958657</v>
      </c>
      <c r="D973" s="28">
        <f t="shared" si="1"/>
        <v>-14882.247250225602</v>
      </c>
      <c r="E973" s="28">
        <f t="shared" si="2"/>
        <v>29330.703619817334</v>
      </c>
    </row>
    <row r="974" spans="1:5" x14ac:dyDescent="0.25">
      <c r="A974" s="1">
        <v>45899</v>
      </c>
      <c r="C974">
        <f t="shared" si="0"/>
        <v>6542.0827799659401</v>
      </c>
      <c r="D974" s="28">
        <f t="shared" si="1"/>
        <v>-15734.499302123711</v>
      </c>
      <c r="E974" s="28">
        <f t="shared" si="2"/>
        <v>28818.664862055593</v>
      </c>
    </row>
    <row r="975" spans="1:5" x14ac:dyDescent="0.25">
      <c r="A975" s="1">
        <v>45900</v>
      </c>
      <c r="C975">
        <f t="shared" si="0"/>
        <v>4042.7985910661346</v>
      </c>
      <c r="D975" s="28">
        <f t="shared" si="1"/>
        <v>-18406.968763611632</v>
      </c>
      <c r="E975" s="28">
        <f t="shared" si="2"/>
        <v>26492.5659457439</v>
      </c>
    </row>
    <row r="976" spans="1:5" x14ac:dyDescent="0.25">
      <c r="A976" s="1">
        <v>45901</v>
      </c>
      <c r="C976">
        <f t="shared" si="0"/>
        <v>14024.528230638654</v>
      </c>
      <c r="D976" s="28">
        <f t="shared" si="1"/>
        <v>-8597.0985742185367</v>
      </c>
      <c r="E976" s="28">
        <f t="shared" si="2"/>
        <v>36646.155035495845</v>
      </c>
    </row>
    <row r="977" spans="1:5" x14ac:dyDescent="0.25">
      <c r="A977" s="1">
        <v>45902</v>
      </c>
      <c r="C977">
        <f t="shared" ref="C977:C1008" si="3">_xlfn.FORECAST.ETS(A977,$B$2:$B$944,$A$2:$A$944,1,1)</f>
        <v>3683.9329988312093</v>
      </c>
      <c r="D977" s="28">
        <f t="shared" ref="D977:D1008" si="4">C977-_xlfn.FORECAST.ETS.CONFINT(A977,$B$2:$B$944,$A$2:$A$944,0.9,1,1)</f>
        <v>-19110.428870412288</v>
      </c>
      <c r="E977" s="28">
        <f t="shared" ref="E977:E1008" si="5">C977+_xlfn.FORECAST.ETS.CONFINT(A977,$B$2:$B$944,$A$2:$A$944,0.9,1,1)</f>
        <v>26478.294868074707</v>
      </c>
    </row>
    <row r="978" spans="1:5" x14ac:dyDescent="0.25">
      <c r="A978" s="1">
        <v>45903</v>
      </c>
      <c r="C978">
        <f t="shared" si="3"/>
        <v>3042.3655981332686</v>
      </c>
      <c r="D978" s="28">
        <f t="shared" si="4"/>
        <v>-19925.600876116448</v>
      </c>
      <c r="E978" s="28">
        <f t="shared" si="5"/>
        <v>26010.332072382982</v>
      </c>
    </row>
    <row r="979" spans="1:5" x14ac:dyDescent="0.25">
      <c r="A979" s="1">
        <v>45904</v>
      </c>
      <c r="C979">
        <f t="shared" si="3"/>
        <v>12706.662931911895</v>
      </c>
      <c r="D979" s="28">
        <f t="shared" si="4"/>
        <v>-10435.771698149878</v>
      </c>
      <c r="E979" s="28">
        <f t="shared" si="5"/>
        <v>35849.097561973671</v>
      </c>
    </row>
    <row r="980" spans="1:5" x14ac:dyDescent="0.25">
      <c r="A980" s="1">
        <v>45905</v>
      </c>
      <c r="C980">
        <f t="shared" si="3"/>
        <v>9464.9370208045275</v>
      </c>
      <c r="D980" s="28">
        <f t="shared" si="4"/>
        <v>-13852.823408941507</v>
      </c>
      <c r="E980" s="28">
        <f t="shared" si="5"/>
        <v>32782.697450550564</v>
      </c>
    </row>
    <row r="981" spans="1:5" x14ac:dyDescent="0.25">
      <c r="A981" s="1">
        <v>45906</v>
      </c>
      <c r="C981">
        <f t="shared" si="3"/>
        <v>10514.105451700623</v>
      </c>
      <c r="D981" s="28">
        <f t="shared" si="4"/>
        <v>-12979.832596635155</v>
      </c>
      <c r="E981" s="28">
        <f t="shared" si="5"/>
        <v>34008.043500036401</v>
      </c>
    </row>
    <row r="982" spans="1:5" x14ac:dyDescent="0.25">
      <c r="A982" s="1">
        <v>45907</v>
      </c>
      <c r="C982">
        <f t="shared" si="3"/>
        <v>10302.211592342968</v>
      </c>
      <c r="D982" s="28">
        <f t="shared" si="4"/>
        <v>-13368.750149556095</v>
      </c>
      <c r="E982" s="28">
        <f t="shared" si="5"/>
        <v>33973.173334242034</v>
      </c>
    </row>
    <row r="983" spans="1:5" x14ac:dyDescent="0.25">
      <c r="A983" s="1">
        <v>45908</v>
      </c>
      <c r="C983">
        <f t="shared" si="3"/>
        <v>7231.9891114511793</v>
      </c>
      <c r="D983" s="28">
        <f t="shared" si="4"/>
        <v>-16616.836735139186</v>
      </c>
      <c r="E983" s="28">
        <f t="shared" si="5"/>
        <v>31080.814958041541</v>
      </c>
    </row>
    <row r="984" spans="1:5" x14ac:dyDescent="0.25">
      <c r="A984" s="1">
        <v>45909</v>
      </c>
      <c r="C984">
        <f t="shared" si="3"/>
        <v>6549.8437066212537</v>
      </c>
      <c r="D984" s="28">
        <f t="shared" si="4"/>
        <v>-17477.681071066927</v>
      </c>
      <c r="E984" s="28">
        <f t="shared" si="5"/>
        <v>30577.368484309434</v>
      </c>
    </row>
    <row r="985" spans="1:5" x14ac:dyDescent="0.25">
      <c r="A985" s="1">
        <v>45910</v>
      </c>
      <c r="C985">
        <f t="shared" si="3"/>
        <v>4050.5595177214482</v>
      </c>
      <c r="D985" s="28">
        <f t="shared" si="4"/>
        <v>-20158.654875496832</v>
      </c>
      <c r="E985" s="28">
        <f t="shared" si="5"/>
        <v>28259.77391093973</v>
      </c>
    </row>
    <row r="986" spans="1:5" x14ac:dyDescent="0.25">
      <c r="A986" s="1">
        <v>45911</v>
      </c>
      <c r="C986">
        <f t="shared" si="3"/>
        <v>14032.28915729397</v>
      </c>
      <c r="D986" s="28">
        <f t="shared" si="4"/>
        <v>-10357.261394759975</v>
      </c>
      <c r="E986" s="28">
        <f t="shared" si="5"/>
        <v>38421.839709347914</v>
      </c>
    </row>
    <row r="987" spans="1:5" x14ac:dyDescent="0.25">
      <c r="A987" s="1">
        <v>45912</v>
      </c>
      <c r="C987">
        <f t="shared" si="3"/>
        <v>3691.6939254865229</v>
      </c>
      <c r="D987" s="28">
        <f t="shared" si="4"/>
        <v>-20879.01148627713</v>
      </c>
      <c r="E987" s="28">
        <f t="shared" si="5"/>
        <v>28262.399337250172</v>
      </c>
    </row>
    <row r="988" spans="1:5" x14ac:dyDescent="0.25">
      <c r="A988" s="1">
        <v>45913</v>
      </c>
      <c r="C988">
        <f t="shared" si="3"/>
        <v>3050.1265247885822</v>
      </c>
      <c r="D988" s="28">
        <f t="shared" si="4"/>
        <v>-21702.547167925408</v>
      </c>
      <c r="E988" s="28">
        <f t="shared" si="5"/>
        <v>27802.800217502572</v>
      </c>
    </row>
    <row r="989" spans="1:5" x14ac:dyDescent="0.25">
      <c r="A989" s="1">
        <v>45914</v>
      </c>
      <c r="C989">
        <f t="shared" si="3"/>
        <v>12714.423858567206</v>
      </c>
      <c r="D989" s="28">
        <f t="shared" si="4"/>
        <v>-12221.026330868794</v>
      </c>
      <c r="E989" s="28">
        <f t="shared" si="5"/>
        <v>37649.874048003207</v>
      </c>
    </row>
    <row r="990" spans="1:5" x14ac:dyDescent="0.25">
      <c r="A990" s="1">
        <v>45915</v>
      </c>
      <c r="C990">
        <f t="shared" si="3"/>
        <v>9472.6979474598411</v>
      </c>
      <c r="D990" s="28">
        <f t="shared" si="4"/>
        <v>-15646.331822159354</v>
      </c>
      <c r="E990" s="28">
        <f t="shared" si="5"/>
        <v>34591.727717079033</v>
      </c>
    </row>
    <row r="991" spans="1:5" x14ac:dyDescent="0.25">
      <c r="A991" s="1">
        <v>45916</v>
      </c>
      <c r="C991">
        <f t="shared" si="3"/>
        <v>10521.866378355935</v>
      </c>
      <c r="D991" s="28">
        <f t="shared" si="4"/>
        <v>-14781.540994747535</v>
      </c>
      <c r="E991" s="28">
        <f t="shared" si="5"/>
        <v>35825.273751459405</v>
      </c>
    </row>
    <row r="992" spans="1:5" x14ac:dyDescent="0.25">
      <c r="A992" s="1">
        <v>45917</v>
      </c>
      <c r="C992">
        <f t="shared" si="3"/>
        <v>10309.972518998282</v>
      </c>
      <c r="D992" s="28">
        <f t="shared" si="4"/>
        <v>-15178.605491871946</v>
      </c>
      <c r="E992" s="28">
        <f t="shared" si="5"/>
        <v>35798.550529868509</v>
      </c>
    </row>
    <row r="993" spans="1:5" x14ac:dyDescent="0.25">
      <c r="A993" s="1">
        <v>45918</v>
      </c>
      <c r="C993">
        <f t="shared" si="3"/>
        <v>7239.7500381064929</v>
      </c>
      <c r="D993" s="28">
        <f t="shared" si="4"/>
        <v>-18434.786725927315</v>
      </c>
      <c r="E993" s="28">
        <f t="shared" si="5"/>
        <v>32914.286802140297</v>
      </c>
    </row>
    <row r="994" spans="1:5" x14ac:dyDescent="0.25">
      <c r="A994" s="1">
        <v>45919</v>
      </c>
      <c r="C994">
        <f t="shared" si="3"/>
        <v>6557.6046332765673</v>
      </c>
      <c r="D994" s="28">
        <f t="shared" si="4"/>
        <v>-19303.674149557897</v>
      </c>
      <c r="E994" s="28">
        <f t="shared" si="5"/>
        <v>32418.883416111035</v>
      </c>
    </row>
    <row r="995" spans="1:5" x14ac:dyDescent="0.25">
      <c r="A995" s="1">
        <v>45920</v>
      </c>
      <c r="C995">
        <f t="shared" si="3"/>
        <v>4058.3204443767618</v>
      </c>
      <c r="D995" s="28">
        <f t="shared" si="4"/>
        <v>-21992.608030957203</v>
      </c>
      <c r="E995" s="28">
        <f t="shared" si="5"/>
        <v>30109.248919710724</v>
      </c>
    </row>
    <row r="996" spans="1:5" x14ac:dyDescent="0.25">
      <c r="A996" s="1">
        <v>45921</v>
      </c>
      <c r="C996">
        <f t="shared" si="3"/>
        <v>14040.050083949282</v>
      </c>
      <c r="D996" s="28">
        <f t="shared" si="4"/>
        <v>-12199.157384464241</v>
      </c>
      <c r="E996" s="28">
        <f t="shared" si="5"/>
        <v>40279.257552362804</v>
      </c>
    </row>
    <row r="997" spans="1:5" x14ac:dyDescent="0.25">
      <c r="A997" s="1">
        <v>45922</v>
      </c>
      <c r="C997">
        <f t="shared" si="3"/>
        <v>3699.4548521418355</v>
      </c>
      <c r="D997" s="28">
        <f t="shared" si="4"/>
        <v>-22728.800887074052</v>
      </c>
      <c r="E997" s="28">
        <f t="shared" si="5"/>
        <v>30127.710591357725</v>
      </c>
    </row>
    <row r="998" spans="1:5" x14ac:dyDescent="0.25">
      <c r="A998" s="1">
        <v>45923</v>
      </c>
      <c r="C998">
        <f t="shared" si="3"/>
        <v>3057.8874514438958</v>
      </c>
      <c r="D998" s="28">
        <f t="shared" si="4"/>
        <v>-23560.181251366848</v>
      </c>
      <c r="E998" s="28">
        <f t="shared" si="5"/>
        <v>29675.956154254636</v>
      </c>
    </row>
    <row r="999" spans="1:5" x14ac:dyDescent="0.25">
      <c r="A999" s="1">
        <v>45924</v>
      </c>
      <c r="C999">
        <f t="shared" si="3"/>
        <v>12722.184785222522</v>
      </c>
      <c r="D999" s="28">
        <f t="shared" si="4"/>
        <v>-14086.457053196878</v>
      </c>
      <c r="E999" s="28">
        <f t="shared" si="5"/>
        <v>39530.826623641922</v>
      </c>
    </row>
    <row r="1000" spans="1:5" x14ac:dyDescent="0.25">
      <c r="A1000" s="1">
        <v>45925</v>
      </c>
      <c r="C1000">
        <f t="shared" si="3"/>
        <v>9480.4588741151547</v>
      </c>
      <c r="D1000" s="28">
        <f t="shared" si="4"/>
        <v>-17519.511814321355</v>
      </c>
      <c r="E1000" s="28">
        <f t="shared" si="5"/>
        <v>36480.429562551668</v>
      </c>
    </row>
    <row r="1001" spans="1:5" x14ac:dyDescent="0.25">
      <c r="A1001" s="1">
        <v>45926</v>
      </c>
      <c r="C1001">
        <f t="shared" si="3"/>
        <v>10529.62730501125</v>
      </c>
      <c r="D1001" s="28">
        <f t="shared" si="4"/>
        <v>-16662.423552447606</v>
      </c>
      <c r="E1001" s="28">
        <f t="shared" si="5"/>
        <v>37721.678162470111</v>
      </c>
    </row>
    <row r="1002" spans="1:5" x14ac:dyDescent="0.25">
      <c r="A1002" s="1">
        <v>45927</v>
      </c>
      <c r="C1002">
        <f t="shared" si="3"/>
        <v>10317.733445653595</v>
      </c>
      <c r="D1002" s="28">
        <f t="shared" si="4"/>
        <v>-17067.14456566835</v>
      </c>
      <c r="E1002" s="28">
        <f t="shared" si="5"/>
        <v>37702.611456975545</v>
      </c>
    </row>
    <row r="1003" spans="1:5" x14ac:dyDescent="0.25">
      <c r="A1003" s="1">
        <v>45928</v>
      </c>
      <c r="C1003">
        <f t="shared" si="3"/>
        <v>7247.5109647618065</v>
      </c>
      <c r="D1003" s="28">
        <f t="shared" si="4"/>
        <v>-20330.936911382974</v>
      </c>
      <c r="E1003" s="28">
        <f t="shared" si="5"/>
        <v>34825.958840906584</v>
      </c>
    </row>
    <row r="1004" spans="1:5" x14ac:dyDescent="0.25">
      <c r="A1004" s="1">
        <v>45929</v>
      </c>
      <c r="C1004">
        <f t="shared" si="3"/>
        <v>6565.3655599318809</v>
      </c>
      <c r="D1004" s="28">
        <f t="shared" si="4"/>
        <v>-21207.390677451483</v>
      </c>
      <c r="E1004" s="28">
        <f t="shared" si="5"/>
        <v>34338.121797315245</v>
      </c>
    </row>
    <row r="1005" spans="1:5" x14ac:dyDescent="0.25">
      <c r="A1005" s="1">
        <v>45930</v>
      </c>
      <c r="C1005">
        <f t="shared" si="3"/>
        <v>4066.0813710320754</v>
      </c>
      <c r="D1005" s="28">
        <f t="shared" si="4"/>
        <v>-23903.813027901182</v>
      </c>
      <c r="E1005" s="28">
        <f t="shared" si="5"/>
        <v>32035.975769965335</v>
      </c>
    </row>
    <row r="1006" spans="1:5" x14ac:dyDescent="0.25">
      <c r="A1006" s="1">
        <v>45931</v>
      </c>
      <c r="C1006">
        <f t="shared" si="3"/>
        <v>14047.811010604597</v>
      </c>
      <c r="D1006" s="28">
        <f t="shared" si="4"/>
        <v>-14117.841766383171</v>
      </c>
      <c r="E1006" s="28">
        <f t="shared" si="5"/>
        <v>42213.463787592365</v>
      </c>
    </row>
    <row r="1007" spans="1:5" x14ac:dyDescent="0.25">
      <c r="A1007" s="1">
        <v>45932</v>
      </c>
      <c r="C1007">
        <f t="shared" si="3"/>
        <v>3707.2157787971491</v>
      </c>
      <c r="D1007" s="28">
        <f t="shared" si="4"/>
        <v>-24654.921723884941</v>
      </c>
      <c r="E1007" s="28">
        <f t="shared" si="5"/>
        <v>32069.353281479238</v>
      </c>
    </row>
    <row r="1008" spans="1:5" x14ac:dyDescent="0.25">
      <c r="A1008" s="1">
        <v>45933</v>
      </c>
      <c r="C1008">
        <f t="shared" si="3"/>
        <v>3065.6483780992094</v>
      </c>
      <c r="D1008" s="28">
        <f t="shared" si="4"/>
        <v>-25493.696209773196</v>
      </c>
      <c r="E1008" s="28">
        <f t="shared" si="5"/>
        <v>31624.992965971614</v>
      </c>
    </row>
    <row r="1009" spans="1:5" x14ac:dyDescent="0.25">
      <c r="A1009" s="1">
        <v>45934</v>
      </c>
      <c r="C1009">
        <f t="shared" ref="C1009:C1040" si="6">_xlfn.FORECAST.ETS(A1009,$B$2:$B$944,$A$2:$A$944,1,1)</f>
        <v>12729.945711877834</v>
      </c>
      <c r="D1009" s="28">
        <f t="shared" ref="D1009:D1040" si="7">C1009-_xlfn.FORECAST.ETS.CONFINT(A1009,$B$2:$B$944,$A$2:$A$944,0.9,1,1)</f>
        <v>-16027.324387297947</v>
      </c>
      <c r="E1009" s="28">
        <f t="shared" ref="E1009:E1040" si="8">C1009+_xlfn.FORECAST.ETS.CONFINT(A1009,$B$2:$B$944,$A$2:$A$944,0.9,1,1)</f>
        <v>41487.215811053611</v>
      </c>
    </row>
    <row r="1010" spans="1:5" x14ac:dyDescent="0.25">
      <c r="A1010" s="1">
        <v>45935</v>
      </c>
      <c r="C1010">
        <f t="shared" si="6"/>
        <v>9488.2198007704683</v>
      </c>
      <c r="D1010" s="28">
        <f t="shared" si="7"/>
        <v>-19467.690356313557</v>
      </c>
      <c r="E1010" s="28">
        <f t="shared" si="8"/>
        <v>38444.129957854493</v>
      </c>
    </row>
    <row r="1011" spans="1:5" x14ac:dyDescent="0.25">
      <c r="A1011" s="1">
        <v>45936</v>
      </c>
      <c r="C1011">
        <f t="shared" si="6"/>
        <v>10537.388231666562</v>
      </c>
      <c r="D1011" s="28">
        <f t="shared" si="7"/>
        <v>-18617.872703421832</v>
      </c>
      <c r="E1011" s="28">
        <f t="shared" si="8"/>
        <v>39692.649166754956</v>
      </c>
    </row>
    <row r="1012" spans="1:5" x14ac:dyDescent="0.25">
      <c r="A1012" s="1">
        <v>45937</v>
      </c>
      <c r="C1012">
        <f t="shared" si="6"/>
        <v>10325.494372308909</v>
      </c>
      <c r="D1012" s="28">
        <f t="shared" si="7"/>
        <v>-19029.824286506504</v>
      </c>
      <c r="E1012" s="28">
        <f t="shared" si="8"/>
        <v>39680.813031124322</v>
      </c>
    </row>
    <row r="1013" spans="1:5" x14ac:dyDescent="0.25">
      <c r="A1013" s="1">
        <v>45938</v>
      </c>
      <c r="C1013">
        <f t="shared" si="6"/>
        <v>7255.2718914171201</v>
      </c>
      <c r="D1013" s="28">
        <f t="shared" si="7"/>
        <v>-22300.807713756745</v>
      </c>
      <c r="E1013" s="28">
        <f t="shared" si="8"/>
        <v>36811.351496590985</v>
      </c>
    </row>
    <row r="1014" spans="1:5" x14ac:dyDescent="0.25">
      <c r="A1014" s="1">
        <v>45939</v>
      </c>
      <c r="C1014">
        <f t="shared" si="6"/>
        <v>6573.1264865871944</v>
      </c>
      <c r="D1014" s="28">
        <f t="shared" si="7"/>
        <v>-23184.413614925965</v>
      </c>
      <c r="E1014" s="28">
        <f t="shared" si="8"/>
        <v>36330.66658810035</v>
      </c>
    </row>
    <row r="1015" spans="1:5" x14ac:dyDescent="0.25">
      <c r="A1015" s="1">
        <v>45940</v>
      </c>
      <c r="C1015">
        <f t="shared" si="6"/>
        <v>4073.8422976873881</v>
      </c>
      <c r="D1015" s="28">
        <f t="shared" si="7"/>
        <v>-25887.915261844861</v>
      </c>
      <c r="E1015" s="28">
        <f t="shared" si="8"/>
        <v>34035.59985721964</v>
      </c>
    </row>
    <row r="1016" spans="1:5" x14ac:dyDescent="0.25">
      <c r="A1016" s="1">
        <v>45941</v>
      </c>
      <c r="C1016">
        <f t="shared" si="6"/>
        <v>14055.571937259909</v>
      </c>
      <c r="D1016" s="28">
        <f t="shared" si="7"/>
        <v>-16109.020538343211</v>
      </c>
      <c r="E1016" s="28">
        <f t="shared" si="8"/>
        <v>44220.164412863029</v>
      </c>
    </row>
    <row r="1017" spans="1:5" x14ac:dyDescent="0.25">
      <c r="A1017" s="1">
        <v>45942</v>
      </c>
      <c r="C1017">
        <f t="shared" si="6"/>
        <v>3714.9767054524627</v>
      </c>
      <c r="D1017" s="28">
        <f t="shared" si="7"/>
        <v>-26653.139651682068</v>
      </c>
      <c r="E1017" s="28">
        <f t="shared" si="8"/>
        <v>34083.093062586995</v>
      </c>
    </row>
    <row r="1018" spans="1:5" x14ac:dyDescent="0.25">
      <c r="A1018" s="1">
        <v>45943</v>
      </c>
      <c r="C1018">
        <f t="shared" si="6"/>
        <v>3073.409304754523</v>
      </c>
      <c r="D1018" s="28">
        <f t="shared" si="7"/>
        <v>-27498.916418678309</v>
      </c>
      <c r="E1018" s="28">
        <f t="shared" si="8"/>
        <v>33645.735028187359</v>
      </c>
    </row>
    <row r="1019" spans="1:5" x14ac:dyDescent="0.25">
      <c r="A1019" s="1">
        <v>45944</v>
      </c>
      <c r="C1019">
        <f t="shared" si="6"/>
        <v>12737.706638533149</v>
      </c>
      <c r="D1019" s="28">
        <f t="shared" si="7"/>
        <v>-18039.510501692257</v>
      </c>
      <c r="E1019" s="28">
        <f t="shared" si="8"/>
        <v>43514.923778758559</v>
      </c>
    </row>
    <row r="1020" spans="1:5" x14ac:dyDescent="0.25">
      <c r="A1020" s="1">
        <v>45945</v>
      </c>
      <c r="C1020">
        <f t="shared" si="6"/>
        <v>9495.9807274257819</v>
      </c>
      <c r="D1020" s="28">
        <f t="shared" si="7"/>
        <v>-21486.806491462936</v>
      </c>
      <c r="E1020" s="28">
        <f t="shared" si="8"/>
        <v>40478.767946314496</v>
      </c>
    </row>
    <row r="1021" spans="1:5" x14ac:dyDescent="0.25">
      <c r="A1021" s="1">
        <v>45946</v>
      </c>
      <c r="C1021">
        <f t="shared" si="6"/>
        <v>10545.149158321878</v>
      </c>
      <c r="D1021" s="28">
        <f t="shared" si="7"/>
        <v>-20643.883457366279</v>
      </c>
      <c r="E1021" s="28">
        <f t="shared" si="8"/>
        <v>41734.181774010038</v>
      </c>
    </row>
    <row r="1022" spans="1:5" x14ac:dyDescent="0.25">
      <c r="A1022" s="1">
        <v>45947</v>
      </c>
      <c r="C1022">
        <f t="shared" si="6"/>
        <v>10333.255298964223</v>
      </c>
      <c r="D1022" s="28">
        <f t="shared" si="7"/>
        <v>-21062.69473206524</v>
      </c>
      <c r="E1022" s="28">
        <f t="shared" si="8"/>
        <v>41729.205329993682</v>
      </c>
    </row>
    <row r="1023" spans="1:5" x14ac:dyDescent="0.25">
      <c r="A1023" s="1">
        <v>45948</v>
      </c>
      <c r="C1023">
        <f t="shared" si="6"/>
        <v>7263.0328180724318</v>
      </c>
      <c r="D1023" s="28">
        <f t="shared" si="7"/>
        <v>-24340.503390649366</v>
      </c>
      <c r="E1023" s="28">
        <f t="shared" si="8"/>
        <v>38866.569026794226</v>
      </c>
    </row>
    <row r="1024" spans="1:5" x14ac:dyDescent="0.25">
      <c r="A1024" s="1">
        <v>45949</v>
      </c>
      <c r="C1024">
        <f t="shared" si="6"/>
        <v>6580.887413242508</v>
      </c>
      <c r="D1024" s="28">
        <f t="shared" si="7"/>
        <v>-25230.900522009888</v>
      </c>
      <c r="E1024" s="28">
        <f t="shared" si="8"/>
        <v>38392.6753484949</v>
      </c>
    </row>
    <row r="1025" spans="1:5" x14ac:dyDescent="0.25">
      <c r="A1025" s="1">
        <v>45950</v>
      </c>
      <c r="C1025">
        <f t="shared" si="6"/>
        <v>4081.6032243427017</v>
      </c>
      <c r="D1025" s="28">
        <f t="shared" si="7"/>
        <v>-27941.125333213764</v>
      </c>
      <c r="E1025" s="28">
        <f t="shared" si="8"/>
        <v>36104.331781899171</v>
      </c>
    </row>
    <row r="1026" spans="1:5" x14ac:dyDescent="0.25">
      <c r="A1026" s="1">
        <v>45951</v>
      </c>
      <c r="C1026">
        <f t="shared" si="6"/>
        <v>14063.332863915222</v>
      </c>
      <c r="D1026" s="28">
        <f t="shared" si="7"/>
        <v>-18168.95586810651</v>
      </c>
      <c r="E1026" s="28">
        <f t="shared" si="8"/>
        <v>46295.621595936951</v>
      </c>
    </row>
    <row r="1027" spans="1:5" x14ac:dyDescent="0.25">
      <c r="A1027" s="1">
        <v>45952</v>
      </c>
      <c r="C1027">
        <f t="shared" si="6"/>
        <v>3722.7376321077763</v>
      </c>
      <c r="D1027" s="28">
        <f t="shared" si="7"/>
        <v>-28719.767561441789</v>
      </c>
      <c r="E1027" s="28">
        <f t="shared" si="8"/>
        <v>36165.24282565734</v>
      </c>
    </row>
    <row r="1028" spans="1:5" x14ac:dyDescent="0.25">
      <c r="A1028" s="1">
        <v>45953</v>
      </c>
      <c r="C1028">
        <f t="shared" si="6"/>
        <v>3081.1702314098366</v>
      </c>
      <c r="D1028" s="28">
        <f t="shared" si="7"/>
        <v>-29572.204659371466</v>
      </c>
      <c r="E1028" s="28">
        <f t="shared" si="8"/>
        <v>35734.545122191135</v>
      </c>
    </row>
    <row r="1029" spans="1:5" x14ac:dyDescent="0.25">
      <c r="A1029" s="1">
        <v>45954</v>
      </c>
      <c r="C1029">
        <f t="shared" si="6"/>
        <v>12745.467565188461</v>
      </c>
      <c r="D1029" s="28">
        <f t="shared" si="7"/>
        <v>-20119.427246409548</v>
      </c>
      <c r="E1029" s="28">
        <f t="shared" si="8"/>
        <v>45610.36237678647</v>
      </c>
    </row>
    <row r="1030" spans="1:5" x14ac:dyDescent="0.25">
      <c r="A1030" s="1">
        <v>45955</v>
      </c>
      <c r="C1030">
        <f t="shared" si="6"/>
        <v>9503.7416540810955</v>
      </c>
      <c r="D1030" s="28">
        <f t="shared" si="7"/>
        <v>-23573.32032838212</v>
      </c>
      <c r="E1030" s="28">
        <f t="shared" si="8"/>
        <v>42580.803636544311</v>
      </c>
    </row>
    <row r="1031" spans="1:5" x14ac:dyDescent="0.25">
      <c r="A1031" s="1">
        <v>45956</v>
      </c>
      <c r="C1031">
        <f t="shared" si="6"/>
        <v>10552.910084977189</v>
      </c>
      <c r="D1031" s="28">
        <f t="shared" si="7"/>
        <v>-22736.963382799451</v>
      </c>
      <c r="E1031" s="28">
        <f t="shared" si="8"/>
        <v>43842.783552753826</v>
      </c>
    </row>
    <row r="1032" spans="1:5" x14ac:dyDescent="0.25">
      <c r="A1032" s="1">
        <v>45957</v>
      </c>
      <c r="C1032">
        <f t="shared" si="6"/>
        <v>10341.016225619534</v>
      </c>
      <c r="D1032" s="28">
        <f t="shared" si="7"/>
        <v>-23162.310143619346</v>
      </c>
      <c r="E1032" s="28">
        <f t="shared" si="8"/>
        <v>43844.342594858412</v>
      </c>
    </row>
    <row r="1033" spans="1:5" x14ac:dyDescent="0.25">
      <c r="A1033" s="1">
        <v>45958</v>
      </c>
      <c r="C1033">
        <f t="shared" si="6"/>
        <v>7270.7937447277454</v>
      </c>
      <c r="D1033" s="28">
        <f t="shared" si="7"/>
        <v>-26446.624080499103</v>
      </c>
      <c r="E1033" s="28">
        <f t="shared" si="8"/>
        <v>40988.21156995459</v>
      </c>
    </row>
    <row r="1034" spans="1:5" x14ac:dyDescent="0.25">
      <c r="A1034" s="1">
        <v>45959</v>
      </c>
      <c r="C1034">
        <f t="shared" si="6"/>
        <v>6588.6483398978216</v>
      </c>
      <c r="D1034" s="28">
        <f t="shared" si="7"/>
        <v>-27343.496670282148</v>
      </c>
      <c r="E1034" s="28">
        <f t="shared" si="8"/>
        <v>40520.793350077794</v>
      </c>
    </row>
    <row r="1035" spans="1:5" x14ac:dyDescent="0.25">
      <c r="A1035" s="1">
        <v>45960</v>
      </c>
      <c r="C1035">
        <f t="shared" si="6"/>
        <v>4089.3641509980162</v>
      </c>
      <c r="D1035" s="28">
        <f t="shared" si="7"/>
        <v>-30060.133313380378</v>
      </c>
      <c r="E1035" s="28">
        <f t="shared" si="8"/>
        <v>38238.861615376409</v>
      </c>
    </row>
    <row r="1036" spans="1:5" x14ac:dyDescent="0.25">
      <c r="A1036" s="1">
        <v>45961</v>
      </c>
      <c r="C1036">
        <f t="shared" si="6"/>
        <v>14071.093790570536</v>
      </c>
      <c r="D1036" s="28">
        <f t="shared" si="7"/>
        <v>-20294.381459268392</v>
      </c>
      <c r="E1036" s="28">
        <f t="shared" si="8"/>
        <v>48436.569040409464</v>
      </c>
    </row>
    <row r="1037" spans="1:5" x14ac:dyDescent="0.25">
      <c r="A1037" s="1">
        <v>45962</v>
      </c>
      <c r="C1037">
        <f t="shared" si="6"/>
        <v>3730.4985587630899</v>
      </c>
      <c r="D1037" s="28">
        <f t="shared" si="7"/>
        <v>-30851.582059932745</v>
      </c>
      <c r="E1037" s="28">
        <f t="shared" si="8"/>
        <v>38312.579177458923</v>
      </c>
    </row>
    <row r="1038" spans="1:5" x14ac:dyDescent="0.25">
      <c r="A1038" s="1">
        <v>45963</v>
      </c>
      <c r="C1038">
        <f t="shared" si="6"/>
        <v>3088.9311580651502</v>
      </c>
      <c r="D1038" s="28">
        <f t="shared" si="7"/>
        <v>-31710.379724212165</v>
      </c>
      <c r="E1038" s="28">
        <f t="shared" si="8"/>
        <v>37888.242040342462</v>
      </c>
    </row>
    <row r="1039" spans="1:5" x14ac:dyDescent="0.25">
      <c r="A1039" s="1">
        <v>45964</v>
      </c>
      <c r="C1039">
        <f t="shared" si="6"/>
        <v>12753.228491843774</v>
      </c>
      <c r="D1039" s="28">
        <f t="shared" si="7"/>
        <v>-22263.934893234225</v>
      </c>
      <c r="E1039" s="28">
        <f t="shared" si="8"/>
        <v>47770.391876921771</v>
      </c>
    </row>
    <row r="1040" spans="1:5" x14ac:dyDescent="0.25">
      <c r="A1040" s="1">
        <v>45965</v>
      </c>
      <c r="C1040">
        <f t="shared" si="6"/>
        <v>9511.5025807364091</v>
      </c>
      <c r="D1040" s="28">
        <f t="shared" si="7"/>
        <v>-25724.132923470199</v>
      </c>
      <c r="E1040" s="28">
        <f t="shared" si="8"/>
        <v>44747.138084943013</v>
      </c>
    </row>
    <row r="1041" spans="1:5" x14ac:dyDescent="0.25">
      <c r="A1041" s="1">
        <v>45966</v>
      </c>
      <c r="C1041">
        <f t="shared" ref="C1041:C1072" si="9">_xlfn.FORECAST.ETS(A1041,$B$2:$B$944,$A$2:$A$944,1,1)</f>
        <v>10560.671011632505</v>
      </c>
      <c r="D1041" s="28">
        <f t="shared" ref="D1041:D1072" si="10">C1041-_xlfn.FORECAST.ETS.CONFINT(A1041,$B$2:$B$944,$A$2:$A$944,0.9,1,1)</f>
        <v>-24894.053637210789</v>
      </c>
      <c r="E1041" s="28">
        <f t="shared" ref="E1041:E1072" si="11">C1041+_xlfn.FORECAST.ETS.CONFINT(A1041,$B$2:$B$944,$A$2:$A$944,0.9,1,1)</f>
        <v>46015.395660475799</v>
      </c>
    </row>
    <row r="1042" spans="1:5" x14ac:dyDescent="0.25">
      <c r="A1042" s="1">
        <v>45967</v>
      </c>
      <c r="C1042">
        <f t="shared" si="9"/>
        <v>10348.777152274848</v>
      </c>
      <c r="D1042" s="28">
        <f t="shared" si="10"/>
        <v>-25325.651107431815</v>
      </c>
      <c r="E1042" s="28">
        <f t="shared" si="11"/>
        <v>46023.205411981515</v>
      </c>
    </row>
    <row r="1043" spans="1:5" x14ac:dyDescent="0.25">
      <c r="A1043" s="1">
        <v>45968</v>
      </c>
      <c r="C1043">
        <f t="shared" si="9"/>
        <v>7278.554671383059</v>
      </c>
      <c r="D1043" s="28">
        <f t="shared" si="10"/>
        <v>-28616.189137147278</v>
      </c>
      <c r="E1043" s="28">
        <f t="shared" si="11"/>
        <v>43173.298479913399</v>
      </c>
    </row>
    <row r="1044" spans="1:5" x14ac:dyDescent="0.25">
      <c r="A1044" s="1">
        <v>45969</v>
      </c>
      <c r="C1044">
        <f t="shared" si="9"/>
        <v>6596.4092665531352</v>
      </c>
      <c r="D1044" s="28">
        <f t="shared" si="10"/>
        <v>-29519.259530995703</v>
      </c>
      <c r="E1044" s="28">
        <f t="shared" si="11"/>
        <v>42712.078064101974</v>
      </c>
    </row>
    <row r="1045" spans="1:5" x14ac:dyDescent="0.25">
      <c r="A1045" s="1">
        <v>45970</v>
      </c>
      <c r="C1045">
        <f t="shared" si="9"/>
        <v>4097.1250776533279</v>
      </c>
      <c r="D1045" s="28">
        <f t="shared" si="10"/>
        <v>-32242.034436429625</v>
      </c>
      <c r="E1045" s="28">
        <f t="shared" si="11"/>
        <v>40436.284591736279</v>
      </c>
    </row>
    <row r="1046" spans="1:5" x14ac:dyDescent="0.25">
      <c r="A1046" s="1">
        <v>45971</v>
      </c>
      <c r="C1046">
        <f t="shared" si="9"/>
        <v>14078.85471722585</v>
      </c>
      <c r="D1046" s="28">
        <f t="shared" si="10"/>
        <v>-22482.429391591882</v>
      </c>
      <c r="E1046" s="28">
        <f t="shared" si="11"/>
        <v>50640.138826043578</v>
      </c>
    </row>
    <row r="1047" spans="1:5" x14ac:dyDescent="0.25">
      <c r="A1047" s="1">
        <v>45972</v>
      </c>
      <c r="C1047">
        <f t="shared" si="9"/>
        <v>3738.2594854184035</v>
      </c>
      <c r="D1047" s="28">
        <f t="shared" si="10"/>
        <v>-33045.751455094462</v>
      </c>
      <c r="E1047" s="28">
        <f t="shared" si="11"/>
        <v>40522.270425931274</v>
      </c>
    </row>
    <row r="1048" spans="1:5" x14ac:dyDescent="0.25">
      <c r="A1048" s="1">
        <v>45973</v>
      </c>
      <c r="C1048">
        <f t="shared" si="9"/>
        <v>3096.6920847204638</v>
      </c>
      <c r="D1048" s="28">
        <f t="shared" si="10"/>
        <v>-33910.645542403567</v>
      </c>
      <c r="E1048" s="28">
        <f t="shared" si="11"/>
        <v>40104.029711844501</v>
      </c>
    </row>
    <row r="1049" spans="1:5" x14ac:dyDescent="0.25">
      <c r="A1049" s="1">
        <v>45974</v>
      </c>
      <c r="C1049">
        <f t="shared" si="9"/>
        <v>12760.989418499088</v>
      </c>
      <c r="D1049" s="28">
        <f t="shared" si="10"/>
        <v>-24470.272396190539</v>
      </c>
      <c r="E1049" s="28">
        <f t="shared" si="11"/>
        <v>49992.251233188712</v>
      </c>
    </row>
    <row r="1050" spans="1:5" x14ac:dyDescent="0.25">
      <c r="A1050" s="1">
        <v>45975</v>
      </c>
      <c r="C1050">
        <f t="shared" si="9"/>
        <v>9519.2635073917227</v>
      </c>
      <c r="D1050" s="28">
        <f t="shared" si="10"/>
        <v>-27936.517669478086</v>
      </c>
      <c r="E1050" s="28">
        <f t="shared" si="11"/>
        <v>46975.044684261535</v>
      </c>
    </row>
    <row r="1051" spans="1:5" x14ac:dyDescent="0.25">
      <c r="A1051" s="1">
        <v>45976</v>
      </c>
      <c r="C1051">
        <f t="shared" si="9"/>
        <v>10568.431938287817</v>
      </c>
      <c r="D1051" s="28">
        <f t="shared" si="10"/>
        <v>-27112.461476206154</v>
      </c>
      <c r="E1051" s="28">
        <f t="shared" si="11"/>
        <v>48249.325352781787</v>
      </c>
    </row>
    <row r="1052" spans="1:5" x14ac:dyDescent="0.25">
      <c r="A1052" s="1">
        <v>45977</v>
      </c>
      <c r="C1052">
        <f t="shared" si="9"/>
        <v>10356.538078930162</v>
      </c>
      <c r="D1052" s="28">
        <f t="shared" si="10"/>
        <v>-27550.058176186234</v>
      </c>
      <c r="E1052" s="28">
        <f t="shared" si="11"/>
        <v>48263.134334046561</v>
      </c>
    </row>
    <row r="1053" spans="1:5" x14ac:dyDescent="0.25">
      <c r="A1053" s="1">
        <v>45978</v>
      </c>
      <c r="C1053">
        <f t="shared" si="9"/>
        <v>7286.3155980383726</v>
      </c>
      <c r="D1053" s="28">
        <f t="shared" si="10"/>
        <v>-30846.571854541718</v>
      </c>
      <c r="E1053" s="28">
        <f t="shared" si="11"/>
        <v>45419.203050618467</v>
      </c>
    </row>
    <row r="1054" spans="1:5" x14ac:dyDescent="0.25">
      <c r="A1054" s="1">
        <v>45979</v>
      </c>
      <c r="C1054">
        <f t="shared" si="9"/>
        <v>6604.1701932084488</v>
      </c>
      <c r="D1054" s="28">
        <f t="shared" si="10"/>
        <v>-31755.594593380141</v>
      </c>
      <c r="E1054" s="28">
        <f t="shared" si="11"/>
        <v>44963.934979797035</v>
      </c>
    </row>
    <row r="1055" spans="1:5" x14ac:dyDescent="0.25">
      <c r="A1055" s="1">
        <v>45980</v>
      </c>
      <c r="C1055">
        <f t="shared" si="9"/>
        <v>4104.8860043086415</v>
      </c>
      <c r="D1055" s="28">
        <f t="shared" si="10"/>
        <v>-34484.266038330563</v>
      </c>
      <c r="E1055" s="28">
        <f t="shared" si="11"/>
        <v>42694.03804694784</v>
      </c>
    </row>
    <row r="1056" spans="1:5" x14ac:dyDescent="0.25">
      <c r="A1056" s="1">
        <v>45981</v>
      </c>
      <c r="C1056">
        <f t="shared" si="9"/>
        <v>14086.615643881163</v>
      </c>
      <c r="D1056" s="28">
        <f t="shared" si="10"/>
        <v>-24730.568131573866</v>
      </c>
      <c r="E1056" s="28">
        <f t="shared" si="11"/>
        <v>52903.799419336196</v>
      </c>
    </row>
    <row r="1057" spans="1:5" x14ac:dyDescent="0.25">
      <c r="A1057" s="1">
        <v>45982</v>
      </c>
      <c r="C1057">
        <f t="shared" si="9"/>
        <v>3746.0204120737171</v>
      </c>
      <c r="D1057" s="28">
        <f t="shared" si="10"/>
        <v>-35299.77482675721</v>
      </c>
      <c r="E1057" s="28">
        <f t="shared" si="11"/>
        <v>42791.815650904646</v>
      </c>
    </row>
    <row r="1058" spans="1:5" x14ac:dyDescent="0.25">
      <c r="A1058" s="1">
        <v>45983</v>
      </c>
      <c r="C1058">
        <f t="shared" si="9"/>
        <v>3104.4530113757755</v>
      </c>
      <c r="D1058" s="28">
        <f t="shared" si="10"/>
        <v>-36170.531299193346</v>
      </c>
      <c r="E1058" s="28">
        <f t="shared" si="11"/>
        <v>42379.437321944904</v>
      </c>
    </row>
    <row r="1059" spans="1:5" x14ac:dyDescent="0.25">
      <c r="A1059" s="1">
        <v>45984</v>
      </c>
      <c r="C1059">
        <f t="shared" si="9"/>
        <v>12768.750345154402</v>
      </c>
      <c r="D1059" s="28">
        <f t="shared" si="10"/>
        <v>-26735.99854716743</v>
      </c>
      <c r="E1059" s="28">
        <f t="shared" si="11"/>
        <v>52273.499237476237</v>
      </c>
    </row>
    <row r="1060" spans="1:5" x14ac:dyDescent="0.25">
      <c r="A1060" s="1">
        <v>45985</v>
      </c>
      <c r="C1060">
        <f t="shared" si="9"/>
        <v>9527.0244340470363</v>
      </c>
      <c r="D1060" s="28">
        <f t="shared" si="10"/>
        <v>-30208.062475160899</v>
      </c>
      <c r="E1060" s="28">
        <f t="shared" si="11"/>
        <v>49262.111343254976</v>
      </c>
    </row>
    <row r="1061" spans="1:5" x14ac:dyDescent="0.25">
      <c r="A1061" s="1">
        <v>45986</v>
      </c>
      <c r="C1061">
        <f t="shared" si="9"/>
        <v>10576.192864943132</v>
      </c>
      <c r="D1061" s="28">
        <f t="shared" si="10"/>
        <v>-29389.8034444935</v>
      </c>
      <c r="E1061" s="28">
        <f t="shared" si="11"/>
        <v>50542.189174379761</v>
      </c>
    </row>
    <row r="1062" spans="1:5" x14ac:dyDescent="0.25">
      <c r="A1062" s="1">
        <v>45987</v>
      </c>
      <c r="C1062">
        <f t="shared" si="9"/>
        <v>10364.299005585475</v>
      </c>
      <c r="D1062" s="28">
        <f t="shared" si="10"/>
        <v>-29833.176058352612</v>
      </c>
      <c r="E1062" s="28">
        <f t="shared" si="11"/>
        <v>50561.774069523563</v>
      </c>
    </row>
    <row r="1063" spans="1:5" x14ac:dyDescent="0.25">
      <c r="A1063" s="1">
        <v>45988</v>
      </c>
      <c r="C1063">
        <f t="shared" si="9"/>
        <v>7294.0765246936862</v>
      </c>
      <c r="D1063" s="28">
        <f t="shared" si="10"/>
        <v>-33135.444641307171</v>
      </c>
      <c r="E1063" s="28">
        <f t="shared" si="11"/>
        <v>47723.597690694543</v>
      </c>
    </row>
    <row r="1064" spans="1:5" x14ac:dyDescent="0.25">
      <c r="A1064" s="1">
        <v>45989</v>
      </c>
      <c r="C1064">
        <f t="shared" si="9"/>
        <v>6611.9311198637624</v>
      </c>
      <c r="D1064" s="28">
        <f t="shared" si="10"/>
        <v>-34050.201511052204</v>
      </c>
      <c r="E1064" s="28">
        <f t="shared" si="11"/>
        <v>47274.063750779736</v>
      </c>
    </row>
    <row r="1065" spans="1:5" x14ac:dyDescent="0.25">
      <c r="A1065" s="1">
        <v>45990</v>
      </c>
      <c r="C1065">
        <f t="shared" si="9"/>
        <v>4112.6469309639551</v>
      </c>
      <c r="D1065" s="28">
        <f t="shared" si="10"/>
        <v>-36784.554689040706</v>
      </c>
      <c r="E1065" s="28">
        <f t="shared" si="11"/>
        <v>45009.848550968622</v>
      </c>
    </row>
    <row r="1066" spans="1:5" x14ac:dyDescent="0.25">
      <c r="A1066" s="1">
        <v>45991</v>
      </c>
      <c r="C1066">
        <f t="shared" si="9"/>
        <v>14094.376570536477</v>
      </c>
      <c r="D1066" s="28">
        <f t="shared" si="10"/>
        <v>-27036.550608417587</v>
      </c>
      <c r="E1066" s="28">
        <f t="shared" si="11"/>
        <v>55225.303749490544</v>
      </c>
    </row>
    <row r="1067" spans="1:5" x14ac:dyDescent="0.25">
      <c r="A1067" s="1">
        <v>45992</v>
      </c>
      <c r="C1067">
        <f t="shared" si="9"/>
        <v>3753.7813387290307</v>
      </c>
      <c r="D1067" s="28">
        <f t="shared" si="10"/>
        <v>-37611.431032763154</v>
      </c>
      <c r="E1067" s="28">
        <f t="shared" si="11"/>
        <v>45118.993710221213</v>
      </c>
    </row>
    <row r="1068" spans="1:5" x14ac:dyDescent="0.25">
      <c r="A1068" s="1">
        <v>45993</v>
      </c>
      <c r="C1068">
        <f t="shared" si="9"/>
        <v>3112.2139380310891</v>
      </c>
      <c r="D1068" s="28">
        <f t="shared" si="10"/>
        <v>-38487.841358347199</v>
      </c>
      <c r="E1068" s="28">
        <f t="shared" si="11"/>
        <v>44712.269234409381</v>
      </c>
    </row>
    <row r="1069" spans="1:5" x14ac:dyDescent="0.25">
      <c r="A1069" s="1">
        <v>45994</v>
      </c>
      <c r="C1069">
        <f t="shared" si="9"/>
        <v>12776.511271809715</v>
      </c>
      <c r="D1069" s="28">
        <f t="shared" si="10"/>
        <v>-29058.942800895238</v>
      </c>
      <c r="E1069" s="28">
        <f t="shared" si="11"/>
        <v>54611.965344514669</v>
      </c>
    </row>
    <row r="1070" spans="1:5" x14ac:dyDescent="0.25">
      <c r="A1070" s="1">
        <v>45995</v>
      </c>
      <c r="C1070">
        <f t="shared" si="9"/>
        <v>9534.7853607023499</v>
      </c>
      <c r="D1070" s="28">
        <f t="shared" si="10"/>
        <v>-32536.621478877081</v>
      </c>
      <c r="E1070" s="28">
        <f t="shared" si="11"/>
        <v>51606.192200281781</v>
      </c>
    </row>
    <row r="1071" spans="1:5" x14ac:dyDescent="0.25">
      <c r="A1071" s="1">
        <v>45996</v>
      </c>
      <c r="C1071">
        <f t="shared" si="9"/>
        <v>10583.953791598444</v>
      </c>
      <c r="D1071" s="28">
        <f t="shared" si="10"/>
        <v>-31723.95796421247</v>
      </c>
      <c r="E1071" s="28">
        <f t="shared" si="11"/>
        <v>52891.865547409354</v>
      </c>
    </row>
    <row r="1072" spans="1:5" x14ac:dyDescent="0.25">
      <c r="A1072" s="1">
        <v>45997</v>
      </c>
      <c r="C1072">
        <f t="shared" si="9"/>
        <v>10372.059932240789</v>
      </c>
      <c r="D1072" s="28">
        <f t="shared" si="10"/>
        <v>-32172.907067362852</v>
      </c>
      <c r="E1072" s="28">
        <f t="shared" si="11"/>
        <v>52917.026931844426</v>
      </c>
    </row>
    <row r="1073" spans="1:5" x14ac:dyDescent="0.25">
      <c r="A1073" s="1">
        <v>45998</v>
      </c>
      <c r="C1073">
        <f t="shared" ref="C1073:C1097" si="12">_xlfn.FORECAST.ETS(A1073,$B$2:$B$944,$A$2:$A$944,1,1)</f>
        <v>7301.8374513489998</v>
      </c>
      <c r="D1073" s="28">
        <f t="shared" ref="D1073:D1097" si="13">C1073-_xlfn.FORECAST.ETS.CONFINT(A1073,$B$2:$B$944,$A$2:$A$944,0.9,1,1)</f>
        <v>-35480.733316906444</v>
      </c>
      <c r="E1073" s="28">
        <f t="shared" ref="E1073:E1097" si="14">C1073+_xlfn.FORECAST.ETS.CONFINT(A1073,$B$2:$B$944,$A$2:$A$944,0.9,1,1)</f>
        <v>50084.40821960444</v>
      </c>
    </row>
    <row r="1074" spans="1:5" x14ac:dyDescent="0.25">
      <c r="A1074" s="1">
        <v>45999</v>
      </c>
      <c r="C1074">
        <f t="shared" si="12"/>
        <v>6619.692046519076</v>
      </c>
      <c r="D1074" s="28">
        <f t="shared" si="13"/>
        <v>-36401.029231342938</v>
      </c>
      <c r="E1074" s="28">
        <f t="shared" si="14"/>
        <v>49640.413324381094</v>
      </c>
    </row>
    <row r="1075" spans="1:5" x14ac:dyDescent="0.25">
      <c r="A1075" s="1">
        <v>46000</v>
      </c>
      <c r="C1075">
        <f t="shared" si="12"/>
        <v>4120.4078576192687</v>
      </c>
      <c r="D1075" s="28">
        <f t="shared" si="13"/>
        <v>-39140.872161122323</v>
      </c>
      <c r="E1075" s="28">
        <f t="shared" si="14"/>
        <v>47381.687876360862</v>
      </c>
    </row>
    <row r="1076" spans="1:5" x14ac:dyDescent="0.25">
      <c r="A1076" s="1">
        <v>46001</v>
      </c>
      <c r="C1076">
        <f t="shared" si="12"/>
        <v>14102.13749719179</v>
      </c>
      <c r="D1076" s="28">
        <f t="shared" si="13"/>
        <v>-29398.370987795504</v>
      </c>
      <c r="E1076" s="28">
        <f t="shared" si="14"/>
        <v>57602.645982179085</v>
      </c>
    </row>
    <row r="1077" spans="1:5" x14ac:dyDescent="0.25">
      <c r="A1077" s="1">
        <v>46002</v>
      </c>
      <c r="C1077">
        <f t="shared" si="12"/>
        <v>3761.5422653843443</v>
      </c>
      <c r="D1077" s="28">
        <f t="shared" si="13"/>
        <v>-39978.736274280083</v>
      </c>
      <c r="E1077" s="28">
        <f t="shared" si="14"/>
        <v>47501.820805048766</v>
      </c>
    </row>
    <row r="1078" spans="1:5" x14ac:dyDescent="0.25">
      <c r="A1078" s="1">
        <v>46003</v>
      </c>
      <c r="C1078">
        <f t="shared" si="12"/>
        <v>3119.9748646864027</v>
      </c>
      <c r="D1078" s="28">
        <f t="shared" si="13"/>
        <v>-40860.613605508472</v>
      </c>
      <c r="E1078" s="28">
        <f t="shared" si="14"/>
        <v>47100.563334881277</v>
      </c>
    </row>
    <row r="1079" spans="1:5" x14ac:dyDescent="0.25">
      <c r="A1079" s="1">
        <v>46004</v>
      </c>
      <c r="C1079">
        <f t="shared" si="12"/>
        <v>12784.272198465029</v>
      </c>
      <c r="D1079" s="28">
        <f t="shared" si="13"/>
        <v>-31437.164382946692</v>
      </c>
      <c r="E1079" s="28">
        <f t="shared" si="14"/>
        <v>57005.708779876746</v>
      </c>
    </row>
    <row r="1080" spans="1:5" x14ac:dyDescent="0.25">
      <c r="A1080" s="1">
        <v>46005</v>
      </c>
      <c r="C1080">
        <f t="shared" si="12"/>
        <v>9542.5462873576635</v>
      </c>
      <c r="D1080" s="28">
        <f t="shared" si="13"/>
        <v>-34920.274907936597</v>
      </c>
      <c r="E1080" s="28">
        <f t="shared" si="14"/>
        <v>54005.36748265192</v>
      </c>
    </row>
    <row r="1081" spans="1:5" x14ac:dyDescent="0.25">
      <c r="A1081" s="1">
        <v>46006</v>
      </c>
      <c r="C1081">
        <f t="shared" si="12"/>
        <v>10591.714718253756</v>
      </c>
      <c r="D1081" s="28">
        <f t="shared" si="13"/>
        <v>-34113.025932454024</v>
      </c>
      <c r="E1081" s="28">
        <f t="shared" si="14"/>
        <v>55296.455368961528</v>
      </c>
    </row>
    <row r="1082" spans="1:5" x14ac:dyDescent="0.25">
      <c r="A1082" s="1">
        <v>46007</v>
      </c>
      <c r="C1082">
        <f t="shared" si="12"/>
        <v>10379.820858896102</v>
      </c>
      <c r="D1082" s="28">
        <f t="shared" si="13"/>
        <v>-34567.372444252032</v>
      </c>
      <c r="E1082" s="28">
        <f t="shared" si="14"/>
        <v>55327.01416204423</v>
      </c>
    </row>
    <row r="1083" spans="1:5" x14ac:dyDescent="0.25">
      <c r="A1083" s="1">
        <v>46008</v>
      </c>
      <c r="C1083">
        <f t="shared" si="12"/>
        <v>7309.5983780043134</v>
      </c>
      <c r="D1083" s="28">
        <f t="shared" si="13"/>
        <v>-37880.579146486634</v>
      </c>
      <c r="E1083" s="28">
        <f t="shared" si="14"/>
        <v>52499.775902495268</v>
      </c>
    </row>
    <row r="1084" spans="1:5" x14ac:dyDescent="0.25">
      <c r="A1084" s="1">
        <v>46009</v>
      </c>
      <c r="C1084">
        <f t="shared" si="12"/>
        <v>6627.4529731743878</v>
      </c>
      <c r="D1084" s="28">
        <f t="shared" si="13"/>
        <v>-38806.238729570941</v>
      </c>
      <c r="E1084" s="28">
        <f t="shared" si="14"/>
        <v>52061.144675919721</v>
      </c>
    </row>
    <row r="1085" spans="1:5" x14ac:dyDescent="0.25">
      <c r="A1085" s="1">
        <v>46010</v>
      </c>
      <c r="C1085">
        <f t="shared" si="12"/>
        <v>4128.1687842745823</v>
      </c>
      <c r="D1085" s="28">
        <f t="shared" si="13"/>
        <v>-41551.398865230884</v>
      </c>
      <c r="E1085" s="28">
        <f t="shared" si="14"/>
        <v>49807.736433780046</v>
      </c>
    </row>
    <row r="1086" spans="1:5" x14ac:dyDescent="0.25">
      <c r="A1086" s="1">
        <v>46011</v>
      </c>
      <c r="C1086">
        <f t="shared" si="12"/>
        <v>14109.898423847104</v>
      </c>
      <c r="D1086" s="28">
        <f t="shared" si="13"/>
        <v>-31814.228781265709</v>
      </c>
      <c r="E1086" s="28">
        <f t="shared" si="14"/>
        <v>60034.025628959913</v>
      </c>
    </row>
    <row r="1087" spans="1:5" x14ac:dyDescent="0.25">
      <c r="A1087" s="1">
        <v>46012</v>
      </c>
      <c r="C1087">
        <f t="shared" si="12"/>
        <v>3769.3031920396579</v>
      </c>
      <c r="D1087" s="28">
        <f t="shared" si="13"/>
        <v>-42399.908866830192</v>
      </c>
      <c r="E1087" s="28">
        <f t="shared" si="14"/>
        <v>49938.515250909513</v>
      </c>
    </row>
    <row r="1088" spans="1:5" x14ac:dyDescent="0.25">
      <c r="A1088" s="1">
        <v>46013</v>
      </c>
      <c r="C1088">
        <f t="shared" si="12"/>
        <v>3127.7357913417163</v>
      </c>
      <c r="D1088" s="28">
        <f t="shared" si="13"/>
        <v>-43287.084868680395</v>
      </c>
      <c r="E1088" s="28">
        <f t="shared" si="14"/>
        <v>49542.556451363824</v>
      </c>
    </row>
    <row r="1089" spans="1:5" x14ac:dyDescent="0.25">
      <c r="A1089" s="1">
        <v>46014</v>
      </c>
      <c r="C1089">
        <f t="shared" si="12"/>
        <v>12792.033125120342</v>
      </c>
      <c r="D1089" s="28">
        <f t="shared" si="13"/>
        <v>-33868.918347674204</v>
      </c>
      <c r="E1089" s="28">
        <f t="shared" si="14"/>
        <v>59452.984597914881</v>
      </c>
    </row>
    <row r="1090" spans="1:5" x14ac:dyDescent="0.25">
      <c r="A1090" s="1">
        <v>46015</v>
      </c>
      <c r="C1090">
        <f t="shared" si="12"/>
        <v>9550.3072140129771</v>
      </c>
      <c r="D1090" s="28">
        <f t="shared" si="13"/>
        <v>-37357.295762157592</v>
      </c>
      <c r="E1090" s="28">
        <f t="shared" si="14"/>
        <v>56457.910190183538</v>
      </c>
    </row>
    <row r="1091" spans="1:5" x14ac:dyDescent="0.25">
      <c r="A1091" s="1">
        <v>46016</v>
      </c>
      <c r="C1091">
        <f t="shared" si="12"/>
        <v>10599.475644909071</v>
      </c>
      <c r="D1091" s="28">
        <f t="shared" si="13"/>
        <v>-36555.298018766051</v>
      </c>
      <c r="E1091" s="28">
        <f t="shared" si="14"/>
        <v>57754.249308584192</v>
      </c>
    </row>
    <row r="1092" spans="1:5" x14ac:dyDescent="0.25">
      <c r="A1092" s="1">
        <v>46017</v>
      </c>
      <c r="C1092">
        <f t="shared" si="12"/>
        <v>10387.581785551416</v>
      </c>
      <c r="D1092" s="28">
        <f t="shared" si="13"/>
        <v>-37014.880257610173</v>
      </c>
      <c r="E1092" s="28">
        <f t="shared" si="14"/>
        <v>57790.043828713009</v>
      </c>
    </row>
    <row r="1093" spans="1:5" x14ac:dyDescent="0.25">
      <c r="A1093" s="1">
        <v>46018</v>
      </c>
      <c r="C1093">
        <f t="shared" si="12"/>
        <v>7317.359304659627</v>
      </c>
      <c r="D1093" s="28">
        <f t="shared" si="13"/>
        <v>-40333.30733194288</v>
      </c>
      <c r="E1093" s="28">
        <f t="shared" si="14"/>
        <v>54968.025941262138</v>
      </c>
    </row>
    <row r="1094" spans="1:5" x14ac:dyDescent="0.25">
      <c r="A1094" s="1">
        <v>46019</v>
      </c>
      <c r="C1094">
        <f t="shared" si="12"/>
        <v>6635.2138998297014</v>
      </c>
      <c r="D1094" s="28">
        <f t="shared" si="13"/>
        <v>-41264.172080054304</v>
      </c>
      <c r="E1094" s="28">
        <f t="shared" si="14"/>
        <v>54534.599879713707</v>
      </c>
    </row>
    <row r="1095" spans="1:5" x14ac:dyDescent="0.25">
      <c r="A1095" s="1">
        <v>46020</v>
      </c>
      <c r="C1095">
        <f t="shared" si="12"/>
        <v>4135.9297109298959</v>
      </c>
      <c r="D1095" s="28">
        <f t="shared" si="13"/>
        <v>-44014.493500527817</v>
      </c>
      <c r="E1095" s="28">
        <f t="shared" si="14"/>
        <v>52286.352922387603</v>
      </c>
    </row>
    <row r="1096" spans="1:5" x14ac:dyDescent="0.25">
      <c r="A1096" s="1">
        <v>46021</v>
      </c>
      <c r="C1096">
        <f t="shared" si="12"/>
        <v>14117.659350502418</v>
      </c>
      <c r="D1096" s="28">
        <f t="shared" si="13"/>
        <v>-34282.499054559259</v>
      </c>
      <c r="E1096" s="28">
        <f t="shared" si="14"/>
        <v>62517.817755564101</v>
      </c>
    </row>
    <row r="1097" spans="1:5" x14ac:dyDescent="0.25">
      <c r="A1097" s="1">
        <v>46022</v>
      </c>
      <c r="C1097">
        <f t="shared" si="12"/>
        <v>3777.0641186949697</v>
      </c>
      <c r="D1097" s="28">
        <f t="shared" si="13"/>
        <v>-44873.339995812552</v>
      </c>
      <c r="E1097" s="28">
        <f t="shared" si="14"/>
        <v>52427.468233202497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6632-8768-444F-8C00-7484EF09A625}">
  <dimension ref="A1:N1018"/>
  <sheetViews>
    <sheetView workbookViewId="0">
      <selection activeCell="N8" sqref="N8"/>
    </sheetView>
  </sheetViews>
  <sheetFormatPr defaultRowHeight="15" x14ac:dyDescent="0.25"/>
  <cols>
    <col min="1" max="1" width="10.7109375" customWidth="1"/>
    <col min="2" max="2" width="19.140625" customWidth="1"/>
    <col min="3" max="3" width="7.7109375" customWidth="1"/>
    <col min="4" max="4" width="11" customWidth="1"/>
    <col min="5" max="5" width="21" customWidth="1"/>
    <col min="6" max="6" width="19.140625" customWidth="1"/>
    <col min="7" max="7" width="12.85546875" customWidth="1"/>
    <col min="8" max="8" width="15" customWidth="1"/>
    <col min="9" max="9" width="12.28515625" customWidth="1"/>
    <col min="10" max="10" width="10.140625" customWidth="1"/>
    <col min="11" max="11" width="7.28515625" customWidth="1"/>
    <col min="12" max="12" width="11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  <c r="J1" t="s">
        <v>17</v>
      </c>
      <c r="K1" t="s">
        <v>46</v>
      </c>
      <c r="L1" t="s">
        <v>61</v>
      </c>
    </row>
    <row r="2" spans="1:12" x14ac:dyDescent="0.25">
      <c r="A2" s="1">
        <v>44927</v>
      </c>
      <c r="B2" s="2" t="s">
        <v>9</v>
      </c>
      <c r="C2">
        <v>932.8</v>
      </c>
      <c r="D2">
        <v>35.82</v>
      </c>
      <c r="E2" s="2" t="s">
        <v>11</v>
      </c>
      <c r="F2">
        <v>6780.38</v>
      </c>
      <c r="G2">
        <v>32</v>
      </c>
      <c r="H2" s="2" t="s">
        <v>18</v>
      </c>
      <c r="I2" s="2" t="s">
        <v>23</v>
      </c>
      <c r="J2">
        <v>1</v>
      </c>
      <c r="K2">
        <v>2023</v>
      </c>
      <c r="L2">
        <v>28703.359999999997</v>
      </c>
    </row>
    <row r="3" spans="1:12" x14ac:dyDescent="0.25">
      <c r="A3" s="1">
        <v>44928</v>
      </c>
      <c r="B3" s="2" t="s">
        <v>7</v>
      </c>
      <c r="C3">
        <v>569.48</v>
      </c>
      <c r="D3">
        <v>3.6</v>
      </c>
      <c r="E3" s="2" t="s">
        <v>13</v>
      </c>
      <c r="F3">
        <v>6807.56</v>
      </c>
      <c r="G3">
        <v>16</v>
      </c>
      <c r="H3" s="2" t="s">
        <v>18</v>
      </c>
      <c r="I3" s="2" t="s">
        <v>24</v>
      </c>
      <c r="J3">
        <v>1</v>
      </c>
      <c r="K3">
        <v>2023</v>
      </c>
      <c r="L3">
        <v>9054.08</v>
      </c>
    </row>
    <row r="4" spans="1:12" x14ac:dyDescent="0.25">
      <c r="A4" s="1">
        <v>44929</v>
      </c>
      <c r="B4" s="2" t="s">
        <v>14</v>
      </c>
      <c r="C4">
        <v>699.68</v>
      </c>
      <c r="D4">
        <v>3.56</v>
      </c>
      <c r="E4" s="2" t="s">
        <v>13</v>
      </c>
      <c r="F4">
        <v>3793.91</v>
      </c>
      <c r="G4">
        <v>27</v>
      </c>
      <c r="H4" s="2" t="s">
        <v>18</v>
      </c>
      <c r="I4" s="2" t="s">
        <v>25</v>
      </c>
      <c r="J4">
        <v>1</v>
      </c>
      <c r="K4">
        <v>2023</v>
      </c>
      <c r="L4">
        <v>18795.240000000002</v>
      </c>
    </row>
    <row r="5" spans="1:12" x14ac:dyDescent="0.25">
      <c r="A5" s="1">
        <v>44930</v>
      </c>
      <c r="B5" s="2" t="s">
        <v>7</v>
      </c>
      <c r="C5">
        <v>923.27</v>
      </c>
      <c r="D5">
        <v>0.61</v>
      </c>
      <c r="E5" s="2" t="s">
        <v>13</v>
      </c>
      <c r="F5">
        <v>9422.75</v>
      </c>
      <c r="G5">
        <v>29</v>
      </c>
      <c r="H5" s="2" t="s">
        <v>18</v>
      </c>
      <c r="I5" s="2" t="s">
        <v>19</v>
      </c>
      <c r="J5">
        <v>1</v>
      </c>
      <c r="K5">
        <v>2023</v>
      </c>
      <c r="L5">
        <v>26757.14</v>
      </c>
    </row>
    <row r="6" spans="1:12" x14ac:dyDescent="0.25">
      <c r="A6" s="1">
        <v>44931</v>
      </c>
      <c r="B6" s="2" t="s">
        <v>7</v>
      </c>
      <c r="C6">
        <v>710.17</v>
      </c>
      <c r="D6">
        <v>47.83</v>
      </c>
      <c r="E6" s="2" t="s">
        <v>13</v>
      </c>
      <c r="F6">
        <v>1756.83</v>
      </c>
      <c r="G6">
        <v>17</v>
      </c>
      <c r="H6" s="2" t="s">
        <v>18</v>
      </c>
      <c r="I6" s="2" t="s">
        <v>20</v>
      </c>
      <c r="J6">
        <v>1</v>
      </c>
      <c r="K6">
        <v>2023</v>
      </c>
      <c r="L6">
        <v>11259.779999999999</v>
      </c>
    </row>
    <row r="7" spans="1:12" x14ac:dyDescent="0.25">
      <c r="A7" s="1">
        <v>44932</v>
      </c>
      <c r="B7" s="2" t="s">
        <v>10</v>
      </c>
      <c r="C7">
        <v>161.01</v>
      </c>
      <c r="D7">
        <v>36.880000000000003</v>
      </c>
      <c r="E7" s="2" t="s">
        <v>13</v>
      </c>
      <c r="F7">
        <v>5053.5600000000004</v>
      </c>
      <c r="G7">
        <v>27</v>
      </c>
      <c r="H7" s="2" t="s">
        <v>18</v>
      </c>
      <c r="I7" s="2" t="s">
        <v>21</v>
      </c>
      <c r="J7">
        <v>1</v>
      </c>
      <c r="K7">
        <v>2023</v>
      </c>
      <c r="L7">
        <v>3351.5099999999998</v>
      </c>
    </row>
    <row r="8" spans="1:12" x14ac:dyDescent="0.25">
      <c r="A8" s="1">
        <v>44933</v>
      </c>
      <c r="B8" s="2" t="s">
        <v>14</v>
      </c>
      <c r="C8">
        <v>580.53</v>
      </c>
      <c r="D8">
        <v>17.66</v>
      </c>
      <c r="E8" s="2" t="s">
        <v>11</v>
      </c>
      <c r="F8">
        <v>6939.75</v>
      </c>
      <c r="G8">
        <v>30</v>
      </c>
      <c r="H8" s="2" t="s">
        <v>18</v>
      </c>
      <c r="I8" s="2" t="s">
        <v>22</v>
      </c>
      <c r="J8">
        <v>1</v>
      </c>
      <c r="K8">
        <v>2023</v>
      </c>
      <c r="L8">
        <v>16886.099999999999</v>
      </c>
    </row>
    <row r="9" spans="1:12" x14ac:dyDescent="0.25">
      <c r="A9" s="1">
        <v>44934</v>
      </c>
      <c r="B9" s="2" t="s">
        <v>14</v>
      </c>
      <c r="C9">
        <v>610.65</v>
      </c>
      <c r="D9">
        <v>14.83</v>
      </c>
      <c r="E9" s="2" t="s">
        <v>8</v>
      </c>
      <c r="F9">
        <v>7001.64</v>
      </c>
      <c r="G9">
        <v>27</v>
      </c>
      <c r="H9" s="2" t="s">
        <v>18</v>
      </c>
      <c r="I9" s="2" t="s">
        <v>23</v>
      </c>
      <c r="J9">
        <v>1</v>
      </c>
      <c r="K9">
        <v>2023</v>
      </c>
      <c r="L9">
        <v>16087.139999999998</v>
      </c>
    </row>
    <row r="10" spans="1:12" x14ac:dyDescent="0.25">
      <c r="A10" s="1">
        <v>44935</v>
      </c>
      <c r="B10" s="2" t="s">
        <v>14</v>
      </c>
      <c r="C10">
        <v>429.89</v>
      </c>
      <c r="D10">
        <v>17.489999999999998</v>
      </c>
      <c r="E10" s="2" t="s">
        <v>11</v>
      </c>
      <c r="F10">
        <v>6521.53</v>
      </c>
      <c r="G10">
        <v>32</v>
      </c>
      <c r="H10" s="2" t="s">
        <v>18</v>
      </c>
      <c r="I10" s="2" t="s">
        <v>24</v>
      </c>
      <c r="J10">
        <v>1</v>
      </c>
      <c r="K10">
        <v>2023</v>
      </c>
      <c r="L10">
        <v>13196.8</v>
      </c>
    </row>
    <row r="11" spans="1:12" x14ac:dyDescent="0.25">
      <c r="A11" s="1">
        <v>44936</v>
      </c>
      <c r="B11" s="2" t="s">
        <v>7</v>
      </c>
      <c r="C11">
        <v>739.08</v>
      </c>
      <c r="D11">
        <v>38.729999999999997</v>
      </c>
      <c r="E11" s="2" t="s">
        <v>8</v>
      </c>
      <c r="F11">
        <v>2825.35</v>
      </c>
      <c r="G11">
        <v>28</v>
      </c>
      <c r="H11" s="2" t="s">
        <v>18</v>
      </c>
      <c r="I11" s="2" t="s">
        <v>25</v>
      </c>
      <c r="J11">
        <v>1</v>
      </c>
      <c r="K11">
        <v>2023</v>
      </c>
      <c r="L11">
        <v>19609.8</v>
      </c>
    </row>
    <row r="12" spans="1:12" x14ac:dyDescent="0.25">
      <c r="A12" s="1">
        <v>44937</v>
      </c>
      <c r="B12" s="2" t="s">
        <v>9</v>
      </c>
      <c r="C12">
        <v>935.02</v>
      </c>
      <c r="D12">
        <v>33.07</v>
      </c>
      <c r="E12" s="2" t="s">
        <v>13</v>
      </c>
      <c r="F12">
        <v>1646.45</v>
      </c>
      <c r="G12">
        <v>26</v>
      </c>
      <c r="H12" s="2" t="s">
        <v>18</v>
      </c>
      <c r="I12" s="2" t="s">
        <v>19</v>
      </c>
      <c r="J12">
        <v>1</v>
      </c>
      <c r="K12">
        <v>2023</v>
      </c>
      <c r="L12">
        <v>23450.699999999997</v>
      </c>
    </row>
    <row r="13" spans="1:12" x14ac:dyDescent="0.25">
      <c r="A13" s="1">
        <v>44938</v>
      </c>
      <c r="B13" s="2" t="s">
        <v>14</v>
      </c>
      <c r="C13">
        <v>926.31</v>
      </c>
      <c r="D13">
        <v>9.26</v>
      </c>
      <c r="E13" s="2" t="s">
        <v>8</v>
      </c>
      <c r="F13">
        <v>6395.81</v>
      </c>
      <c r="G13">
        <v>26</v>
      </c>
      <c r="H13" s="2" t="s">
        <v>18</v>
      </c>
      <c r="I13" s="2" t="s">
        <v>20</v>
      </c>
      <c r="J13">
        <v>1</v>
      </c>
      <c r="K13">
        <v>2023</v>
      </c>
      <c r="L13">
        <v>23843.3</v>
      </c>
    </row>
    <row r="14" spans="1:12" x14ac:dyDescent="0.25">
      <c r="A14" s="1">
        <v>44939</v>
      </c>
      <c r="B14" s="2" t="s">
        <v>7</v>
      </c>
      <c r="C14">
        <v>456.33</v>
      </c>
      <c r="D14">
        <v>8.7100000000000009</v>
      </c>
      <c r="E14" s="2" t="s">
        <v>11</v>
      </c>
      <c r="F14">
        <v>6033.09</v>
      </c>
      <c r="G14">
        <v>37</v>
      </c>
      <c r="H14" s="2" t="s">
        <v>18</v>
      </c>
      <c r="I14" s="2" t="s">
        <v>21</v>
      </c>
      <c r="J14">
        <v>1</v>
      </c>
      <c r="K14">
        <v>2023</v>
      </c>
      <c r="L14">
        <v>16561.939999999999</v>
      </c>
    </row>
    <row r="15" spans="1:12" x14ac:dyDescent="0.25">
      <c r="A15" s="1">
        <v>44940</v>
      </c>
      <c r="B15" s="2" t="s">
        <v>10</v>
      </c>
      <c r="C15">
        <v>122.11</v>
      </c>
      <c r="D15">
        <v>4.92</v>
      </c>
      <c r="E15" s="2" t="s">
        <v>11</v>
      </c>
      <c r="F15">
        <v>1875.62</v>
      </c>
      <c r="G15">
        <v>28</v>
      </c>
      <c r="H15" s="2" t="s">
        <v>18</v>
      </c>
      <c r="I15" s="2" t="s">
        <v>22</v>
      </c>
      <c r="J15">
        <v>1</v>
      </c>
      <c r="K15">
        <v>2023</v>
      </c>
      <c r="L15">
        <v>3281.3199999999997</v>
      </c>
    </row>
    <row r="16" spans="1:12" x14ac:dyDescent="0.25">
      <c r="A16" s="1">
        <v>44941</v>
      </c>
      <c r="B16" s="2" t="s">
        <v>9</v>
      </c>
      <c r="C16">
        <v>984.99</v>
      </c>
      <c r="D16">
        <v>33.020000000000003</v>
      </c>
      <c r="E16" s="2" t="s">
        <v>8</v>
      </c>
      <c r="F16">
        <v>7080.88</v>
      </c>
      <c r="G16">
        <v>27</v>
      </c>
      <c r="H16" s="2" t="s">
        <v>18</v>
      </c>
      <c r="I16" s="2" t="s">
        <v>23</v>
      </c>
      <c r="J16">
        <v>1</v>
      </c>
      <c r="K16">
        <v>2023</v>
      </c>
      <c r="L16">
        <v>25703.190000000002</v>
      </c>
    </row>
    <row r="17" spans="1:12" x14ac:dyDescent="0.25">
      <c r="A17" s="1">
        <v>44942</v>
      </c>
      <c r="B17" s="2" t="s">
        <v>10</v>
      </c>
      <c r="C17">
        <v>840.51</v>
      </c>
      <c r="D17">
        <v>38.22</v>
      </c>
      <c r="E17" s="2" t="s">
        <v>13</v>
      </c>
      <c r="F17">
        <v>4606.2</v>
      </c>
      <c r="G17">
        <v>32</v>
      </c>
      <c r="H17" s="2" t="s">
        <v>18</v>
      </c>
      <c r="I17" s="2" t="s">
        <v>24</v>
      </c>
      <c r="J17">
        <v>1</v>
      </c>
      <c r="K17">
        <v>2023</v>
      </c>
      <c r="L17">
        <v>25673.279999999999</v>
      </c>
    </row>
    <row r="18" spans="1:12" x14ac:dyDescent="0.25">
      <c r="A18" s="1">
        <v>44943</v>
      </c>
      <c r="B18" s="2" t="s">
        <v>9</v>
      </c>
      <c r="C18">
        <v>133.41999999999999</v>
      </c>
      <c r="D18">
        <v>13.25</v>
      </c>
      <c r="E18" s="2" t="s">
        <v>13</v>
      </c>
      <c r="F18">
        <v>6710.83</v>
      </c>
      <c r="G18">
        <v>20</v>
      </c>
      <c r="H18" s="2" t="s">
        <v>18</v>
      </c>
      <c r="I18" s="2" t="s">
        <v>25</v>
      </c>
      <c r="J18">
        <v>1</v>
      </c>
      <c r="K18">
        <v>2023</v>
      </c>
      <c r="L18">
        <v>2403.3999999999996</v>
      </c>
    </row>
    <row r="19" spans="1:12" x14ac:dyDescent="0.25">
      <c r="A19" s="1">
        <v>44944</v>
      </c>
      <c r="B19" s="2" t="s">
        <v>7</v>
      </c>
      <c r="C19">
        <v>921.63</v>
      </c>
      <c r="D19">
        <v>1.05</v>
      </c>
      <c r="E19" s="2" t="s">
        <v>11</v>
      </c>
      <c r="F19">
        <v>8389.93</v>
      </c>
      <c r="G19">
        <v>35</v>
      </c>
      <c r="H19" s="2" t="s">
        <v>18</v>
      </c>
      <c r="I19" s="2" t="s">
        <v>19</v>
      </c>
      <c r="J19">
        <v>1</v>
      </c>
      <c r="K19">
        <v>2023</v>
      </c>
      <c r="L19">
        <v>32220.300000000003</v>
      </c>
    </row>
    <row r="20" spans="1:12" x14ac:dyDescent="0.25">
      <c r="A20" s="1">
        <v>44945</v>
      </c>
      <c r="B20" s="2" t="s">
        <v>12</v>
      </c>
      <c r="C20">
        <v>871.2</v>
      </c>
      <c r="D20">
        <v>4.1100000000000003</v>
      </c>
      <c r="E20" s="2" t="s">
        <v>8</v>
      </c>
      <c r="F20">
        <v>1780.31</v>
      </c>
      <c r="G20">
        <v>23</v>
      </c>
      <c r="H20" s="2" t="s">
        <v>18</v>
      </c>
      <c r="I20" s="2" t="s">
        <v>20</v>
      </c>
      <c r="J20">
        <v>1</v>
      </c>
      <c r="K20">
        <v>2023</v>
      </c>
      <c r="L20">
        <v>19943.07</v>
      </c>
    </row>
    <row r="21" spans="1:12" x14ac:dyDescent="0.25">
      <c r="A21" s="1">
        <v>44946</v>
      </c>
      <c r="B21" s="2" t="s">
        <v>9</v>
      </c>
      <c r="C21">
        <v>523.65</v>
      </c>
      <c r="D21">
        <v>48.39</v>
      </c>
      <c r="E21" s="2" t="s">
        <v>13</v>
      </c>
      <c r="F21">
        <v>289.52999999999997</v>
      </c>
      <c r="G21">
        <v>17</v>
      </c>
      <c r="H21" s="2" t="s">
        <v>18</v>
      </c>
      <c r="I21" s="2" t="s">
        <v>21</v>
      </c>
      <c r="J21">
        <v>1</v>
      </c>
      <c r="K21">
        <v>2023</v>
      </c>
      <c r="L21">
        <v>8079.42</v>
      </c>
    </row>
    <row r="22" spans="1:12" x14ac:dyDescent="0.25">
      <c r="A22" s="1">
        <v>44947</v>
      </c>
      <c r="B22" s="2" t="s">
        <v>10</v>
      </c>
      <c r="C22">
        <v>595.36</v>
      </c>
      <c r="D22">
        <v>14.77</v>
      </c>
      <c r="E22" s="2" t="s">
        <v>13</v>
      </c>
      <c r="F22">
        <v>7813.12</v>
      </c>
      <c r="G22">
        <v>23</v>
      </c>
      <c r="H22" s="2" t="s">
        <v>18</v>
      </c>
      <c r="I22" s="2" t="s">
        <v>22</v>
      </c>
      <c r="J22">
        <v>1</v>
      </c>
      <c r="K22">
        <v>2023</v>
      </c>
      <c r="L22">
        <v>13353.570000000002</v>
      </c>
    </row>
    <row r="23" spans="1:12" x14ac:dyDescent="0.25">
      <c r="A23" s="1">
        <v>44948</v>
      </c>
      <c r="B23" s="2" t="s">
        <v>7</v>
      </c>
      <c r="C23">
        <v>405.01</v>
      </c>
      <c r="D23">
        <v>38.46</v>
      </c>
      <c r="E23" s="2" t="s">
        <v>11</v>
      </c>
      <c r="F23">
        <v>6136</v>
      </c>
      <c r="G23">
        <v>24</v>
      </c>
      <c r="H23" s="2" t="s">
        <v>18</v>
      </c>
      <c r="I23" s="2" t="s">
        <v>23</v>
      </c>
      <c r="J23">
        <v>1</v>
      </c>
      <c r="K23">
        <v>2023</v>
      </c>
      <c r="L23">
        <v>8797.2000000000007</v>
      </c>
    </row>
    <row r="24" spans="1:12" x14ac:dyDescent="0.25">
      <c r="A24" s="1">
        <v>44949</v>
      </c>
      <c r="B24" s="2" t="s">
        <v>9</v>
      </c>
      <c r="C24">
        <v>64.209999999999994</v>
      </c>
      <c r="D24">
        <v>31.23</v>
      </c>
      <c r="E24" s="2" t="s">
        <v>13</v>
      </c>
      <c r="F24">
        <v>7026.43</v>
      </c>
      <c r="G24">
        <v>35</v>
      </c>
      <c r="H24" s="2" t="s">
        <v>18</v>
      </c>
      <c r="I24" s="2" t="s">
        <v>24</v>
      </c>
      <c r="J24">
        <v>1</v>
      </c>
      <c r="K24">
        <v>2023</v>
      </c>
      <c r="L24">
        <v>1154.2999999999997</v>
      </c>
    </row>
    <row r="25" spans="1:12" x14ac:dyDescent="0.25">
      <c r="A25" s="1">
        <v>44950</v>
      </c>
      <c r="B25" s="2" t="s">
        <v>12</v>
      </c>
      <c r="C25">
        <v>341.85</v>
      </c>
      <c r="D25">
        <v>19.100000000000001</v>
      </c>
      <c r="E25" s="2" t="s">
        <v>8</v>
      </c>
      <c r="F25">
        <v>8397.73</v>
      </c>
      <c r="G25">
        <v>32</v>
      </c>
      <c r="H25" s="2" t="s">
        <v>18</v>
      </c>
      <c r="I25" s="2" t="s">
        <v>25</v>
      </c>
      <c r="J25">
        <v>1</v>
      </c>
      <c r="K25">
        <v>2023</v>
      </c>
      <c r="L25">
        <v>10328</v>
      </c>
    </row>
    <row r="26" spans="1:12" x14ac:dyDescent="0.25">
      <c r="A26" s="1">
        <v>44951</v>
      </c>
      <c r="B26" s="2" t="s">
        <v>12</v>
      </c>
      <c r="C26">
        <v>804.82</v>
      </c>
      <c r="D26">
        <v>10.28</v>
      </c>
      <c r="E26" s="2" t="s">
        <v>11</v>
      </c>
      <c r="F26">
        <v>8047.83</v>
      </c>
      <c r="G26">
        <v>34</v>
      </c>
      <c r="H26" s="2" t="s">
        <v>18</v>
      </c>
      <c r="I26" s="2" t="s">
        <v>19</v>
      </c>
      <c r="J26">
        <v>1</v>
      </c>
      <c r="K26">
        <v>2023</v>
      </c>
      <c r="L26">
        <v>27014.360000000004</v>
      </c>
    </row>
    <row r="27" spans="1:12" x14ac:dyDescent="0.25">
      <c r="A27" s="1">
        <v>44952</v>
      </c>
      <c r="B27" s="2" t="s">
        <v>14</v>
      </c>
      <c r="C27">
        <v>14.59</v>
      </c>
      <c r="D27">
        <v>6.07</v>
      </c>
      <c r="E27" s="2" t="s">
        <v>11</v>
      </c>
      <c r="F27">
        <v>9613.11</v>
      </c>
      <c r="G27">
        <v>29</v>
      </c>
      <c r="H27" s="2" t="s">
        <v>18</v>
      </c>
      <c r="I27" s="2" t="s">
        <v>20</v>
      </c>
      <c r="J27">
        <v>1</v>
      </c>
      <c r="K27">
        <v>2023</v>
      </c>
      <c r="L27">
        <v>247.07999999999998</v>
      </c>
    </row>
    <row r="28" spans="1:12" x14ac:dyDescent="0.25">
      <c r="A28" s="1">
        <v>44953</v>
      </c>
      <c r="B28" s="2" t="s">
        <v>14</v>
      </c>
      <c r="C28">
        <v>340.16</v>
      </c>
      <c r="D28">
        <v>30.75</v>
      </c>
      <c r="E28" s="2" t="s">
        <v>8</v>
      </c>
      <c r="F28">
        <v>5405.76</v>
      </c>
      <c r="G28">
        <v>25</v>
      </c>
      <c r="H28" s="2" t="s">
        <v>18</v>
      </c>
      <c r="I28" s="2" t="s">
        <v>21</v>
      </c>
      <c r="J28">
        <v>1</v>
      </c>
      <c r="K28">
        <v>2023</v>
      </c>
      <c r="L28">
        <v>7735.2500000000009</v>
      </c>
    </row>
    <row r="29" spans="1:12" x14ac:dyDescent="0.25">
      <c r="A29" s="1">
        <v>44954</v>
      </c>
      <c r="B29" s="2" t="s">
        <v>10</v>
      </c>
      <c r="C29">
        <v>404.19</v>
      </c>
      <c r="D29">
        <v>38.729999999999997</v>
      </c>
      <c r="E29" s="2" t="s">
        <v>11</v>
      </c>
      <c r="F29">
        <v>4936.1099999999997</v>
      </c>
      <c r="G29">
        <v>29</v>
      </c>
      <c r="H29" s="2" t="s">
        <v>18</v>
      </c>
      <c r="I29" s="2" t="s">
        <v>22</v>
      </c>
      <c r="J29">
        <v>1</v>
      </c>
      <c r="K29">
        <v>2023</v>
      </c>
      <c r="L29">
        <v>10598.34</v>
      </c>
    </row>
    <row r="30" spans="1:12" x14ac:dyDescent="0.25">
      <c r="A30" s="1">
        <v>44955</v>
      </c>
      <c r="B30" s="2" t="s">
        <v>9</v>
      </c>
      <c r="C30">
        <v>542.02</v>
      </c>
      <c r="D30">
        <v>32.200000000000003</v>
      </c>
      <c r="E30" s="2" t="s">
        <v>13</v>
      </c>
      <c r="F30">
        <v>4078.68</v>
      </c>
      <c r="G30">
        <v>29</v>
      </c>
      <c r="H30" s="2" t="s">
        <v>18</v>
      </c>
      <c r="I30" s="2" t="s">
        <v>23</v>
      </c>
      <c r="J30">
        <v>1</v>
      </c>
      <c r="K30">
        <v>2023</v>
      </c>
      <c r="L30">
        <v>14784.78</v>
      </c>
    </row>
    <row r="31" spans="1:12" x14ac:dyDescent="0.25">
      <c r="A31" s="1">
        <v>44956</v>
      </c>
      <c r="B31" s="2" t="s">
        <v>9</v>
      </c>
      <c r="C31">
        <v>920.66</v>
      </c>
      <c r="D31">
        <v>26.52</v>
      </c>
      <c r="E31" s="2" t="s">
        <v>13</v>
      </c>
      <c r="F31">
        <v>1621.54</v>
      </c>
      <c r="G31">
        <v>25</v>
      </c>
      <c r="H31" s="2" t="s">
        <v>18</v>
      </c>
      <c r="I31" s="2" t="s">
        <v>24</v>
      </c>
      <c r="J31">
        <v>1</v>
      </c>
      <c r="K31">
        <v>2023</v>
      </c>
      <c r="L31">
        <v>22353.5</v>
      </c>
    </row>
    <row r="32" spans="1:12" x14ac:dyDescent="0.25">
      <c r="A32" s="1">
        <v>44957</v>
      </c>
      <c r="B32" s="2" t="s">
        <v>14</v>
      </c>
      <c r="C32">
        <v>352.88</v>
      </c>
      <c r="D32">
        <v>2.1</v>
      </c>
      <c r="E32" s="2" t="s">
        <v>8</v>
      </c>
      <c r="F32">
        <v>5768.81</v>
      </c>
      <c r="G32">
        <v>37</v>
      </c>
      <c r="H32" s="2" t="s">
        <v>18</v>
      </c>
      <c r="I32" s="2" t="s">
        <v>25</v>
      </c>
      <c r="J32">
        <v>1</v>
      </c>
      <c r="K32">
        <v>2023</v>
      </c>
      <c r="L32">
        <v>12978.859999999999</v>
      </c>
    </row>
    <row r="33" spans="1:12" x14ac:dyDescent="0.25">
      <c r="A33" s="1">
        <v>44958</v>
      </c>
      <c r="B33" s="2" t="s">
        <v>9</v>
      </c>
      <c r="C33">
        <v>353.48</v>
      </c>
      <c r="D33">
        <v>48.42</v>
      </c>
      <c r="E33" s="2" t="s">
        <v>13</v>
      </c>
      <c r="F33">
        <v>2842.42</v>
      </c>
      <c r="G33">
        <v>19</v>
      </c>
      <c r="H33" s="2" t="s">
        <v>26</v>
      </c>
      <c r="I33" s="2" t="s">
        <v>19</v>
      </c>
      <c r="J33">
        <v>1</v>
      </c>
      <c r="K33">
        <v>2023</v>
      </c>
      <c r="L33">
        <v>5796.14</v>
      </c>
    </row>
    <row r="34" spans="1:12" x14ac:dyDescent="0.25">
      <c r="A34" s="1">
        <v>44959</v>
      </c>
      <c r="B34" s="2" t="s">
        <v>9</v>
      </c>
      <c r="C34">
        <v>740.13</v>
      </c>
      <c r="D34">
        <v>39.94</v>
      </c>
      <c r="E34" s="2" t="s">
        <v>8</v>
      </c>
      <c r="F34">
        <v>9220.94</v>
      </c>
      <c r="G34">
        <v>26</v>
      </c>
      <c r="H34" s="2" t="s">
        <v>26</v>
      </c>
      <c r="I34" s="2" t="s">
        <v>20</v>
      </c>
      <c r="J34">
        <v>1</v>
      </c>
      <c r="K34">
        <v>2023</v>
      </c>
      <c r="L34">
        <v>18204.940000000002</v>
      </c>
    </row>
    <row r="35" spans="1:12" x14ac:dyDescent="0.25">
      <c r="A35" s="1">
        <v>44960</v>
      </c>
      <c r="B35" s="2" t="s">
        <v>12</v>
      </c>
      <c r="C35">
        <v>457.7</v>
      </c>
      <c r="D35">
        <v>14.64</v>
      </c>
      <c r="E35" s="2" t="s">
        <v>8</v>
      </c>
      <c r="F35">
        <v>5873.59</v>
      </c>
      <c r="G35">
        <v>30</v>
      </c>
      <c r="H35" s="2" t="s">
        <v>26</v>
      </c>
      <c r="I35" s="2" t="s">
        <v>21</v>
      </c>
      <c r="J35">
        <v>1</v>
      </c>
      <c r="K35">
        <v>2023</v>
      </c>
      <c r="L35">
        <v>13291.8</v>
      </c>
    </row>
    <row r="36" spans="1:12" x14ac:dyDescent="0.25">
      <c r="A36" s="1">
        <v>44961</v>
      </c>
      <c r="B36" s="2" t="s">
        <v>14</v>
      </c>
      <c r="C36">
        <v>232.36</v>
      </c>
      <c r="D36">
        <v>49</v>
      </c>
      <c r="E36" s="2" t="s">
        <v>13</v>
      </c>
      <c r="F36">
        <v>5969.12</v>
      </c>
      <c r="G36">
        <v>34</v>
      </c>
      <c r="H36" s="2" t="s">
        <v>26</v>
      </c>
      <c r="I36" s="2" t="s">
        <v>22</v>
      </c>
      <c r="J36">
        <v>1</v>
      </c>
      <c r="K36">
        <v>2023</v>
      </c>
      <c r="L36">
        <v>6234.2400000000007</v>
      </c>
    </row>
    <row r="37" spans="1:12" x14ac:dyDescent="0.25">
      <c r="A37" s="1">
        <v>44962</v>
      </c>
      <c r="B37" s="2" t="s">
        <v>7</v>
      </c>
      <c r="C37">
        <v>457.92</v>
      </c>
      <c r="D37">
        <v>30.09</v>
      </c>
      <c r="E37" s="2" t="s">
        <v>8</v>
      </c>
      <c r="F37">
        <v>3613.75</v>
      </c>
      <c r="G37">
        <v>32</v>
      </c>
      <c r="H37" s="2" t="s">
        <v>26</v>
      </c>
      <c r="I37" s="2" t="s">
        <v>23</v>
      </c>
      <c r="J37">
        <v>1</v>
      </c>
      <c r="K37">
        <v>2023</v>
      </c>
      <c r="L37">
        <v>13690.560000000001</v>
      </c>
    </row>
    <row r="38" spans="1:12" x14ac:dyDescent="0.25">
      <c r="A38" s="1">
        <v>44963</v>
      </c>
      <c r="B38" s="2" t="s">
        <v>14</v>
      </c>
      <c r="C38">
        <v>149.44999999999999</v>
      </c>
      <c r="D38">
        <v>29.12</v>
      </c>
      <c r="E38" s="2" t="s">
        <v>13</v>
      </c>
      <c r="F38">
        <v>614.69000000000005</v>
      </c>
      <c r="G38">
        <v>30</v>
      </c>
      <c r="H38" s="2" t="s">
        <v>26</v>
      </c>
      <c r="I38" s="2" t="s">
        <v>24</v>
      </c>
      <c r="J38">
        <v>1</v>
      </c>
      <c r="K38">
        <v>2023</v>
      </c>
      <c r="L38">
        <v>3609.8999999999996</v>
      </c>
    </row>
    <row r="39" spans="1:12" x14ac:dyDescent="0.25">
      <c r="A39" s="1">
        <v>44964</v>
      </c>
      <c r="B39" s="2" t="s">
        <v>7</v>
      </c>
      <c r="C39">
        <v>184.62</v>
      </c>
      <c r="D39">
        <v>37.4</v>
      </c>
      <c r="E39" s="2" t="s">
        <v>11</v>
      </c>
      <c r="F39">
        <v>414.26</v>
      </c>
      <c r="G39">
        <v>35</v>
      </c>
      <c r="H39" s="2" t="s">
        <v>26</v>
      </c>
      <c r="I39" s="2" t="s">
        <v>25</v>
      </c>
      <c r="J39">
        <v>1</v>
      </c>
      <c r="K39">
        <v>2023</v>
      </c>
      <c r="L39">
        <v>5152.7</v>
      </c>
    </row>
    <row r="40" spans="1:12" x14ac:dyDescent="0.25">
      <c r="A40" s="1">
        <v>44965</v>
      </c>
      <c r="B40" s="2" t="s">
        <v>12</v>
      </c>
      <c r="C40">
        <v>503.38</v>
      </c>
      <c r="D40">
        <v>40.590000000000003</v>
      </c>
      <c r="E40" s="2" t="s">
        <v>11</v>
      </c>
      <c r="F40">
        <v>4291.0200000000004</v>
      </c>
      <c r="G40">
        <v>26</v>
      </c>
      <c r="H40" s="2" t="s">
        <v>26</v>
      </c>
      <c r="I40" s="2" t="s">
        <v>19</v>
      </c>
      <c r="J40">
        <v>1</v>
      </c>
      <c r="K40">
        <v>2023</v>
      </c>
      <c r="L40">
        <v>12032.539999999999</v>
      </c>
    </row>
    <row r="41" spans="1:12" x14ac:dyDescent="0.25">
      <c r="A41" s="1">
        <v>44966</v>
      </c>
      <c r="B41" s="2" t="s">
        <v>10</v>
      </c>
      <c r="C41">
        <v>424.74</v>
      </c>
      <c r="D41">
        <v>32.82</v>
      </c>
      <c r="E41" s="2" t="s">
        <v>8</v>
      </c>
      <c r="F41">
        <v>937.2</v>
      </c>
      <c r="G41">
        <v>34</v>
      </c>
      <c r="H41" s="2" t="s">
        <v>26</v>
      </c>
      <c r="I41" s="2" t="s">
        <v>20</v>
      </c>
      <c r="J41">
        <v>1</v>
      </c>
      <c r="K41">
        <v>2023</v>
      </c>
      <c r="L41">
        <v>13325.28</v>
      </c>
    </row>
    <row r="42" spans="1:12" x14ac:dyDescent="0.25">
      <c r="A42" s="1">
        <v>44967</v>
      </c>
      <c r="B42" s="2" t="s">
        <v>9</v>
      </c>
      <c r="C42">
        <v>915.7</v>
      </c>
      <c r="D42">
        <v>6.4</v>
      </c>
      <c r="E42" s="2" t="s">
        <v>13</v>
      </c>
      <c r="F42">
        <v>6107.78</v>
      </c>
      <c r="G42">
        <v>38</v>
      </c>
      <c r="H42" s="2" t="s">
        <v>26</v>
      </c>
      <c r="I42" s="2" t="s">
        <v>21</v>
      </c>
      <c r="J42">
        <v>1</v>
      </c>
      <c r="K42">
        <v>2023</v>
      </c>
      <c r="L42">
        <v>34553.4</v>
      </c>
    </row>
    <row r="43" spans="1:12" x14ac:dyDescent="0.25">
      <c r="A43" s="1">
        <v>44968</v>
      </c>
      <c r="B43" s="2" t="s">
        <v>12</v>
      </c>
      <c r="C43">
        <v>368.77</v>
      </c>
      <c r="D43">
        <v>16.91</v>
      </c>
      <c r="E43" s="2" t="s">
        <v>13</v>
      </c>
      <c r="F43">
        <v>8821.6299999999992</v>
      </c>
      <c r="G43">
        <v>43</v>
      </c>
      <c r="H43" s="2" t="s">
        <v>26</v>
      </c>
      <c r="I43" s="2" t="s">
        <v>22</v>
      </c>
      <c r="J43">
        <v>1</v>
      </c>
      <c r="K43">
        <v>2023</v>
      </c>
      <c r="L43">
        <v>15129.979999999998</v>
      </c>
    </row>
    <row r="44" spans="1:12" x14ac:dyDescent="0.25">
      <c r="A44" s="1">
        <v>44969</v>
      </c>
      <c r="B44" s="2" t="s">
        <v>9</v>
      </c>
      <c r="C44">
        <v>584.78</v>
      </c>
      <c r="D44">
        <v>46.4</v>
      </c>
      <c r="E44" s="2" t="s">
        <v>11</v>
      </c>
      <c r="F44">
        <v>8840.86</v>
      </c>
      <c r="G44">
        <v>24</v>
      </c>
      <c r="H44" s="2" t="s">
        <v>26</v>
      </c>
      <c r="I44" s="2" t="s">
        <v>23</v>
      </c>
      <c r="J44">
        <v>1</v>
      </c>
      <c r="K44">
        <v>2023</v>
      </c>
      <c r="L44">
        <v>12921.119999999999</v>
      </c>
    </row>
    <row r="45" spans="1:12" x14ac:dyDescent="0.25">
      <c r="A45" s="1">
        <v>44970</v>
      </c>
      <c r="B45" s="2" t="s">
        <v>10</v>
      </c>
      <c r="C45">
        <v>635.94000000000005</v>
      </c>
      <c r="D45">
        <v>11.23</v>
      </c>
      <c r="E45" s="2" t="s">
        <v>11</v>
      </c>
      <c r="F45">
        <v>6624.55</v>
      </c>
      <c r="G45">
        <v>31</v>
      </c>
      <c r="H45" s="2" t="s">
        <v>26</v>
      </c>
      <c r="I45" s="2" t="s">
        <v>24</v>
      </c>
      <c r="J45">
        <v>1</v>
      </c>
      <c r="K45">
        <v>2023</v>
      </c>
      <c r="L45">
        <v>19366.010000000002</v>
      </c>
    </row>
    <row r="46" spans="1:12" x14ac:dyDescent="0.25">
      <c r="A46" s="1">
        <v>44971</v>
      </c>
      <c r="B46" s="2" t="s">
        <v>10</v>
      </c>
      <c r="C46">
        <v>22.96</v>
      </c>
      <c r="D46">
        <v>18.61</v>
      </c>
      <c r="E46" s="2" t="s">
        <v>13</v>
      </c>
      <c r="F46">
        <v>2191.1999999999998</v>
      </c>
      <c r="G46">
        <v>18</v>
      </c>
      <c r="H46" s="2" t="s">
        <v>26</v>
      </c>
      <c r="I46" s="2" t="s">
        <v>25</v>
      </c>
      <c r="J46">
        <v>1</v>
      </c>
      <c r="K46">
        <v>2023</v>
      </c>
      <c r="L46">
        <v>78.300000000000026</v>
      </c>
    </row>
    <row r="47" spans="1:12" x14ac:dyDescent="0.25">
      <c r="A47" s="1">
        <v>44972</v>
      </c>
      <c r="B47" s="2" t="s">
        <v>12</v>
      </c>
      <c r="C47">
        <v>666.9</v>
      </c>
      <c r="D47">
        <v>21.6</v>
      </c>
      <c r="E47" s="2" t="s">
        <v>8</v>
      </c>
      <c r="F47">
        <v>8643.67</v>
      </c>
      <c r="G47">
        <v>34</v>
      </c>
      <c r="H47" s="2" t="s">
        <v>26</v>
      </c>
      <c r="I47" s="2" t="s">
        <v>19</v>
      </c>
      <c r="J47">
        <v>1</v>
      </c>
      <c r="K47">
        <v>2023</v>
      </c>
      <c r="L47">
        <v>21940.199999999997</v>
      </c>
    </row>
    <row r="48" spans="1:12" x14ac:dyDescent="0.25">
      <c r="A48" s="1">
        <v>44973</v>
      </c>
      <c r="B48" s="2" t="s">
        <v>10</v>
      </c>
      <c r="C48">
        <v>186.26</v>
      </c>
      <c r="D48">
        <v>21.97</v>
      </c>
      <c r="E48" s="2" t="s">
        <v>11</v>
      </c>
      <c r="F48">
        <v>8872.33</v>
      </c>
      <c r="G48">
        <v>16</v>
      </c>
      <c r="H48" s="2" t="s">
        <v>26</v>
      </c>
      <c r="I48" s="2" t="s">
        <v>20</v>
      </c>
      <c r="J48">
        <v>1</v>
      </c>
      <c r="K48">
        <v>2023</v>
      </c>
      <c r="L48">
        <v>2628.64</v>
      </c>
    </row>
    <row r="49" spans="1:12" x14ac:dyDescent="0.25">
      <c r="A49" s="1">
        <v>44974</v>
      </c>
      <c r="B49" s="2" t="s">
        <v>7</v>
      </c>
      <c r="C49">
        <v>961.46</v>
      </c>
      <c r="D49">
        <v>30.65</v>
      </c>
      <c r="E49" s="2" t="s">
        <v>8</v>
      </c>
      <c r="F49">
        <v>2046.87</v>
      </c>
      <c r="G49">
        <v>36</v>
      </c>
      <c r="H49" s="2" t="s">
        <v>26</v>
      </c>
      <c r="I49" s="2" t="s">
        <v>21</v>
      </c>
      <c r="J49">
        <v>1</v>
      </c>
      <c r="K49">
        <v>2023</v>
      </c>
      <c r="L49">
        <v>33509.160000000003</v>
      </c>
    </row>
    <row r="50" spans="1:12" x14ac:dyDescent="0.25">
      <c r="A50" s="1">
        <v>44975</v>
      </c>
      <c r="B50" s="2" t="s">
        <v>10</v>
      </c>
      <c r="C50">
        <v>157.18</v>
      </c>
      <c r="D50">
        <v>47.15</v>
      </c>
      <c r="E50" s="2" t="s">
        <v>8</v>
      </c>
      <c r="F50">
        <v>7400.52</v>
      </c>
      <c r="G50">
        <v>33</v>
      </c>
      <c r="H50" s="2" t="s">
        <v>26</v>
      </c>
      <c r="I50" s="2" t="s">
        <v>22</v>
      </c>
      <c r="J50">
        <v>1</v>
      </c>
      <c r="K50">
        <v>2023</v>
      </c>
      <c r="L50">
        <v>3630.9900000000002</v>
      </c>
    </row>
    <row r="51" spans="1:12" x14ac:dyDescent="0.25">
      <c r="A51" s="1">
        <v>44976</v>
      </c>
      <c r="B51" s="2" t="s">
        <v>9</v>
      </c>
      <c r="C51">
        <v>420.48</v>
      </c>
      <c r="D51">
        <v>12.03</v>
      </c>
      <c r="E51" s="2" t="s">
        <v>11</v>
      </c>
      <c r="F51">
        <v>2936.54</v>
      </c>
      <c r="G51">
        <v>41</v>
      </c>
      <c r="H51" s="2" t="s">
        <v>26</v>
      </c>
      <c r="I51" s="2" t="s">
        <v>23</v>
      </c>
      <c r="J51">
        <v>1</v>
      </c>
      <c r="K51">
        <v>2023</v>
      </c>
      <c r="L51">
        <v>16746.45</v>
      </c>
    </row>
    <row r="52" spans="1:12" x14ac:dyDescent="0.25">
      <c r="A52" s="1">
        <v>44977</v>
      </c>
      <c r="B52" s="2" t="s">
        <v>9</v>
      </c>
      <c r="C52">
        <v>94.5</v>
      </c>
      <c r="D52">
        <v>6.08</v>
      </c>
      <c r="E52" s="2" t="s">
        <v>8</v>
      </c>
      <c r="F52">
        <v>8046.14</v>
      </c>
      <c r="G52">
        <v>31</v>
      </c>
      <c r="H52" s="2" t="s">
        <v>26</v>
      </c>
      <c r="I52" s="2" t="s">
        <v>24</v>
      </c>
      <c r="J52">
        <v>1</v>
      </c>
      <c r="K52">
        <v>2023</v>
      </c>
      <c r="L52">
        <v>2741.02</v>
      </c>
    </row>
    <row r="53" spans="1:12" x14ac:dyDescent="0.25">
      <c r="A53" s="1">
        <v>44978</v>
      </c>
      <c r="B53" s="2" t="s">
        <v>9</v>
      </c>
      <c r="C53">
        <v>996.91</v>
      </c>
      <c r="D53">
        <v>9.8699999999999992</v>
      </c>
      <c r="E53" s="2" t="s">
        <v>8</v>
      </c>
      <c r="F53">
        <v>9972.66</v>
      </c>
      <c r="G53">
        <v>25</v>
      </c>
      <c r="H53" s="2" t="s">
        <v>26</v>
      </c>
      <c r="I53" s="2" t="s">
        <v>25</v>
      </c>
      <c r="J53">
        <v>1</v>
      </c>
      <c r="K53">
        <v>2023</v>
      </c>
      <c r="L53">
        <v>24676</v>
      </c>
    </row>
    <row r="54" spans="1:12" x14ac:dyDescent="0.25">
      <c r="A54" s="1">
        <v>44979</v>
      </c>
      <c r="B54" s="2" t="s">
        <v>9</v>
      </c>
      <c r="C54">
        <v>507.17</v>
      </c>
      <c r="D54">
        <v>44.35</v>
      </c>
      <c r="E54" s="2" t="s">
        <v>13</v>
      </c>
      <c r="F54">
        <v>397.26</v>
      </c>
      <c r="G54">
        <v>36</v>
      </c>
      <c r="H54" s="2" t="s">
        <v>26</v>
      </c>
      <c r="I54" s="2" t="s">
        <v>19</v>
      </c>
      <c r="J54">
        <v>1</v>
      </c>
      <c r="K54">
        <v>2023</v>
      </c>
      <c r="L54">
        <v>16661.52</v>
      </c>
    </row>
    <row r="55" spans="1:12" x14ac:dyDescent="0.25">
      <c r="A55" s="1">
        <v>44980</v>
      </c>
      <c r="B55" s="2" t="s">
        <v>7</v>
      </c>
      <c r="C55">
        <v>599.42999999999995</v>
      </c>
      <c r="D55">
        <v>32.29</v>
      </c>
      <c r="E55" s="2" t="s">
        <v>8</v>
      </c>
      <c r="F55">
        <v>8983.92</v>
      </c>
      <c r="G55">
        <v>49</v>
      </c>
      <c r="H55" s="2" t="s">
        <v>26</v>
      </c>
      <c r="I55" s="2" t="s">
        <v>20</v>
      </c>
      <c r="J55">
        <v>1</v>
      </c>
      <c r="K55">
        <v>2023</v>
      </c>
      <c r="L55">
        <v>27789.86</v>
      </c>
    </row>
    <row r="56" spans="1:12" x14ac:dyDescent="0.25">
      <c r="A56" s="1">
        <v>44981</v>
      </c>
      <c r="B56" s="2" t="s">
        <v>14</v>
      </c>
      <c r="C56">
        <v>76.41</v>
      </c>
      <c r="D56">
        <v>14.3</v>
      </c>
      <c r="E56" s="2" t="s">
        <v>13</v>
      </c>
      <c r="F56">
        <v>6264.04</v>
      </c>
      <c r="G56">
        <v>23</v>
      </c>
      <c r="H56" s="2" t="s">
        <v>26</v>
      </c>
      <c r="I56" s="2" t="s">
        <v>21</v>
      </c>
      <c r="J56">
        <v>1</v>
      </c>
      <c r="K56">
        <v>2023</v>
      </c>
      <c r="L56">
        <v>1428.53</v>
      </c>
    </row>
    <row r="57" spans="1:12" x14ac:dyDescent="0.25">
      <c r="A57" s="1">
        <v>44982</v>
      </c>
      <c r="B57" s="2" t="s">
        <v>12</v>
      </c>
      <c r="C57">
        <v>752.46</v>
      </c>
      <c r="D57">
        <v>40.799999999999997</v>
      </c>
      <c r="E57" s="2" t="s">
        <v>11</v>
      </c>
      <c r="F57">
        <v>9736.49</v>
      </c>
      <c r="G57">
        <v>32</v>
      </c>
      <c r="H57" s="2" t="s">
        <v>26</v>
      </c>
      <c r="I57" s="2" t="s">
        <v>22</v>
      </c>
      <c r="J57">
        <v>1</v>
      </c>
      <c r="K57">
        <v>2023</v>
      </c>
      <c r="L57">
        <v>22773.120000000003</v>
      </c>
    </row>
    <row r="58" spans="1:12" x14ac:dyDescent="0.25">
      <c r="A58" s="1">
        <v>44983</v>
      </c>
      <c r="B58" s="2" t="s">
        <v>9</v>
      </c>
      <c r="C58">
        <v>217.81</v>
      </c>
      <c r="D58">
        <v>43.07</v>
      </c>
      <c r="E58" s="2" t="s">
        <v>11</v>
      </c>
      <c r="F58">
        <v>4703.59</v>
      </c>
      <c r="G58">
        <v>23</v>
      </c>
      <c r="H58" s="2" t="s">
        <v>26</v>
      </c>
      <c r="I58" s="2" t="s">
        <v>23</v>
      </c>
      <c r="J58">
        <v>1</v>
      </c>
      <c r="K58">
        <v>2023</v>
      </c>
      <c r="L58">
        <v>4019.0200000000004</v>
      </c>
    </row>
    <row r="59" spans="1:12" x14ac:dyDescent="0.25">
      <c r="A59" s="1">
        <v>44984</v>
      </c>
      <c r="B59" s="2" t="s">
        <v>10</v>
      </c>
      <c r="C59">
        <v>899.07</v>
      </c>
      <c r="D59">
        <v>42.33</v>
      </c>
      <c r="E59" s="2" t="s">
        <v>13</v>
      </c>
      <c r="F59">
        <v>8489.14</v>
      </c>
      <c r="G59">
        <v>28</v>
      </c>
      <c r="H59" s="2" t="s">
        <v>26</v>
      </c>
      <c r="I59" s="2" t="s">
        <v>24</v>
      </c>
      <c r="J59">
        <v>1</v>
      </c>
      <c r="K59">
        <v>2023</v>
      </c>
      <c r="L59">
        <v>23988.720000000001</v>
      </c>
    </row>
    <row r="60" spans="1:12" x14ac:dyDescent="0.25">
      <c r="A60" s="1">
        <v>44985</v>
      </c>
      <c r="B60" s="2" t="s">
        <v>9</v>
      </c>
      <c r="C60">
        <v>213.09</v>
      </c>
      <c r="D60">
        <v>45.95</v>
      </c>
      <c r="E60" s="2" t="s">
        <v>11</v>
      </c>
      <c r="F60">
        <v>717.7</v>
      </c>
      <c r="G60">
        <v>34</v>
      </c>
      <c r="H60" s="2" t="s">
        <v>26</v>
      </c>
      <c r="I60" s="2" t="s">
        <v>25</v>
      </c>
      <c r="J60">
        <v>1</v>
      </c>
      <c r="K60">
        <v>2023</v>
      </c>
      <c r="L60">
        <v>5682.7599999999993</v>
      </c>
    </row>
    <row r="61" spans="1:12" x14ac:dyDescent="0.25">
      <c r="A61" s="1">
        <v>44986</v>
      </c>
      <c r="B61" s="2" t="s">
        <v>10</v>
      </c>
      <c r="C61">
        <v>198.78</v>
      </c>
      <c r="D61">
        <v>12.61</v>
      </c>
      <c r="E61" s="2" t="s">
        <v>8</v>
      </c>
      <c r="F61">
        <v>3419.26</v>
      </c>
      <c r="G61">
        <v>24</v>
      </c>
      <c r="H61" s="2" t="s">
        <v>27</v>
      </c>
      <c r="I61" s="2" t="s">
        <v>19</v>
      </c>
      <c r="J61">
        <v>1</v>
      </c>
      <c r="K61">
        <v>2023</v>
      </c>
      <c r="L61">
        <v>4468.08</v>
      </c>
    </row>
    <row r="62" spans="1:12" x14ac:dyDescent="0.25">
      <c r="A62" s="1">
        <v>44987</v>
      </c>
      <c r="B62" s="2" t="s">
        <v>10</v>
      </c>
      <c r="C62">
        <v>46.18</v>
      </c>
      <c r="D62">
        <v>37.75</v>
      </c>
      <c r="E62" s="2" t="s">
        <v>8</v>
      </c>
      <c r="F62">
        <v>763.46</v>
      </c>
      <c r="G62">
        <v>13</v>
      </c>
      <c r="H62" s="2" t="s">
        <v>27</v>
      </c>
      <c r="I62" s="2" t="s">
        <v>20</v>
      </c>
      <c r="J62">
        <v>1</v>
      </c>
      <c r="K62">
        <v>2023</v>
      </c>
      <c r="L62">
        <v>109.59</v>
      </c>
    </row>
    <row r="63" spans="1:12" x14ac:dyDescent="0.25">
      <c r="A63" s="1">
        <v>44988</v>
      </c>
      <c r="B63" s="2" t="s">
        <v>9</v>
      </c>
      <c r="C63">
        <v>477.35</v>
      </c>
      <c r="D63">
        <v>23.03</v>
      </c>
      <c r="E63" s="2" t="s">
        <v>8</v>
      </c>
      <c r="F63">
        <v>9755.9</v>
      </c>
      <c r="G63">
        <v>22</v>
      </c>
      <c r="H63" s="2" t="s">
        <v>27</v>
      </c>
      <c r="I63" s="2" t="s">
        <v>21</v>
      </c>
      <c r="J63">
        <v>1</v>
      </c>
      <c r="K63">
        <v>2023</v>
      </c>
      <c r="L63">
        <v>9995.0400000000009</v>
      </c>
    </row>
    <row r="64" spans="1:12" x14ac:dyDescent="0.25">
      <c r="A64" s="1">
        <v>44989</v>
      </c>
      <c r="B64" s="2" t="s">
        <v>7</v>
      </c>
      <c r="C64">
        <v>569.19000000000005</v>
      </c>
      <c r="D64">
        <v>42.1</v>
      </c>
      <c r="E64" s="2" t="s">
        <v>11</v>
      </c>
      <c r="F64">
        <v>8188.04</v>
      </c>
      <c r="G64">
        <v>41</v>
      </c>
      <c r="H64" s="2" t="s">
        <v>27</v>
      </c>
      <c r="I64" s="2" t="s">
        <v>22</v>
      </c>
      <c r="J64">
        <v>1</v>
      </c>
      <c r="K64">
        <v>2023</v>
      </c>
      <c r="L64">
        <v>21610.690000000002</v>
      </c>
    </row>
    <row r="65" spans="1:12" x14ac:dyDescent="0.25">
      <c r="A65" s="1">
        <v>44990</v>
      </c>
      <c r="B65" s="2" t="s">
        <v>10</v>
      </c>
      <c r="C65">
        <v>75.05</v>
      </c>
      <c r="D65">
        <v>36.42</v>
      </c>
      <c r="E65" s="2" t="s">
        <v>8</v>
      </c>
      <c r="F65">
        <v>8540.2199999999993</v>
      </c>
      <c r="G65">
        <v>18</v>
      </c>
      <c r="H65" s="2" t="s">
        <v>27</v>
      </c>
      <c r="I65" s="2" t="s">
        <v>23</v>
      </c>
      <c r="J65">
        <v>1</v>
      </c>
      <c r="K65">
        <v>2023</v>
      </c>
      <c r="L65">
        <v>695.33999999999992</v>
      </c>
    </row>
    <row r="66" spans="1:12" x14ac:dyDescent="0.25">
      <c r="A66" s="1">
        <v>44991</v>
      </c>
      <c r="B66" s="2" t="s">
        <v>10</v>
      </c>
      <c r="C66">
        <v>777.77</v>
      </c>
      <c r="D66">
        <v>38.82</v>
      </c>
      <c r="E66" s="2" t="s">
        <v>11</v>
      </c>
      <c r="F66">
        <v>9385.86</v>
      </c>
      <c r="G66">
        <v>24</v>
      </c>
      <c r="H66" s="2" t="s">
        <v>27</v>
      </c>
      <c r="I66" s="2" t="s">
        <v>24</v>
      </c>
      <c r="J66">
        <v>1</v>
      </c>
      <c r="K66">
        <v>2023</v>
      </c>
      <c r="L66">
        <v>17734.8</v>
      </c>
    </row>
    <row r="67" spans="1:12" x14ac:dyDescent="0.25">
      <c r="A67" s="1">
        <v>44992</v>
      </c>
      <c r="B67" s="2" t="s">
        <v>9</v>
      </c>
      <c r="C67">
        <v>458.76</v>
      </c>
      <c r="D67">
        <v>32.81</v>
      </c>
      <c r="E67" s="2" t="s">
        <v>8</v>
      </c>
      <c r="F67">
        <v>942.52</v>
      </c>
      <c r="G67">
        <v>27</v>
      </c>
      <c r="H67" s="2" t="s">
        <v>27</v>
      </c>
      <c r="I67" s="2" t="s">
        <v>25</v>
      </c>
      <c r="J67">
        <v>1</v>
      </c>
      <c r="K67">
        <v>2023</v>
      </c>
      <c r="L67">
        <v>11500.65</v>
      </c>
    </row>
    <row r="68" spans="1:12" x14ac:dyDescent="0.25">
      <c r="A68" s="1">
        <v>44993</v>
      </c>
      <c r="B68" s="2" t="s">
        <v>10</v>
      </c>
      <c r="C68">
        <v>529.15</v>
      </c>
      <c r="D68">
        <v>8.8699999999999992</v>
      </c>
      <c r="E68" s="2" t="s">
        <v>13</v>
      </c>
      <c r="F68">
        <v>3917.42</v>
      </c>
      <c r="G68">
        <v>27</v>
      </c>
      <c r="H68" s="2" t="s">
        <v>27</v>
      </c>
      <c r="I68" s="2" t="s">
        <v>19</v>
      </c>
      <c r="J68">
        <v>1</v>
      </c>
      <c r="K68">
        <v>2023</v>
      </c>
      <c r="L68">
        <v>14047.56</v>
      </c>
    </row>
    <row r="69" spans="1:12" x14ac:dyDescent="0.25">
      <c r="A69" s="1">
        <v>44994</v>
      </c>
      <c r="B69" s="2" t="s">
        <v>10</v>
      </c>
      <c r="C69">
        <v>446.36</v>
      </c>
      <c r="D69">
        <v>27.25</v>
      </c>
      <c r="E69" s="2" t="s">
        <v>11</v>
      </c>
      <c r="F69">
        <v>803.25</v>
      </c>
      <c r="G69">
        <v>39</v>
      </c>
      <c r="H69" s="2" t="s">
        <v>27</v>
      </c>
      <c r="I69" s="2" t="s">
        <v>20</v>
      </c>
      <c r="J69">
        <v>1</v>
      </c>
      <c r="K69">
        <v>2023</v>
      </c>
      <c r="L69">
        <v>16345.29</v>
      </c>
    </row>
    <row r="70" spans="1:12" x14ac:dyDescent="0.25">
      <c r="A70" s="1">
        <v>44995</v>
      </c>
      <c r="B70" s="2" t="s">
        <v>9</v>
      </c>
      <c r="C70">
        <v>406.76</v>
      </c>
      <c r="D70">
        <v>49.23</v>
      </c>
      <c r="E70" s="2" t="s">
        <v>11</v>
      </c>
      <c r="F70">
        <v>2186.85</v>
      </c>
      <c r="G70">
        <v>37</v>
      </c>
      <c r="H70" s="2" t="s">
        <v>27</v>
      </c>
      <c r="I70" s="2" t="s">
        <v>21</v>
      </c>
      <c r="J70">
        <v>1</v>
      </c>
      <c r="K70">
        <v>2023</v>
      </c>
      <c r="L70">
        <v>13228.609999999999</v>
      </c>
    </row>
    <row r="71" spans="1:12" x14ac:dyDescent="0.25">
      <c r="A71" s="1">
        <v>44996</v>
      </c>
      <c r="B71" s="2" t="s">
        <v>9</v>
      </c>
      <c r="C71">
        <v>564.04</v>
      </c>
      <c r="D71">
        <v>46.87</v>
      </c>
      <c r="E71" s="2" t="s">
        <v>8</v>
      </c>
      <c r="F71">
        <v>2370.7199999999998</v>
      </c>
      <c r="G71">
        <v>33</v>
      </c>
      <c r="H71" s="2" t="s">
        <v>27</v>
      </c>
      <c r="I71" s="2" t="s">
        <v>22</v>
      </c>
      <c r="J71">
        <v>1</v>
      </c>
      <c r="K71">
        <v>2023</v>
      </c>
      <c r="L71">
        <v>17066.609999999997</v>
      </c>
    </row>
    <row r="72" spans="1:12" x14ac:dyDescent="0.25">
      <c r="A72" s="1">
        <v>44997</v>
      </c>
      <c r="B72" s="2" t="s">
        <v>12</v>
      </c>
      <c r="C72">
        <v>163.69</v>
      </c>
      <c r="D72">
        <v>2.16</v>
      </c>
      <c r="E72" s="2" t="s">
        <v>11</v>
      </c>
      <c r="F72">
        <v>4744.16</v>
      </c>
      <c r="G72">
        <v>24</v>
      </c>
      <c r="H72" s="2" t="s">
        <v>27</v>
      </c>
      <c r="I72" s="2" t="s">
        <v>23</v>
      </c>
      <c r="J72">
        <v>1</v>
      </c>
      <c r="K72">
        <v>2023</v>
      </c>
      <c r="L72">
        <v>3876.7200000000003</v>
      </c>
    </row>
    <row r="73" spans="1:12" x14ac:dyDescent="0.25">
      <c r="A73" s="1">
        <v>44998</v>
      </c>
      <c r="B73" s="2" t="s">
        <v>7</v>
      </c>
      <c r="C73">
        <v>190.11</v>
      </c>
      <c r="D73">
        <v>8.24</v>
      </c>
      <c r="E73" s="2" t="s">
        <v>11</v>
      </c>
      <c r="F73">
        <v>2758.77</v>
      </c>
      <c r="G73">
        <v>34</v>
      </c>
      <c r="H73" s="2" t="s">
        <v>27</v>
      </c>
      <c r="I73" s="2" t="s">
        <v>24</v>
      </c>
      <c r="J73">
        <v>1</v>
      </c>
      <c r="K73">
        <v>2023</v>
      </c>
      <c r="L73">
        <v>6183.58</v>
      </c>
    </row>
    <row r="74" spans="1:12" x14ac:dyDescent="0.25">
      <c r="A74" s="1">
        <v>44999</v>
      </c>
      <c r="B74" s="2" t="s">
        <v>7</v>
      </c>
      <c r="C74">
        <v>863.17</v>
      </c>
      <c r="D74">
        <v>6.59</v>
      </c>
      <c r="E74" s="2" t="s">
        <v>13</v>
      </c>
      <c r="F74">
        <v>1099.68</v>
      </c>
      <c r="G74">
        <v>34</v>
      </c>
      <c r="H74" s="2" t="s">
        <v>27</v>
      </c>
      <c r="I74" s="2" t="s">
        <v>25</v>
      </c>
      <c r="J74">
        <v>1</v>
      </c>
      <c r="K74">
        <v>2023</v>
      </c>
      <c r="L74">
        <v>29123.719999999998</v>
      </c>
    </row>
    <row r="75" spans="1:12" x14ac:dyDescent="0.25">
      <c r="A75" s="1">
        <v>45000</v>
      </c>
      <c r="B75" s="2" t="s">
        <v>10</v>
      </c>
      <c r="C75">
        <v>946.65</v>
      </c>
      <c r="D75">
        <v>36.299999999999997</v>
      </c>
      <c r="E75" s="2" t="s">
        <v>13</v>
      </c>
      <c r="F75">
        <v>1758.16</v>
      </c>
      <c r="G75">
        <v>31</v>
      </c>
      <c r="H75" s="2" t="s">
        <v>27</v>
      </c>
      <c r="I75" s="2" t="s">
        <v>19</v>
      </c>
      <c r="J75">
        <v>1</v>
      </c>
      <c r="K75">
        <v>2023</v>
      </c>
      <c r="L75">
        <v>28220.850000000002</v>
      </c>
    </row>
    <row r="76" spans="1:12" x14ac:dyDescent="0.25">
      <c r="A76" s="1">
        <v>45001</v>
      </c>
      <c r="B76" s="2" t="s">
        <v>7</v>
      </c>
      <c r="C76">
        <v>379.58</v>
      </c>
      <c r="D76">
        <v>40.89</v>
      </c>
      <c r="E76" s="2" t="s">
        <v>8</v>
      </c>
      <c r="F76">
        <v>1558.03</v>
      </c>
      <c r="G76">
        <v>35</v>
      </c>
      <c r="H76" s="2" t="s">
        <v>27</v>
      </c>
      <c r="I76" s="2" t="s">
        <v>20</v>
      </c>
      <c r="J76">
        <v>1</v>
      </c>
      <c r="K76">
        <v>2023</v>
      </c>
      <c r="L76">
        <v>11854.15</v>
      </c>
    </row>
    <row r="77" spans="1:12" x14ac:dyDescent="0.25">
      <c r="A77" s="1">
        <v>45002</v>
      </c>
      <c r="B77" s="2" t="s">
        <v>10</v>
      </c>
      <c r="C77">
        <v>278.04000000000002</v>
      </c>
      <c r="D77">
        <v>10.68</v>
      </c>
      <c r="E77" s="2" t="s">
        <v>13</v>
      </c>
      <c r="F77">
        <v>9733.4599999999991</v>
      </c>
      <c r="G77">
        <v>33</v>
      </c>
      <c r="H77" s="2" t="s">
        <v>27</v>
      </c>
      <c r="I77" s="2" t="s">
        <v>21</v>
      </c>
      <c r="J77">
        <v>1</v>
      </c>
      <c r="K77">
        <v>2023</v>
      </c>
      <c r="L77">
        <v>8822.880000000001</v>
      </c>
    </row>
    <row r="78" spans="1:12" x14ac:dyDescent="0.25">
      <c r="A78" s="1">
        <v>45003</v>
      </c>
      <c r="B78" s="2" t="s">
        <v>12</v>
      </c>
      <c r="C78">
        <v>647.55999999999995</v>
      </c>
      <c r="D78">
        <v>25.29</v>
      </c>
      <c r="E78" s="2" t="s">
        <v>8</v>
      </c>
      <c r="F78">
        <v>7617</v>
      </c>
      <c r="G78">
        <v>24</v>
      </c>
      <c r="H78" s="2" t="s">
        <v>27</v>
      </c>
      <c r="I78" s="2" t="s">
        <v>22</v>
      </c>
      <c r="J78">
        <v>1</v>
      </c>
      <c r="K78">
        <v>2023</v>
      </c>
      <c r="L78">
        <v>14934.48</v>
      </c>
    </row>
    <row r="79" spans="1:12" x14ac:dyDescent="0.25">
      <c r="A79" s="1">
        <v>45004</v>
      </c>
      <c r="B79" s="2" t="s">
        <v>9</v>
      </c>
      <c r="C79">
        <v>414.65</v>
      </c>
      <c r="D79">
        <v>42.04</v>
      </c>
      <c r="E79" s="2" t="s">
        <v>8</v>
      </c>
      <c r="F79">
        <v>9680.84</v>
      </c>
      <c r="G79">
        <v>23</v>
      </c>
      <c r="H79" s="2" t="s">
        <v>27</v>
      </c>
      <c r="I79" s="2" t="s">
        <v>23</v>
      </c>
      <c r="J79">
        <v>1</v>
      </c>
      <c r="K79">
        <v>2023</v>
      </c>
      <c r="L79">
        <v>8570.0299999999988</v>
      </c>
    </row>
    <row r="80" spans="1:12" x14ac:dyDescent="0.25">
      <c r="A80" s="1">
        <v>45005</v>
      </c>
      <c r="B80" s="2" t="s">
        <v>9</v>
      </c>
      <c r="C80">
        <v>35.130000000000003</v>
      </c>
      <c r="D80">
        <v>36.64</v>
      </c>
      <c r="E80" s="2" t="s">
        <v>8</v>
      </c>
      <c r="F80">
        <v>4453.43</v>
      </c>
      <c r="G80">
        <v>40</v>
      </c>
      <c r="H80" s="2" t="s">
        <v>27</v>
      </c>
      <c r="I80" s="2" t="s">
        <v>24</v>
      </c>
      <c r="J80">
        <v>1</v>
      </c>
      <c r="K80">
        <v>2023</v>
      </c>
      <c r="L80">
        <v>-60.39999999999992</v>
      </c>
    </row>
    <row r="81" spans="1:12" x14ac:dyDescent="0.25">
      <c r="A81" s="1">
        <v>45006</v>
      </c>
      <c r="B81" s="2" t="s">
        <v>9</v>
      </c>
      <c r="C81">
        <v>164.59</v>
      </c>
      <c r="D81">
        <v>27.11</v>
      </c>
      <c r="E81" s="2" t="s">
        <v>11</v>
      </c>
      <c r="F81">
        <v>2855.85</v>
      </c>
      <c r="G81">
        <v>15</v>
      </c>
      <c r="H81" s="2" t="s">
        <v>27</v>
      </c>
      <c r="I81" s="2" t="s">
        <v>25</v>
      </c>
      <c r="J81">
        <v>1</v>
      </c>
      <c r="K81">
        <v>2023</v>
      </c>
      <c r="L81">
        <v>2062.2000000000003</v>
      </c>
    </row>
    <row r="82" spans="1:12" x14ac:dyDescent="0.25">
      <c r="A82" s="1">
        <v>45007</v>
      </c>
      <c r="B82" s="2" t="s">
        <v>7</v>
      </c>
      <c r="C82">
        <v>718.81</v>
      </c>
      <c r="D82">
        <v>29.52</v>
      </c>
      <c r="E82" s="2" t="s">
        <v>13</v>
      </c>
      <c r="F82">
        <v>8003.1</v>
      </c>
      <c r="G82">
        <v>31</v>
      </c>
      <c r="H82" s="2" t="s">
        <v>27</v>
      </c>
      <c r="I82" s="2" t="s">
        <v>19</v>
      </c>
      <c r="J82">
        <v>1</v>
      </c>
      <c r="K82">
        <v>2023</v>
      </c>
      <c r="L82">
        <v>21367.989999999998</v>
      </c>
    </row>
    <row r="83" spans="1:12" x14ac:dyDescent="0.25">
      <c r="A83" s="1">
        <v>45008</v>
      </c>
      <c r="B83" s="2" t="s">
        <v>12</v>
      </c>
      <c r="C83">
        <v>662.33</v>
      </c>
      <c r="D83">
        <v>25.42</v>
      </c>
      <c r="E83" s="2" t="s">
        <v>8</v>
      </c>
      <c r="F83">
        <v>3329.91</v>
      </c>
      <c r="G83">
        <v>32</v>
      </c>
      <c r="H83" s="2" t="s">
        <v>27</v>
      </c>
      <c r="I83" s="2" t="s">
        <v>20</v>
      </c>
      <c r="J83">
        <v>1</v>
      </c>
      <c r="K83">
        <v>2023</v>
      </c>
      <c r="L83">
        <v>20381.120000000003</v>
      </c>
    </row>
    <row r="84" spans="1:12" x14ac:dyDescent="0.25">
      <c r="A84" s="1">
        <v>45009</v>
      </c>
      <c r="B84" s="2" t="s">
        <v>7</v>
      </c>
      <c r="C84">
        <v>36.83</v>
      </c>
      <c r="D84">
        <v>14.88</v>
      </c>
      <c r="E84" s="2" t="s">
        <v>13</v>
      </c>
      <c r="F84">
        <v>3063.9</v>
      </c>
      <c r="G84">
        <v>39</v>
      </c>
      <c r="H84" s="2" t="s">
        <v>27</v>
      </c>
      <c r="I84" s="2" t="s">
        <v>21</v>
      </c>
      <c r="J84">
        <v>1</v>
      </c>
      <c r="K84">
        <v>2023</v>
      </c>
      <c r="L84">
        <v>856.04999999999984</v>
      </c>
    </row>
    <row r="85" spans="1:12" x14ac:dyDescent="0.25">
      <c r="A85" s="1">
        <v>45010</v>
      </c>
      <c r="B85" s="2" t="s">
        <v>7</v>
      </c>
      <c r="C85">
        <v>229.75</v>
      </c>
      <c r="D85">
        <v>28.25</v>
      </c>
      <c r="E85" s="2" t="s">
        <v>8</v>
      </c>
      <c r="F85">
        <v>2401.81</v>
      </c>
      <c r="G85">
        <v>27</v>
      </c>
      <c r="H85" s="2" t="s">
        <v>27</v>
      </c>
      <c r="I85" s="2" t="s">
        <v>22</v>
      </c>
      <c r="J85">
        <v>1</v>
      </c>
      <c r="K85">
        <v>2023</v>
      </c>
      <c r="L85">
        <v>5440.5</v>
      </c>
    </row>
    <row r="86" spans="1:12" x14ac:dyDescent="0.25">
      <c r="A86" s="1">
        <v>45011</v>
      </c>
      <c r="B86" s="2" t="s">
        <v>12</v>
      </c>
      <c r="C86">
        <v>238.76</v>
      </c>
      <c r="D86">
        <v>34.44</v>
      </c>
      <c r="E86" s="2" t="s">
        <v>13</v>
      </c>
      <c r="F86">
        <v>1383.82</v>
      </c>
      <c r="G86">
        <v>34</v>
      </c>
      <c r="H86" s="2" t="s">
        <v>27</v>
      </c>
      <c r="I86" s="2" t="s">
        <v>23</v>
      </c>
      <c r="J86">
        <v>1</v>
      </c>
      <c r="K86">
        <v>2023</v>
      </c>
      <c r="L86">
        <v>6946.88</v>
      </c>
    </row>
    <row r="87" spans="1:12" x14ac:dyDescent="0.25">
      <c r="A87" s="1">
        <v>45012</v>
      </c>
      <c r="B87" s="2" t="s">
        <v>12</v>
      </c>
      <c r="C87">
        <v>675.17</v>
      </c>
      <c r="D87">
        <v>43.67</v>
      </c>
      <c r="E87" s="2" t="s">
        <v>13</v>
      </c>
      <c r="F87">
        <v>2638.98</v>
      </c>
      <c r="G87">
        <v>34</v>
      </c>
      <c r="H87" s="2" t="s">
        <v>27</v>
      </c>
      <c r="I87" s="2" t="s">
        <v>24</v>
      </c>
      <c r="J87">
        <v>1</v>
      </c>
      <c r="K87">
        <v>2023</v>
      </c>
      <c r="L87">
        <v>21471</v>
      </c>
    </row>
    <row r="88" spans="1:12" x14ac:dyDescent="0.25">
      <c r="A88" s="1">
        <v>45013</v>
      </c>
      <c r="B88" s="2" t="s">
        <v>12</v>
      </c>
      <c r="C88">
        <v>29.51</v>
      </c>
      <c r="D88">
        <v>31.81</v>
      </c>
      <c r="E88" s="2" t="s">
        <v>8</v>
      </c>
      <c r="F88">
        <v>3617.67</v>
      </c>
      <c r="G88">
        <v>33</v>
      </c>
      <c r="H88" s="2" t="s">
        <v>27</v>
      </c>
      <c r="I88" s="2" t="s">
        <v>25</v>
      </c>
      <c r="J88">
        <v>1</v>
      </c>
      <c r="K88">
        <v>2023</v>
      </c>
      <c r="L88">
        <v>-75.899999999999906</v>
      </c>
    </row>
    <row r="89" spans="1:12" x14ac:dyDescent="0.25">
      <c r="A89" s="1">
        <v>45014</v>
      </c>
      <c r="B89" s="2" t="s">
        <v>12</v>
      </c>
      <c r="C89">
        <v>113.07</v>
      </c>
      <c r="D89">
        <v>38.06</v>
      </c>
      <c r="E89" s="2" t="s">
        <v>11</v>
      </c>
      <c r="F89">
        <v>6772.54</v>
      </c>
      <c r="G89">
        <v>34</v>
      </c>
      <c r="H89" s="2" t="s">
        <v>27</v>
      </c>
      <c r="I89" s="2" t="s">
        <v>19</v>
      </c>
      <c r="J89">
        <v>1</v>
      </c>
      <c r="K89">
        <v>2023</v>
      </c>
      <c r="L89">
        <v>2550.3399999999997</v>
      </c>
    </row>
    <row r="90" spans="1:12" x14ac:dyDescent="0.25">
      <c r="A90" s="1">
        <v>45015</v>
      </c>
      <c r="B90" s="2" t="s">
        <v>9</v>
      </c>
      <c r="C90">
        <v>801.92</v>
      </c>
      <c r="D90">
        <v>8</v>
      </c>
      <c r="E90" s="2" t="s">
        <v>13</v>
      </c>
      <c r="F90">
        <v>719.39</v>
      </c>
      <c r="G90">
        <v>33</v>
      </c>
      <c r="H90" s="2" t="s">
        <v>27</v>
      </c>
      <c r="I90" s="2" t="s">
        <v>20</v>
      </c>
      <c r="J90">
        <v>1</v>
      </c>
      <c r="K90">
        <v>2023</v>
      </c>
      <c r="L90">
        <v>26199.359999999997</v>
      </c>
    </row>
    <row r="91" spans="1:12" x14ac:dyDescent="0.25">
      <c r="A91" s="1">
        <v>45016</v>
      </c>
      <c r="B91" s="2" t="s">
        <v>14</v>
      </c>
      <c r="C91">
        <v>186.76</v>
      </c>
      <c r="D91">
        <v>23.08</v>
      </c>
      <c r="E91" s="2" t="s">
        <v>11</v>
      </c>
      <c r="F91">
        <v>2184.02</v>
      </c>
      <c r="G91">
        <v>25</v>
      </c>
      <c r="H91" s="2" t="s">
        <v>27</v>
      </c>
      <c r="I91" s="2" t="s">
        <v>21</v>
      </c>
      <c r="J91">
        <v>1</v>
      </c>
      <c r="K91">
        <v>2023</v>
      </c>
      <c r="L91">
        <v>4092</v>
      </c>
    </row>
    <row r="92" spans="1:12" x14ac:dyDescent="0.25">
      <c r="A92" s="1">
        <v>45017</v>
      </c>
      <c r="B92" s="2" t="s">
        <v>14</v>
      </c>
      <c r="C92">
        <v>656.22</v>
      </c>
      <c r="D92">
        <v>0.47</v>
      </c>
      <c r="E92" s="2" t="s">
        <v>11</v>
      </c>
      <c r="F92">
        <v>8109.33</v>
      </c>
      <c r="G92">
        <v>31</v>
      </c>
      <c r="H92" s="2" t="s">
        <v>28</v>
      </c>
      <c r="I92" s="2" t="s">
        <v>22</v>
      </c>
      <c r="J92">
        <v>2</v>
      </c>
      <c r="K92">
        <v>2023</v>
      </c>
      <c r="L92">
        <v>20328.25</v>
      </c>
    </row>
    <row r="93" spans="1:12" x14ac:dyDescent="0.25">
      <c r="A93" s="1">
        <v>45018</v>
      </c>
      <c r="B93" s="2" t="s">
        <v>12</v>
      </c>
      <c r="C93">
        <v>245.8</v>
      </c>
      <c r="D93">
        <v>12.33</v>
      </c>
      <c r="E93" s="2" t="s">
        <v>8</v>
      </c>
      <c r="F93">
        <v>1554.53</v>
      </c>
      <c r="G93">
        <v>22</v>
      </c>
      <c r="H93" s="2" t="s">
        <v>28</v>
      </c>
      <c r="I93" s="2" t="s">
        <v>23</v>
      </c>
      <c r="J93">
        <v>2</v>
      </c>
      <c r="K93">
        <v>2023</v>
      </c>
      <c r="L93">
        <v>5136.34</v>
      </c>
    </row>
    <row r="94" spans="1:12" x14ac:dyDescent="0.25">
      <c r="A94" s="1">
        <v>45019</v>
      </c>
      <c r="B94" s="2" t="s">
        <v>14</v>
      </c>
      <c r="C94">
        <v>108.45</v>
      </c>
      <c r="D94">
        <v>36.32</v>
      </c>
      <c r="E94" s="2" t="s">
        <v>8</v>
      </c>
      <c r="F94">
        <v>3492.19</v>
      </c>
      <c r="G94">
        <v>35</v>
      </c>
      <c r="H94" s="2" t="s">
        <v>28</v>
      </c>
      <c r="I94" s="2" t="s">
        <v>24</v>
      </c>
      <c r="J94">
        <v>2</v>
      </c>
      <c r="K94">
        <v>2023</v>
      </c>
      <c r="L94">
        <v>2524.5499999999997</v>
      </c>
    </row>
    <row r="95" spans="1:12" x14ac:dyDescent="0.25">
      <c r="A95" s="1">
        <v>45020</v>
      </c>
      <c r="B95" s="2" t="s">
        <v>14</v>
      </c>
      <c r="C95">
        <v>250.74</v>
      </c>
      <c r="D95">
        <v>49.59</v>
      </c>
      <c r="E95" s="2" t="s">
        <v>8</v>
      </c>
      <c r="F95">
        <v>8660.1200000000008</v>
      </c>
      <c r="G95">
        <v>29</v>
      </c>
      <c r="H95" s="2" t="s">
        <v>28</v>
      </c>
      <c r="I95" s="2" t="s">
        <v>25</v>
      </c>
      <c r="J95">
        <v>2</v>
      </c>
      <c r="K95">
        <v>2023</v>
      </c>
      <c r="L95">
        <v>5833.35</v>
      </c>
    </row>
    <row r="96" spans="1:12" x14ac:dyDescent="0.25">
      <c r="A96" s="1">
        <v>45021</v>
      </c>
      <c r="B96" s="2" t="s">
        <v>12</v>
      </c>
      <c r="C96">
        <v>725.04</v>
      </c>
      <c r="D96">
        <v>4.96</v>
      </c>
      <c r="E96" s="2" t="s">
        <v>13</v>
      </c>
      <c r="F96">
        <v>1633.76</v>
      </c>
      <c r="G96">
        <v>34</v>
      </c>
      <c r="H96" s="2" t="s">
        <v>28</v>
      </c>
      <c r="I96" s="2" t="s">
        <v>19</v>
      </c>
      <c r="J96">
        <v>2</v>
      </c>
      <c r="K96">
        <v>2023</v>
      </c>
      <c r="L96">
        <v>24482.719999999998</v>
      </c>
    </row>
    <row r="97" spans="1:12" x14ac:dyDescent="0.25">
      <c r="A97" s="1">
        <v>45022</v>
      </c>
      <c r="B97" s="2" t="s">
        <v>14</v>
      </c>
      <c r="C97">
        <v>857.14</v>
      </c>
      <c r="D97">
        <v>20.07</v>
      </c>
      <c r="E97" s="2" t="s">
        <v>8</v>
      </c>
      <c r="F97">
        <v>919.09</v>
      </c>
      <c r="G97">
        <v>31</v>
      </c>
      <c r="H97" s="2" t="s">
        <v>28</v>
      </c>
      <c r="I97" s="2" t="s">
        <v>20</v>
      </c>
      <c r="J97">
        <v>2</v>
      </c>
      <c r="K97">
        <v>2023</v>
      </c>
      <c r="L97">
        <v>25949.17</v>
      </c>
    </row>
    <row r="98" spans="1:12" x14ac:dyDescent="0.25">
      <c r="A98" s="1">
        <v>45023</v>
      </c>
      <c r="B98" s="2" t="s">
        <v>7</v>
      </c>
      <c r="C98">
        <v>831.92</v>
      </c>
      <c r="D98">
        <v>40</v>
      </c>
      <c r="E98" s="2" t="s">
        <v>8</v>
      </c>
      <c r="F98">
        <v>4896.93</v>
      </c>
      <c r="G98">
        <v>27</v>
      </c>
      <c r="H98" s="2" t="s">
        <v>28</v>
      </c>
      <c r="I98" s="2" t="s">
        <v>21</v>
      </c>
      <c r="J98">
        <v>2</v>
      </c>
      <c r="K98">
        <v>2023</v>
      </c>
      <c r="L98">
        <v>21381.84</v>
      </c>
    </row>
    <row r="99" spans="1:12" x14ac:dyDescent="0.25">
      <c r="A99" s="1">
        <v>45024</v>
      </c>
      <c r="B99" s="2" t="s">
        <v>10</v>
      </c>
      <c r="C99">
        <v>403.21</v>
      </c>
      <c r="D99">
        <v>10.199999999999999</v>
      </c>
      <c r="E99" s="2" t="s">
        <v>13</v>
      </c>
      <c r="F99">
        <v>3093.95</v>
      </c>
      <c r="G99">
        <v>31</v>
      </c>
      <c r="H99" s="2" t="s">
        <v>28</v>
      </c>
      <c r="I99" s="2" t="s">
        <v>22</v>
      </c>
      <c r="J99">
        <v>2</v>
      </c>
      <c r="K99">
        <v>2023</v>
      </c>
      <c r="L99">
        <v>12183.31</v>
      </c>
    </row>
    <row r="100" spans="1:12" x14ac:dyDescent="0.25">
      <c r="A100" s="1">
        <v>45025</v>
      </c>
      <c r="B100" s="2" t="s">
        <v>10</v>
      </c>
      <c r="C100">
        <v>671.4</v>
      </c>
      <c r="D100">
        <v>27.75</v>
      </c>
      <c r="E100" s="2" t="s">
        <v>13</v>
      </c>
      <c r="F100">
        <v>5677.74</v>
      </c>
      <c r="G100">
        <v>28</v>
      </c>
      <c r="H100" s="2" t="s">
        <v>28</v>
      </c>
      <c r="I100" s="2" t="s">
        <v>23</v>
      </c>
      <c r="J100">
        <v>2</v>
      </c>
      <c r="K100">
        <v>2023</v>
      </c>
      <c r="L100">
        <v>18022.2</v>
      </c>
    </row>
    <row r="101" spans="1:12" x14ac:dyDescent="0.25">
      <c r="A101" s="1">
        <v>45026</v>
      </c>
      <c r="B101" s="2" t="s">
        <v>12</v>
      </c>
      <c r="C101">
        <v>212.93</v>
      </c>
      <c r="D101">
        <v>36.65</v>
      </c>
      <c r="E101" s="2" t="s">
        <v>8</v>
      </c>
      <c r="F101">
        <v>8057.67</v>
      </c>
      <c r="G101">
        <v>37</v>
      </c>
      <c r="H101" s="2" t="s">
        <v>28</v>
      </c>
      <c r="I101" s="2" t="s">
        <v>24</v>
      </c>
      <c r="J101">
        <v>2</v>
      </c>
      <c r="K101">
        <v>2023</v>
      </c>
      <c r="L101">
        <v>6522.36</v>
      </c>
    </row>
    <row r="102" spans="1:12" x14ac:dyDescent="0.25">
      <c r="A102" s="1">
        <v>45027</v>
      </c>
      <c r="B102" s="2" t="s">
        <v>9</v>
      </c>
      <c r="C102">
        <v>300.22000000000003</v>
      </c>
      <c r="D102">
        <v>30.8</v>
      </c>
      <c r="E102" s="2" t="s">
        <v>8</v>
      </c>
      <c r="F102">
        <v>1457.77</v>
      </c>
      <c r="G102">
        <v>32</v>
      </c>
      <c r="H102" s="2" t="s">
        <v>28</v>
      </c>
      <c r="I102" s="2" t="s">
        <v>25</v>
      </c>
      <c r="J102">
        <v>2</v>
      </c>
      <c r="K102">
        <v>2023</v>
      </c>
      <c r="L102">
        <v>8621.44</v>
      </c>
    </row>
    <row r="103" spans="1:12" x14ac:dyDescent="0.25">
      <c r="A103" s="1">
        <v>45028</v>
      </c>
      <c r="B103" s="2" t="s">
        <v>12</v>
      </c>
      <c r="C103">
        <v>897.37</v>
      </c>
      <c r="D103">
        <v>9.4</v>
      </c>
      <c r="E103" s="2" t="s">
        <v>8</v>
      </c>
      <c r="F103">
        <v>5848.92</v>
      </c>
      <c r="G103">
        <v>18</v>
      </c>
      <c r="H103" s="2" t="s">
        <v>28</v>
      </c>
      <c r="I103" s="2" t="s">
        <v>19</v>
      </c>
      <c r="J103">
        <v>2</v>
      </c>
      <c r="K103">
        <v>2023</v>
      </c>
      <c r="L103">
        <v>15983.460000000001</v>
      </c>
    </row>
    <row r="104" spans="1:12" x14ac:dyDescent="0.25">
      <c r="A104" s="1">
        <v>45029</v>
      </c>
      <c r="B104" s="2" t="s">
        <v>9</v>
      </c>
      <c r="C104">
        <v>22.87</v>
      </c>
      <c r="D104">
        <v>17.77</v>
      </c>
      <c r="E104" s="2" t="s">
        <v>8</v>
      </c>
      <c r="F104">
        <v>5104.54</v>
      </c>
      <c r="G104">
        <v>28</v>
      </c>
      <c r="H104" s="2" t="s">
        <v>28</v>
      </c>
      <c r="I104" s="2" t="s">
        <v>20</v>
      </c>
      <c r="J104">
        <v>2</v>
      </c>
      <c r="K104">
        <v>2023</v>
      </c>
      <c r="L104">
        <v>142.80000000000004</v>
      </c>
    </row>
    <row r="105" spans="1:12" x14ac:dyDescent="0.25">
      <c r="A105" s="1">
        <v>45030</v>
      </c>
      <c r="B105" s="2" t="s">
        <v>10</v>
      </c>
      <c r="C105">
        <v>94.65</v>
      </c>
      <c r="D105">
        <v>39.19</v>
      </c>
      <c r="E105" s="2" t="s">
        <v>11</v>
      </c>
      <c r="F105">
        <v>1526.38</v>
      </c>
      <c r="G105">
        <v>35</v>
      </c>
      <c r="H105" s="2" t="s">
        <v>28</v>
      </c>
      <c r="I105" s="2" t="s">
        <v>21</v>
      </c>
      <c r="J105">
        <v>2</v>
      </c>
      <c r="K105">
        <v>2023</v>
      </c>
      <c r="L105">
        <v>1941.1000000000004</v>
      </c>
    </row>
    <row r="106" spans="1:12" x14ac:dyDescent="0.25">
      <c r="A106" s="1">
        <v>45031</v>
      </c>
      <c r="B106" s="2" t="s">
        <v>12</v>
      </c>
      <c r="C106">
        <v>215.81</v>
      </c>
      <c r="D106">
        <v>27.71</v>
      </c>
      <c r="E106" s="2" t="s">
        <v>11</v>
      </c>
      <c r="F106">
        <v>6277.59</v>
      </c>
      <c r="G106">
        <v>35</v>
      </c>
      <c r="H106" s="2" t="s">
        <v>28</v>
      </c>
      <c r="I106" s="2" t="s">
        <v>22</v>
      </c>
      <c r="J106">
        <v>2</v>
      </c>
      <c r="K106">
        <v>2023</v>
      </c>
      <c r="L106">
        <v>6583.5</v>
      </c>
    </row>
    <row r="107" spans="1:12" x14ac:dyDescent="0.25">
      <c r="A107" s="1">
        <v>45032</v>
      </c>
      <c r="B107" s="2" t="s">
        <v>7</v>
      </c>
      <c r="C107">
        <v>36.270000000000003</v>
      </c>
      <c r="D107">
        <v>0.26</v>
      </c>
      <c r="E107" s="2" t="s">
        <v>8</v>
      </c>
      <c r="F107">
        <v>2809.04</v>
      </c>
      <c r="G107">
        <v>18</v>
      </c>
      <c r="H107" s="2" t="s">
        <v>28</v>
      </c>
      <c r="I107" s="2" t="s">
        <v>23</v>
      </c>
      <c r="J107">
        <v>2</v>
      </c>
      <c r="K107">
        <v>2023</v>
      </c>
      <c r="L107">
        <v>648.18000000000006</v>
      </c>
    </row>
    <row r="108" spans="1:12" x14ac:dyDescent="0.25">
      <c r="A108" s="1">
        <v>45033</v>
      </c>
      <c r="B108" s="2" t="s">
        <v>14</v>
      </c>
      <c r="C108">
        <v>189.62</v>
      </c>
      <c r="D108">
        <v>38.049999999999997</v>
      </c>
      <c r="E108" s="2" t="s">
        <v>11</v>
      </c>
      <c r="F108">
        <v>4929.5600000000004</v>
      </c>
      <c r="G108">
        <v>31</v>
      </c>
      <c r="H108" s="2" t="s">
        <v>28</v>
      </c>
      <c r="I108" s="2" t="s">
        <v>24</v>
      </c>
      <c r="J108">
        <v>2</v>
      </c>
      <c r="K108">
        <v>2023</v>
      </c>
      <c r="L108">
        <v>4698.67</v>
      </c>
    </row>
    <row r="109" spans="1:12" x14ac:dyDescent="0.25">
      <c r="A109" s="1">
        <v>45034</v>
      </c>
      <c r="B109" s="2" t="s">
        <v>9</v>
      </c>
      <c r="C109">
        <v>587.21</v>
      </c>
      <c r="D109">
        <v>1.77</v>
      </c>
      <c r="E109" s="2" t="s">
        <v>13</v>
      </c>
      <c r="F109">
        <v>914.5</v>
      </c>
      <c r="G109">
        <v>24</v>
      </c>
      <c r="H109" s="2" t="s">
        <v>28</v>
      </c>
      <c r="I109" s="2" t="s">
        <v>25</v>
      </c>
      <c r="J109">
        <v>2</v>
      </c>
      <c r="K109">
        <v>2023</v>
      </c>
      <c r="L109">
        <v>14050.560000000001</v>
      </c>
    </row>
    <row r="110" spans="1:12" x14ac:dyDescent="0.25">
      <c r="A110" s="1">
        <v>45035</v>
      </c>
      <c r="B110" s="2" t="s">
        <v>14</v>
      </c>
      <c r="C110">
        <v>427.21</v>
      </c>
      <c r="D110">
        <v>37.29</v>
      </c>
      <c r="E110" s="2" t="s">
        <v>11</v>
      </c>
      <c r="F110">
        <v>4649.88</v>
      </c>
      <c r="G110">
        <v>36</v>
      </c>
      <c r="H110" s="2" t="s">
        <v>28</v>
      </c>
      <c r="I110" s="2" t="s">
        <v>19</v>
      </c>
      <c r="J110">
        <v>2</v>
      </c>
      <c r="K110">
        <v>2023</v>
      </c>
      <c r="L110">
        <v>14037.119999999999</v>
      </c>
    </row>
    <row r="111" spans="1:12" x14ac:dyDescent="0.25">
      <c r="A111" s="1">
        <v>45036</v>
      </c>
      <c r="B111" s="2" t="s">
        <v>14</v>
      </c>
      <c r="C111">
        <v>893.74</v>
      </c>
      <c r="D111">
        <v>10.119999999999999</v>
      </c>
      <c r="E111" s="2" t="s">
        <v>11</v>
      </c>
      <c r="F111">
        <v>3133.99</v>
      </c>
      <c r="G111">
        <v>22</v>
      </c>
      <c r="H111" s="2" t="s">
        <v>28</v>
      </c>
      <c r="I111" s="2" t="s">
        <v>20</v>
      </c>
      <c r="J111">
        <v>2</v>
      </c>
      <c r="K111">
        <v>2023</v>
      </c>
      <c r="L111">
        <v>19439.64</v>
      </c>
    </row>
    <row r="112" spans="1:12" x14ac:dyDescent="0.25">
      <c r="A112" s="1">
        <v>45037</v>
      </c>
      <c r="B112" s="2" t="s">
        <v>12</v>
      </c>
      <c r="C112">
        <v>819.27</v>
      </c>
      <c r="D112">
        <v>47.9</v>
      </c>
      <c r="E112" s="2" t="s">
        <v>8</v>
      </c>
      <c r="F112">
        <v>8241.57</v>
      </c>
      <c r="G112">
        <v>29</v>
      </c>
      <c r="H112" s="2" t="s">
        <v>28</v>
      </c>
      <c r="I112" s="2" t="s">
        <v>21</v>
      </c>
      <c r="J112">
        <v>2</v>
      </c>
      <c r="K112">
        <v>2023</v>
      </c>
      <c r="L112">
        <v>22369.73</v>
      </c>
    </row>
    <row r="113" spans="1:12" x14ac:dyDescent="0.25">
      <c r="A113" s="1">
        <v>45038</v>
      </c>
      <c r="B113" s="2" t="s">
        <v>14</v>
      </c>
      <c r="C113">
        <v>348.4</v>
      </c>
      <c r="D113">
        <v>18.399999999999999</v>
      </c>
      <c r="E113" s="2" t="s">
        <v>11</v>
      </c>
      <c r="F113">
        <v>664.09</v>
      </c>
      <c r="G113">
        <v>30</v>
      </c>
      <c r="H113" s="2" t="s">
        <v>28</v>
      </c>
      <c r="I113" s="2" t="s">
        <v>22</v>
      </c>
      <c r="J113">
        <v>2</v>
      </c>
      <c r="K113">
        <v>2023</v>
      </c>
      <c r="L113">
        <v>9900</v>
      </c>
    </row>
    <row r="114" spans="1:12" x14ac:dyDescent="0.25">
      <c r="A114" s="1">
        <v>45039</v>
      </c>
      <c r="B114" s="2" t="s">
        <v>7</v>
      </c>
      <c r="C114">
        <v>266.83</v>
      </c>
      <c r="D114">
        <v>16.350000000000001</v>
      </c>
      <c r="E114" s="2" t="s">
        <v>11</v>
      </c>
      <c r="F114">
        <v>4244.21</v>
      </c>
      <c r="G114">
        <v>23</v>
      </c>
      <c r="H114" s="2" t="s">
        <v>28</v>
      </c>
      <c r="I114" s="2" t="s">
        <v>23</v>
      </c>
      <c r="J114">
        <v>2</v>
      </c>
      <c r="K114">
        <v>2023</v>
      </c>
      <c r="L114">
        <v>5761.04</v>
      </c>
    </row>
    <row r="115" spans="1:12" x14ac:dyDescent="0.25">
      <c r="A115" s="1">
        <v>45040</v>
      </c>
      <c r="B115" s="2" t="s">
        <v>14</v>
      </c>
      <c r="C115">
        <v>385.9</v>
      </c>
      <c r="D115">
        <v>7.44</v>
      </c>
      <c r="E115" s="2" t="s">
        <v>11</v>
      </c>
      <c r="F115">
        <v>4638.47</v>
      </c>
      <c r="G115">
        <v>22</v>
      </c>
      <c r="H115" s="2" t="s">
        <v>28</v>
      </c>
      <c r="I115" s="2" t="s">
        <v>24</v>
      </c>
      <c r="J115">
        <v>2</v>
      </c>
      <c r="K115">
        <v>2023</v>
      </c>
      <c r="L115">
        <v>8326.119999999999</v>
      </c>
    </row>
    <row r="116" spans="1:12" x14ac:dyDescent="0.25">
      <c r="A116" s="1">
        <v>45041</v>
      </c>
      <c r="B116" s="2" t="s">
        <v>12</v>
      </c>
      <c r="C116">
        <v>594.39</v>
      </c>
      <c r="D116">
        <v>15.28</v>
      </c>
      <c r="E116" s="2" t="s">
        <v>11</v>
      </c>
      <c r="F116">
        <v>7277.56</v>
      </c>
      <c r="G116">
        <v>39</v>
      </c>
      <c r="H116" s="2" t="s">
        <v>28</v>
      </c>
      <c r="I116" s="2" t="s">
        <v>25</v>
      </c>
      <c r="J116">
        <v>2</v>
      </c>
      <c r="K116">
        <v>2023</v>
      </c>
      <c r="L116">
        <v>22585.29</v>
      </c>
    </row>
    <row r="117" spans="1:12" x14ac:dyDescent="0.25">
      <c r="A117" s="1">
        <v>45042</v>
      </c>
      <c r="B117" s="2" t="s">
        <v>7</v>
      </c>
      <c r="C117">
        <v>275.38</v>
      </c>
      <c r="D117">
        <v>43.83</v>
      </c>
      <c r="E117" s="2" t="s">
        <v>13</v>
      </c>
      <c r="F117">
        <v>5785.45</v>
      </c>
      <c r="G117">
        <v>19</v>
      </c>
      <c r="H117" s="2" t="s">
        <v>28</v>
      </c>
      <c r="I117" s="2" t="s">
        <v>19</v>
      </c>
      <c r="J117">
        <v>2</v>
      </c>
      <c r="K117">
        <v>2023</v>
      </c>
      <c r="L117">
        <v>4399.45</v>
      </c>
    </row>
    <row r="118" spans="1:12" x14ac:dyDescent="0.25">
      <c r="A118" s="1">
        <v>45043</v>
      </c>
      <c r="B118" s="2" t="s">
        <v>10</v>
      </c>
      <c r="C118">
        <v>627.91</v>
      </c>
      <c r="D118">
        <v>49.82</v>
      </c>
      <c r="E118" s="2" t="s">
        <v>8</v>
      </c>
      <c r="F118">
        <v>6705.4</v>
      </c>
      <c r="G118">
        <v>28</v>
      </c>
      <c r="H118" s="2" t="s">
        <v>28</v>
      </c>
      <c r="I118" s="2" t="s">
        <v>20</v>
      </c>
      <c r="J118">
        <v>2</v>
      </c>
      <c r="K118">
        <v>2023</v>
      </c>
      <c r="L118">
        <v>16186.519999999997</v>
      </c>
    </row>
    <row r="119" spans="1:12" x14ac:dyDescent="0.25">
      <c r="A119" s="1">
        <v>45044</v>
      </c>
      <c r="B119" s="2" t="s">
        <v>14</v>
      </c>
      <c r="C119">
        <v>415.32</v>
      </c>
      <c r="D119">
        <v>18.420000000000002</v>
      </c>
      <c r="E119" s="2" t="s">
        <v>8</v>
      </c>
      <c r="F119">
        <v>7792.79</v>
      </c>
      <c r="G119">
        <v>40</v>
      </c>
      <c r="H119" s="2" t="s">
        <v>28</v>
      </c>
      <c r="I119" s="2" t="s">
        <v>21</v>
      </c>
      <c r="J119">
        <v>2</v>
      </c>
      <c r="K119">
        <v>2023</v>
      </c>
      <c r="L119">
        <v>15876</v>
      </c>
    </row>
    <row r="120" spans="1:12" x14ac:dyDescent="0.25">
      <c r="A120" s="1">
        <v>45045</v>
      </c>
      <c r="B120" s="2" t="s">
        <v>12</v>
      </c>
      <c r="C120">
        <v>556.53</v>
      </c>
      <c r="D120">
        <v>22.43</v>
      </c>
      <c r="E120" s="2" t="s">
        <v>13</v>
      </c>
      <c r="F120">
        <v>8635.81</v>
      </c>
      <c r="G120">
        <v>24</v>
      </c>
      <c r="H120" s="2" t="s">
        <v>28</v>
      </c>
      <c r="I120" s="2" t="s">
        <v>22</v>
      </c>
      <c r="J120">
        <v>2</v>
      </c>
      <c r="K120">
        <v>2023</v>
      </c>
      <c r="L120">
        <v>12818.400000000001</v>
      </c>
    </row>
    <row r="121" spans="1:12" x14ac:dyDescent="0.25">
      <c r="A121" s="1">
        <v>45046</v>
      </c>
      <c r="B121" s="2" t="s">
        <v>10</v>
      </c>
      <c r="C121">
        <v>441.77</v>
      </c>
      <c r="D121">
        <v>36.1</v>
      </c>
      <c r="E121" s="2" t="s">
        <v>11</v>
      </c>
      <c r="F121">
        <v>3207.37</v>
      </c>
      <c r="G121">
        <v>24</v>
      </c>
      <c r="H121" s="2" t="s">
        <v>28</v>
      </c>
      <c r="I121" s="2" t="s">
        <v>23</v>
      </c>
      <c r="J121">
        <v>2</v>
      </c>
      <c r="K121">
        <v>2023</v>
      </c>
      <c r="L121">
        <v>9736.0799999999981</v>
      </c>
    </row>
    <row r="122" spans="1:12" x14ac:dyDescent="0.25">
      <c r="A122" s="1">
        <v>45047</v>
      </c>
      <c r="B122" s="2" t="s">
        <v>10</v>
      </c>
      <c r="C122">
        <v>301.52</v>
      </c>
      <c r="D122">
        <v>44.31</v>
      </c>
      <c r="E122" s="2" t="s">
        <v>13</v>
      </c>
      <c r="F122">
        <v>5426.42</v>
      </c>
      <c r="G122">
        <v>33</v>
      </c>
      <c r="H122" s="2" t="s">
        <v>29</v>
      </c>
      <c r="I122" s="2" t="s">
        <v>24</v>
      </c>
      <c r="J122">
        <v>2</v>
      </c>
      <c r="K122">
        <v>2023</v>
      </c>
      <c r="L122">
        <v>8487.9299999999985</v>
      </c>
    </row>
    <row r="123" spans="1:12" x14ac:dyDescent="0.25">
      <c r="A123" s="1">
        <v>45048</v>
      </c>
      <c r="B123" s="2" t="s">
        <v>9</v>
      </c>
      <c r="C123">
        <v>948.97</v>
      </c>
      <c r="D123">
        <v>29.65</v>
      </c>
      <c r="E123" s="2" t="s">
        <v>11</v>
      </c>
      <c r="F123">
        <v>8417.07</v>
      </c>
      <c r="G123">
        <v>29</v>
      </c>
      <c r="H123" s="2" t="s">
        <v>29</v>
      </c>
      <c r="I123" s="2" t="s">
        <v>25</v>
      </c>
      <c r="J123">
        <v>2</v>
      </c>
      <c r="K123">
        <v>2023</v>
      </c>
      <c r="L123">
        <v>26660.280000000002</v>
      </c>
    </row>
    <row r="124" spans="1:12" x14ac:dyDescent="0.25">
      <c r="A124" s="1">
        <v>45049</v>
      </c>
      <c r="B124" s="2" t="s">
        <v>7</v>
      </c>
      <c r="C124">
        <v>765.97</v>
      </c>
      <c r="D124">
        <v>19.579999999999998</v>
      </c>
      <c r="E124" s="2" t="s">
        <v>13</v>
      </c>
      <c r="F124">
        <v>9895.57</v>
      </c>
      <c r="G124">
        <v>30</v>
      </c>
      <c r="H124" s="2" t="s">
        <v>29</v>
      </c>
      <c r="I124" s="2" t="s">
        <v>19</v>
      </c>
      <c r="J124">
        <v>2</v>
      </c>
      <c r="K124">
        <v>2023</v>
      </c>
      <c r="L124">
        <v>22391.7</v>
      </c>
    </row>
    <row r="125" spans="1:12" x14ac:dyDescent="0.25">
      <c r="A125" s="1">
        <v>45050</v>
      </c>
      <c r="B125" s="2" t="s">
        <v>14</v>
      </c>
      <c r="C125">
        <v>148.71</v>
      </c>
      <c r="D125">
        <v>20.63</v>
      </c>
      <c r="E125" s="2" t="s">
        <v>8</v>
      </c>
      <c r="F125">
        <v>8906.24</v>
      </c>
      <c r="G125">
        <v>37</v>
      </c>
      <c r="H125" s="2" t="s">
        <v>29</v>
      </c>
      <c r="I125" s="2" t="s">
        <v>20</v>
      </c>
      <c r="J125">
        <v>2</v>
      </c>
      <c r="K125">
        <v>2023</v>
      </c>
      <c r="L125">
        <v>4738.96</v>
      </c>
    </row>
    <row r="126" spans="1:12" x14ac:dyDescent="0.25">
      <c r="A126" s="1">
        <v>45051</v>
      </c>
      <c r="B126" s="2" t="s">
        <v>12</v>
      </c>
      <c r="C126">
        <v>869.78</v>
      </c>
      <c r="D126">
        <v>34.78</v>
      </c>
      <c r="E126" s="2" t="s">
        <v>8</v>
      </c>
      <c r="F126">
        <v>3777.53</v>
      </c>
      <c r="G126">
        <v>37</v>
      </c>
      <c r="H126" s="2" t="s">
        <v>29</v>
      </c>
      <c r="I126" s="2" t="s">
        <v>21</v>
      </c>
      <c r="J126">
        <v>2</v>
      </c>
      <c r="K126">
        <v>2023</v>
      </c>
      <c r="L126">
        <v>30895</v>
      </c>
    </row>
    <row r="127" spans="1:12" x14ac:dyDescent="0.25">
      <c r="A127" s="1">
        <v>45052</v>
      </c>
      <c r="B127" s="2" t="s">
        <v>9</v>
      </c>
      <c r="C127">
        <v>492.56</v>
      </c>
      <c r="D127">
        <v>0.16</v>
      </c>
      <c r="E127" s="2" t="s">
        <v>8</v>
      </c>
      <c r="F127">
        <v>2032.15</v>
      </c>
      <c r="G127">
        <v>22</v>
      </c>
      <c r="H127" s="2" t="s">
        <v>29</v>
      </c>
      <c r="I127" s="2" t="s">
        <v>22</v>
      </c>
      <c r="J127">
        <v>2</v>
      </c>
      <c r="K127">
        <v>2023</v>
      </c>
      <c r="L127">
        <v>10832.8</v>
      </c>
    </row>
    <row r="128" spans="1:12" x14ac:dyDescent="0.25">
      <c r="A128" s="1">
        <v>45053</v>
      </c>
      <c r="B128" s="2" t="s">
        <v>7</v>
      </c>
      <c r="C128">
        <v>895.61</v>
      </c>
      <c r="D128">
        <v>30.98</v>
      </c>
      <c r="E128" s="2" t="s">
        <v>11</v>
      </c>
      <c r="F128">
        <v>4944.99</v>
      </c>
      <c r="G128">
        <v>24</v>
      </c>
      <c r="H128" s="2" t="s">
        <v>29</v>
      </c>
      <c r="I128" s="2" t="s">
        <v>23</v>
      </c>
      <c r="J128">
        <v>2</v>
      </c>
      <c r="K128">
        <v>2023</v>
      </c>
      <c r="L128">
        <v>20751.12</v>
      </c>
    </row>
    <row r="129" spans="1:12" x14ac:dyDescent="0.25">
      <c r="A129" s="1">
        <v>45054</v>
      </c>
      <c r="B129" s="2" t="s">
        <v>9</v>
      </c>
      <c r="C129">
        <v>801.86</v>
      </c>
      <c r="D129">
        <v>17.77</v>
      </c>
      <c r="E129" s="2" t="s">
        <v>11</v>
      </c>
      <c r="F129">
        <v>7442.25</v>
      </c>
      <c r="G129">
        <v>19</v>
      </c>
      <c r="H129" s="2" t="s">
        <v>29</v>
      </c>
      <c r="I129" s="2" t="s">
        <v>24</v>
      </c>
      <c r="J129">
        <v>2</v>
      </c>
      <c r="K129">
        <v>2023</v>
      </c>
      <c r="L129">
        <v>14897.710000000001</v>
      </c>
    </row>
    <row r="130" spans="1:12" x14ac:dyDescent="0.25">
      <c r="A130" s="1">
        <v>45055</v>
      </c>
      <c r="B130" s="2" t="s">
        <v>7</v>
      </c>
      <c r="C130">
        <v>430.96</v>
      </c>
      <c r="D130">
        <v>39.71</v>
      </c>
      <c r="E130" s="2" t="s">
        <v>13</v>
      </c>
      <c r="F130">
        <v>4976.43</v>
      </c>
      <c r="G130">
        <v>22</v>
      </c>
      <c r="H130" s="2" t="s">
        <v>29</v>
      </c>
      <c r="I130" s="2" t="s">
        <v>25</v>
      </c>
      <c r="J130">
        <v>2</v>
      </c>
      <c r="K130">
        <v>2023</v>
      </c>
      <c r="L130">
        <v>8607.5</v>
      </c>
    </row>
    <row r="131" spans="1:12" x14ac:dyDescent="0.25">
      <c r="A131" s="1">
        <v>45056</v>
      </c>
      <c r="B131" s="2" t="s">
        <v>7</v>
      </c>
      <c r="C131">
        <v>32.24</v>
      </c>
      <c r="D131">
        <v>4.6500000000000004</v>
      </c>
      <c r="E131" s="2" t="s">
        <v>13</v>
      </c>
      <c r="F131">
        <v>4883.49</v>
      </c>
      <c r="G131">
        <v>46</v>
      </c>
      <c r="H131" s="2" t="s">
        <v>29</v>
      </c>
      <c r="I131" s="2" t="s">
        <v>19</v>
      </c>
      <c r="J131">
        <v>2</v>
      </c>
      <c r="K131">
        <v>2023</v>
      </c>
      <c r="L131">
        <v>1269.1400000000001</v>
      </c>
    </row>
    <row r="132" spans="1:12" x14ac:dyDescent="0.25">
      <c r="A132" s="1">
        <v>45057</v>
      </c>
      <c r="B132" s="2" t="s">
        <v>14</v>
      </c>
      <c r="C132">
        <v>275.99</v>
      </c>
      <c r="D132">
        <v>29.41</v>
      </c>
      <c r="E132" s="2" t="s">
        <v>8</v>
      </c>
      <c r="F132">
        <v>8398.48</v>
      </c>
      <c r="G132">
        <v>34</v>
      </c>
      <c r="H132" s="2" t="s">
        <v>29</v>
      </c>
      <c r="I132" s="2" t="s">
        <v>20</v>
      </c>
      <c r="J132">
        <v>2</v>
      </c>
      <c r="K132">
        <v>2023</v>
      </c>
      <c r="L132">
        <v>8383.7200000000012</v>
      </c>
    </row>
    <row r="133" spans="1:12" x14ac:dyDescent="0.25">
      <c r="A133" s="1">
        <v>45058</v>
      </c>
      <c r="B133" s="2" t="s">
        <v>7</v>
      </c>
      <c r="C133">
        <v>546.22</v>
      </c>
      <c r="D133">
        <v>24.05</v>
      </c>
      <c r="E133" s="2" t="s">
        <v>11</v>
      </c>
      <c r="F133">
        <v>3677.9</v>
      </c>
      <c r="G133">
        <v>30</v>
      </c>
      <c r="H133" s="2" t="s">
        <v>29</v>
      </c>
      <c r="I133" s="2" t="s">
        <v>21</v>
      </c>
      <c r="J133">
        <v>2</v>
      </c>
      <c r="K133">
        <v>2023</v>
      </c>
      <c r="L133">
        <v>15665.100000000002</v>
      </c>
    </row>
    <row r="134" spans="1:12" x14ac:dyDescent="0.25">
      <c r="A134" s="1">
        <v>45059</v>
      </c>
      <c r="B134" s="2" t="s">
        <v>9</v>
      </c>
      <c r="C134">
        <v>637.14</v>
      </c>
      <c r="D134">
        <v>32.119999999999997</v>
      </c>
      <c r="E134" s="2" t="s">
        <v>13</v>
      </c>
      <c r="F134">
        <v>8611.9699999999993</v>
      </c>
      <c r="G134">
        <v>33</v>
      </c>
      <c r="H134" s="2" t="s">
        <v>29</v>
      </c>
      <c r="I134" s="2" t="s">
        <v>22</v>
      </c>
      <c r="J134">
        <v>2</v>
      </c>
      <c r="K134">
        <v>2023</v>
      </c>
      <c r="L134">
        <v>19965.66</v>
      </c>
    </row>
    <row r="135" spans="1:12" x14ac:dyDescent="0.25">
      <c r="A135" s="1">
        <v>45060</v>
      </c>
      <c r="B135" s="2" t="s">
        <v>7</v>
      </c>
      <c r="C135">
        <v>265.31</v>
      </c>
      <c r="D135">
        <v>3.24</v>
      </c>
      <c r="E135" s="2" t="s">
        <v>11</v>
      </c>
      <c r="F135">
        <v>4127.37</v>
      </c>
      <c r="G135">
        <v>13</v>
      </c>
      <c r="H135" s="2" t="s">
        <v>29</v>
      </c>
      <c r="I135" s="2" t="s">
        <v>23</v>
      </c>
      <c r="J135">
        <v>2</v>
      </c>
      <c r="K135">
        <v>2023</v>
      </c>
      <c r="L135">
        <v>3406.91</v>
      </c>
    </row>
    <row r="136" spans="1:12" x14ac:dyDescent="0.25">
      <c r="A136" s="1">
        <v>45061</v>
      </c>
      <c r="B136" s="2" t="s">
        <v>14</v>
      </c>
      <c r="C136">
        <v>147.96</v>
      </c>
      <c r="D136">
        <v>29</v>
      </c>
      <c r="E136" s="2" t="s">
        <v>11</v>
      </c>
      <c r="F136">
        <v>3349.51</v>
      </c>
      <c r="G136">
        <v>31</v>
      </c>
      <c r="H136" s="2" t="s">
        <v>29</v>
      </c>
      <c r="I136" s="2" t="s">
        <v>24</v>
      </c>
      <c r="J136">
        <v>2</v>
      </c>
      <c r="K136">
        <v>2023</v>
      </c>
      <c r="L136">
        <v>3687.76</v>
      </c>
    </row>
    <row r="137" spans="1:12" x14ac:dyDescent="0.25">
      <c r="A137" s="1">
        <v>45062</v>
      </c>
      <c r="B137" s="2" t="s">
        <v>14</v>
      </c>
      <c r="C137">
        <v>836.58</v>
      </c>
      <c r="D137">
        <v>28.07</v>
      </c>
      <c r="E137" s="2" t="s">
        <v>8</v>
      </c>
      <c r="F137">
        <v>4594.5</v>
      </c>
      <c r="G137">
        <v>31</v>
      </c>
      <c r="H137" s="2" t="s">
        <v>29</v>
      </c>
      <c r="I137" s="2" t="s">
        <v>25</v>
      </c>
      <c r="J137">
        <v>2</v>
      </c>
      <c r="K137">
        <v>2023</v>
      </c>
      <c r="L137">
        <v>25063.81</v>
      </c>
    </row>
    <row r="138" spans="1:12" x14ac:dyDescent="0.25">
      <c r="A138" s="1">
        <v>45063</v>
      </c>
      <c r="B138" s="2" t="s">
        <v>9</v>
      </c>
      <c r="C138">
        <v>984.56</v>
      </c>
      <c r="D138">
        <v>28.03</v>
      </c>
      <c r="E138" s="2" t="s">
        <v>8</v>
      </c>
      <c r="F138">
        <v>7648.22</v>
      </c>
      <c r="G138">
        <v>47</v>
      </c>
      <c r="H138" s="2" t="s">
        <v>29</v>
      </c>
      <c r="I138" s="2" t="s">
        <v>19</v>
      </c>
      <c r="J138">
        <v>2</v>
      </c>
      <c r="K138">
        <v>2023</v>
      </c>
      <c r="L138">
        <v>44956.909999999996</v>
      </c>
    </row>
    <row r="139" spans="1:12" x14ac:dyDescent="0.25">
      <c r="A139" s="1">
        <v>45064</v>
      </c>
      <c r="B139" s="2" t="s">
        <v>10</v>
      </c>
      <c r="C139">
        <v>530.42999999999995</v>
      </c>
      <c r="D139">
        <v>30.17</v>
      </c>
      <c r="E139" s="2" t="s">
        <v>11</v>
      </c>
      <c r="F139">
        <v>1347.42</v>
      </c>
      <c r="G139">
        <v>22</v>
      </c>
      <c r="H139" s="2" t="s">
        <v>29</v>
      </c>
      <c r="I139" s="2" t="s">
        <v>20</v>
      </c>
      <c r="J139">
        <v>2</v>
      </c>
      <c r="K139">
        <v>2023</v>
      </c>
      <c r="L139">
        <v>11005.72</v>
      </c>
    </row>
    <row r="140" spans="1:12" x14ac:dyDescent="0.25">
      <c r="A140" s="1">
        <v>45065</v>
      </c>
      <c r="B140" s="2" t="s">
        <v>10</v>
      </c>
      <c r="C140">
        <v>179.96</v>
      </c>
      <c r="D140">
        <v>33.82</v>
      </c>
      <c r="E140" s="2" t="s">
        <v>11</v>
      </c>
      <c r="F140">
        <v>2044.55</v>
      </c>
      <c r="G140">
        <v>50</v>
      </c>
      <c r="H140" s="2" t="s">
        <v>29</v>
      </c>
      <c r="I140" s="2" t="s">
        <v>21</v>
      </c>
      <c r="J140">
        <v>2</v>
      </c>
      <c r="K140">
        <v>2023</v>
      </c>
      <c r="L140">
        <v>7307.0000000000009</v>
      </c>
    </row>
    <row r="141" spans="1:12" x14ac:dyDescent="0.25">
      <c r="A141" s="1">
        <v>45066</v>
      </c>
      <c r="B141" s="2" t="s">
        <v>7</v>
      </c>
      <c r="C141">
        <v>279.58</v>
      </c>
      <c r="D141">
        <v>40.25</v>
      </c>
      <c r="E141" s="2" t="s">
        <v>11</v>
      </c>
      <c r="F141">
        <v>9519.2999999999993</v>
      </c>
      <c r="G141">
        <v>24</v>
      </c>
      <c r="H141" s="2" t="s">
        <v>29</v>
      </c>
      <c r="I141" s="2" t="s">
        <v>22</v>
      </c>
      <c r="J141">
        <v>2</v>
      </c>
      <c r="K141">
        <v>2023</v>
      </c>
      <c r="L141">
        <v>5743.92</v>
      </c>
    </row>
    <row r="142" spans="1:12" x14ac:dyDescent="0.25">
      <c r="A142" s="1">
        <v>45067</v>
      </c>
      <c r="B142" s="2" t="s">
        <v>12</v>
      </c>
      <c r="C142">
        <v>28.21</v>
      </c>
      <c r="D142">
        <v>13.49</v>
      </c>
      <c r="E142" s="2" t="s">
        <v>11</v>
      </c>
      <c r="F142">
        <v>1837.37</v>
      </c>
      <c r="G142">
        <v>32</v>
      </c>
      <c r="H142" s="2" t="s">
        <v>29</v>
      </c>
      <c r="I142" s="2" t="s">
        <v>23</v>
      </c>
      <c r="J142">
        <v>2</v>
      </c>
      <c r="K142">
        <v>2023</v>
      </c>
      <c r="L142">
        <v>471.04</v>
      </c>
    </row>
    <row r="143" spans="1:12" x14ac:dyDescent="0.25">
      <c r="A143" s="1">
        <v>45068</v>
      </c>
      <c r="B143" s="2" t="s">
        <v>7</v>
      </c>
      <c r="C143">
        <v>915.16</v>
      </c>
      <c r="D143">
        <v>41.25</v>
      </c>
      <c r="E143" s="2" t="s">
        <v>8</v>
      </c>
      <c r="F143">
        <v>5720.5</v>
      </c>
      <c r="G143">
        <v>35</v>
      </c>
      <c r="H143" s="2" t="s">
        <v>29</v>
      </c>
      <c r="I143" s="2" t="s">
        <v>24</v>
      </c>
      <c r="J143">
        <v>2</v>
      </c>
      <c r="K143">
        <v>2023</v>
      </c>
      <c r="L143">
        <v>30586.85</v>
      </c>
    </row>
    <row r="144" spans="1:12" x14ac:dyDescent="0.25">
      <c r="A144" s="1">
        <v>45069</v>
      </c>
      <c r="B144" s="2" t="s">
        <v>9</v>
      </c>
      <c r="C144">
        <v>126.57</v>
      </c>
      <c r="D144">
        <v>24.91</v>
      </c>
      <c r="E144" s="2" t="s">
        <v>13</v>
      </c>
      <c r="F144">
        <v>5835.21</v>
      </c>
      <c r="G144">
        <v>35</v>
      </c>
      <c r="H144" s="2" t="s">
        <v>29</v>
      </c>
      <c r="I144" s="2" t="s">
        <v>25</v>
      </c>
      <c r="J144">
        <v>2</v>
      </c>
      <c r="K144">
        <v>2023</v>
      </c>
      <c r="L144">
        <v>3558.1</v>
      </c>
    </row>
    <row r="145" spans="1:12" x14ac:dyDescent="0.25">
      <c r="A145" s="1">
        <v>45070</v>
      </c>
      <c r="B145" s="2" t="s">
        <v>9</v>
      </c>
      <c r="C145">
        <v>580.75</v>
      </c>
      <c r="D145">
        <v>3.85</v>
      </c>
      <c r="E145" s="2" t="s">
        <v>8</v>
      </c>
      <c r="F145">
        <v>4947.28</v>
      </c>
      <c r="G145">
        <v>31</v>
      </c>
      <c r="H145" s="2" t="s">
        <v>29</v>
      </c>
      <c r="I145" s="2" t="s">
        <v>19</v>
      </c>
      <c r="J145">
        <v>2</v>
      </c>
      <c r="K145">
        <v>2023</v>
      </c>
      <c r="L145">
        <v>17883.899999999998</v>
      </c>
    </row>
    <row r="146" spans="1:12" x14ac:dyDescent="0.25">
      <c r="A146" s="1">
        <v>45071</v>
      </c>
      <c r="B146" s="2" t="s">
        <v>9</v>
      </c>
      <c r="C146">
        <v>281.31</v>
      </c>
      <c r="D146">
        <v>2.93</v>
      </c>
      <c r="E146" s="2" t="s">
        <v>13</v>
      </c>
      <c r="F146">
        <v>6482.98</v>
      </c>
      <c r="G146">
        <v>34</v>
      </c>
      <c r="H146" s="2" t="s">
        <v>29</v>
      </c>
      <c r="I146" s="2" t="s">
        <v>20</v>
      </c>
      <c r="J146">
        <v>2</v>
      </c>
      <c r="K146">
        <v>2023</v>
      </c>
      <c r="L146">
        <v>9464.92</v>
      </c>
    </row>
    <row r="147" spans="1:12" x14ac:dyDescent="0.25">
      <c r="A147" s="1">
        <v>45072</v>
      </c>
      <c r="B147" s="2" t="s">
        <v>9</v>
      </c>
      <c r="C147">
        <v>558.64</v>
      </c>
      <c r="D147">
        <v>16.71</v>
      </c>
      <c r="E147" s="2" t="s">
        <v>11</v>
      </c>
      <c r="F147">
        <v>2375.2800000000002</v>
      </c>
      <c r="G147">
        <v>22</v>
      </c>
      <c r="H147" s="2" t="s">
        <v>29</v>
      </c>
      <c r="I147" s="2" t="s">
        <v>21</v>
      </c>
      <c r="J147">
        <v>2</v>
      </c>
      <c r="K147">
        <v>2023</v>
      </c>
      <c r="L147">
        <v>11922.46</v>
      </c>
    </row>
    <row r="148" spans="1:12" x14ac:dyDescent="0.25">
      <c r="A148" s="1">
        <v>45073</v>
      </c>
      <c r="B148" s="2" t="s">
        <v>9</v>
      </c>
      <c r="C148">
        <v>654.91</v>
      </c>
      <c r="D148">
        <v>39.24</v>
      </c>
      <c r="E148" s="2" t="s">
        <v>13</v>
      </c>
      <c r="F148">
        <v>5571.36</v>
      </c>
      <c r="G148">
        <v>38</v>
      </c>
      <c r="H148" s="2" t="s">
        <v>29</v>
      </c>
      <c r="I148" s="2" t="s">
        <v>22</v>
      </c>
      <c r="J148">
        <v>2</v>
      </c>
      <c r="K148">
        <v>2023</v>
      </c>
      <c r="L148">
        <v>23395.46</v>
      </c>
    </row>
    <row r="149" spans="1:12" x14ac:dyDescent="0.25">
      <c r="A149" s="1">
        <v>45074</v>
      </c>
      <c r="B149" s="2" t="s">
        <v>14</v>
      </c>
      <c r="C149">
        <v>831.44</v>
      </c>
      <c r="D149">
        <v>35.380000000000003</v>
      </c>
      <c r="E149" s="2" t="s">
        <v>8</v>
      </c>
      <c r="F149">
        <v>3784.52</v>
      </c>
      <c r="G149">
        <v>29</v>
      </c>
      <c r="H149" s="2" t="s">
        <v>29</v>
      </c>
      <c r="I149" s="2" t="s">
        <v>23</v>
      </c>
      <c r="J149">
        <v>2</v>
      </c>
      <c r="K149">
        <v>2023</v>
      </c>
      <c r="L149">
        <v>23085.74</v>
      </c>
    </row>
    <row r="150" spans="1:12" x14ac:dyDescent="0.25">
      <c r="A150" s="1">
        <v>45075</v>
      </c>
      <c r="B150" s="2" t="s">
        <v>10</v>
      </c>
      <c r="C150">
        <v>214.36</v>
      </c>
      <c r="D150">
        <v>39.43</v>
      </c>
      <c r="E150" s="2" t="s">
        <v>8</v>
      </c>
      <c r="F150">
        <v>6650.51</v>
      </c>
      <c r="G150">
        <v>41</v>
      </c>
      <c r="H150" s="2" t="s">
        <v>29</v>
      </c>
      <c r="I150" s="2" t="s">
        <v>24</v>
      </c>
      <c r="J150">
        <v>2</v>
      </c>
      <c r="K150">
        <v>2023</v>
      </c>
      <c r="L150">
        <v>7172.13</v>
      </c>
    </row>
    <row r="151" spans="1:12" x14ac:dyDescent="0.25">
      <c r="A151" s="1">
        <v>45076</v>
      </c>
      <c r="B151" s="2" t="s">
        <v>9</v>
      </c>
      <c r="C151">
        <v>20.89</v>
      </c>
      <c r="D151">
        <v>25.86</v>
      </c>
      <c r="E151" s="2" t="s">
        <v>11</v>
      </c>
      <c r="F151">
        <v>1498.11</v>
      </c>
      <c r="G151">
        <v>24</v>
      </c>
      <c r="H151" s="2" t="s">
        <v>29</v>
      </c>
      <c r="I151" s="2" t="s">
        <v>25</v>
      </c>
      <c r="J151">
        <v>2</v>
      </c>
      <c r="K151">
        <v>2023</v>
      </c>
      <c r="L151">
        <v>-119.27999999999997</v>
      </c>
    </row>
    <row r="152" spans="1:12" x14ac:dyDescent="0.25">
      <c r="A152" s="1">
        <v>45077</v>
      </c>
      <c r="B152" s="2" t="s">
        <v>12</v>
      </c>
      <c r="C152">
        <v>145.52000000000001</v>
      </c>
      <c r="D152">
        <v>22.01</v>
      </c>
      <c r="E152" s="2" t="s">
        <v>8</v>
      </c>
      <c r="F152">
        <v>5751.69</v>
      </c>
      <c r="G152">
        <v>36</v>
      </c>
      <c r="H152" s="2" t="s">
        <v>29</v>
      </c>
      <c r="I152" s="2" t="s">
        <v>19</v>
      </c>
      <c r="J152">
        <v>2</v>
      </c>
      <c r="K152">
        <v>2023</v>
      </c>
      <c r="L152">
        <v>4446.3600000000006</v>
      </c>
    </row>
    <row r="153" spans="1:12" x14ac:dyDescent="0.25">
      <c r="A153" s="1">
        <v>45078</v>
      </c>
      <c r="B153" s="2" t="s">
        <v>12</v>
      </c>
      <c r="C153">
        <v>901.02</v>
      </c>
      <c r="D153">
        <v>7.37</v>
      </c>
      <c r="E153" s="2" t="s">
        <v>11</v>
      </c>
      <c r="F153">
        <v>1934.18</v>
      </c>
      <c r="G153">
        <v>29</v>
      </c>
      <c r="H153" s="2" t="s">
        <v>30</v>
      </c>
      <c r="I153" s="2" t="s">
        <v>20</v>
      </c>
      <c r="J153">
        <v>2</v>
      </c>
      <c r="K153">
        <v>2023</v>
      </c>
      <c r="L153">
        <v>25915.85</v>
      </c>
    </row>
    <row r="154" spans="1:12" x14ac:dyDescent="0.25">
      <c r="A154" s="1">
        <v>45079</v>
      </c>
      <c r="B154" s="2" t="s">
        <v>12</v>
      </c>
      <c r="C154">
        <v>875.15</v>
      </c>
      <c r="D154">
        <v>16.41</v>
      </c>
      <c r="E154" s="2" t="s">
        <v>8</v>
      </c>
      <c r="F154">
        <v>2858.57</v>
      </c>
      <c r="G154">
        <v>22</v>
      </c>
      <c r="H154" s="2" t="s">
        <v>30</v>
      </c>
      <c r="I154" s="2" t="s">
        <v>21</v>
      </c>
      <c r="J154">
        <v>2</v>
      </c>
      <c r="K154">
        <v>2023</v>
      </c>
      <c r="L154">
        <v>18892.28</v>
      </c>
    </row>
    <row r="155" spans="1:12" x14ac:dyDescent="0.25">
      <c r="A155" s="1">
        <v>45080</v>
      </c>
      <c r="B155" s="2" t="s">
        <v>12</v>
      </c>
      <c r="C155">
        <v>601.44000000000005</v>
      </c>
      <c r="D155">
        <v>21.7</v>
      </c>
      <c r="E155" s="2" t="s">
        <v>8</v>
      </c>
      <c r="F155">
        <v>2265.23</v>
      </c>
      <c r="G155">
        <v>25</v>
      </c>
      <c r="H155" s="2" t="s">
        <v>30</v>
      </c>
      <c r="I155" s="2" t="s">
        <v>22</v>
      </c>
      <c r="J155">
        <v>2</v>
      </c>
      <c r="K155">
        <v>2023</v>
      </c>
      <c r="L155">
        <v>14493.5</v>
      </c>
    </row>
    <row r="156" spans="1:12" x14ac:dyDescent="0.25">
      <c r="A156" s="1">
        <v>45081</v>
      </c>
      <c r="B156" s="2" t="s">
        <v>14</v>
      </c>
      <c r="C156">
        <v>604.51</v>
      </c>
      <c r="D156">
        <v>4.43</v>
      </c>
      <c r="E156" s="2" t="s">
        <v>11</v>
      </c>
      <c r="F156">
        <v>1910.09</v>
      </c>
      <c r="G156">
        <v>28</v>
      </c>
      <c r="H156" s="2" t="s">
        <v>30</v>
      </c>
      <c r="I156" s="2" t="s">
        <v>23</v>
      </c>
      <c r="J156">
        <v>2</v>
      </c>
      <c r="K156">
        <v>2023</v>
      </c>
      <c r="L156">
        <v>16802.240000000002</v>
      </c>
    </row>
    <row r="157" spans="1:12" x14ac:dyDescent="0.25">
      <c r="A157" s="1">
        <v>45082</v>
      </c>
      <c r="B157" s="2" t="s">
        <v>12</v>
      </c>
      <c r="C157">
        <v>668.39</v>
      </c>
      <c r="D157">
        <v>11.03</v>
      </c>
      <c r="E157" s="2" t="s">
        <v>13</v>
      </c>
      <c r="F157">
        <v>8274.5400000000009</v>
      </c>
      <c r="G157">
        <v>34</v>
      </c>
      <c r="H157" s="2" t="s">
        <v>30</v>
      </c>
      <c r="I157" s="2" t="s">
        <v>24</v>
      </c>
      <c r="J157">
        <v>2</v>
      </c>
      <c r="K157">
        <v>2023</v>
      </c>
      <c r="L157">
        <v>22350.240000000002</v>
      </c>
    </row>
    <row r="158" spans="1:12" x14ac:dyDescent="0.25">
      <c r="A158" s="1">
        <v>45083</v>
      </c>
      <c r="B158" s="2" t="s">
        <v>9</v>
      </c>
      <c r="C158">
        <v>183.62</v>
      </c>
      <c r="D158">
        <v>29.91</v>
      </c>
      <c r="E158" s="2" t="s">
        <v>8</v>
      </c>
      <c r="F158">
        <v>2928.5</v>
      </c>
      <c r="G158">
        <v>17</v>
      </c>
      <c r="H158" s="2" t="s">
        <v>30</v>
      </c>
      <c r="I158" s="2" t="s">
        <v>25</v>
      </c>
      <c r="J158">
        <v>2</v>
      </c>
      <c r="K158">
        <v>2023</v>
      </c>
      <c r="L158">
        <v>2613.0700000000002</v>
      </c>
    </row>
    <row r="159" spans="1:12" x14ac:dyDescent="0.25">
      <c r="A159" s="1">
        <v>45084</v>
      </c>
      <c r="B159" s="2" t="s">
        <v>7</v>
      </c>
      <c r="C159">
        <v>915.27</v>
      </c>
      <c r="D159">
        <v>36.78</v>
      </c>
      <c r="E159" s="2" t="s">
        <v>13</v>
      </c>
      <c r="F159">
        <v>9278.5300000000007</v>
      </c>
      <c r="G159">
        <v>21</v>
      </c>
      <c r="H159" s="2" t="s">
        <v>30</v>
      </c>
      <c r="I159" s="2" t="s">
        <v>19</v>
      </c>
      <c r="J159">
        <v>2</v>
      </c>
      <c r="K159">
        <v>2023</v>
      </c>
      <c r="L159">
        <v>18448.29</v>
      </c>
    </row>
    <row r="160" spans="1:12" x14ac:dyDescent="0.25">
      <c r="A160" s="1">
        <v>45085</v>
      </c>
      <c r="B160" s="2" t="s">
        <v>12</v>
      </c>
      <c r="C160">
        <v>424.58</v>
      </c>
      <c r="D160">
        <v>49.92</v>
      </c>
      <c r="E160" s="2" t="s">
        <v>8</v>
      </c>
      <c r="F160">
        <v>9702.27</v>
      </c>
      <c r="G160">
        <v>27</v>
      </c>
      <c r="H160" s="2" t="s">
        <v>30</v>
      </c>
      <c r="I160" s="2" t="s">
        <v>20</v>
      </c>
      <c r="J160">
        <v>2</v>
      </c>
      <c r="K160">
        <v>2023</v>
      </c>
      <c r="L160">
        <v>10115.82</v>
      </c>
    </row>
    <row r="161" spans="1:12" x14ac:dyDescent="0.25">
      <c r="A161" s="1">
        <v>45086</v>
      </c>
      <c r="B161" s="2" t="s">
        <v>14</v>
      </c>
      <c r="C161">
        <v>389.31</v>
      </c>
      <c r="D161">
        <v>46.66</v>
      </c>
      <c r="E161" s="2" t="s">
        <v>8</v>
      </c>
      <c r="F161">
        <v>5755.48</v>
      </c>
      <c r="G161">
        <v>38</v>
      </c>
      <c r="H161" s="2" t="s">
        <v>30</v>
      </c>
      <c r="I161" s="2" t="s">
        <v>21</v>
      </c>
      <c r="J161">
        <v>2</v>
      </c>
      <c r="K161">
        <v>2023</v>
      </c>
      <c r="L161">
        <v>13020.699999999999</v>
      </c>
    </row>
    <row r="162" spans="1:12" x14ac:dyDescent="0.25">
      <c r="A162" s="1">
        <v>45087</v>
      </c>
      <c r="B162" s="2" t="s">
        <v>14</v>
      </c>
      <c r="C162">
        <v>523.73</v>
      </c>
      <c r="D162">
        <v>32.130000000000003</v>
      </c>
      <c r="E162" s="2" t="s">
        <v>8</v>
      </c>
      <c r="F162">
        <v>1515.71</v>
      </c>
      <c r="G162">
        <v>26</v>
      </c>
      <c r="H162" s="2" t="s">
        <v>30</v>
      </c>
      <c r="I162" s="2" t="s">
        <v>22</v>
      </c>
      <c r="J162">
        <v>2</v>
      </c>
      <c r="K162">
        <v>2023</v>
      </c>
      <c r="L162">
        <v>12781.6</v>
      </c>
    </row>
    <row r="163" spans="1:12" x14ac:dyDescent="0.25">
      <c r="A163" s="1">
        <v>45088</v>
      </c>
      <c r="B163" s="2" t="s">
        <v>12</v>
      </c>
      <c r="C163">
        <v>56.5</v>
      </c>
      <c r="D163">
        <v>21.06</v>
      </c>
      <c r="E163" s="2" t="s">
        <v>8</v>
      </c>
      <c r="F163">
        <v>3808.03</v>
      </c>
      <c r="G163">
        <v>23</v>
      </c>
      <c r="H163" s="2" t="s">
        <v>30</v>
      </c>
      <c r="I163" s="2" t="s">
        <v>23</v>
      </c>
      <c r="J163">
        <v>2</v>
      </c>
      <c r="K163">
        <v>2023</v>
      </c>
      <c r="L163">
        <v>815.11999999999989</v>
      </c>
    </row>
    <row r="164" spans="1:12" x14ac:dyDescent="0.25">
      <c r="A164" s="1">
        <v>45089</v>
      </c>
      <c r="B164" s="2" t="s">
        <v>7</v>
      </c>
      <c r="C164">
        <v>174.62</v>
      </c>
      <c r="D164">
        <v>31.81</v>
      </c>
      <c r="E164" s="2" t="s">
        <v>13</v>
      </c>
      <c r="F164">
        <v>7997.55</v>
      </c>
      <c r="G164">
        <v>23</v>
      </c>
      <c r="H164" s="2" t="s">
        <v>30</v>
      </c>
      <c r="I164" s="2" t="s">
        <v>24</v>
      </c>
      <c r="J164">
        <v>2</v>
      </c>
      <c r="K164">
        <v>2023</v>
      </c>
      <c r="L164">
        <v>3284.63</v>
      </c>
    </row>
    <row r="165" spans="1:12" x14ac:dyDescent="0.25">
      <c r="A165" s="1">
        <v>45090</v>
      </c>
      <c r="B165" s="2" t="s">
        <v>12</v>
      </c>
      <c r="C165">
        <v>740.65</v>
      </c>
      <c r="D165">
        <v>39.28</v>
      </c>
      <c r="E165" s="2" t="s">
        <v>13</v>
      </c>
      <c r="F165">
        <v>3737.17</v>
      </c>
      <c r="G165">
        <v>24</v>
      </c>
      <c r="H165" s="2" t="s">
        <v>30</v>
      </c>
      <c r="I165" s="2" t="s">
        <v>25</v>
      </c>
      <c r="J165">
        <v>2</v>
      </c>
      <c r="K165">
        <v>2023</v>
      </c>
      <c r="L165">
        <v>16832.88</v>
      </c>
    </row>
    <row r="166" spans="1:12" x14ac:dyDescent="0.25">
      <c r="A166" s="1">
        <v>45091</v>
      </c>
      <c r="B166" s="2" t="s">
        <v>14</v>
      </c>
      <c r="C166">
        <v>91.97</v>
      </c>
      <c r="D166">
        <v>5.92</v>
      </c>
      <c r="E166" s="2" t="s">
        <v>8</v>
      </c>
      <c r="F166">
        <v>961.47</v>
      </c>
      <c r="G166">
        <v>28</v>
      </c>
      <c r="H166" s="2" t="s">
        <v>30</v>
      </c>
      <c r="I166" s="2" t="s">
        <v>19</v>
      </c>
      <c r="J166">
        <v>2</v>
      </c>
      <c r="K166">
        <v>2023</v>
      </c>
      <c r="L166">
        <v>2409.4</v>
      </c>
    </row>
    <row r="167" spans="1:12" x14ac:dyDescent="0.25">
      <c r="A167" s="1">
        <v>45092</v>
      </c>
      <c r="B167" s="2" t="s">
        <v>10</v>
      </c>
      <c r="C167">
        <v>607.12</v>
      </c>
      <c r="D167">
        <v>20.5</v>
      </c>
      <c r="E167" s="2" t="s">
        <v>8</v>
      </c>
      <c r="F167">
        <v>5612.17</v>
      </c>
      <c r="G167">
        <v>18</v>
      </c>
      <c r="H167" s="2" t="s">
        <v>30</v>
      </c>
      <c r="I167" s="2" t="s">
        <v>20</v>
      </c>
      <c r="J167">
        <v>2</v>
      </c>
      <c r="K167">
        <v>2023</v>
      </c>
      <c r="L167">
        <v>10559.16</v>
      </c>
    </row>
    <row r="168" spans="1:12" x14ac:dyDescent="0.25">
      <c r="A168" s="1">
        <v>45093</v>
      </c>
      <c r="B168" s="2" t="s">
        <v>9</v>
      </c>
      <c r="C168">
        <v>252.9</v>
      </c>
      <c r="D168">
        <v>41.99</v>
      </c>
      <c r="E168" s="2" t="s">
        <v>13</v>
      </c>
      <c r="F168">
        <v>8466.7000000000007</v>
      </c>
      <c r="G168">
        <v>42</v>
      </c>
      <c r="H168" s="2" t="s">
        <v>30</v>
      </c>
      <c r="I168" s="2" t="s">
        <v>21</v>
      </c>
      <c r="J168">
        <v>2</v>
      </c>
      <c r="K168">
        <v>2023</v>
      </c>
      <c r="L168">
        <v>8858.2199999999993</v>
      </c>
    </row>
    <row r="169" spans="1:12" x14ac:dyDescent="0.25">
      <c r="A169" s="1">
        <v>45094</v>
      </c>
      <c r="B169" s="2" t="s">
        <v>14</v>
      </c>
      <c r="C169">
        <v>395.4</v>
      </c>
      <c r="D169">
        <v>19.190000000000001</v>
      </c>
      <c r="E169" s="2" t="s">
        <v>11</v>
      </c>
      <c r="F169">
        <v>7979.67</v>
      </c>
      <c r="G169">
        <v>45</v>
      </c>
      <c r="H169" s="2" t="s">
        <v>30</v>
      </c>
      <c r="I169" s="2" t="s">
        <v>22</v>
      </c>
      <c r="J169">
        <v>2</v>
      </c>
      <c r="K169">
        <v>2023</v>
      </c>
      <c r="L169">
        <v>16929.45</v>
      </c>
    </row>
    <row r="170" spans="1:12" x14ac:dyDescent="0.25">
      <c r="A170" s="1">
        <v>45095</v>
      </c>
      <c r="B170" s="2" t="s">
        <v>12</v>
      </c>
      <c r="C170">
        <v>295.81</v>
      </c>
      <c r="D170">
        <v>28.59</v>
      </c>
      <c r="E170" s="2" t="s">
        <v>11</v>
      </c>
      <c r="F170">
        <v>1833.72</v>
      </c>
      <c r="G170">
        <v>23</v>
      </c>
      <c r="H170" s="2" t="s">
        <v>30</v>
      </c>
      <c r="I170" s="2" t="s">
        <v>23</v>
      </c>
      <c r="J170">
        <v>2</v>
      </c>
      <c r="K170">
        <v>2023</v>
      </c>
      <c r="L170">
        <v>6146.06</v>
      </c>
    </row>
    <row r="171" spans="1:12" x14ac:dyDescent="0.25">
      <c r="A171" s="1">
        <v>45096</v>
      </c>
      <c r="B171" s="2" t="s">
        <v>9</v>
      </c>
      <c r="C171">
        <v>362.12</v>
      </c>
      <c r="D171">
        <v>29.39</v>
      </c>
      <c r="E171" s="2" t="s">
        <v>13</v>
      </c>
      <c r="F171">
        <v>6760.37</v>
      </c>
      <c r="G171">
        <v>38</v>
      </c>
      <c r="H171" s="2" t="s">
        <v>30</v>
      </c>
      <c r="I171" s="2" t="s">
        <v>24</v>
      </c>
      <c r="J171">
        <v>2</v>
      </c>
      <c r="K171">
        <v>2023</v>
      </c>
      <c r="L171">
        <v>12643.740000000002</v>
      </c>
    </row>
    <row r="172" spans="1:12" x14ac:dyDescent="0.25">
      <c r="A172" s="1">
        <v>45097</v>
      </c>
      <c r="B172" s="2" t="s">
        <v>12</v>
      </c>
      <c r="C172">
        <v>721.86</v>
      </c>
      <c r="D172">
        <v>9.2200000000000006</v>
      </c>
      <c r="E172" s="2" t="s">
        <v>8</v>
      </c>
      <c r="F172">
        <v>2282.9899999999998</v>
      </c>
      <c r="G172">
        <v>22</v>
      </c>
      <c r="H172" s="2" t="s">
        <v>30</v>
      </c>
      <c r="I172" s="2" t="s">
        <v>25</v>
      </c>
      <c r="J172">
        <v>2</v>
      </c>
      <c r="K172">
        <v>2023</v>
      </c>
      <c r="L172">
        <v>15678.08</v>
      </c>
    </row>
    <row r="173" spans="1:12" x14ac:dyDescent="0.25">
      <c r="A173" s="1">
        <v>45098</v>
      </c>
      <c r="B173" s="2" t="s">
        <v>12</v>
      </c>
      <c r="C173">
        <v>304.14999999999998</v>
      </c>
      <c r="D173">
        <v>18.11</v>
      </c>
      <c r="E173" s="2" t="s">
        <v>8</v>
      </c>
      <c r="F173">
        <v>2260.25</v>
      </c>
      <c r="G173">
        <v>43</v>
      </c>
      <c r="H173" s="2" t="s">
        <v>30</v>
      </c>
      <c r="I173" s="2" t="s">
        <v>19</v>
      </c>
      <c r="J173">
        <v>2</v>
      </c>
      <c r="K173">
        <v>2023</v>
      </c>
      <c r="L173">
        <v>12299.719999999998</v>
      </c>
    </row>
    <row r="174" spans="1:12" x14ac:dyDescent="0.25">
      <c r="A174" s="1">
        <v>45099</v>
      </c>
      <c r="B174" s="2" t="s">
        <v>10</v>
      </c>
      <c r="C174">
        <v>570.74</v>
      </c>
      <c r="D174">
        <v>16.73</v>
      </c>
      <c r="E174" s="2" t="s">
        <v>11</v>
      </c>
      <c r="F174">
        <v>8753.31</v>
      </c>
      <c r="G174">
        <v>33</v>
      </c>
      <c r="H174" s="2" t="s">
        <v>30</v>
      </c>
      <c r="I174" s="2" t="s">
        <v>20</v>
      </c>
      <c r="J174">
        <v>2</v>
      </c>
      <c r="K174">
        <v>2023</v>
      </c>
      <c r="L174">
        <v>18282.329999999998</v>
      </c>
    </row>
    <row r="175" spans="1:12" x14ac:dyDescent="0.25">
      <c r="A175" s="1">
        <v>45100</v>
      </c>
      <c r="B175" s="2" t="s">
        <v>9</v>
      </c>
      <c r="C175">
        <v>481.29</v>
      </c>
      <c r="D175">
        <v>1.31</v>
      </c>
      <c r="E175" s="2" t="s">
        <v>11</v>
      </c>
      <c r="F175">
        <v>2571.7199999999998</v>
      </c>
      <c r="G175">
        <v>24</v>
      </c>
      <c r="H175" s="2" t="s">
        <v>30</v>
      </c>
      <c r="I175" s="2" t="s">
        <v>21</v>
      </c>
      <c r="J175">
        <v>2</v>
      </c>
      <c r="K175">
        <v>2023</v>
      </c>
      <c r="L175">
        <v>11519.52</v>
      </c>
    </row>
    <row r="176" spans="1:12" x14ac:dyDescent="0.25">
      <c r="A176" s="1">
        <v>45101</v>
      </c>
      <c r="B176" s="2" t="s">
        <v>9</v>
      </c>
      <c r="C176">
        <v>667.03</v>
      </c>
      <c r="D176">
        <v>1.21</v>
      </c>
      <c r="E176" s="2" t="s">
        <v>13</v>
      </c>
      <c r="F176">
        <v>2706.15</v>
      </c>
      <c r="G176">
        <v>25</v>
      </c>
      <c r="H176" s="2" t="s">
        <v>30</v>
      </c>
      <c r="I176" s="2" t="s">
        <v>22</v>
      </c>
      <c r="J176">
        <v>2</v>
      </c>
      <c r="K176">
        <v>2023</v>
      </c>
      <c r="L176">
        <v>16645.5</v>
      </c>
    </row>
    <row r="177" spans="1:12" x14ac:dyDescent="0.25">
      <c r="A177" s="1">
        <v>45102</v>
      </c>
      <c r="B177" s="2" t="s">
        <v>10</v>
      </c>
      <c r="C177">
        <v>937.46</v>
      </c>
      <c r="D177">
        <v>41.58</v>
      </c>
      <c r="E177" s="2" t="s">
        <v>11</v>
      </c>
      <c r="F177">
        <v>106.47</v>
      </c>
      <c r="G177">
        <v>37</v>
      </c>
      <c r="H177" s="2" t="s">
        <v>30</v>
      </c>
      <c r="I177" s="2" t="s">
        <v>23</v>
      </c>
      <c r="J177">
        <v>2</v>
      </c>
      <c r="K177">
        <v>2023</v>
      </c>
      <c r="L177">
        <v>33147.56</v>
      </c>
    </row>
    <row r="178" spans="1:12" x14ac:dyDescent="0.25">
      <c r="A178" s="1">
        <v>45103</v>
      </c>
      <c r="B178" s="2" t="s">
        <v>14</v>
      </c>
      <c r="C178">
        <v>735.25</v>
      </c>
      <c r="D178">
        <v>13.65</v>
      </c>
      <c r="E178" s="2" t="s">
        <v>13</v>
      </c>
      <c r="F178">
        <v>8719.6200000000008</v>
      </c>
      <c r="G178">
        <v>37</v>
      </c>
      <c r="H178" s="2" t="s">
        <v>30</v>
      </c>
      <c r="I178" s="2" t="s">
        <v>24</v>
      </c>
      <c r="J178">
        <v>2</v>
      </c>
      <c r="K178">
        <v>2023</v>
      </c>
      <c r="L178">
        <v>26699.200000000001</v>
      </c>
    </row>
    <row r="179" spans="1:12" x14ac:dyDescent="0.25">
      <c r="A179" s="1">
        <v>45104</v>
      </c>
      <c r="B179" s="2" t="s">
        <v>12</v>
      </c>
      <c r="C179">
        <v>222.79</v>
      </c>
      <c r="D179">
        <v>25.9</v>
      </c>
      <c r="E179" s="2" t="s">
        <v>11</v>
      </c>
      <c r="F179">
        <v>7946.69</v>
      </c>
      <c r="G179">
        <v>31</v>
      </c>
      <c r="H179" s="2" t="s">
        <v>30</v>
      </c>
      <c r="I179" s="2" t="s">
        <v>25</v>
      </c>
      <c r="J179">
        <v>2</v>
      </c>
      <c r="K179">
        <v>2023</v>
      </c>
      <c r="L179">
        <v>6103.5899999999992</v>
      </c>
    </row>
    <row r="180" spans="1:12" x14ac:dyDescent="0.25">
      <c r="A180" s="1">
        <v>45105</v>
      </c>
      <c r="B180" s="2" t="s">
        <v>7</v>
      </c>
      <c r="C180">
        <v>40.869999999999997</v>
      </c>
      <c r="D180">
        <v>14.94</v>
      </c>
      <c r="E180" s="2" t="s">
        <v>11</v>
      </c>
      <c r="F180">
        <v>6310.56</v>
      </c>
      <c r="G180">
        <v>23</v>
      </c>
      <c r="H180" s="2" t="s">
        <v>30</v>
      </c>
      <c r="I180" s="2" t="s">
        <v>19</v>
      </c>
      <c r="J180">
        <v>2</v>
      </c>
      <c r="K180">
        <v>2023</v>
      </c>
      <c r="L180">
        <v>596.39</v>
      </c>
    </row>
    <row r="181" spans="1:12" x14ac:dyDescent="0.25">
      <c r="A181" s="1">
        <v>45106</v>
      </c>
      <c r="B181" s="2" t="s">
        <v>12</v>
      </c>
      <c r="C181">
        <v>269.64</v>
      </c>
      <c r="D181">
        <v>47.03</v>
      </c>
      <c r="E181" s="2" t="s">
        <v>11</v>
      </c>
      <c r="F181">
        <v>7527.63</v>
      </c>
      <c r="G181">
        <v>34</v>
      </c>
      <c r="H181" s="2" t="s">
        <v>30</v>
      </c>
      <c r="I181" s="2" t="s">
        <v>20</v>
      </c>
      <c r="J181">
        <v>2</v>
      </c>
      <c r="K181">
        <v>2023</v>
      </c>
      <c r="L181">
        <v>7568.74</v>
      </c>
    </row>
    <row r="182" spans="1:12" x14ac:dyDescent="0.25">
      <c r="A182" s="1">
        <v>45107</v>
      </c>
      <c r="B182" s="2" t="s">
        <v>12</v>
      </c>
      <c r="C182">
        <v>599.13</v>
      </c>
      <c r="D182">
        <v>12.96</v>
      </c>
      <c r="E182" s="2" t="s">
        <v>8</v>
      </c>
      <c r="F182">
        <v>1605.28</v>
      </c>
      <c r="G182">
        <v>38</v>
      </c>
      <c r="H182" s="2" t="s">
        <v>30</v>
      </c>
      <c r="I182" s="2" t="s">
        <v>21</v>
      </c>
      <c r="J182">
        <v>2</v>
      </c>
      <c r="K182">
        <v>2023</v>
      </c>
      <c r="L182">
        <v>22274.46</v>
      </c>
    </row>
    <row r="183" spans="1:12" x14ac:dyDescent="0.25">
      <c r="A183" s="1">
        <v>45108</v>
      </c>
      <c r="B183" s="2" t="s">
        <v>14</v>
      </c>
      <c r="C183">
        <v>60.91</v>
      </c>
      <c r="D183">
        <v>21.48</v>
      </c>
      <c r="E183" s="2" t="s">
        <v>8</v>
      </c>
      <c r="F183">
        <v>4637.3999999999996</v>
      </c>
      <c r="G183">
        <v>34</v>
      </c>
      <c r="H183" s="2" t="s">
        <v>31</v>
      </c>
      <c r="I183" s="2" t="s">
        <v>22</v>
      </c>
      <c r="J183">
        <v>3</v>
      </c>
      <c r="K183">
        <v>2023</v>
      </c>
      <c r="L183">
        <v>1340.6199999999997</v>
      </c>
    </row>
    <row r="184" spans="1:12" x14ac:dyDescent="0.25">
      <c r="A184" s="1">
        <v>45109</v>
      </c>
      <c r="B184" s="2" t="s">
        <v>12</v>
      </c>
      <c r="C184">
        <v>501.4</v>
      </c>
      <c r="D184">
        <v>43.64</v>
      </c>
      <c r="E184" s="2" t="s">
        <v>8</v>
      </c>
      <c r="F184">
        <v>3577.07</v>
      </c>
      <c r="G184">
        <v>18</v>
      </c>
      <c r="H184" s="2" t="s">
        <v>31</v>
      </c>
      <c r="I184" s="2" t="s">
        <v>23</v>
      </c>
      <c r="J184">
        <v>3</v>
      </c>
      <c r="K184">
        <v>2023</v>
      </c>
      <c r="L184">
        <v>8239.68</v>
      </c>
    </row>
    <row r="185" spans="1:12" x14ac:dyDescent="0.25">
      <c r="A185" s="1">
        <v>45110</v>
      </c>
      <c r="B185" s="2" t="s">
        <v>10</v>
      </c>
      <c r="C185">
        <v>600.87</v>
      </c>
      <c r="D185">
        <v>42.1</v>
      </c>
      <c r="E185" s="2" t="s">
        <v>11</v>
      </c>
      <c r="F185">
        <v>1028.3900000000001</v>
      </c>
      <c r="G185">
        <v>24</v>
      </c>
      <c r="H185" s="2" t="s">
        <v>31</v>
      </c>
      <c r="I185" s="2" t="s">
        <v>24</v>
      </c>
      <c r="J185">
        <v>3</v>
      </c>
      <c r="K185">
        <v>2023</v>
      </c>
      <c r="L185">
        <v>13410.48</v>
      </c>
    </row>
    <row r="186" spans="1:12" x14ac:dyDescent="0.25">
      <c r="A186" s="1">
        <v>45111</v>
      </c>
      <c r="B186" s="2" t="s">
        <v>10</v>
      </c>
      <c r="C186">
        <v>340.9</v>
      </c>
      <c r="D186">
        <v>9.31</v>
      </c>
      <c r="E186" s="2" t="s">
        <v>13</v>
      </c>
      <c r="F186">
        <v>4912.6899999999996</v>
      </c>
      <c r="G186">
        <v>29</v>
      </c>
      <c r="H186" s="2" t="s">
        <v>31</v>
      </c>
      <c r="I186" s="2" t="s">
        <v>25</v>
      </c>
      <c r="J186">
        <v>3</v>
      </c>
      <c r="K186">
        <v>2023</v>
      </c>
      <c r="L186">
        <v>9616.1099999999988</v>
      </c>
    </row>
    <row r="187" spans="1:12" x14ac:dyDescent="0.25">
      <c r="A187" s="1">
        <v>45112</v>
      </c>
      <c r="B187" s="2" t="s">
        <v>9</v>
      </c>
      <c r="C187">
        <v>773.2</v>
      </c>
      <c r="D187">
        <v>40.130000000000003</v>
      </c>
      <c r="E187" s="2" t="s">
        <v>13</v>
      </c>
      <c r="F187">
        <v>9215.32</v>
      </c>
      <c r="G187">
        <v>38</v>
      </c>
      <c r="H187" s="2" t="s">
        <v>31</v>
      </c>
      <c r="I187" s="2" t="s">
        <v>19</v>
      </c>
      <c r="J187">
        <v>3</v>
      </c>
      <c r="K187">
        <v>2023</v>
      </c>
      <c r="L187">
        <v>27856.660000000003</v>
      </c>
    </row>
    <row r="188" spans="1:12" x14ac:dyDescent="0.25">
      <c r="A188" s="1">
        <v>45113</v>
      </c>
      <c r="B188" s="2" t="s">
        <v>7</v>
      </c>
      <c r="C188">
        <v>115.53</v>
      </c>
      <c r="D188">
        <v>22.91</v>
      </c>
      <c r="E188" s="2" t="s">
        <v>13</v>
      </c>
      <c r="F188">
        <v>496.59</v>
      </c>
      <c r="G188">
        <v>38</v>
      </c>
      <c r="H188" s="2" t="s">
        <v>31</v>
      </c>
      <c r="I188" s="2" t="s">
        <v>20</v>
      </c>
      <c r="J188">
        <v>3</v>
      </c>
      <c r="K188">
        <v>2023</v>
      </c>
      <c r="L188">
        <v>3519.5600000000004</v>
      </c>
    </row>
    <row r="189" spans="1:12" x14ac:dyDescent="0.25">
      <c r="A189" s="1">
        <v>45114</v>
      </c>
      <c r="B189" s="2" t="s">
        <v>12</v>
      </c>
      <c r="C189">
        <v>84.39</v>
      </c>
      <c r="D189">
        <v>24.15</v>
      </c>
      <c r="E189" s="2" t="s">
        <v>13</v>
      </c>
      <c r="F189">
        <v>2985.46</v>
      </c>
      <c r="G189">
        <v>24</v>
      </c>
      <c r="H189" s="2" t="s">
        <v>31</v>
      </c>
      <c r="I189" s="2" t="s">
        <v>21</v>
      </c>
      <c r="J189">
        <v>3</v>
      </c>
      <c r="K189">
        <v>2023</v>
      </c>
      <c r="L189">
        <v>1445.76</v>
      </c>
    </row>
    <row r="190" spans="1:12" x14ac:dyDescent="0.25">
      <c r="A190" s="1">
        <v>45115</v>
      </c>
      <c r="B190" s="2" t="s">
        <v>12</v>
      </c>
      <c r="C190">
        <v>730.91</v>
      </c>
      <c r="D190">
        <v>6.67</v>
      </c>
      <c r="E190" s="2" t="s">
        <v>8</v>
      </c>
      <c r="F190">
        <v>2154.66</v>
      </c>
      <c r="G190">
        <v>25</v>
      </c>
      <c r="H190" s="2" t="s">
        <v>31</v>
      </c>
      <c r="I190" s="2" t="s">
        <v>22</v>
      </c>
      <c r="J190">
        <v>3</v>
      </c>
      <c r="K190">
        <v>2023</v>
      </c>
      <c r="L190">
        <v>18106</v>
      </c>
    </row>
    <row r="191" spans="1:12" x14ac:dyDescent="0.25">
      <c r="A191" s="1">
        <v>45116</v>
      </c>
      <c r="B191" s="2" t="s">
        <v>14</v>
      </c>
      <c r="C191">
        <v>500.54</v>
      </c>
      <c r="D191">
        <v>4.03</v>
      </c>
      <c r="E191" s="2" t="s">
        <v>8</v>
      </c>
      <c r="F191">
        <v>2457.65</v>
      </c>
      <c r="G191">
        <v>34</v>
      </c>
      <c r="H191" s="2" t="s">
        <v>31</v>
      </c>
      <c r="I191" s="2" t="s">
        <v>23</v>
      </c>
      <c r="J191">
        <v>3</v>
      </c>
      <c r="K191">
        <v>2023</v>
      </c>
      <c r="L191">
        <v>16881.34</v>
      </c>
    </row>
    <row r="192" spans="1:12" x14ac:dyDescent="0.25">
      <c r="A192" s="1">
        <v>45117</v>
      </c>
      <c r="B192" s="2" t="s">
        <v>10</v>
      </c>
      <c r="C192">
        <v>691.52</v>
      </c>
      <c r="D192">
        <v>36.4</v>
      </c>
      <c r="E192" s="2" t="s">
        <v>11</v>
      </c>
      <c r="F192">
        <v>9093.5</v>
      </c>
      <c r="G192">
        <v>31</v>
      </c>
      <c r="H192" s="2" t="s">
        <v>31</v>
      </c>
      <c r="I192" s="2" t="s">
        <v>24</v>
      </c>
      <c r="J192">
        <v>3</v>
      </c>
      <c r="K192">
        <v>2023</v>
      </c>
      <c r="L192">
        <v>20308.72</v>
      </c>
    </row>
    <row r="193" spans="1:12" x14ac:dyDescent="0.25">
      <c r="A193" s="1">
        <v>45118</v>
      </c>
      <c r="B193" s="2" t="s">
        <v>7</v>
      </c>
      <c r="C193">
        <v>440.48</v>
      </c>
      <c r="D193">
        <v>24.82</v>
      </c>
      <c r="E193" s="2" t="s">
        <v>11</v>
      </c>
      <c r="F193">
        <v>4733.88</v>
      </c>
      <c r="G193">
        <v>18</v>
      </c>
      <c r="H193" s="2" t="s">
        <v>31</v>
      </c>
      <c r="I193" s="2" t="s">
        <v>25</v>
      </c>
      <c r="J193">
        <v>3</v>
      </c>
      <c r="K193">
        <v>2023</v>
      </c>
      <c r="L193">
        <v>7481.88</v>
      </c>
    </row>
    <row r="194" spans="1:12" x14ac:dyDescent="0.25">
      <c r="A194" s="1">
        <v>45119</v>
      </c>
      <c r="B194" s="2" t="s">
        <v>9</v>
      </c>
      <c r="C194">
        <v>253.94</v>
      </c>
      <c r="D194">
        <v>21.84</v>
      </c>
      <c r="E194" s="2" t="s">
        <v>13</v>
      </c>
      <c r="F194">
        <v>4716.3599999999997</v>
      </c>
      <c r="G194">
        <v>39</v>
      </c>
      <c r="H194" s="2" t="s">
        <v>31</v>
      </c>
      <c r="I194" s="2" t="s">
        <v>19</v>
      </c>
      <c r="J194">
        <v>3</v>
      </c>
      <c r="K194">
        <v>2023</v>
      </c>
      <c r="L194">
        <v>9051.9</v>
      </c>
    </row>
    <row r="195" spans="1:12" x14ac:dyDescent="0.25">
      <c r="A195" s="1">
        <v>45120</v>
      </c>
      <c r="B195" s="2" t="s">
        <v>10</v>
      </c>
      <c r="C195">
        <v>820.91</v>
      </c>
      <c r="D195">
        <v>36.479999999999997</v>
      </c>
      <c r="E195" s="2" t="s">
        <v>8</v>
      </c>
      <c r="F195">
        <v>7629.7</v>
      </c>
      <c r="G195">
        <v>26</v>
      </c>
      <c r="H195" s="2" t="s">
        <v>31</v>
      </c>
      <c r="I195" s="2" t="s">
        <v>20</v>
      </c>
      <c r="J195">
        <v>3</v>
      </c>
      <c r="K195">
        <v>2023</v>
      </c>
      <c r="L195">
        <v>20395.18</v>
      </c>
    </row>
    <row r="196" spans="1:12" x14ac:dyDescent="0.25">
      <c r="A196" s="1">
        <v>45121</v>
      </c>
      <c r="B196" s="2" t="s">
        <v>9</v>
      </c>
      <c r="C196">
        <v>801.42</v>
      </c>
      <c r="D196">
        <v>38.28</v>
      </c>
      <c r="E196" s="2" t="s">
        <v>13</v>
      </c>
      <c r="F196">
        <v>1629.47</v>
      </c>
      <c r="G196">
        <v>38</v>
      </c>
      <c r="H196" s="2" t="s">
        <v>31</v>
      </c>
      <c r="I196" s="2" t="s">
        <v>21</v>
      </c>
      <c r="J196">
        <v>3</v>
      </c>
      <c r="K196">
        <v>2023</v>
      </c>
      <c r="L196">
        <v>28999.32</v>
      </c>
    </row>
    <row r="197" spans="1:12" x14ac:dyDescent="0.25">
      <c r="A197" s="1">
        <v>45122</v>
      </c>
      <c r="B197" s="2" t="s">
        <v>14</v>
      </c>
      <c r="C197">
        <v>697.75</v>
      </c>
      <c r="D197">
        <v>7.95</v>
      </c>
      <c r="E197" s="2" t="s">
        <v>11</v>
      </c>
      <c r="F197">
        <v>4923.93</v>
      </c>
      <c r="G197">
        <v>38</v>
      </c>
      <c r="H197" s="2" t="s">
        <v>31</v>
      </c>
      <c r="I197" s="2" t="s">
        <v>22</v>
      </c>
      <c r="J197">
        <v>3</v>
      </c>
      <c r="K197">
        <v>2023</v>
      </c>
      <c r="L197">
        <v>26212.399999999998</v>
      </c>
    </row>
    <row r="198" spans="1:12" x14ac:dyDescent="0.25">
      <c r="A198" s="1">
        <v>45123</v>
      </c>
      <c r="B198" s="2" t="s">
        <v>14</v>
      </c>
      <c r="C198">
        <v>279.42</v>
      </c>
      <c r="D198">
        <v>30.51</v>
      </c>
      <c r="E198" s="2" t="s">
        <v>11</v>
      </c>
      <c r="F198">
        <v>4356.8500000000004</v>
      </c>
      <c r="G198">
        <v>26</v>
      </c>
      <c r="H198" s="2" t="s">
        <v>31</v>
      </c>
      <c r="I198" s="2" t="s">
        <v>23</v>
      </c>
      <c r="J198">
        <v>3</v>
      </c>
      <c r="K198">
        <v>2023</v>
      </c>
      <c r="L198">
        <v>6471.6600000000008</v>
      </c>
    </row>
    <row r="199" spans="1:12" x14ac:dyDescent="0.25">
      <c r="A199" s="1">
        <v>45124</v>
      </c>
      <c r="B199" s="2" t="s">
        <v>12</v>
      </c>
      <c r="C199">
        <v>594.33000000000004</v>
      </c>
      <c r="D199">
        <v>6.77</v>
      </c>
      <c r="E199" s="2" t="s">
        <v>13</v>
      </c>
      <c r="F199">
        <v>6009.42</v>
      </c>
      <c r="G199">
        <v>20</v>
      </c>
      <c r="H199" s="2" t="s">
        <v>31</v>
      </c>
      <c r="I199" s="2" t="s">
        <v>24</v>
      </c>
      <c r="J199">
        <v>3</v>
      </c>
      <c r="K199">
        <v>2023</v>
      </c>
      <c r="L199">
        <v>11751.2</v>
      </c>
    </row>
    <row r="200" spans="1:12" x14ac:dyDescent="0.25">
      <c r="A200" s="1">
        <v>45125</v>
      </c>
      <c r="B200" s="2" t="s">
        <v>7</v>
      </c>
      <c r="C200">
        <v>367.36</v>
      </c>
      <c r="D200">
        <v>37.57</v>
      </c>
      <c r="E200" s="2" t="s">
        <v>11</v>
      </c>
      <c r="F200">
        <v>9995.6200000000008</v>
      </c>
      <c r="G200">
        <v>38</v>
      </c>
      <c r="H200" s="2" t="s">
        <v>31</v>
      </c>
      <c r="I200" s="2" t="s">
        <v>25</v>
      </c>
      <c r="J200">
        <v>3</v>
      </c>
      <c r="K200">
        <v>2023</v>
      </c>
      <c r="L200">
        <v>12532.02</v>
      </c>
    </row>
    <row r="201" spans="1:12" x14ac:dyDescent="0.25">
      <c r="A201" s="1">
        <v>45126</v>
      </c>
      <c r="B201" s="2" t="s">
        <v>9</v>
      </c>
      <c r="C201">
        <v>100.67</v>
      </c>
      <c r="D201">
        <v>32.85</v>
      </c>
      <c r="E201" s="2" t="s">
        <v>13</v>
      </c>
      <c r="F201">
        <v>7717.54</v>
      </c>
      <c r="G201">
        <v>33</v>
      </c>
      <c r="H201" s="2" t="s">
        <v>31</v>
      </c>
      <c r="I201" s="2" t="s">
        <v>19</v>
      </c>
      <c r="J201">
        <v>3</v>
      </c>
      <c r="K201">
        <v>2023</v>
      </c>
      <c r="L201">
        <v>2238.06</v>
      </c>
    </row>
    <row r="202" spans="1:12" x14ac:dyDescent="0.25">
      <c r="A202" s="1">
        <v>45127</v>
      </c>
      <c r="B202" s="2" t="s">
        <v>10</v>
      </c>
      <c r="C202">
        <v>918.14</v>
      </c>
      <c r="D202">
        <v>47.83</v>
      </c>
      <c r="E202" s="2" t="s">
        <v>8</v>
      </c>
      <c r="F202">
        <v>4038.87</v>
      </c>
      <c r="G202">
        <v>24</v>
      </c>
      <c r="H202" s="2" t="s">
        <v>31</v>
      </c>
      <c r="I202" s="2" t="s">
        <v>20</v>
      </c>
      <c r="J202">
        <v>3</v>
      </c>
      <c r="K202">
        <v>2023</v>
      </c>
      <c r="L202">
        <v>20887.439999999999</v>
      </c>
    </row>
    <row r="203" spans="1:12" x14ac:dyDescent="0.25">
      <c r="A203" s="1">
        <v>45128</v>
      </c>
      <c r="B203" s="2" t="s">
        <v>14</v>
      </c>
      <c r="C203">
        <v>145.44999999999999</v>
      </c>
      <c r="D203">
        <v>3.45</v>
      </c>
      <c r="E203" s="2" t="s">
        <v>13</v>
      </c>
      <c r="F203">
        <v>8292.7800000000007</v>
      </c>
      <c r="G203">
        <v>31</v>
      </c>
      <c r="H203" s="2" t="s">
        <v>31</v>
      </c>
      <c r="I203" s="2" t="s">
        <v>21</v>
      </c>
      <c r="J203">
        <v>3</v>
      </c>
      <c r="K203">
        <v>2023</v>
      </c>
      <c r="L203">
        <v>4402</v>
      </c>
    </row>
    <row r="204" spans="1:12" x14ac:dyDescent="0.25">
      <c r="A204" s="1">
        <v>45129</v>
      </c>
      <c r="B204" s="2" t="s">
        <v>12</v>
      </c>
      <c r="C204">
        <v>950.73</v>
      </c>
      <c r="D204">
        <v>2.85</v>
      </c>
      <c r="E204" s="2" t="s">
        <v>8</v>
      </c>
      <c r="F204">
        <v>1790.01</v>
      </c>
      <c r="G204">
        <v>32</v>
      </c>
      <c r="H204" s="2" t="s">
        <v>31</v>
      </c>
      <c r="I204" s="2" t="s">
        <v>22</v>
      </c>
      <c r="J204">
        <v>3</v>
      </c>
      <c r="K204">
        <v>2023</v>
      </c>
      <c r="L204">
        <v>30332.16</v>
      </c>
    </row>
    <row r="205" spans="1:12" x14ac:dyDescent="0.25">
      <c r="A205" s="1">
        <v>45130</v>
      </c>
      <c r="B205" s="2" t="s">
        <v>12</v>
      </c>
      <c r="C205">
        <v>451.55</v>
      </c>
      <c r="D205">
        <v>14.11</v>
      </c>
      <c r="E205" s="2" t="s">
        <v>8</v>
      </c>
      <c r="F205">
        <v>401.59</v>
      </c>
      <c r="G205">
        <v>24</v>
      </c>
      <c r="H205" s="2" t="s">
        <v>31</v>
      </c>
      <c r="I205" s="2" t="s">
        <v>23</v>
      </c>
      <c r="J205">
        <v>3</v>
      </c>
      <c r="K205">
        <v>2023</v>
      </c>
      <c r="L205">
        <v>10498.56</v>
      </c>
    </row>
    <row r="206" spans="1:12" x14ac:dyDescent="0.25">
      <c r="A206" s="1">
        <v>45131</v>
      </c>
      <c r="B206" s="2" t="s">
        <v>9</v>
      </c>
      <c r="C206">
        <v>193.28</v>
      </c>
      <c r="D206">
        <v>13.09</v>
      </c>
      <c r="E206" s="2" t="s">
        <v>11</v>
      </c>
      <c r="F206">
        <v>2124.04</v>
      </c>
      <c r="G206">
        <v>28</v>
      </c>
      <c r="H206" s="2" t="s">
        <v>31</v>
      </c>
      <c r="I206" s="2" t="s">
        <v>24</v>
      </c>
      <c r="J206">
        <v>3</v>
      </c>
      <c r="K206">
        <v>2023</v>
      </c>
      <c r="L206">
        <v>5045.32</v>
      </c>
    </row>
    <row r="207" spans="1:12" x14ac:dyDescent="0.25">
      <c r="A207" s="1">
        <v>45132</v>
      </c>
      <c r="B207" s="2" t="s">
        <v>14</v>
      </c>
      <c r="C207">
        <v>546.48</v>
      </c>
      <c r="D207">
        <v>12.35</v>
      </c>
      <c r="E207" s="2" t="s">
        <v>11</v>
      </c>
      <c r="F207">
        <v>3470.07</v>
      </c>
      <c r="G207">
        <v>41</v>
      </c>
      <c r="H207" s="2" t="s">
        <v>31</v>
      </c>
      <c r="I207" s="2" t="s">
        <v>25</v>
      </c>
      <c r="J207">
        <v>3</v>
      </c>
      <c r="K207">
        <v>2023</v>
      </c>
      <c r="L207">
        <v>21899.329999999998</v>
      </c>
    </row>
    <row r="208" spans="1:12" x14ac:dyDescent="0.25">
      <c r="A208" s="1">
        <v>45133</v>
      </c>
      <c r="B208" s="2" t="s">
        <v>7</v>
      </c>
      <c r="C208">
        <v>874.22</v>
      </c>
      <c r="D208">
        <v>45.31</v>
      </c>
      <c r="E208" s="2" t="s">
        <v>11</v>
      </c>
      <c r="F208">
        <v>5154.75</v>
      </c>
      <c r="G208">
        <v>43</v>
      </c>
      <c r="H208" s="2" t="s">
        <v>31</v>
      </c>
      <c r="I208" s="2" t="s">
        <v>19</v>
      </c>
      <c r="J208">
        <v>3</v>
      </c>
      <c r="K208">
        <v>2023</v>
      </c>
      <c r="L208">
        <v>35643.130000000005</v>
      </c>
    </row>
    <row r="209" spans="1:12" x14ac:dyDescent="0.25">
      <c r="A209" s="1">
        <v>45134</v>
      </c>
      <c r="B209" s="2" t="s">
        <v>14</v>
      </c>
      <c r="C209">
        <v>734.9</v>
      </c>
      <c r="D209">
        <v>12.48</v>
      </c>
      <c r="E209" s="2" t="s">
        <v>13</v>
      </c>
      <c r="F209">
        <v>6189.78</v>
      </c>
      <c r="G209">
        <v>34</v>
      </c>
      <c r="H209" s="2" t="s">
        <v>31</v>
      </c>
      <c r="I209" s="2" t="s">
        <v>20</v>
      </c>
      <c r="J209">
        <v>3</v>
      </c>
      <c r="K209">
        <v>2023</v>
      </c>
      <c r="L209">
        <v>24562.28</v>
      </c>
    </row>
    <row r="210" spans="1:12" x14ac:dyDescent="0.25">
      <c r="A210" s="1">
        <v>45135</v>
      </c>
      <c r="B210" s="2" t="s">
        <v>9</v>
      </c>
      <c r="C210">
        <v>808.5</v>
      </c>
      <c r="D210">
        <v>13.6</v>
      </c>
      <c r="E210" s="2" t="s">
        <v>13</v>
      </c>
      <c r="F210">
        <v>9115</v>
      </c>
      <c r="G210">
        <v>18</v>
      </c>
      <c r="H210" s="2" t="s">
        <v>31</v>
      </c>
      <c r="I210" s="2" t="s">
        <v>21</v>
      </c>
      <c r="J210">
        <v>3</v>
      </c>
      <c r="K210">
        <v>2023</v>
      </c>
      <c r="L210">
        <v>14308.199999999999</v>
      </c>
    </row>
    <row r="211" spans="1:12" x14ac:dyDescent="0.25">
      <c r="A211" s="1">
        <v>45136</v>
      </c>
      <c r="B211" s="2" t="s">
        <v>9</v>
      </c>
      <c r="C211">
        <v>662.2</v>
      </c>
      <c r="D211">
        <v>37.97</v>
      </c>
      <c r="E211" s="2" t="s">
        <v>11</v>
      </c>
      <c r="F211">
        <v>5147.55</v>
      </c>
      <c r="G211">
        <v>27</v>
      </c>
      <c r="H211" s="2" t="s">
        <v>31</v>
      </c>
      <c r="I211" s="2" t="s">
        <v>22</v>
      </c>
      <c r="J211">
        <v>3</v>
      </c>
      <c r="K211">
        <v>2023</v>
      </c>
      <c r="L211">
        <v>16854.21</v>
      </c>
    </row>
    <row r="212" spans="1:12" x14ac:dyDescent="0.25">
      <c r="A212" s="1">
        <v>45137</v>
      </c>
      <c r="B212" s="2" t="s">
        <v>14</v>
      </c>
      <c r="C212">
        <v>695.35</v>
      </c>
      <c r="D212">
        <v>22.49</v>
      </c>
      <c r="E212" s="2" t="s">
        <v>13</v>
      </c>
      <c r="F212">
        <v>5062.63</v>
      </c>
      <c r="G212">
        <v>37</v>
      </c>
      <c r="H212" s="2" t="s">
        <v>31</v>
      </c>
      <c r="I212" s="2" t="s">
        <v>23</v>
      </c>
      <c r="J212">
        <v>3</v>
      </c>
      <c r="K212">
        <v>2023</v>
      </c>
      <c r="L212">
        <v>24895.82</v>
      </c>
    </row>
    <row r="213" spans="1:12" x14ac:dyDescent="0.25">
      <c r="A213" s="1">
        <v>45138</v>
      </c>
      <c r="B213" s="2" t="s">
        <v>9</v>
      </c>
      <c r="C213">
        <v>850.7</v>
      </c>
      <c r="D213">
        <v>38.840000000000003</v>
      </c>
      <c r="E213" s="2" t="s">
        <v>11</v>
      </c>
      <c r="F213">
        <v>597.41</v>
      </c>
      <c r="G213">
        <v>33</v>
      </c>
      <c r="H213" s="2" t="s">
        <v>31</v>
      </c>
      <c r="I213" s="2" t="s">
        <v>24</v>
      </c>
      <c r="J213">
        <v>3</v>
      </c>
      <c r="K213">
        <v>2023</v>
      </c>
      <c r="L213">
        <v>26791.38</v>
      </c>
    </row>
    <row r="214" spans="1:12" x14ac:dyDescent="0.25">
      <c r="A214" s="1">
        <v>45139</v>
      </c>
      <c r="B214" s="2" t="s">
        <v>14</v>
      </c>
      <c r="C214">
        <v>257.17</v>
      </c>
      <c r="D214">
        <v>3.27</v>
      </c>
      <c r="E214" s="2" t="s">
        <v>13</v>
      </c>
      <c r="F214">
        <v>445.62</v>
      </c>
      <c r="G214">
        <v>41</v>
      </c>
      <c r="H214" s="2" t="s">
        <v>47</v>
      </c>
      <c r="I214" s="2" t="s">
        <v>25</v>
      </c>
      <c r="J214">
        <v>3</v>
      </c>
      <c r="K214">
        <v>2023</v>
      </c>
      <c r="L214">
        <v>10409.9</v>
      </c>
    </row>
    <row r="215" spans="1:12" x14ac:dyDescent="0.25">
      <c r="A215" s="1">
        <v>45140</v>
      </c>
      <c r="B215" s="2" t="s">
        <v>10</v>
      </c>
      <c r="C215">
        <v>494.53</v>
      </c>
      <c r="D215">
        <v>24.38</v>
      </c>
      <c r="E215" s="2" t="s">
        <v>8</v>
      </c>
      <c r="F215">
        <v>5556.48</v>
      </c>
      <c r="G215">
        <v>30</v>
      </c>
      <c r="H215" s="2" t="s">
        <v>47</v>
      </c>
      <c r="I215" s="2" t="s">
        <v>19</v>
      </c>
      <c r="J215">
        <v>3</v>
      </c>
      <c r="K215">
        <v>2023</v>
      </c>
      <c r="L215">
        <v>14104.5</v>
      </c>
    </row>
    <row r="216" spans="1:12" x14ac:dyDescent="0.25">
      <c r="A216" s="1">
        <v>45141</v>
      </c>
      <c r="B216" s="2" t="s">
        <v>14</v>
      </c>
      <c r="C216">
        <v>229</v>
      </c>
      <c r="D216">
        <v>1.68</v>
      </c>
      <c r="E216" s="2" t="s">
        <v>8</v>
      </c>
      <c r="F216">
        <v>4437.97</v>
      </c>
      <c r="G216">
        <v>35</v>
      </c>
      <c r="H216" s="2" t="s">
        <v>47</v>
      </c>
      <c r="I216" s="2" t="s">
        <v>20</v>
      </c>
      <c r="J216">
        <v>3</v>
      </c>
      <c r="K216">
        <v>2023</v>
      </c>
      <c r="L216">
        <v>7956.2</v>
      </c>
    </row>
    <row r="217" spans="1:12" x14ac:dyDescent="0.25">
      <c r="A217" s="1">
        <v>45142</v>
      </c>
      <c r="B217" s="2" t="s">
        <v>14</v>
      </c>
      <c r="C217">
        <v>987.79</v>
      </c>
      <c r="D217">
        <v>3.13</v>
      </c>
      <c r="E217" s="2" t="s">
        <v>11</v>
      </c>
      <c r="F217">
        <v>8407.89</v>
      </c>
      <c r="G217">
        <v>27</v>
      </c>
      <c r="H217" s="2" t="s">
        <v>47</v>
      </c>
      <c r="I217" s="2" t="s">
        <v>21</v>
      </c>
      <c r="J217">
        <v>3</v>
      </c>
      <c r="K217">
        <v>2023</v>
      </c>
      <c r="L217">
        <v>26585.82</v>
      </c>
    </row>
    <row r="218" spans="1:12" x14ac:dyDescent="0.25">
      <c r="A218" s="1">
        <v>45143</v>
      </c>
      <c r="B218" s="2" t="s">
        <v>9</v>
      </c>
      <c r="C218">
        <v>944.62</v>
      </c>
      <c r="D218">
        <v>45.32</v>
      </c>
      <c r="E218" s="2" t="s">
        <v>13</v>
      </c>
      <c r="F218">
        <v>1690.73</v>
      </c>
      <c r="G218">
        <v>39</v>
      </c>
      <c r="H218" s="2" t="s">
        <v>47</v>
      </c>
      <c r="I218" s="2" t="s">
        <v>22</v>
      </c>
      <c r="J218">
        <v>3</v>
      </c>
      <c r="K218">
        <v>2023</v>
      </c>
      <c r="L218">
        <v>35072.699999999997</v>
      </c>
    </row>
    <row r="219" spans="1:12" x14ac:dyDescent="0.25">
      <c r="A219" s="1">
        <v>45144</v>
      </c>
      <c r="B219" s="2" t="s">
        <v>9</v>
      </c>
      <c r="C219">
        <v>49.03</v>
      </c>
      <c r="D219">
        <v>6.96</v>
      </c>
      <c r="E219" s="2" t="s">
        <v>13</v>
      </c>
      <c r="F219">
        <v>347.22</v>
      </c>
      <c r="G219">
        <v>33</v>
      </c>
      <c r="H219" s="2" t="s">
        <v>47</v>
      </c>
      <c r="I219" s="2" t="s">
        <v>23</v>
      </c>
      <c r="J219">
        <v>3</v>
      </c>
      <c r="K219">
        <v>2023</v>
      </c>
      <c r="L219">
        <v>1388.31</v>
      </c>
    </row>
    <row r="220" spans="1:12" x14ac:dyDescent="0.25">
      <c r="A220" s="1">
        <v>45145</v>
      </c>
      <c r="B220" s="2" t="s">
        <v>12</v>
      </c>
      <c r="C220">
        <v>708.52</v>
      </c>
      <c r="D220">
        <v>26.62</v>
      </c>
      <c r="E220" s="2" t="s">
        <v>8</v>
      </c>
      <c r="F220">
        <v>4545.4799999999996</v>
      </c>
      <c r="G220">
        <v>33</v>
      </c>
      <c r="H220" s="2" t="s">
        <v>47</v>
      </c>
      <c r="I220" s="2" t="s">
        <v>24</v>
      </c>
      <c r="J220">
        <v>3</v>
      </c>
      <c r="K220">
        <v>2023</v>
      </c>
      <c r="L220">
        <v>22502.7</v>
      </c>
    </row>
    <row r="221" spans="1:12" x14ac:dyDescent="0.25">
      <c r="A221" s="1">
        <v>45146</v>
      </c>
      <c r="B221" s="2" t="s">
        <v>12</v>
      </c>
      <c r="C221">
        <v>926</v>
      </c>
      <c r="D221">
        <v>20.55</v>
      </c>
      <c r="E221" s="2" t="s">
        <v>8</v>
      </c>
      <c r="F221">
        <v>2451.04</v>
      </c>
      <c r="G221">
        <v>29</v>
      </c>
      <c r="H221" s="2" t="s">
        <v>47</v>
      </c>
      <c r="I221" s="2" t="s">
        <v>25</v>
      </c>
      <c r="J221">
        <v>3</v>
      </c>
      <c r="K221">
        <v>2023</v>
      </c>
      <c r="L221">
        <v>26258.050000000003</v>
      </c>
    </row>
    <row r="222" spans="1:12" x14ac:dyDescent="0.25">
      <c r="A222" s="1">
        <v>45147</v>
      </c>
      <c r="B222" s="2" t="s">
        <v>10</v>
      </c>
      <c r="C222">
        <v>188.77</v>
      </c>
      <c r="D222">
        <v>17.37</v>
      </c>
      <c r="E222" s="2" t="s">
        <v>11</v>
      </c>
      <c r="F222">
        <v>591.17999999999995</v>
      </c>
      <c r="G222">
        <v>24</v>
      </c>
      <c r="H222" s="2" t="s">
        <v>47</v>
      </c>
      <c r="I222" s="2" t="s">
        <v>19</v>
      </c>
      <c r="J222">
        <v>3</v>
      </c>
      <c r="K222">
        <v>2023</v>
      </c>
      <c r="L222">
        <v>4113.6000000000004</v>
      </c>
    </row>
    <row r="223" spans="1:12" x14ac:dyDescent="0.25">
      <c r="A223" s="1">
        <v>45148</v>
      </c>
      <c r="B223" s="2" t="s">
        <v>12</v>
      </c>
      <c r="C223">
        <v>572.27</v>
      </c>
      <c r="D223">
        <v>44.99</v>
      </c>
      <c r="E223" s="2" t="s">
        <v>8</v>
      </c>
      <c r="F223">
        <v>7273.52</v>
      </c>
      <c r="G223">
        <v>29</v>
      </c>
      <c r="H223" s="2" t="s">
        <v>47</v>
      </c>
      <c r="I223" s="2" t="s">
        <v>20</v>
      </c>
      <c r="J223">
        <v>3</v>
      </c>
      <c r="K223">
        <v>2023</v>
      </c>
      <c r="L223">
        <v>15291.119999999999</v>
      </c>
    </row>
    <row r="224" spans="1:12" x14ac:dyDescent="0.25">
      <c r="A224" s="1">
        <v>45149</v>
      </c>
      <c r="B224" s="2" t="s">
        <v>14</v>
      </c>
      <c r="C224">
        <v>916.33</v>
      </c>
      <c r="D224">
        <v>1.0900000000000001</v>
      </c>
      <c r="E224" s="2" t="s">
        <v>11</v>
      </c>
      <c r="F224">
        <v>1204.77</v>
      </c>
      <c r="G224">
        <v>29</v>
      </c>
      <c r="H224" s="2" t="s">
        <v>47</v>
      </c>
      <c r="I224" s="2" t="s">
        <v>21</v>
      </c>
      <c r="J224">
        <v>3</v>
      </c>
      <c r="K224">
        <v>2023</v>
      </c>
      <c r="L224">
        <v>26541.96</v>
      </c>
    </row>
    <row r="225" spans="1:12" x14ac:dyDescent="0.25">
      <c r="A225" s="1">
        <v>45150</v>
      </c>
      <c r="B225" s="2" t="s">
        <v>9</v>
      </c>
      <c r="C225">
        <v>43.61</v>
      </c>
      <c r="D225">
        <v>33.19</v>
      </c>
      <c r="E225" s="2" t="s">
        <v>8</v>
      </c>
      <c r="F225">
        <v>6122.36</v>
      </c>
      <c r="G225">
        <v>34</v>
      </c>
      <c r="H225" s="2" t="s">
        <v>47</v>
      </c>
      <c r="I225" s="2" t="s">
        <v>22</v>
      </c>
      <c r="J225">
        <v>3</v>
      </c>
      <c r="K225">
        <v>2023</v>
      </c>
      <c r="L225">
        <v>354.28000000000009</v>
      </c>
    </row>
    <row r="226" spans="1:12" x14ac:dyDescent="0.25">
      <c r="A226" s="1">
        <v>45151</v>
      </c>
      <c r="B226" s="2" t="s">
        <v>12</v>
      </c>
      <c r="C226">
        <v>700.45</v>
      </c>
      <c r="D226">
        <v>48.17</v>
      </c>
      <c r="E226" s="2" t="s">
        <v>8</v>
      </c>
      <c r="F226">
        <v>2882.39</v>
      </c>
      <c r="G226">
        <v>30</v>
      </c>
      <c r="H226" s="2" t="s">
        <v>47</v>
      </c>
      <c r="I226" s="2" t="s">
        <v>23</v>
      </c>
      <c r="J226">
        <v>3</v>
      </c>
      <c r="K226">
        <v>2023</v>
      </c>
      <c r="L226">
        <v>19568.400000000001</v>
      </c>
    </row>
    <row r="227" spans="1:12" x14ac:dyDescent="0.25">
      <c r="A227" s="1">
        <v>45152</v>
      </c>
      <c r="B227" s="2" t="s">
        <v>12</v>
      </c>
      <c r="C227">
        <v>304.38</v>
      </c>
      <c r="D227">
        <v>28.01</v>
      </c>
      <c r="E227" s="2" t="s">
        <v>13</v>
      </c>
      <c r="F227">
        <v>1817.61</v>
      </c>
      <c r="G227">
        <v>34</v>
      </c>
      <c r="H227" s="2" t="s">
        <v>47</v>
      </c>
      <c r="I227" s="2" t="s">
        <v>24</v>
      </c>
      <c r="J227">
        <v>3</v>
      </c>
      <c r="K227">
        <v>2023</v>
      </c>
      <c r="L227">
        <v>9396.58</v>
      </c>
    </row>
    <row r="228" spans="1:12" x14ac:dyDescent="0.25">
      <c r="A228" s="1">
        <v>45153</v>
      </c>
      <c r="B228" s="2" t="s">
        <v>10</v>
      </c>
      <c r="C228">
        <v>925.15</v>
      </c>
      <c r="D228">
        <v>46.84</v>
      </c>
      <c r="E228" s="2" t="s">
        <v>8</v>
      </c>
      <c r="F228">
        <v>3859.54</v>
      </c>
      <c r="G228">
        <v>38</v>
      </c>
      <c r="H228" s="2" t="s">
        <v>47</v>
      </c>
      <c r="I228" s="2" t="s">
        <v>25</v>
      </c>
      <c r="J228">
        <v>3</v>
      </c>
      <c r="K228">
        <v>2023</v>
      </c>
      <c r="L228">
        <v>33375.78</v>
      </c>
    </row>
    <row r="229" spans="1:12" x14ac:dyDescent="0.25">
      <c r="A229" s="1">
        <v>45154</v>
      </c>
      <c r="B229" s="2" t="s">
        <v>10</v>
      </c>
      <c r="C229">
        <v>971.35</v>
      </c>
      <c r="D229">
        <v>2.61</v>
      </c>
      <c r="E229" s="2" t="s">
        <v>8</v>
      </c>
      <c r="F229">
        <v>8034.31</v>
      </c>
      <c r="G229">
        <v>33</v>
      </c>
      <c r="H229" s="2" t="s">
        <v>47</v>
      </c>
      <c r="I229" s="2" t="s">
        <v>19</v>
      </c>
      <c r="J229">
        <v>3</v>
      </c>
      <c r="K229">
        <v>2023</v>
      </c>
      <c r="L229">
        <v>31968.420000000002</v>
      </c>
    </row>
    <row r="230" spans="1:12" x14ac:dyDescent="0.25">
      <c r="A230" s="1">
        <v>45155</v>
      </c>
      <c r="B230" s="2" t="s">
        <v>14</v>
      </c>
      <c r="C230">
        <v>944.82</v>
      </c>
      <c r="D230">
        <v>20.94</v>
      </c>
      <c r="E230" s="2" t="s">
        <v>11</v>
      </c>
      <c r="F230">
        <v>3981.73</v>
      </c>
      <c r="G230">
        <v>23</v>
      </c>
      <c r="H230" s="2" t="s">
        <v>47</v>
      </c>
      <c r="I230" s="2" t="s">
        <v>20</v>
      </c>
      <c r="J230">
        <v>3</v>
      </c>
      <c r="K230">
        <v>2023</v>
      </c>
      <c r="L230">
        <v>21249.24</v>
      </c>
    </row>
    <row r="231" spans="1:12" x14ac:dyDescent="0.25">
      <c r="A231" s="1">
        <v>45156</v>
      </c>
      <c r="B231" s="2" t="s">
        <v>9</v>
      </c>
      <c r="C231">
        <v>479.47</v>
      </c>
      <c r="D231">
        <v>13.01</v>
      </c>
      <c r="E231" s="2" t="s">
        <v>8</v>
      </c>
      <c r="F231">
        <v>7532.62</v>
      </c>
      <c r="G231">
        <v>29</v>
      </c>
      <c r="H231" s="2" t="s">
        <v>47</v>
      </c>
      <c r="I231" s="2" t="s">
        <v>21</v>
      </c>
      <c r="J231">
        <v>3</v>
      </c>
      <c r="K231">
        <v>2023</v>
      </c>
      <c r="L231">
        <v>13527.34</v>
      </c>
    </row>
    <row r="232" spans="1:12" x14ac:dyDescent="0.25">
      <c r="A232" s="1">
        <v>45157</v>
      </c>
      <c r="B232" s="2" t="s">
        <v>10</v>
      </c>
      <c r="C232">
        <v>863.42</v>
      </c>
      <c r="D232">
        <v>36.54</v>
      </c>
      <c r="E232" s="2" t="s">
        <v>11</v>
      </c>
      <c r="F232">
        <v>1342.31</v>
      </c>
      <c r="G232">
        <v>34</v>
      </c>
      <c r="H232" s="2" t="s">
        <v>47</v>
      </c>
      <c r="I232" s="2" t="s">
        <v>22</v>
      </c>
      <c r="J232">
        <v>3</v>
      </c>
      <c r="K232">
        <v>2023</v>
      </c>
      <c r="L232">
        <v>28113.919999999998</v>
      </c>
    </row>
    <row r="233" spans="1:12" x14ac:dyDescent="0.25">
      <c r="A233" s="1">
        <v>45158</v>
      </c>
      <c r="B233" s="2" t="s">
        <v>12</v>
      </c>
      <c r="C233">
        <v>846.1</v>
      </c>
      <c r="D233">
        <v>49.06</v>
      </c>
      <c r="E233" s="2" t="s">
        <v>8</v>
      </c>
      <c r="F233">
        <v>7750.44</v>
      </c>
      <c r="G233">
        <v>23</v>
      </c>
      <c r="H233" s="2" t="s">
        <v>47</v>
      </c>
      <c r="I233" s="2" t="s">
        <v>23</v>
      </c>
      <c r="J233">
        <v>3</v>
      </c>
      <c r="K233">
        <v>2023</v>
      </c>
      <c r="L233">
        <v>18331.919999999998</v>
      </c>
    </row>
    <row r="234" spans="1:12" x14ac:dyDescent="0.25">
      <c r="A234" s="1">
        <v>45159</v>
      </c>
      <c r="B234" s="2" t="s">
        <v>9</v>
      </c>
      <c r="C234">
        <v>325.91000000000003</v>
      </c>
      <c r="D234">
        <v>12.83</v>
      </c>
      <c r="E234" s="2" t="s">
        <v>8</v>
      </c>
      <c r="F234">
        <v>2445.64</v>
      </c>
      <c r="G234">
        <v>44</v>
      </c>
      <c r="H234" s="2" t="s">
        <v>47</v>
      </c>
      <c r="I234" s="2" t="s">
        <v>24</v>
      </c>
      <c r="J234">
        <v>3</v>
      </c>
      <c r="K234">
        <v>2023</v>
      </c>
      <c r="L234">
        <v>13775.520000000002</v>
      </c>
    </row>
    <row r="235" spans="1:12" x14ac:dyDescent="0.25">
      <c r="A235" s="1">
        <v>45160</v>
      </c>
      <c r="B235" s="2" t="s">
        <v>9</v>
      </c>
      <c r="C235">
        <v>830.63</v>
      </c>
      <c r="D235">
        <v>32.71</v>
      </c>
      <c r="E235" s="2" t="s">
        <v>11</v>
      </c>
      <c r="F235">
        <v>6806.19</v>
      </c>
      <c r="G235">
        <v>23</v>
      </c>
      <c r="H235" s="2" t="s">
        <v>47</v>
      </c>
      <c r="I235" s="2" t="s">
        <v>25</v>
      </c>
      <c r="J235">
        <v>3</v>
      </c>
      <c r="K235">
        <v>2023</v>
      </c>
      <c r="L235">
        <v>18352.16</v>
      </c>
    </row>
    <row r="236" spans="1:12" x14ac:dyDescent="0.25">
      <c r="A236" s="1">
        <v>45161</v>
      </c>
      <c r="B236" s="2" t="s">
        <v>12</v>
      </c>
      <c r="C236">
        <v>46.64</v>
      </c>
      <c r="D236">
        <v>9.9</v>
      </c>
      <c r="E236" s="2" t="s">
        <v>13</v>
      </c>
      <c r="F236">
        <v>5701.24</v>
      </c>
      <c r="G236">
        <v>38</v>
      </c>
      <c r="H236" s="2" t="s">
        <v>47</v>
      </c>
      <c r="I236" s="2" t="s">
        <v>19</v>
      </c>
      <c r="J236">
        <v>3</v>
      </c>
      <c r="K236">
        <v>2023</v>
      </c>
      <c r="L236">
        <v>1396.1200000000001</v>
      </c>
    </row>
    <row r="237" spans="1:12" x14ac:dyDescent="0.25">
      <c r="A237" s="1">
        <v>45162</v>
      </c>
      <c r="B237" s="2" t="s">
        <v>10</v>
      </c>
      <c r="C237">
        <v>600.30999999999995</v>
      </c>
      <c r="D237">
        <v>28.27</v>
      </c>
      <c r="E237" s="2" t="s">
        <v>11</v>
      </c>
      <c r="F237">
        <v>9298.5300000000007</v>
      </c>
      <c r="G237">
        <v>37</v>
      </c>
      <c r="H237" s="2" t="s">
        <v>47</v>
      </c>
      <c r="I237" s="2" t="s">
        <v>20</v>
      </c>
      <c r="J237">
        <v>3</v>
      </c>
      <c r="K237">
        <v>2023</v>
      </c>
      <c r="L237">
        <v>21165.48</v>
      </c>
    </row>
    <row r="238" spans="1:12" x14ac:dyDescent="0.25">
      <c r="A238" s="1">
        <v>45163</v>
      </c>
      <c r="B238" s="2" t="s">
        <v>12</v>
      </c>
      <c r="C238">
        <v>237.71</v>
      </c>
      <c r="D238">
        <v>23.2</v>
      </c>
      <c r="E238" s="2" t="s">
        <v>11</v>
      </c>
      <c r="F238">
        <v>3934.49</v>
      </c>
      <c r="G238">
        <v>17</v>
      </c>
      <c r="H238" s="2" t="s">
        <v>47</v>
      </c>
      <c r="I238" s="2" t="s">
        <v>21</v>
      </c>
      <c r="J238">
        <v>3</v>
      </c>
      <c r="K238">
        <v>2023</v>
      </c>
      <c r="L238">
        <v>3646.6700000000005</v>
      </c>
    </row>
    <row r="239" spans="1:12" x14ac:dyDescent="0.25">
      <c r="A239" s="1">
        <v>45164</v>
      </c>
      <c r="B239" s="2" t="s">
        <v>9</v>
      </c>
      <c r="C239">
        <v>129.36000000000001</v>
      </c>
      <c r="D239">
        <v>48.6</v>
      </c>
      <c r="E239" s="2" t="s">
        <v>11</v>
      </c>
      <c r="F239">
        <v>755.04</v>
      </c>
      <c r="G239">
        <v>26</v>
      </c>
      <c r="H239" s="2" t="s">
        <v>47</v>
      </c>
      <c r="I239" s="2" t="s">
        <v>22</v>
      </c>
      <c r="J239">
        <v>3</v>
      </c>
      <c r="K239">
        <v>2023</v>
      </c>
      <c r="L239">
        <v>2099.7600000000007</v>
      </c>
    </row>
    <row r="240" spans="1:12" x14ac:dyDescent="0.25">
      <c r="A240" s="1">
        <v>45165</v>
      </c>
      <c r="B240" s="2" t="s">
        <v>7</v>
      </c>
      <c r="C240">
        <v>86.18</v>
      </c>
      <c r="D240">
        <v>30.43</v>
      </c>
      <c r="E240" s="2" t="s">
        <v>13</v>
      </c>
      <c r="F240">
        <v>289.64</v>
      </c>
      <c r="G240">
        <v>37</v>
      </c>
      <c r="H240" s="2" t="s">
        <v>47</v>
      </c>
      <c r="I240" s="2" t="s">
        <v>23</v>
      </c>
      <c r="J240">
        <v>3</v>
      </c>
      <c r="K240">
        <v>2023</v>
      </c>
      <c r="L240">
        <v>2062.7500000000005</v>
      </c>
    </row>
    <row r="241" spans="1:12" x14ac:dyDescent="0.25">
      <c r="A241" s="1">
        <v>45166</v>
      </c>
      <c r="B241" s="2" t="s">
        <v>7</v>
      </c>
      <c r="C241">
        <v>699.33</v>
      </c>
      <c r="D241">
        <v>17.48</v>
      </c>
      <c r="E241" s="2" t="s">
        <v>8</v>
      </c>
      <c r="F241">
        <v>8285.9</v>
      </c>
      <c r="G241">
        <v>21</v>
      </c>
      <c r="H241" s="2" t="s">
        <v>47</v>
      </c>
      <c r="I241" s="2" t="s">
        <v>24</v>
      </c>
      <c r="J241">
        <v>3</v>
      </c>
      <c r="K241">
        <v>2023</v>
      </c>
      <c r="L241">
        <v>14318.85</v>
      </c>
    </row>
    <row r="242" spans="1:12" x14ac:dyDescent="0.25">
      <c r="A242" s="1">
        <v>45167</v>
      </c>
      <c r="B242" s="2" t="s">
        <v>14</v>
      </c>
      <c r="C242">
        <v>346.48</v>
      </c>
      <c r="D242">
        <v>5.7</v>
      </c>
      <c r="E242" s="2" t="s">
        <v>11</v>
      </c>
      <c r="F242">
        <v>5294.88</v>
      </c>
      <c r="G242">
        <v>29</v>
      </c>
      <c r="H242" s="2" t="s">
        <v>47</v>
      </c>
      <c r="I242" s="2" t="s">
        <v>25</v>
      </c>
      <c r="J242">
        <v>3</v>
      </c>
      <c r="K242">
        <v>2023</v>
      </c>
      <c r="L242">
        <v>9882.6200000000008</v>
      </c>
    </row>
    <row r="243" spans="1:12" x14ac:dyDescent="0.25">
      <c r="A243" s="1">
        <v>45168</v>
      </c>
      <c r="B243" s="2" t="s">
        <v>12</v>
      </c>
      <c r="C243">
        <v>727.52</v>
      </c>
      <c r="D243">
        <v>7.56</v>
      </c>
      <c r="E243" s="2" t="s">
        <v>11</v>
      </c>
      <c r="F243">
        <v>7774.92</v>
      </c>
      <c r="G243">
        <v>26</v>
      </c>
      <c r="H243" s="2" t="s">
        <v>47</v>
      </c>
      <c r="I243" s="2" t="s">
        <v>19</v>
      </c>
      <c r="J243">
        <v>3</v>
      </c>
      <c r="K243">
        <v>2023</v>
      </c>
      <c r="L243">
        <v>18718.96</v>
      </c>
    </row>
    <row r="244" spans="1:12" x14ac:dyDescent="0.25">
      <c r="A244" s="1">
        <v>45169</v>
      </c>
      <c r="B244" s="2" t="s">
        <v>12</v>
      </c>
      <c r="C244">
        <v>74.7</v>
      </c>
      <c r="D244">
        <v>11.27</v>
      </c>
      <c r="E244" s="2" t="s">
        <v>13</v>
      </c>
      <c r="F244">
        <v>2420.81</v>
      </c>
      <c r="G244">
        <v>29</v>
      </c>
      <c r="H244" s="2" t="s">
        <v>47</v>
      </c>
      <c r="I244" s="2" t="s">
        <v>20</v>
      </c>
      <c r="J244">
        <v>3</v>
      </c>
      <c r="K244">
        <v>2023</v>
      </c>
      <c r="L244">
        <v>1839.4700000000003</v>
      </c>
    </row>
    <row r="245" spans="1:12" x14ac:dyDescent="0.25">
      <c r="A245" s="1">
        <v>45170</v>
      </c>
      <c r="B245" s="2" t="s">
        <v>14</v>
      </c>
      <c r="C245">
        <v>322.14</v>
      </c>
      <c r="D245">
        <v>12.55</v>
      </c>
      <c r="E245" s="2" t="s">
        <v>11</v>
      </c>
      <c r="F245">
        <v>3516.33</v>
      </c>
      <c r="G245">
        <v>33</v>
      </c>
      <c r="H245" s="2" t="s">
        <v>48</v>
      </c>
      <c r="I245" s="2" t="s">
        <v>21</v>
      </c>
      <c r="J245">
        <v>3</v>
      </c>
      <c r="K245">
        <v>2023</v>
      </c>
      <c r="L245">
        <v>10216.469999999999</v>
      </c>
    </row>
    <row r="246" spans="1:12" x14ac:dyDescent="0.25">
      <c r="A246" s="1">
        <v>45171</v>
      </c>
      <c r="B246" s="2" t="s">
        <v>14</v>
      </c>
      <c r="C246">
        <v>544.1</v>
      </c>
      <c r="D246">
        <v>42.53</v>
      </c>
      <c r="E246" s="2" t="s">
        <v>8</v>
      </c>
      <c r="F246">
        <v>398.03</v>
      </c>
      <c r="G246">
        <v>29</v>
      </c>
      <c r="H246" s="2" t="s">
        <v>48</v>
      </c>
      <c r="I246" s="2" t="s">
        <v>22</v>
      </c>
      <c r="J246">
        <v>3</v>
      </c>
      <c r="K246">
        <v>2023</v>
      </c>
      <c r="L246">
        <v>14545.53</v>
      </c>
    </row>
    <row r="247" spans="1:12" x14ac:dyDescent="0.25">
      <c r="A247" s="1">
        <v>45172</v>
      </c>
      <c r="B247" s="2" t="s">
        <v>14</v>
      </c>
      <c r="C247">
        <v>792.82</v>
      </c>
      <c r="D247">
        <v>28.06</v>
      </c>
      <c r="E247" s="2" t="s">
        <v>13</v>
      </c>
      <c r="F247">
        <v>9618.77</v>
      </c>
      <c r="G247">
        <v>31</v>
      </c>
      <c r="H247" s="2" t="s">
        <v>48</v>
      </c>
      <c r="I247" s="2" t="s">
        <v>23</v>
      </c>
      <c r="J247">
        <v>3</v>
      </c>
      <c r="K247">
        <v>2023</v>
      </c>
      <c r="L247">
        <v>23707.560000000005</v>
      </c>
    </row>
    <row r="248" spans="1:12" x14ac:dyDescent="0.25">
      <c r="A248" s="1">
        <v>45173</v>
      </c>
      <c r="B248" s="2" t="s">
        <v>9</v>
      </c>
      <c r="C248">
        <v>325.56</v>
      </c>
      <c r="D248">
        <v>26.17</v>
      </c>
      <c r="E248" s="2" t="s">
        <v>8</v>
      </c>
      <c r="F248">
        <v>6711.89</v>
      </c>
      <c r="G248">
        <v>30</v>
      </c>
      <c r="H248" s="2" t="s">
        <v>48</v>
      </c>
      <c r="I248" s="2" t="s">
        <v>24</v>
      </c>
      <c r="J248">
        <v>3</v>
      </c>
      <c r="K248">
        <v>2023</v>
      </c>
      <c r="L248">
        <v>8981.6999999999989</v>
      </c>
    </row>
    <row r="249" spans="1:12" x14ac:dyDescent="0.25">
      <c r="A249" s="1">
        <v>45174</v>
      </c>
      <c r="B249" s="2" t="s">
        <v>12</v>
      </c>
      <c r="C249">
        <v>629.63</v>
      </c>
      <c r="D249">
        <v>5.74</v>
      </c>
      <c r="E249" s="2" t="s">
        <v>8</v>
      </c>
      <c r="F249">
        <v>9338.73</v>
      </c>
      <c r="G249">
        <v>35</v>
      </c>
      <c r="H249" s="2" t="s">
        <v>48</v>
      </c>
      <c r="I249" s="2" t="s">
        <v>25</v>
      </c>
      <c r="J249">
        <v>3</v>
      </c>
      <c r="K249">
        <v>2023</v>
      </c>
      <c r="L249">
        <v>21836.149999999998</v>
      </c>
    </row>
    <row r="250" spans="1:12" x14ac:dyDescent="0.25">
      <c r="A250" s="1">
        <v>45175</v>
      </c>
      <c r="B250" s="2" t="s">
        <v>9</v>
      </c>
      <c r="C250">
        <v>887.12</v>
      </c>
      <c r="D250">
        <v>43.01</v>
      </c>
      <c r="E250" s="2" t="s">
        <v>13</v>
      </c>
      <c r="F250">
        <v>2728.41</v>
      </c>
      <c r="G250">
        <v>23</v>
      </c>
      <c r="H250" s="2" t="s">
        <v>48</v>
      </c>
      <c r="I250" s="2" t="s">
        <v>19</v>
      </c>
      <c r="J250">
        <v>3</v>
      </c>
      <c r="K250">
        <v>2023</v>
      </c>
      <c r="L250">
        <v>19414.53</v>
      </c>
    </row>
    <row r="251" spans="1:12" x14ac:dyDescent="0.25">
      <c r="A251" s="1">
        <v>45176</v>
      </c>
      <c r="B251" s="2" t="s">
        <v>14</v>
      </c>
      <c r="C251">
        <v>619.70000000000005</v>
      </c>
      <c r="D251">
        <v>36.14</v>
      </c>
      <c r="E251" s="2" t="s">
        <v>11</v>
      </c>
      <c r="F251">
        <v>6153.49</v>
      </c>
      <c r="G251">
        <v>30</v>
      </c>
      <c r="H251" s="2" t="s">
        <v>48</v>
      </c>
      <c r="I251" s="2" t="s">
        <v>20</v>
      </c>
      <c r="J251">
        <v>3</v>
      </c>
      <c r="K251">
        <v>2023</v>
      </c>
      <c r="L251">
        <v>17506.800000000003</v>
      </c>
    </row>
    <row r="252" spans="1:12" x14ac:dyDescent="0.25">
      <c r="A252" s="1">
        <v>45177</v>
      </c>
      <c r="B252" s="2" t="s">
        <v>12</v>
      </c>
      <c r="C252">
        <v>240.63</v>
      </c>
      <c r="D252">
        <v>3.38</v>
      </c>
      <c r="E252" s="2" t="s">
        <v>8</v>
      </c>
      <c r="F252">
        <v>6817.15</v>
      </c>
      <c r="G252">
        <v>41</v>
      </c>
      <c r="H252" s="2" t="s">
        <v>48</v>
      </c>
      <c r="I252" s="2" t="s">
        <v>21</v>
      </c>
      <c r="J252">
        <v>3</v>
      </c>
      <c r="K252">
        <v>2023</v>
      </c>
      <c r="L252">
        <v>9727.25</v>
      </c>
    </row>
    <row r="253" spans="1:12" x14ac:dyDescent="0.25">
      <c r="A253" s="1">
        <v>45178</v>
      </c>
      <c r="B253" s="2" t="s">
        <v>9</v>
      </c>
      <c r="C253">
        <v>34.159999999999997</v>
      </c>
      <c r="D253">
        <v>35.39</v>
      </c>
      <c r="E253" s="2" t="s">
        <v>8</v>
      </c>
      <c r="F253">
        <v>3243.74</v>
      </c>
      <c r="G253">
        <v>19</v>
      </c>
      <c r="H253" s="2" t="s">
        <v>48</v>
      </c>
      <c r="I253" s="2" t="s">
        <v>22</v>
      </c>
      <c r="J253">
        <v>3</v>
      </c>
      <c r="K253">
        <v>2023</v>
      </c>
      <c r="L253">
        <v>-23.370000000000076</v>
      </c>
    </row>
    <row r="254" spans="1:12" x14ac:dyDescent="0.25">
      <c r="A254" s="1">
        <v>45179</v>
      </c>
      <c r="B254" s="2" t="s">
        <v>9</v>
      </c>
      <c r="C254">
        <v>871.4</v>
      </c>
      <c r="D254">
        <v>27.18</v>
      </c>
      <c r="E254" s="2" t="s">
        <v>8</v>
      </c>
      <c r="F254">
        <v>8496.2800000000007</v>
      </c>
      <c r="G254">
        <v>30</v>
      </c>
      <c r="H254" s="2" t="s">
        <v>48</v>
      </c>
      <c r="I254" s="2" t="s">
        <v>23</v>
      </c>
      <c r="J254">
        <v>3</v>
      </c>
      <c r="K254">
        <v>2023</v>
      </c>
      <c r="L254">
        <v>25326.600000000002</v>
      </c>
    </row>
    <row r="255" spans="1:12" x14ac:dyDescent="0.25">
      <c r="A255" s="1">
        <v>45180</v>
      </c>
      <c r="B255" s="2" t="s">
        <v>14</v>
      </c>
      <c r="C255">
        <v>31.06</v>
      </c>
      <c r="D255">
        <v>4.09</v>
      </c>
      <c r="E255" s="2" t="s">
        <v>8</v>
      </c>
      <c r="F255">
        <v>9476.9</v>
      </c>
      <c r="G255">
        <v>29</v>
      </c>
      <c r="H255" s="2" t="s">
        <v>48</v>
      </c>
      <c r="I255" s="2" t="s">
        <v>24</v>
      </c>
      <c r="J255">
        <v>3</v>
      </c>
      <c r="K255">
        <v>2023</v>
      </c>
      <c r="L255">
        <v>782.13</v>
      </c>
    </row>
    <row r="256" spans="1:12" x14ac:dyDescent="0.25">
      <c r="A256" s="1">
        <v>45181</v>
      </c>
      <c r="B256" s="2" t="s">
        <v>12</v>
      </c>
      <c r="C256">
        <v>875.95</v>
      </c>
      <c r="D256">
        <v>22.92</v>
      </c>
      <c r="E256" s="2" t="s">
        <v>13</v>
      </c>
      <c r="F256">
        <v>8860.07</v>
      </c>
      <c r="G256">
        <v>40</v>
      </c>
      <c r="H256" s="2" t="s">
        <v>48</v>
      </c>
      <c r="I256" s="2" t="s">
        <v>25</v>
      </c>
      <c r="J256">
        <v>3</v>
      </c>
      <c r="K256">
        <v>2023</v>
      </c>
      <c r="L256">
        <v>34121.200000000004</v>
      </c>
    </row>
    <row r="257" spans="1:12" x14ac:dyDescent="0.25">
      <c r="A257" s="1">
        <v>45182</v>
      </c>
      <c r="B257" s="2" t="s">
        <v>14</v>
      </c>
      <c r="C257">
        <v>533.65</v>
      </c>
      <c r="D257">
        <v>24.23</v>
      </c>
      <c r="E257" s="2" t="s">
        <v>13</v>
      </c>
      <c r="F257">
        <v>7416.76</v>
      </c>
      <c r="G257">
        <v>30</v>
      </c>
      <c r="H257" s="2" t="s">
        <v>48</v>
      </c>
      <c r="I257" s="2" t="s">
        <v>19</v>
      </c>
      <c r="J257">
        <v>3</v>
      </c>
      <c r="K257">
        <v>2023</v>
      </c>
      <c r="L257">
        <v>15282.599999999999</v>
      </c>
    </row>
    <row r="258" spans="1:12" x14ac:dyDescent="0.25">
      <c r="A258" s="1">
        <v>45183</v>
      </c>
      <c r="B258" s="2" t="s">
        <v>12</v>
      </c>
      <c r="C258">
        <v>939.68</v>
      </c>
      <c r="D258">
        <v>8.2899999999999991</v>
      </c>
      <c r="E258" s="2" t="s">
        <v>8</v>
      </c>
      <c r="F258">
        <v>2846.9</v>
      </c>
      <c r="G258">
        <v>27</v>
      </c>
      <c r="H258" s="2" t="s">
        <v>48</v>
      </c>
      <c r="I258" s="2" t="s">
        <v>20</v>
      </c>
      <c r="J258">
        <v>3</v>
      </c>
      <c r="K258">
        <v>2023</v>
      </c>
      <c r="L258">
        <v>25147.53</v>
      </c>
    </row>
    <row r="259" spans="1:12" x14ac:dyDescent="0.25">
      <c r="A259" s="1">
        <v>45184</v>
      </c>
      <c r="B259" s="2" t="s">
        <v>7</v>
      </c>
      <c r="C259">
        <v>800.8</v>
      </c>
      <c r="D259">
        <v>47.28</v>
      </c>
      <c r="E259" s="2" t="s">
        <v>11</v>
      </c>
      <c r="F259">
        <v>2888</v>
      </c>
      <c r="G259">
        <v>23</v>
      </c>
      <c r="H259" s="2" t="s">
        <v>48</v>
      </c>
      <c r="I259" s="2" t="s">
        <v>21</v>
      </c>
      <c r="J259">
        <v>3</v>
      </c>
      <c r="K259">
        <v>2023</v>
      </c>
      <c r="L259">
        <v>17330.96</v>
      </c>
    </row>
    <row r="260" spans="1:12" x14ac:dyDescent="0.25">
      <c r="A260" s="1">
        <v>45185</v>
      </c>
      <c r="B260" s="2" t="s">
        <v>10</v>
      </c>
      <c r="C260">
        <v>997.95</v>
      </c>
      <c r="D260">
        <v>42.5</v>
      </c>
      <c r="E260" s="2" t="s">
        <v>8</v>
      </c>
      <c r="F260">
        <v>9637.27</v>
      </c>
      <c r="G260">
        <v>35</v>
      </c>
      <c r="H260" s="2" t="s">
        <v>48</v>
      </c>
      <c r="I260" s="2" t="s">
        <v>22</v>
      </c>
      <c r="J260">
        <v>3</v>
      </c>
      <c r="K260">
        <v>2023</v>
      </c>
      <c r="L260">
        <v>33440.75</v>
      </c>
    </row>
    <row r="261" spans="1:12" x14ac:dyDescent="0.25">
      <c r="A261" s="1">
        <v>45186</v>
      </c>
      <c r="B261" s="2" t="s">
        <v>10</v>
      </c>
      <c r="C261">
        <v>357.2</v>
      </c>
      <c r="D261">
        <v>33.450000000000003</v>
      </c>
      <c r="E261" s="2" t="s">
        <v>11</v>
      </c>
      <c r="F261">
        <v>201.82</v>
      </c>
      <c r="G261">
        <v>35</v>
      </c>
      <c r="H261" s="2" t="s">
        <v>48</v>
      </c>
      <c r="I261" s="2" t="s">
        <v>23</v>
      </c>
      <c r="J261">
        <v>3</v>
      </c>
      <c r="K261">
        <v>2023</v>
      </c>
      <c r="L261">
        <v>11331.25</v>
      </c>
    </row>
    <row r="262" spans="1:12" x14ac:dyDescent="0.25">
      <c r="A262" s="1">
        <v>45187</v>
      </c>
      <c r="B262" s="2" t="s">
        <v>10</v>
      </c>
      <c r="C262">
        <v>769.52</v>
      </c>
      <c r="D262">
        <v>23.11</v>
      </c>
      <c r="E262" s="2" t="s">
        <v>8</v>
      </c>
      <c r="F262">
        <v>7188.89</v>
      </c>
      <c r="G262">
        <v>35</v>
      </c>
      <c r="H262" s="2" t="s">
        <v>48</v>
      </c>
      <c r="I262" s="2" t="s">
        <v>24</v>
      </c>
      <c r="J262">
        <v>3</v>
      </c>
      <c r="K262">
        <v>2023</v>
      </c>
      <c r="L262">
        <v>26124.35</v>
      </c>
    </row>
    <row r="263" spans="1:12" x14ac:dyDescent="0.25">
      <c r="A263" s="1">
        <v>45188</v>
      </c>
      <c r="B263" s="2" t="s">
        <v>14</v>
      </c>
      <c r="C263">
        <v>407.91</v>
      </c>
      <c r="D263">
        <v>20.59</v>
      </c>
      <c r="E263" s="2" t="s">
        <v>11</v>
      </c>
      <c r="F263">
        <v>7091.84</v>
      </c>
      <c r="G263">
        <v>5</v>
      </c>
      <c r="H263" s="2" t="s">
        <v>48</v>
      </c>
      <c r="I263" s="2" t="s">
        <v>25</v>
      </c>
      <c r="J263">
        <v>3</v>
      </c>
      <c r="K263">
        <v>2023</v>
      </c>
      <c r="L263">
        <v>1936.6000000000004</v>
      </c>
    </row>
    <row r="264" spans="1:12" x14ac:dyDescent="0.25">
      <c r="A264" s="1">
        <v>45189</v>
      </c>
      <c r="B264" s="2" t="s">
        <v>7</v>
      </c>
      <c r="C264">
        <v>485.08</v>
      </c>
      <c r="D264">
        <v>32.549999999999997</v>
      </c>
      <c r="E264" s="2" t="s">
        <v>8</v>
      </c>
      <c r="F264">
        <v>6264.63</v>
      </c>
      <c r="G264">
        <v>27</v>
      </c>
      <c r="H264" s="2" t="s">
        <v>48</v>
      </c>
      <c r="I264" s="2" t="s">
        <v>19</v>
      </c>
      <c r="J264">
        <v>3</v>
      </c>
      <c r="K264">
        <v>2023</v>
      </c>
      <c r="L264">
        <v>12218.31</v>
      </c>
    </row>
    <row r="265" spans="1:12" x14ac:dyDescent="0.25">
      <c r="A265" s="1">
        <v>45190</v>
      </c>
      <c r="B265" s="2" t="s">
        <v>12</v>
      </c>
      <c r="C265">
        <v>631.23</v>
      </c>
      <c r="D265">
        <v>27.27</v>
      </c>
      <c r="E265" s="2" t="s">
        <v>11</v>
      </c>
      <c r="F265">
        <v>9902.08</v>
      </c>
      <c r="G265">
        <v>28</v>
      </c>
      <c r="H265" s="2" t="s">
        <v>48</v>
      </c>
      <c r="I265" s="2" t="s">
        <v>20</v>
      </c>
      <c r="J265">
        <v>3</v>
      </c>
      <c r="K265">
        <v>2023</v>
      </c>
      <c r="L265">
        <v>16910.88</v>
      </c>
    </row>
    <row r="266" spans="1:12" x14ac:dyDescent="0.25">
      <c r="A266" s="1">
        <v>45191</v>
      </c>
      <c r="B266" s="2" t="s">
        <v>9</v>
      </c>
      <c r="C266">
        <v>874.94</v>
      </c>
      <c r="D266">
        <v>3.11</v>
      </c>
      <c r="E266" s="2" t="s">
        <v>8</v>
      </c>
      <c r="F266">
        <v>3187.61</v>
      </c>
      <c r="G266">
        <v>14</v>
      </c>
      <c r="H266" s="2" t="s">
        <v>48</v>
      </c>
      <c r="I266" s="2" t="s">
        <v>21</v>
      </c>
      <c r="J266">
        <v>3</v>
      </c>
      <c r="K266">
        <v>2023</v>
      </c>
      <c r="L266">
        <v>12205.62</v>
      </c>
    </row>
    <row r="267" spans="1:12" x14ac:dyDescent="0.25">
      <c r="A267" s="1">
        <v>45192</v>
      </c>
      <c r="B267" s="2" t="s">
        <v>12</v>
      </c>
      <c r="C267">
        <v>984.24</v>
      </c>
      <c r="D267">
        <v>25.63</v>
      </c>
      <c r="E267" s="2" t="s">
        <v>8</v>
      </c>
      <c r="F267">
        <v>3465.72</v>
      </c>
      <c r="G267">
        <v>22</v>
      </c>
      <c r="H267" s="2" t="s">
        <v>48</v>
      </c>
      <c r="I267" s="2" t="s">
        <v>22</v>
      </c>
      <c r="J267">
        <v>3</v>
      </c>
      <c r="K267">
        <v>2023</v>
      </c>
      <c r="L267">
        <v>21089.420000000002</v>
      </c>
    </row>
    <row r="268" spans="1:12" x14ac:dyDescent="0.25">
      <c r="A268" s="1">
        <v>45193</v>
      </c>
      <c r="B268" s="2" t="s">
        <v>9</v>
      </c>
      <c r="C268">
        <v>770.59</v>
      </c>
      <c r="D268">
        <v>40.32</v>
      </c>
      <c r="E268" s="2" t="s">
        <v>11</v>
      </c>
      <c r="F268">
        <v>881.5</v>
      </c>
      <c r="G268">
        <v>22</v>
      </c>
      <c r="H268" s="2" t="s">
        <v>48</v>
      </c>
      <c r="I268" s="2" t="s">
        <v>23</v>
      </c>
      <c r="J268">
        <v>3</v>
      </c>
      <c r="K268">
        <v>2023</v>
      </c>
      <c r="L268">
        <v>16065.939999999999</v>
      </c>
    </row>
    <row r="269" spans="1:12" x14ac:dyDescent="0.25">
      <c r="A269" s="1">
        <v>45194</v>
      </c>
      <c r="B269" s="2" t="s">
        <v>12</v>
      </c>
      <c r="C269">
        <v>423.59</v>
      </c>
      <c r="D269">
        <v>22.96</v>
      </c>
      <c r="E269" s="2" t="s">
        <v>13</v>
      </c>
      <c r="F269">
        <v>4483.7</v>
      </c>
      <c r="G269">
        <v>31</v>
      </c>
      <c r="H269" s="2" t="s">
        <v>48</v>
      </c>
      <c r="I269" s="2" t="s">
        <v>24</v>
      </c>
      <c r="J269">
        <v>3</v>
      </c>
      <c r="K269">
        <v>2023</v>
      </c>
      <c r="L269">
        <v>12419.53</v>
      </c>
    </row>
    <row r="270" spans="1:12" x14ac:dyDescent="0.25">
      <c r="A270" s="1">
        <v>45195</v>
      </c>
      <c r="B270" s="2" t="s">
        <v>7</v>
      </c>
      <c r="C270">
        <v>427.14</v>
      </c>
      <c r="D270">
        <v>2.6</v>
      </c>
      <c r="E270" s="2" t="s">
        <v>11</v>
      </c>
      <c r="F270">
        <v>2684.38</v>
      </c>
      <c r="G270">
        <v>26</v>
      </c>
      <c r="H270" s="2" t="s">
        <v>48</v>
      </c>
      <c r="I270" s="2" t="s">
        <v>25</v>
      </c>
      <c r="J270">
        <v>3</v>
      </c>
      <c r="K270">
        <v>2023</v>
      </c>
      <c r="L270">
        <v>11038.039999999999</v>
      </c>
    </row>
    <row r="271" spans="1:12" x14ac:dyDescent="0.25">
      <c r="A271" s="1">
        <v>45196</v>
      </c>
      <c r="B271" s="2" t="s">
        <v>9</v>
      </c>
      <c r="C271">
        <v>740.21</v>
      </c>
      <c r="D271">
        <v>39.31</v>
      </c>
      <c r="E271" s="2" t="s">
        <v>13</v>
      </c>
      <c r="F271">
        <v>3499.53</v>
      </c>
      <c r="G271">
        <v>26</v>
      </c>
      <c r="H271" s="2" t="s">
        <v>48</v>
      </c>
      <c r="I271" s="2" t="s">
        <v>19</v>
      </c>
      <c r="J271">
        <v>3</v>
      </c>
      <c r="K271">
        <v>2023</v>
      </c>
      <c r="L271">
        <v>18223.400000000001</v>
      </c>
    </row>
    <row r="272" spans="1:12" x14ac:dyDescent="0.25">
      <c r="A272" s="1">
        <v>45197</v>
      </c>
      <c r="B272" s="2" t="s">
        <v>14</v>
      </c>
      <c r="C272">
        <v>246.39</v>
      </c>
      <c r="D272">
        <v>10.07</v>
      </c>
      <c r="E272" s="2" t="s">
        <v>8</v>
      </c>
      <c r="F272">
        <v>8362.26</v>
      </c>
      <c r="G272">
        <v>25</v>
      </c>
      <c r="H272" s="2" t="s">
        <v>48</v>
      </c>
      <c r="I272" s="2" t="s">
        <v>20</v>
      </c>
      <c r="J272">
        <v>3</v>
      </c>
      <c r="K272">
        <v>2023</v>
      </c>
      <c r="L272">
        <v>5908</v>
      </c>
    </row>
    <row r="273" spans="1:12" x14ac:dyDescent="0.25">
      <c r="A273" s="1">
        <v>45198</v>
      </c>
      <c r="B273" s="2" t="s">
        <v>12</v>
      </c>
      <c r="C273">
        <v>119.37</v>
      </c>
      <c r="D273">
        <v>12.93</v>
      </c>
      <c r="E273" s="2" t="s">
        <v>11</v>
      </c>
      <c r="F273">
        <v>9361.2999999999993</v>
      </c>
      <c r="G273">
        <v>19</v>
      </c>
      <c r="H273" s="2" t="s">
        <v>48</v>
      </c>
      <c r="I273" s="2" t="s">
        <v>21</v>
      </c>
      <c r="J273">
        <v>3</v>
      </c>
      <c r="K273">
        <v>2023</v>
      </c>
      <c r="L273">
        <v>2022.36</v>
      </c>
    </row>
    <row r="274" spans="1:12" x14ac:dyDescent="0.25">
      <c r="A274" s="1">
        <v>45199</v>
      </c>
      <c r="B274" s="2" t="s">
        <v>12</v>
      </c>
      <c r="C274">
        <v>361.08</v>
      </c>
      <c r="D274">
        <v>8.24</v>
      </c>
      <c r="E274" s="2" t="s">
        <v>11</v>
      </c>
      <c r="F274">
        <v>1938.76</v>
      </c>
      <c r="G274">
        <v>14</v>
      </c>
      <c r="H274" s="2" t="s">
        <v>48</v>
      </c>
      <c r="I274" s="2" t="s">
        <v>22</v>
      </c>
      <c r="J274">
        <v>3</v>
      </c>
      <c r="K274">
        <v>2023</v>
      </c>
      <c r="L274">
        <v>4939.7599999999993</v>
      </c>
    </row>
    <row r="275" spans="1:12" x14ac:dyDescent="0.25">
      <c r="A275" s="1">
        <v>45200</v>
      </c>
      <c r="B275" s="2" t="s">
        <v>9</v>
      </c>
      <c r="C275">
        <v>294.37</v>
      </c>
      <c r="D275">
        <v>16.510000000000002</v>
      </c>
      <c r="E275" s="2" t="s">
        <v>11</v>
      </c>
      <c r="F275">
        <v>3787.84</v>
      </c>
      <c r="G275">
        <v>31</v>
      </c>
      <c r="H275" s="2" t="s">
        <v>49</v>
      </c>
      <c r="I275" s="2" t="s">
        <v>23</v>
      </c>
      <c r="J275">
        <v>4</v>
      </c>
      <c r="K275">
        <v>2023</v>
      </c>
      <c r="L275">
        <v>8613.66</v>
      </c>
    </row>
    <row r="276" spans="1:12" x14ac:dyDescent="0.25">
      <c r="A276" s="1">
        <v>45201</v>
      </c>
      <c r="B276" s="2" t="s">
        <v>14</v>
      </c>
      <c r="C276">
        <v>303.35000000000002</v>
      </c>
      <c r="D276">
        <v>37.840000000000003</v>
      </c>
      <c r="E276" s="2" t="s">
        <v>13</v>
      </c>
      <c r="F276">
        <v>9293.44</v>
      </c>
      <c r="G276">
        <v>32</v>
      </c>
      <c r="H276" s="2" t="s">
        <v>49</v>
      </c>
      <c r="I276" s="2" t="s">
        <v>24</v>
      </c>
      <c r="J276">
        <v>4</v>
      </c>
      <c r="K276">
        <v>2023</v>
      </c>
      <c r="L276">
        <v>8496.32</v>
      </c>
    </row>
    <row r="277" spans="1:12" x14ac:dyDescent="0.25">
      <c r="A277" s="1">
        <v>45202</v>
      </c>
      <c r="B277" s="2" t="s">
        <v>14</v>
      </c>
      <c r="C277">
        <v>241.27</v>
      </c>
      <c r="D277">
        <v>25.97</v>
      </c>
      <c r="E277" s="2" t="s">
        <v>13</v>
      </c>
      <c r="F277">
        <v>711.9</v>
      </c>
      <c r="G277">
        <v>39</v>
      </c>
      <c r="H277" s="2" t="s">
        <v>49</v>
      </c>
      <c r="I277" s="2" t="s">
        <v>25</v>
      </c>
      <c r="J277">
        <v>4</v>
      </c>
      <c r="K277">
        <v>2023</v>
      </c>
      <c r="L277">
        <v>8396.7000000000007</v>
      </c>
    </row>
    <row r="278" spans="1:12" x14ac:dyDescent="0.25">
      <c r="A278" s="1">
        <v>45203</v>
      </c>
      <c r="B278" s="2" t="s">
        <v>7</v>
      </c>
      <c r="C278">
        <v>51.67</v>
      </c>
      <c r="D278">
        <v>10.24</v>
      </c>
      <c r="E278" s="2" t="s">
        <v>8</v>
      </c>
      <c r="F278">
        <v>1014.37</v>
      </c>
      <c r="G278">
        <v>28</v>
      </c>
      <c r="H278" s="2" t="s">
        <v>49</v>
      </c>
      <c r="I278" s="2" t="s">
        <v>19</v>
      </c>
      <c r="J278">
        <v>4</v>
      </c>
      <c r="K278">
        <v>2023</v>
      </c>
      <c r="L278">
        <v>1160.04</v>
      </c>
    </row>
    <row r="279" spans="1:12" x14ac:dyDescent="0.25">
      <c r="A279" s="1">
        <v>45204</v>
      </c>
      <c r="B279" s="2" t="s">
        <v>14</v>
      </c>
      <c r="C279">
        <v>27.7</v>
      </c>
      <c r="D279">
        <v>43.89</v>
      </c>
      <c r="E279" s="2" t="s">
        <v>13</v>
      </c>
      <c r="F279">
        <v>1711.63</v>
      </c>
      <c r="G279">
        <v>23</v>
      </c>
      <c r="H279" s="2" t="s">
        <v>49</v>
      </c>
      <c r="I279" s="2" t="s">
        <v>20</v>
      </c>
      <c r="J279">
        <v>4</v>
      </c>
      <c r="K279">
        <v>2023</v>
      </c>
      <c r="L279">
        <v>-372.37</v>
      </c>
    </row>
    <row r="280" spans="1:12" x14ac:dyDescent="0.25">
      <c r="A280" s="1">
        <v>45205</v>
      </c>
      <c r="B280" s="2" t="s">
        <v>14</v>
      </c>
      <c r="C280">
        <v>987.85</v>
      </c>
      <c r="D280">
        <v>43.98</v>
      </c>
      <c r="E280" s="2" t="s">
        <v>13</v>
      </c>
      <c r="F280">
        <v>5992.61</v>
      </c>
      <c r="G280">
        <v>35</v>
      </c>
      <c r="H280" s="2" t="s">
        <v>49</v>
      </c>
      <c r="I280" s="2" t="s">
        <v>21</v>
      </c>
      <c r="J280">
        <v>4</v>
      </c>
      <c r="K280">
        <v>2023</v>
      </c>
      <c r="L280">
        <v>33035.449999999997</v>
      </c>
    </row>
    <row r="281" spans="1:12" x14ac:dyDescent="0.25">
      <c r="A281" s="1">
        <v>45206</v>
      </c>
      <c r="B281" s="2" t="s">
        <v>14</v>
      </c>
      <c r="C281">
        <v>433.5</v>
      </c>
      <c r="D281">
        <v>43.53</v>
      </c>
      <c r="E281" s="2" t="s">
        <v>8</v>
      </c>
      <c r="F281">
        <v>1589.68</v>
      </c>
      <c r="G281">
        <v>30</v>
      </c>
      <c r="H281" s="2" t="s">
        <v>49</v>
      </c>
      <c r="I281" s="2" t="s">
        <v>22</v>
      </c>
      <c r="J281">
        <v>4</v>
      </c>
      <c r="K281">
        <v>2023</v>
      </c>
      <c r="L281">
        <v>11699.1</v>
      </c>
    </row>
    <row r="282" spans="1:12" x14ac:dyDescent="0.25">
      <c r="A282" s="1">
        <v>45207</v>
      </c>
      <c r="B282" s="2" t="s">
        <v>10</v>
      </c>
      <c r="C282">
        <v>390.48</v>
      </c>
      <c r="D282">
        <v>11.94</v>
      </c>
      <c r="E282" s="2" t="s">
        <v>11</v>
      </c>
      <c r="F282">
        <v>9683.9599999999991</v>
      </c>
      <c r="G282">
        <v>37</v>
      </c>
      <c r="H282" s="2" t="s">
        <v>49</v>
      </c>
      <c r="I282" s="2" t="s">
        <v>23</v>
      </c>
      <c r="J282">
        <v>4</v>
      </c>
      <c r="K282">
        <v>2023</v>
      </c>
      <c r="L282">
        <v>14005.980000000001</v>
      </c>
    </row>
    <row r="283" spans="1:12" x14ac:dyDescent="0.25">
      <c r="A283" s="1">
        <v>45208</v>
      </c>
      <c r="B283" s="2" t="s">
        <v>7</v>
      </c>
      <c r="C283">
        <v>682.85</v>
      </c>
      <c r="D283">
        <v>22.56</v>
      </c>
      <c r="E283" s="2" t="s">
        <v>11</v>
      </c>
      <c r="F283">
        <v>4522.47</v>
      </c>
      <c r="G283">
        <v>36</v>
      </c>
      <c r="H283" s="2" t="s">
        <v>49</v>
      </c>
      <c r="I283" s="2" t="s">
        <v>24</v>
      </c>
      <c r="J283">
        <v>4</v>
      </c>
      <c r="K283">
        <v>2023</v>
      </c>
      <c r="L283">
        <v>23770.440000000002</v>
      </c>
    </row>
    <row r="284" spans="1:12" x14ac:dyDescent="0.25">
      <c r="A284" s="1">
        <v>45209</v>
      </c>
      <c r="B284" s="2" t="s">
        <v>12</v>
      </c>
      <c r="C284">
        <v>226.07</v>
      </c>
      <c r="D284">
        <v>49.25</v>
      </c>
      <c r="E284" s="2" t="s">
        <v>8</v>
      </c>
      <c r="F284">
        <v>5065.03</v>
      </c>
      <c r="G284">
        <v>38</v>
      </c>
      <c r="H284" s="2" t="s">
        <v>49</v>
      </c>
      <c r="I284" s="2" t="s">
        <v>25</v>
      </c>
      <c r="J284">
        <v>4</v>
      </c>
      <c r="K284">
        <v>2023</v>
      </c>
      <c r="L284">
        <v>6719.16</v>
      </c>
    </row>
    <row r="285" spans="1:12" x14ac:dyDescent="0.25">
      <c r="A285" s="1">
        <v>45210</v>
      </c>
      <c r="B285" s="2" t="s">
        <v>9</v>
      </c>
      <c r="C285">
        <v>950.46</v>
      </c>
      <c r="D285">
        <v>38.6</v>
      </c>
      <c r="E285" s="2" t="s">
        <v>11</v>
      </c>
      <c r="F285">
        <v>2541.92</v>
      </c>
      <c r="G285">
        <v>30</v>
      </c>
      <c r="H285" s="2" t="s">
        <v>49</v>
      </c>
      <c r="I285" s="2" t="s">
        <v>19</v>
      </c>
      <c r="J285">
        <v>4</v>
      </c>
      <c r="K285">
        <v>2023</v>
      </c>
      <c r="L285">
        <v>27355.8</v>
      </c>
    </row>
    <row r="286" spans="1:12" x14ac:dyDescent="0.25">
      <c r="A286" s="1">
        <v>45211</v>
      </c>
      <c r="B286" s="2" t="s">
        <v>12</v>
      </c>
      <c r="C286">
        <v>788.48</v>
      </c>
      <c r="D286">
        <v>1.36</v>
      </c>
      <c r="E286" s="2" t="s">
        <v>13</v>
      </c>
      <c r="F286">
        <v>4762.51</v>
      </c>
      <c r="G286">
        <v>26</v>
      </c>
      <c r="H286" s="2" t="s">
        <v>49</v>
      </c>
      <c r="I286" s="2" t="s">
        <v>20</v>
      </c>
      <c r="J286">
        <v>4</v>
      </c>
      <c r="K286">
        <v>2023</v>
      </c>
      <c r="L286">
        <v>20465.12</v>
      </c>
    </row>
    <row r="287" spans="1:12" x14ac:dyDescent="0.25">
      <c r="A287" s="1">
        <v>45212</v>
      </c>
      <c r="B287" s="2" t="s">
        <v>7</v>
      </c>
      <c r="C287">
        <v>98.52</v>
      </c>
      <c r="D287">
        <v>3.26</v>
      </c>
      <c r="E287" s="2" t="s">
        <v>8</v>
      </c>
      <c r="F287">
        <v>6652.94</v>
      </c>
      <c r="G287">
        <v>19</v>
      </c>
      <c r="H287" s="2" t="s">
        <v>49</v>
      </c>
      <c r="I287" s="2" t="s">
        <v>21</v>
      </c>
      <c r="J287">
        <v>4</v>
      </c>
      <c r="K287">
        <v>2023</v>
      </c>
      <c r="L287">
        <v>1809.9399999999998</v>
      </c>
    </row>
    <row r="288" spans="1:12" x14ac:dyDescent="0.25">
      <c r="A288" s="1">
        <v>45213</v>
      </c>
      <c r="B288" s="2" t="s">
        <v>9</v>
      </c>
      <c r="C288">
        <v>423.4</v>
      </c>
      <c r="D288">
        <v>23.2</v>
      </c>
      <c r="E288" s="2" t="s">
        <v>8</v>
      </c>
      <c r="F288">
        <v>7536.65</v>
      </c>
      <c r="G288">
        <v>43</v>
      </c>
      <c r="H288" s="2" t="s">
        <v>49</v>
      </c>
      <c r="I288" s="2" t="s">
        <v>22</v>
      </c>
      <c r="J288">
        <v>4</v>
      </c>
      <c r="K288">
        <v>2023</v>
      </c>
      <c r="L288">
        <v>17208.599999999999</v>
      </c>
    </row>
    <row r="289" spans="1:12" x14ac:dyDescent="0.25">
      <c r="A289" s="1">
        <v>45214</v>
      </c>
      <c r="B289" s="2" t="s">
        <v>7</v>
      </c>
      <c r="C289">
        <v>880.33</v>
      </c>
      <c r="D289">
        <v>45.46</v>
      </c>
      <c r="E289" s="2" t="s">
        <v>8</v>
      </c>
      <c r="F289">
        <v>7563.29</v>
      </c>
      <c r="G289">
        <v>22</v>
      </c>
      <c r="H289" s="2" t="s">
        <v>49</v>
      </c>
      <c r="I289" s="2" t="s">
        <v>23</v>
      </c>
      <c r="J289">
        <v>4</v>
      </c>
      <c r="K289">
        <v>2023</v>
      </c>
      <c r="L289">
        <v>18367.14</v>
      </c>
    </row>
    <row r="290" spans="1:12" x14ac:dyDescent="0.25">
      <c r="A290" s="1">
        <v>45215</v>
      </c>
      <c r="B290" s="2" t="s">
        <v>14</v>
      </c>
      <c r="C290">
        <v>945.28</v>
      </c>
      <c r="D290">
        <v>26.94</v>
      </c>
      <c r="E290" s="2" t="s">
        <v>11</v>
      </c>
      <c r="F290">
        <v>5821.12</v>
      </c>
      <c r="G290">
        <v>35</v>
      </c>
      <c r="H290" s="2" t="s">
        <v>49</v>
      </c>
      <c r="I290" s="2" t="s">
        <v>24</v>
      </c>
      <c r="J290">
        <v>4</v>
      </c>
      <c r="K290">
        <v>2023</v>
      </c>
      <c r="L290">
        <v>32141.899999999998</v>
      </c>
    </row>
    <row r="291" spans="1:12" x14ac:dyDescent="0.25">
      <c r="A291" s="1">
        <v>45216</v>
      </c>
      <c r="B291" s="2" t="s">
        <v>9</v>
      </c>
      <c r="C291">
        <v>472.73</v>
      </c>
      <c r="D291">
        <v>24.89</v>
      </c>
      <c r="E291" s="2" t="s">
        <v>8</v>
      </c>
      <c r="F291">
        <v>9053.16</v>
      </c>
      <c r="G291">
        <v>37</v>
      </c>
      <c r="H291" s="2" t="s">
        <v>49</v>
      </c>
      <c r="I291" s="2" t="s">
        <v>25</v>
      </c>
      <c r="J291">
        <v>4</v>
      </c>
      <c r="K291">
        <v>2023</v>
      </c>
      <c r="L291">
        <v>16570.080000000002</v>
      </c>
    </row>
    <row r="292" spans="1:12" x14ac:dyDescent="0.25">
      <c r="A292" s="1">
        <v>45217</v>
      </c>
      <c r="B292" s="2" t="s">
        <v>14</v>
      </c>
      <c r="C292">
        <v>617.28</v>
      </c>
      <c r="D292">
        <v>5.27</v>
      </c>
      <c r="E292" s="2" t="s">
        <v>8</v>
      </c>
      <c r="F292">
        <v>8192.34</v>
      </c>
      <c r="G292">
        <v>36</v>
      </c>
      <c r="H292" s="2" t="s">
        <v>49</v>
      </c>
      <c r="I292" s="2" t="s">
        <v>19</v>
      </c>
      <c r="J292">
        <v>4</v>
      </c>
      <c r="K292">
        <v>2023</v>
      </c>
      <c r="L292">
        <v>22032.36</v>
      </c>
    </row>
    <row r="293" spans="1:12" x14ac:dyDescent="0.25">
      <c r="A293" s="1">
        <v>45218</v>
      </c>
      <c r="B293" s="2" t="s">
        <v>12</v>
      </c>
      <c r="C293">
        <v>175.36</v>
      </c>
      <c r="D293">
        <v>32.840000000000003</v>
      </c>
      <c r="E293" s="2" t="s">
        <v>8</v>
      </c>
      <c r="F293">
        <v>7594.78</v>
      </c>
      <c r="G293">
        <v>23</v>
      </c>
      <c r="H293" s="2" t="s">
        <v>49</v>
      </c>
      <c r="I293" s="2" t="s">
        <v>20</v>
      </c>
      <c r="J293">
        <v>4</v>
      </c>
      <c r="K293">
        <v>2023</v>
      </c>
      <c r="L293">
        <v>3277.96</v>
      </c>
    </row>
    <row r="294" spans="1:12" x14ac:dyDescent="0.25">
      <c r="A294" s="1">
        <v>45219</v>
      </c>
      <c r="B294" s="2" t="s">
        <v>12</v>
      </c>
      <c r="C294">
        <v>991.26</v>
      </c>
      <c r="D294">
        <v>41.11</v>
      </c>
      <c r="E294" s="2" t="s">
        <v>11</v>
      </c>
      <c r="F294">
        <v>650.49</v>
      </c>
      <c r="G294">
        <v>15</v>
      </c>
      <c r="H294" s="2" t="s">
        <v>49</v>
      </c>
      <c r="I294" s="2" t="s">
        <v>21</v>
      </c>
      <c r="J294">
        <v>4</v>
      </c>
      <c r="K294">
        <v>2023</v>
      </c>
      <c r="L294">
        <v>14252.25</v>
      </c>
    </row>
    <row r="295" spans="1:12" x14ac:dyDescent="0.25">
      <c r="A295" s="1">
        <v>45220</v>
      </c>
      <c r="B295" s="2" t="s">
        <v>9</v>
      </c>
      <c r="C295">
        <v>239.35</v>
      </c>
      <c r="D295">
        <v>19.02</v>
      </c>
      <c r="E295" s="2" t="s">
        <v>13</v>
      </c>
      <c r="F295">
        <v>168.09</v>
      </c>
      <c r="G295">
        <v>36</v>
      </c>
      <c r="H295" s="2" t="s">
        <v>49</v>
      </c>
      <c r="I295" s="2" t="s">
        <v>22</v>
      </c>
      <c r="J295">
        <v>4</v>
      </c>
      <c r="K295">
        <v>2023</v>
      </c>
      <c r="L295">
        <v>7931.8799999999992</v>
      </c>
    </row>
    <row r="296" spans="1:12" x14ac:dyDescent="0.25">
      <c r="A296" s="1">
        <v>45221</v>
      </c>
      <c r="B296" s="2" t="s">
        <v>9</v>
      </c>
      <c r="C296">
        <v>943.3</v>
      </c>
      <c r="D296">
        <v>38.78</v>
      </c>
      <c r="E296" s="2" t="s">
        <v>8</v>
      </c>
      <c r="F296">
        <v>2203.23</v>
      </c>
      <c r="G296">
        <v>38</v>
      </c>
      <c r="H296" s="2" t="s">
        <v>49</v>
      </c>
      <c r="I296" s="2" t="s">
        <v>23</v>
      </c>
      <c r="J296">
        <v>4</v>
      </c>
      <c r="K296">
        <v>2023</v>
      </c>
      <c r="L296">
        <v>34371.760000000002</v>
      </c>
    </row>
    <row r="297" spans="1:12" x14ac:dyDescent="0.25">
      <c r="A297" s="1">
        <v>45222</v>
      </c>
      <c r="B297" s="2" t="s">
        <v>7</v>
      </c>
      <c r="C297">
        <v>653.15</v>
      </c>
      <c r="D297">
        <v>48.22</v>
      </c>
      <c r="E297" s="2" t="s">
        <v>13</v>
      </c>
      <c r="F297">
        <v>6668.88</v>
      </c>
      <c r="G297">
        <v>32</v>
      </c>
      <c r="H297" s="2" t="s">
        <v>49</v>
      </c>
      <c r="I297" s="2" t="s">
        <v>24</v>
      </c>
      <c r="J297">
        <v>4</v>
      </c>
      <c r="K297">
        <v>2023</v>
      </c>
      <c r="L297">
        <v>19357.759999999998</v>
      </c>
    </row>
    <row r="298" spans="1:12" x14ac:dyDescent="0.25">
      <c r="A298" s="1">
        <v>45223</v>
      </c>
      <c r="B298" s="2" t="s">
        <v>7</v>
      </c>
      <c r="C298">
        <v>611.66</v>
      </c>
      <c r="D298">
        <v>10.19</v>
      </c>
      <c r="E298" s="2" t="s">
        <v>11</v>
      </c>
      <c r="F298">
        <v>4170.8599999999997</v>
      </c>
      <c r="G298">
        <v>26</v>
      </c>
      <c r="H298" s="2" t="s">
        <v>49</v>
      </c>
      <c r="I298" s="2" t="s">
        <v>25</v>
      </c>
      <c r="J298">
        <v>4</v>
      </c>
      <c r="K298">
        <v>2023</v>
      </c>
      <c r="L298">
        <v>15638.219999999998</v>
      </c>
    </row>
    <row r="299" spans="1:12" x14ac:dyDescent="0.25">
      <c r="A299" s="1">
        <v>45224</v>
      </c>
      <c r="B299" s="2" t="s">
        <v>14</v>
      </c>
      <c r="C299">
        <v>517.55999999999995</v>
      </c>
      <c r="D299">
        <v>26.17</v>
      </c>
      <c r="E299" s="2" t="s">
        <v>11</v>
      </c>
      <c r="F299">
        <v>4083.82</v>
      </c>
      <c r="G299">
        <v>33</v>
      </c>
      <c r="H299" s="2" t="s">
        <v>49</v>
      </c>
      <c r="I299" s="2" t="s">
        <v>19</v>
      </c>
      <c r="J299">
        <v>4</v>
      </c>
      <c r="K299">
        <v>2023</v>
      </c>
      <c r="L299">
        <v>16215.869999999997</v>
      </c>
    </row>
    <row r="300" spans="1:12" x14ac:dyDescent="0.25">
      <c r="A300" s="1">
        <v>45225</v>
      </c>
      <c r="B300" s="2" t="s">
        <v>9</v>
      </c>
      <c r="C300">
        <v>238.36</v>
      </c>
      <c r="D300">
        <v>14.36</v>
      </c>
      <c r="E300" s="2" t="s">
        <v>11</v>
      </c>
      <c r="F300">
        <v>8857.41</v>
      </c>
      <c r="G300">
        <v>29</v>
      </c>
      <c r="H300" s="2" t="s">
        <v>49</v>
      </c>
      <c r="I300" s="2" t="s">
        <v>20</v>
      </c>
      <c r="J300">
        <v>4</v>
      </c>
      <c r="K300">
        <v>2023</v>
      </c>
      <c r="L300">
        <v>6496</v>
      </c>
    </row>
    <row r="301" spans="1:12" x14ac:dyDescent="0.25">
      <c r="A301" s="1">
        <v>45226</v>
      </c>
      <c r="B301" s="2" t="s">
        <v>12</v>
      </c>
      <c r="C301">
        <v>184.76</v>
      </c>
      <c r="D301">
        <v>39.64</v>
      </c>
      <c r="E301" s="2" t="s">
        <v>11</v>
      </c>
      <c r="F301">
        <v>8966.07</v>
      </c>
      <c r="G301">
        <v>34</v>
      </c>
      <c r="H301" s="2" t="s">
        <v>49</v>
      </c>
      <c r="I301" s="2" t="s">
        <v>21</v>
      </c>
      <c r="J301">
        <v>4</v>
      </c>
      <c r="K301">
        <v>2023</v>
      </c>
      <c r="L301">
        <v>4934.08</v>
      </c>
    </row>
    <row r="302" spans="1:12" x14ac:dyDescent="0.25">
      <c r="A302" s="1">
        <v>45227</v>
      </c>
      <c r="B302" s="2" t="s">
        <v>7</v>
      </c>
      <c r="C302">
        <v>228.28</v>
      </c>
      <c r="D302">
        <v>28.88</v>
      </c>
      <c r="E302" s="2" t="s">
        <v>13</v>
      </c>
      <c r="F302">
        <v>9100.84</v>
      </c>
      <c r="G302">
        <v>22</v>
      </c>
      <c r="H302" s="2" t="s">
        <v>49</v>
      </c>
      <c r="I302" s="2" t="s">
        <v>22</v>
      </c>
      <c r="J302">
        <v>4</v>
      </c>
      <c r="K302">
        <v>2023</v>
      </c>
      <c r="L302">
        <v>4386.8</v>
      </c>
    </row>
    <row r="303" spans="1:12" x14ac:dyDescent="0.25">
      <c r="A303" s="1">
        <v>45228</v>
      </c>
      <c r="B303" s="2" t="s">
        <v>7</v>
      </c>
      <c r="C303">
        <v>194.57</v>
      </c>
      <c r="D303">
        <v>31.73</v>
      </c>
      <c r="E303" s="2" t="s">
        <v>8</v>
      </c>
      <c r="F303">
        <v>3207.39</v>
      </c>
      <c r="G303">
        <v>22</v>
      </c>
      <c r="H303" s="2" t="s">
        <v>49</v>
      </c>
      <c r="I303" s="2" t="s">
        <v>23</v>
      </c>
      <c r="J303">
        <v>4</v>
      </c>
      <c r="K303">
        <v>2023</v>
      </c>
      <c r="L303">
        <v>3582.48</v>
      </c>
    </row>
    <row r="304" spans="1:12" x14ac:dyDescent="0.25">
      <c r="A304" s="1">
        <v>45229</v>
      </c>
      <c r="B304" s="2" t="s">
        <v>12</v>
      </c>
      <c r="C304">
        <v>781.79</v>
      </c>
      <c r="D304">
        <v>39.9</v>
      </c>
      <c r="E304" s="2" t="s">
        <v>11</v>
      </c>
      <c r="F304">
        <v>6941.45</v>
      </c>
      <c r="G304">
        <v>39</v>
      </c>
      <c r="H304" s="2" t="s">
        <v>49</v>
      </c>
      <c r="I304" s="2" t="s">
        <v>24</v>
      </c>
      <c r="J304">
        <v>4</v>
      </c>
      <c r="K304">
        <v>2023</v>
      </c>
      <c r="L304">
        <v>28933.71</v>
      </c>
    </row>
    <row r="305" spans="1:12" x14ac:dyDescent="0.25">
      <c r="A305" s="1">
        <v>45230</v>
      </c>
      <c r="B305" s="2" t="s">
        <v>7</v>
      </c>
      <c r="C305">
        <v>356.62</v>
      </c>
      <c r="D305">
        <v>19.8</v>
      </c>
      <c r="E305" s="2" t="s">
        <v>11</v>
      </c>
      <c r="F305">
        <v>2789.17</v>
      </c>
      <c r="G305">
        <v>35</v>
      </c>
      <c r="H305" s="2" t="s">
        <v>49</v>
      </c>
      <c r="I305" s="2" t="s">
        <v>25</v>
      </c>
      <c r="J305">
        <v>4</v>
      </c>
      <c r="K305">
        <v>2023</v>
      </c>
      <c r="L305">
        <v>11788.699999999999</v>
      </c>
    </row>
    <row r="306" spans="1:12" x14ac:dyDescent="0.25">
      <c r="A306" s="1">
        <v>45231</v>
      </c>
      <c r="B306" s="2" t="s">
        <v>14</v>
      </c>
      <c r="C306">
        <v>67.260000000000005</v>
      </c>
      <c r="D306">
        <v>45.75</v>
      </c>
      <c r="E306" s="2" t="s">
        <v>13</v>
      </c>
      <c r="F306">
        <v>1987.04</v>
      </c>
      <c r="G306">
        <v>41</v>
      </c>
      <c r="H306" s="2" t="s">
        <v>50</v>
      </c>
      <c r="I306" s="2" t="s">
        <v>19</v>
      </c>
      <c r="J306">
        <v>4</v>
      </c>
      <c r="K306">
        <v>2023</v>
      </c>
      <c r="L306">
        <v>881.9100000000002</v>
      </c>
    </row>
    <row r="307" spans="1:12" x14ac:dyDescent="0.25">
      <c r="A307" s="1">
        <v>45232</v>
      </c>
      <c r="B307" s="2" t="s">
        <v>9</v>
      </c>
      <c r="C307">
        <v>969.41</v>
      </c>
      <c r="D307">
        <v>26.65</v>
      </c>
      <c r="E307" s="2" t="s">
        <v>13</v>
      </c>
      <c r="F307">
        <v>1927.86</v>
      </c>
      <c r="G307">
        <v>28</v>
      </c>
      <c r="H307" s="2" t="s">
        <v>50</v>
      </c>
      <c r="I307" s="2" t="s">
        <v>20</v>
      </c>
      <c r="J307">
        <v>4</v>
      </c>
      <c r="K307">
        <v>2023</v>
      </c>
      <c r="L307">
        <v>26397.279999999999</v>
      </c>
    </row>
    <row r="308" spans="1:12" x14ac:dyDescent="0.25">
      <c r="A308" s="1">
        <v>45233</v>
      </c>
      <c r="B308" s="2" t="s">
        <v>12</v>
      </c>
      <c r="C308">
        <v>884.95</v>
      </c>
      <c r="D308">
        <v>7.9</v>
      </c>
      <c r="E308" s="2" t="s">
        <v>11</v>
      </c>
      <c r="F308">
        <v>3486.87</v>
      </c>
      <c r="G308">
        <v>27</v>
      </c>
      <c r="H308" s="2" t="s">
        <v>50</v>
      </c>
      <c r="I308" s="2" t="s">
        <v>21</v>
      </c>
      <c r="J308">
        <v>4</v>
      </c>
      <c r="K308">
        <v>2023</v>
      </c>
      <c r="L308">
        <v>23680.350000000002</v>
      </c>
    </row>
    <row r="309" spans="1:12" x14ac:dyDescent="0.25">
      <c r="A309" s="1">
        <v>45234</v>
      </c>
      <c r="B309" s="2" t="s">
        <v>9</v>
      </c>
      <c r="C309">
        <v>928.47</v>
      </c>
      <c r="D309">
        <v>34.79</v>
      </c>
      <c r="E309" s="2" t="s">
        <v>8</v>
      </c>
      <c r="F309">
        <v>4356.58</v>
      </c>
      <c r="G309">
        <v>34</v>
      </c>
      <c r="H309" s="2" t="s">
        <v>50</v>
      </c>
      <c r="I309" s="2" t="s">
        <v>22</v>
      </c>
      <c r="J309">
        <v>4</v>
      </c>
      <c r="K309">
        <v>2023</v>
      </c>
      <c r="L309">
        <v>30385.120000000003</v>
      </c>
    </row>
    <row r="310" spans="1:12" x14ac:dyDescent="0.25">
      <c r="A310" s="1">
        <v>45235</v>
      </c>
      <c r="B310" s="2" t="s">
        <v>7</v>
      </c>
      <c r="C310">
        <v>994.96</v>
      </c>
      <c r="D310">
        <v>39.659999999999997</v>
      </c>
      <c r="E310" s="2" t="s">
        <v>8</v>
      </c>
      <c r="F310">
        <v>8326.4</v>
      </c>
      <c r="G310">
        <v>39</v>
      </c>
      <c r="H310" s="2" t="s">
        <v>50</v>
      </c>
      <c r="I310" s="2" t="s">
        <v>23</v>
      </c>
      <c r="J310">
        <v>4</v>
      </c>
      <c r="K310">
        <v>2023</v>
      </c>
      <c r="L310">
        <v>37256.700000000004</v>
      </c>
    </row>
    <row r="311" spans="1:12" x14ac:dyDescent="0.25">
      <c r="A311" s="1">
        <v>45236</v>
      </c>
      <c r="B311" s="2" t="s">
        <v>7</v>
      </c>
      <c r="C311">
        <v>182.16</v>
      </c>
      <c r="D311">
        <v>15.84</v>
      </c>
      <c r="E311" s="2" t="s">
        <v>11</v>
      </c>
      <c r="F311">
        <v>1286.92</v>
      </c>
      <c r="G311">
        <v>36</v>
      </c>
      <c r="H311" s="2" t="s">
        <v>50</v>
      </c>
      <c r="I311" s="2" t="s">
        <v>24</v>
      </c>
      <c r="J311">
        <v>4</v>
      </c>
      <c r="K311">
        <v>2023</v>
      </c>
      <c r="L311">
        <v>5987.5199999999995</v>
      </c>
    </row>
    <row r="312" spans="1:12" x14ac:dyDescent="0.25">
      <c r="A312" s="1">
        <v>45237</v>
      </c>
      <c r="B312" s="2" t="s">
        <v>12</v>
      </c>
      <c r="C312">
        <v>402.28</v>
      </c>
      <c r="D312">
        <v>42.86</v>
      </c>
      <c r="E312" s="2" t="s">
        <v>13</v>
      </c>
      <c r="F312">
        <v>7375.77</v>
      </c>
      <c r="G312">
        <v>18</v>
      </c>
      <c r="H312" s="2" t="s">
        <v>50</v>
      </c>
      <c r="I312" s="2" t="s">
        <v>25</v>
      </c>
      <c r="J312">
        <v>4</v>
      </c>
      <c r="K312">
        <v>2023</v>
      </c>
      <c r="L312">
        <v>6469.5599999999995</v>
      </c>
    </row>
    <row r="313" spans="1:12" x14ac:dyDescent="0.25">
      <c r="A313" s="1">
        <v>45238</v>
      </c>
      <c r="B313" s="2" t="s">
        <v>14</v>
      </c>
      <c r="C313">
        <v>760.66</v>
      </c>
      <c r="D313">
        <v>45.31</v>
      </c>
      <c r="E313" s="2" t="s">
        <v>11</v>
      </c>
      <c r="F313">
        <v>5361.4</v>
      </c>
      <c r="G313">
        <v>29</v>
      </c>
      <c r="H313" s="2" t="s">
        <v>50</v>
      </c>
      <c r="I313" s="2" t="s">
        <v>19</v>
      </c>
      <c r="J313">
        <v>4</v>
      </c>
      <c r="K313">
        <v>2023</v>
      </c>
      <c r="L313">
        <v>20745.149999999998</v>
      </c>
    </row>
    <row r="314" spans="1:12" x14ac:dyDescent="0.25">
      <c r="A314" s="1">
        <v>45239</v>
      </c>
      <c r="B314" s="2" t="s">
        <v>10</v>
      </c>
      <c r="C314">
        <v>699.06</v>
      </c>
      <c r="D314">
        <v>13.85</v>
      </c>
      <c r="E314" s="2" t="s">
        <v>11</v>
      </c>
      <c r="F314">
        <v>2950.66</v>
      </c>
      <c r="G314">
        <v>25</v>
      </c>
      <c r="H314" s="2" t="s">
        <v>50</v>
      </c>
      <c r="I314" s="2" t="s">
        <v>20</v>
      </c>
      <c r="J314">
        <v>4</v>
      </c>
      <c r="K314">
        <v>2023</v>
      </c>
      <c r="L314">
        <v>17130.249999999996</v>
      </c>
    </row>
    <row r="315" spans="1:12" x14ac:dyDescent="0.25">
      <c r="A315" s="1">
        <v>45240</v>
      </c>
      <c r="B315" s="2" t="s">
        <v>12</v>
      </c>
      <c r="C315">
        <v>162.36000000000001</v>
      </c>
      <c r="D315">
        <v>49.18</v>
      </c>
      <c r="E315" s="2" t="s">
        <v>13</v>
      </c>
      <c r="F315">
        <v>4978.91</v>
      </c>
      <c r="G315">
        <v>29</v>
      </c>
      <c r="H315" s="2" t="s">
        <v>50</v>
      </c>
      <c r="I315" s="2" t="s">
        <v>21</v>
      </c>
      <c r="J315">
        <v>4</v>
      </c>
      <c r="K315">
        <v>2023</v>
      </c>
      <c r="L315">
        <v>3282.2200000000003</v>
      </c>
    </row>
    <row r="316" spans="1:12" x14ac:dyDescent="0.25">
      <c r="A316" s="1">
        <v>45241</v>
      </c>
      <c r="B316" s="2" t="s">
        <v>10</v>
      </c>
      <c r="C316">
        <v>817.67</v>
      </c>
      <c r="D316">
        <v>7.04</v>
      </c>
      <c r="E316" s="2" t="s">
        <v>11</v>
      </c>
      <c r="F316">
        <v>3069.43</v>
      </c>
      <c r="G316">
        <v>17</v>
      </c>
      <c r="H316" s="2" t="s">
        <v>50</v>
      </c>
      <c r="I316" s="2" t="s">
        <v>22</v>
      </c>
      <c r="J316">
        <v>4</v>
      </c>
      <c r="K316">
        <v>2023</v>
      </c>
      <c r="L316">
        <v>13780.71</v>
      </c>
    </row>
    <row r="317" spans="1:12" x14ac:dyDescent="0.25">
      <c r="A317" s="1">
        <v>45242</v>
      </c>
      <c r="B317" s="2" t="s">
        <v>10</v>
      </c>
      <c r="C317">
        <v>232.2</v>
      </c>
      <c r="D317">
        <v>10.1</v>
      </c>
      <c r="E317" s="2" t="s">
        <v>11</v>
      </c>
      <c r="F317">
        <v>6001.21</v>
      </c>
      <c r="G317">
        <v>33</v>
      </c>
      <c r="H317" s="2" t="s">
        <v>50</v>
      </c>
      <c r="I317" s="2" t="s">
        <v>23</v>
      </c>
      <c r="J317">
        <v>4</v>
      </c>
      <c r="K317">
        <v>2023</v>
      </c>
      <c r="L317">
        <v>7329.3</v>
      </c>
    </row>
    <row r="318" spans="1:12" x14ac:dyDescent="0.25">
      <c r="A318" s="1">
        <v>45243</v>
      </c>
      <c r="B318" s="2" t="s">
        <v>14</v>
      </c>
      <c r="C318">
        <v>231.58</v>
      </c>
      <c r="D318">
        <v>9.2100000000000009</v>
      </c>
      <c r="E318" s="2" t="s">
        <v>11</v>
      </c>
      <c r="F318">
        <v>4395.05</v>
      </c>
      <c r="G318">
        <v>34</v>
      </c>
      <c r="H318" s="2" t="s">
        <v>50</v>
      </c>
      <c r="I318" s="2" t="s">
        <v>24</v>
      </c>
      <c r="J318">
        <v>4</v>
      </c>
      <c r="K318">
        <v>2023</v>
      </c>
      <c r="L318">
        <v>7560.58</v>
      </c>
    </row>
    <row r="319" spans="1:12" x14ac:dyDescent="0.25">
      <c r="A319" s="1">
        <v>45244</v>
      </c>
      <c r="B319" s="2" t="s">
        <v>10</v>
      </c>
      <c r="C319">
        <v>541.6</v>
      </c>
      <c r="D319">
        <v>44.7</v>
      </c>
      <c r="E319" s="2" t="s">
        <v>13</v>
      </c>
      <c r="F319">
        <v>1727.61</v>
      </c>
      <c r="G319">
        <v>29</v>
      </c>
      <c r="H319" s="2" t="s">
        <v>50</v>
      </c>
      <c r="I319" s="2" t="s">
        <v>25</v>
      </c>
      <c r="J319">
        <v>4</v>
      </c>
      <c r="K319">
        <v>2023</v>
      </c>
      <c r="L319">
        <v>14410.1</v>
      </c>
    </row>
    <row r="320" spans="1:12" x14ac:dyDescent="0.25">
      <c r="A320" s="1">
        <v>45245</v>
      </c>
      <c r="B320" s="2" t="s">
        <v>10</v>
      </c>
      <c r="C320">
        <v>597.01</v>
      </c>
      <c r="D320">
        <v>32.71</v>
      </c>
      <c r="E320" s="2" t="s">
        <v>8</v>
      </c>
      <c r="F320">
        <v>1254.17</v>
      </c>
      <c r="G320">
        <v>18</v>
      </c>
      <c r="H320" s="2" t="s">
        <v>50</v>
      </c>
      <c r="I320" s="2" t="s">
        <v>19</v>
      </c>
      <c r="J320">
        <v>4</v>
      </c>
      <c r="K320">
        <v>2023</v>
      </c>
      <c r="L320">
        <v>10157.4</v>
      </c>
    </row>
    <row r="321" spans="1:12" x14ac:dyDescent="0.25">
      <c r="A321" s="1">
        <v>45246</v>
      </c>
      <c r="B321" s="2" t="s">
        <v>14</v>
      </c>
      <c r="C321">
        <v>584.29</v>
      </c>
      <c r="D321">
        <v>7.61</v>
      </c>
      <c r="E321" s="2" t="s">
        <v>8</v>
      </c>
      <c r="F321">
        <v>5512.29</v>
      </c>
      <c r="G321">
        <v>18</v>
      </c>
      <c r="H321" s="2" t="s">
        <v>50</v>
      </c>
      <c r="I321" s="2" t="s">
        <v>20</v>
      </c>
      <c r="J321">
        <v>4</v>
      </c>
      <c r="K321">
        <v>2023</v>
      </c>
      <c r="L321">
        <v>10380.24</v>
      </c>
    </row>
    <row r="322" spans="1:12" x14ac:dyDescent="0.25">
      <c r="A322" s="1">
        <v>45247</v>
      </c>
      <c r="B322" s="2" t="s">
        <v>10</v>
      </c>
      <c r="C322">
        <v>100.57</v>
      </c>
      <c r="D322">
        <v>22.02</v>
      </c>
      <c r="E322" s="2" t="s">
        <v>13</v>
      </c>
      <c r="F322">
        <v>9033.89</v>
      </c>
      <c r="G322">
        <v>22</v>
      </c>
      <c r="H322" s="2" t="s">
        <v>50</v>
      </c>
      <c r="I322" s="2" t="s">
        <v>21</v>
      </c>
      <c r="J322">
        <v>4</v>
      </c>
      <c r="K322">
        <v>2023</v>
      </c>
      <c r="L322">
        <v>1728.1</v>
      </c>
    </row>
    <row r="323" spans="1:12" x14ac:dyDescent="0.25">
      <c r="A323" s="1">
        <v>45248</v>
      </c>
      <c r="B323" s="2" t="s">
        <v>10</v>
      </c>
      <c r="C323">
        <v>878.69</v>
      </c>
      <c r="D323">
        <v>30.76</v>
      </c>
      <c r="E323" s="2" t="s">
        <v>8</v>
      </c>
      <c r="F323">
        <v>3505.18</v>
      </c>
      <c r="G323">
        <v>14</v>
      </c>
      <c r="H323" s="2" t="s">
        <v>50</v>
      </c>
      <c r="I323" s="2" t="s">
        <v>22</v>
      </c>
      <c r="J323">
        <v>4</v>
      </c>
      <c r="K323">
        <v>2023</v>
      </c>
      <c r="L323">
        <v>11871.02</v>
      </c>
    </row>
    <row r="324" spans="1:12" x14ac:dyDescent="0.25">
      <c r="A324" s="1">
        <v>45249</v>
      </c>
      <c r="B324" s="2" t="s">
        <v>10</v>
      </c>
      <c r="C324">
        <v>272.94</v>
      </c>
      <c r="D324">
        <v>4.17</v>
      </c>
      <c r="E324" s="2" t="s">
        <v>11</v>
      </c>
      <c r="F324">
        <v>7356.7</v>
      </c>
      <c r="G324">
        <v>38</v>
      </c>
      <c r="H324" s="2" t="s">
        <v>50</v>
      </c>
      <c r="I324" s="2" t="s">
        <v>23</v>
      </c>
      <c r="J324">
        <v>4</v>
      </c>
      <c r="K324">
        <v>2023</v>
      </c>
      <c r="L324">
        <v>10213.259999999998</v>
      </c>
    </row>
    <row r="325" spans="1:12" x14ac:dyDescent="0.25">
      <c r="A325" s="1">
        <v>45250</v>
      </c>
      <c r="B325" s="2" t="s">
        <v>12</v>
      </c>
      <c r="C325">
        <v>138.22</v>
      </c>
      <c r="D325">
        <v>44.12</v>
      </c>
      <c r="E325" s="2" t="s">
        <v>8</v>
      </c>
      <c r="F325">
        <v>6620.75</v>
      </c>
      <c r="G325">
        <v>33</v>
      </c>
      <c r="H325" s="2" t="s">
        <v>50</v>
      </c>
      <c r="I325" s="2" t="s">
        <v>24</v>
      </c>
      <c r="J325">
        <v>4</v>
      </c>
      <c r="K325">
        <v>2023</v>
      </c>
      <c r="L325">
        <v>3105.2999999999997</v>
      </c>
    </row>
    <row r="326" spans="1:12" x14ac:dyDescent="0.25">
      <c r="A326" s="1">
        <v>45251</v>
      </c>
      <c r="B326" s="2" t="s">
        <v>12</v>
      </c>
      <c r="C326">
        <v>889.86</v>
      </c>
      <c r="D326">
        <v>40.18</v>
      </c>
      <c r="E326" s="2" t="s">
        <v>11</v>
      </c>
      <c r="F326">
        <v>9322.39</v>
      </c>
      <c r="G326">
        <v>29</v>
      </c>
      <c r="H326" s="2" t="s">
        <v>50</v>
      </c>
      <c r="I326" s="2" t="s">
        <v>25</v>
      </c>
      <c r="J326">
        <v>4</v>
      </c>
      <c r="K326">
        <v>2023</v>
      </c>
      <c r="L326">
        <v>24640.720000000001</v>
      </c>
    </row>
    <row r="327" spans="1:12" x14ac:dyDescent="0.25">
      <c r="A327" s="1">
        <v>45252</v>
      </c>
      <c r="B327" s="2" t="s">
        <v>12</v>
      </c>
      <c r="C327">
        <v>956.09</v>
      </c>
      <c r="D327">
        <v>25.26</v>
      </c>
      <c r="E327" s="2" t="s">
        <v>8</v>
      </c>
      <c r="F327">
        <v>8227.7099999999991</v>
      </c>
      <c r="G327">
        <v>27</v>
      </c>
      <c r="H327" s="2" t="s">
        <v>50</v>
      </c>
      <c r="I327" s="2" t="s">
        <v>19</v>
      </c>
      <c r="J327">
        <v>4</v>
      </c>
      <c r="K327">
        <v>2023</v>
      </c>
      <c r="L327">
        <v>25132.41</v>
      </c>
    </row>
    <row r="328" spans="1:12" x14ac:dyDescent="0.25">
      <c r="A328" s="1">
        <v>45253</v>
      </c>
      <c r="B328" s="2" t="s">
        <v>14</v>
      </c>
      <c r="C328">
        <v>863.51</v>
      </c>
      <c r="D328">
        <v>48.36</v>
      </c>
      <c r="E328" s="2" t="s">
        <v>13</v>
      </c>
      <c r="F328">
        <v>5709.39</v>
      </c>
      <c r="G328">
        <v>32</v>
      </c>
      <c r="H328" s="2" t="s">
        <v>50</v>
      </c>
      <c r="I328" s="2" t="s">
        <v>20</v>
      </c>
      <c r="J328">
        <v>4</v>
      </c>
      <c r="K328">
        <v>2023</v>
      </c>
      <c r="L328">
        <v>26084.799999999999</v>
      </c>
    </row>
    <row r="329" spans="1:12" x14ac:dyDescent="0.25">
      <c r="A329" s="1">
        <v>45254</v>
      </c>
      <c r="B329" s="2" t="s">
        <v>7</v>
      </c>
      <c r="C329">
        <v>811.42</v>
      </c>
      <c r="D329">
        <v>20.89</v>
      </c>
      <c r="E329" s="2" t="s">
        <v>8</v>
      </c>
      <c r="F329">
        <v>6604.6</v>
      </c>
      <c r="G329">
        <v>31</v>
      </c>
      <c r="H329" s="2" t="s">
        <v>50</v>
      </c>
      <c r="I329" s="2" t="s">
        <v>21</v>
      </c>
      <c r="J329">
        <v>4</v>
      </c>
      <c r="K329">
        <v>2023</v>
      </c>
      <c r="L329">
        <v>24506.43</v>
      </c>
    </row>
    <row r="330" spans="1:12" x14ac:dyDescent="0.25">
      <c r="A330" s="1">
        <v>45255</v>
      </c>
      <c r="B330" s="2" t="s">
        <v>10</v>
      </c>
      <c r="C330">
        <v>658.69</v>
      </c>
      <c r="D330">
        <v>49.21</v>
      </c>
      <c r="E330" s="2" t="s">
        <v>8</v>
      </c>
      <c r="F330">
        <v>8994.0300000000007</v>
      </c>
      <c r="G330">
        <v>30</v>
      </c>
      <c r="H330" s="2" t="s">
        <v>50</v>
      </c>
      <c r="I330" s="2" t="s">
        <v>22</v>
      </c>
      <c r="J330">
        <v>4</v>
      </c>
      <c r="K330">
        <v>2023</v>
      </c>
      <c r="L330">
        <v>18284.400000000001</v>
      </c>
    </row>
    <row r="331" spans="1:12" x14ac:dyDescent="0.25">
      <c r="A331" s="1">
        <v>45256</v>
      </c>
      <c r="B331" s="2" t="s">
        <v>10</v>
      </c>
      <c r="C331">
        <v>555.35</v>
      </c>
      <c r="D331">
        <v>33.4</v>
      </c>
      <c r="E331" s="2" t="s">
        <v>8</v>
      </c>
      <c r="F331">
        <v>4055.24</v>
      </c>
      <c r="G331">
        <v>38</v>
      </c>
      <c r="H331" s="2" t="s">
        <v>50</v>
      </c>
      <c r="I331" s="2" t="s">
        <v>23</v>
      </c>
      <c r="J331">
        <v>4</v>
      </c>
      <c r="K331">
        <v>2023</v>
      </c>
      <c r="L331">
        <v>19834.100000000002</v>
      </c>
    </row>
    <row r="332" spans="1:12" x14ac:dyDescent="0.25">
      <c r="A332" s="1">
        <v>45257</v>
      </c>
      <c r="B332" s="2" t="s">
        <v>14</v>
      </c>
      <c r="C332">
        <v>96.12</v>
      </c>
      <c r="D332">
        <v>31.73</v>
      </c>
      <c r="E332" s="2" t="s">
        <v>13</v>
      </c>
      <c r="F332">
        <v>3335.27</v>
      </c>
      <c r="G332">
        <v>37</v>
      </c>
      <c r="H332" s="2" t="s">
        <v>50</v>
      </c>
      <c r="I332" s="2" t="s">
        <v>24</v>
      </c>
      <c r="J332">
        <v>4</v>
      </c>
      <c r="K332">
        <v>2023</v>
      </c>
      <c r="L332">
        <v>2382.4299999999998</v>
      </c>
    </row>
    <row r="333" spans="1:12" x14ac:dyDescent="0.25">
      <c r="A333" s="1">
        <v>45258</v>
      </c>
      <c r="B333" s="2" t="s">
        <v>10</v>
      </c>
      <c r="C333">
        <v>414.37</v>
      </c>
      <c r="D333">
        <v>8.3000000000000007</v>
      </c>
      <c r="E333" s="2" t="s">
        <v>8</v>
      </c>
      <c r="F333">
        <v>207.03</v>
      </c>
      <c r="G333">
        <v>46</v>
      </c>
      <c r="H333" s="2" t="s">
        <v>50</v>
      </c>
      <c r="I333" s="2" t="s">
        <v>25</v>
      </c>
      <c r="J333">
        <v>4</v>
      </c>
      <c r="K333">
        <v>2023</v>
      </c>
      <c r="L333">
        <v>18679.22</v>
      </c>
    </row>
    <row r="334" spans="1:12" x14ac:dyDescent="0.25">
      <c r="A334" s="1">
        <v>45259</v>
      </c>
      <c r="B334" s="2" t="s">
        <v>12</v>
      </c>
      <c r="C334">
        <v>378.96</v>
      </c>
      <c r="D334">
        <v>44.1</v>
      </c>
      <c r="E334" s="2" t="s">
        <v>13</v>
      </c>
      <c r="F334">
        <v>8282.86</v>
      </c>
      <c r="G334">
        <v>24</v>
      </c>
      <c r="H334" s="2" t="s">
        <v>50</v>
      </c>
      <c r="I334" s="2" t="s">
        <v>19</v>
      </c>
      <c r="J334">
        <v>4</v>
      </c>
      <c r="K334">
        <v>2023</v>
      </c>
      <c r="L334">
        <v>8036.6399999999994</v>
      </c>
    </row>
    <row r="335" spans="1:12" x14ac:dyDescent="0.25">
      <c r="A335" s="1">
        <v>45260</v>
      </c>
      <c r="B335" s="2" t="s">
        <v>7</v>
      </c>
      <c r="C335">
        <v>267.16000000000003</v>
      </c>
      <c r="D335">
        <v>21.37</v>
      </c>
      <c r="E335" s="2" t="s">
        <v>11</v>
      </c>
      <c r="F335">
        <v>8029.71</v>
      </c>
      <c r="G335">
        <v>23</v>
      </c>
      <c r="H335" s="2" t="s">
        <v>50</v>
      </c>
      <c r="I335" s="2" t="s">
        <v>20</v>
      </c>
      <c r="J335">
        <v>4</v>
      </c>
      <c r="K335">
        <v>2023</v>
      </c>
      <c r="L335">
        <v>5653.17</v>
      </c>
    </row>
    <row r="336" spans="1:12" x14ac:dyDescent="0.25">
      <c r="A336" s="1">
        <v>45261</v>
      </c>
      <c r="B336" s="2" t="s">
        <v>9</v>
      </c>
      <c r="C336">
        <v>726.19</v>
      </c>
      <c r="D336">
        <v>8.11</v>
      </c>
      <c r="E336" s="2" t="s">
        <v>8</v>
      </c>
      <c r="F336">
        <v>1134.0999999999999</v>
      </c>
      <c r="G336">
        <v>45</v>
      </c>
      <c r="H336" s="2" t="s">
        <v>51</v>
      </c>
      <c r="I336" s="2" t="s">
        <v>21</v>
      </c>
      <c r="J336">
        <v>4</v>
      </c>
      <c r="K336">
        <v>2023</v>
      </c>
      <c r="L336">
        <v>32313.600000000002</v>
      </c>
    </row>
    <row r="337" spans="1:12" x14ac:dyDescent="0.25">
      <c r="A337" s="1">
        <v>45262</v>
      </c>
      <c r="B337" s="2" t="s">
        <v>10</v>
      </c>
      <c r="C337">
        <v>500.92</v>
      </c>
      <c r="D337">
        <v>0.63</v>
      </c>
      <c r="E337" s="2" t="s">
        <v>13</v>
      </c>
      <c r="F337">
        <v>5810.89</v>
      </c>
      <c r="G337">
        <v>32</v>
      </c>
      <c r="H337" s="2" t="s">
        <v>51</v>
      </c>
      <c r="I337" s="2" t="s">
        <v>22</v>
      </c>
      <c r="J337">
        <v>4</v>
      </c>
      <c r="K337">
        <v>2023</v>
      </c>
      <c r="L337">
        <v>16009.28</v>
      </c>
    </row>
    <row r="338" spans="1:12" x14ac:dyDescent="0.25">
      <c r="A338" s="1">
        <v>45263</v>
      </c>
      <c r="B338" s="2" t="s">
        <v>12</v>
      </c>
      <c r="C338">
        <v>90.24</v>
      </c>
      <c r="D338">
        <v>27.99</v>
      </c>
      <c r="E338" s="2" t="s">
        <v>13</v>
      </c>
      <c r="F338">
        <v>4693.42</v>
      </c>
      <c r="G338">
        <v>37</v>
      </c>
      <c r="H338" s="2" t="s">
        <v>51</v>
      </c>
      <c r="I338" s="2" t="s">
        <v>23</v>
      </c>
      <c r="J338">
        <v>4</v>
      </c>
      <c r="K338">
        <v>2023</v>
      </c>
      <c r="L338">
        <v>2303.25</v>
      </c>
    </row>
    <row r="339" spans="1:12" x14ac:dyDescent="0.25">
      <c r="A339" s="1">
        <v>45264</v>
      </c>
      <c r="B339" s="2" t="s">
        <v>9</v>
      </c>
      <c r="C339">
        <v>227.98</v>
      </c>
      <c r="D339">
        <v>26.37</v>
      </c>
      <c r="E339" s="2" t="s">
        <v>8</v>
      </c>
      <c r="F339">
        <v>1275.22</v>
      </c>
      <c r="G339">
        <v>36</v>
      </c>
      <c r="H339" s="2" t="s">
        <v>51</v>
      </c>
      <c r="I339" s="2" t="s">
        <v>24</v>
      </c>
      <c r="J339">
        <v>4</v>
      </c>
      <c r="K339">
        <v>2023</v>
      </c>
      <c r="L339">
        <v>7257.9599999999991</v>
      </c>
    </row>
    <row r="340" spans="1:12" x14ac:dyDescent="0.25">
      <c r="A340" s="1">
        <v>45265</v>
      </c>
      <c r="B340" s="2" t="s">
        <v>7</v>
      </c>
      <c r="C340">
        <v>686.43</v>
      </c>
      <c r="D340">
        <v>35.97</v>
      </c>
      <c r="E340" s="2" t="s">
        <v>11</v>
      </c>
      <c r="F340">
        <v>9807.6299999999992</v>
      </c>
      <c r="G340">
        <v>32</v>
      </c>
      <c r="H340" s="2" t="s">
        <v>51</v>
      </c>
      <c r="I340" s="2" t="s">
        <v>25</v>
      </c>
      <c r="J340">
        <v>4</v>
      </c>
      <c r="K340">
        <v>2023</v>
      </c>
      <c r="L340">
        <v>20814.719999999998</v>
      </c>
    </row>
    <row r="341" spans="1:12" x14ac:dyDescent="0.25">
      <c r="A341" s="1">
        <v>45266</v>
      </c>
      <c r="B341" s="2" t="s">
        <v>9</v>
      </c>
      <c r="C341">
        <v>85.37</v>
      </c>
      <c r="D341">
        <v>44.51</v>
      </c>
      <c r="E341" s="2" t="s">
        <v>13</v>
      </c>
      <c r="F341">
        <v>2225.4899999999998</v>
      </c>
      <c r="G341">
        <v>32</v>
      </c>
      <c r="H341" s="2" t="s">
        <v>51</v>
      </c>
      <c r="I341" s="2" t="s">
        <v>19</v>
      </c>
      <c r="J341">
        <v>4</v>
      </c>
      <c r="K341">
        <v>2023</v>
      </c>
      <c r="L341">
        <v>1307.5200000000002</v>
      </c>
    </row>
    <row r="342" spans="1:12" x14ac:dyDescent="0.25">
      <c r="A342" s="1">
        <v>45267</v>
      </c>
      <c r="B342" s="2" t="s">
        <v>12</v>
      </c>
      <c r="C342">
        <v>852.69</v>
      </c>
      <c r="D342">
        <v>3.97</v>
      </c>
      <c r="E342" s="2" t="s">
        <v>8</v>
      </c>
      <c r="F342">
        <v>765.62</v>
      </c>
      <c r="G342">
        <v>21</v>
      </c>
      <c r="H342" s="2" t="s">
        <v>51</v>
      </c>
      <c r="I342" s="2" t="s">
        <v>20</v>
      </c>
      <c r="J342">
        <v>4</v>
      </c>
      <c r="K342">
        <v>2023</v>
      </c>
      <c r="L342">
        <v>17823.12</v>
      </c>
    </row>
    <row r="343" spans="1:12" x14ac:dyDescent="0.25">
      <c r="A343" s="1">
        <v>45268</v>
      </c>
      <c r="B343" s="2" t="s">
        <v>9</v>
      </c>
      <c r="C343">
        <v>500.2</v>
      </c>
      <c r="D343">
        <v>36.57</v>
      </c>
      <c r="E343" s="2" t="s">
        <v>11</v>
      </c>
      <c r="F343">
        <v>5988.99</v>
      </c>
      <c r="G343">
        <v>23</v>
      </c>
      <c r="H343" s="2" t="s">
        <v>51</v>
      </c>
      <c r="I343" s="2" t="s">
        <v>21</v>
      </c>
      <c r="J343">
        <v>4</v>
      </c>
      <c r="K343">
        <v>2023</v>
      </c>
      <c r="L343">
        <v>10663.49</v>
      </c>
    </row>
    <row r="344" spans="1:12" x14ac:dyDescent="0.25">
      <c r="A344" s="1">
        <v>45269</v>
      </c>
      <c r="B344" s="2" t="s">
        <v>14</v>
      </c>
      <c r="C344">
        <v>485.78</v>
      </c>
      <c r="D344">
        <v>9.3699999999999992</v>
      </c>
      <c r="E344" s="2" t="s">
        <v>13</v>
      </c>
      <c r="F344">
        <v>7414.78</v>
      </c>
      <c r="G344">
        <v>24</v>
      </c>
      <c r="H344" s="2" t="s">
        <v>51</v>
      </c>
      <c r="I344" s="2" t="s">
        <v>22</v>
      </c>
      <c r="J344">
        <v>4</v>
      </c>
      <c r="K344">
        <v>2023</v>
      </c>
      <c r="L344">
        <v>11433.84</v>
      </c>
    </row>
    <row r="345" spans="1:12" x14ac:dyDescent="0.25">
      <c r="A345" s="1">
        <v>45270</v>
      </c>
      <c r="B345" s="2" t="s">
        <v>9</v>
      </c>
      <c r="C345">
        <v>596.48</v>
      </c>
      <c r="D345">
        <v>42.91</v>
      </c>
      <c r="E345" s="2" t="s">
        <v>13</v>
      </c>
      <c r="F345">
        <v>421.19</v>
      </c>
      <c r="G345">
        <v>24</v>
      </c>
      <c r="H345" s="2" t="s">
        <v>51</v>
      </c>
      <c r="I345" s="2" t="s">
        <v>23</v>
      </c>
      <c r="J345">
        <v>4</v>
      </c>
      <c r="K345">
        <v>2023</v>
      </c>
      <c r="L345">
        <v>13285.68</v>
      </c>
    </row>
    <row r="346" spans="1:12" x14ac:dyDescent="0.25">
      <c r="A346" s="1">
        <v>45271</v>
      </c>
      <c r="B346" s="2" t="s">
        <v>10</v>
      </c>
      <c r="C346">
        <v>826.43</v>
      </c>
      <c r="D346">
        <v>40.950000000000003</v>
      </c>
      <c r="E346" s="2" t="s">
        <v>11</v>
      </c>
      <c r="F346">
        <v>6621.3</v>
      </c>
      <c r="G346">
        <v>23</v>
      </c>
      <c r="H346" s="2" t="s">
        <v>51</v>
      </c>
      <c r="I346" s="2" t="s">
        <v>24</v>
      </c>
      <c r="J346">
        <v>4</v>
      </c>
      <c r="K346">
        <v>2023</v>
      </c>
      <c r="L346">
        <v>18066.039999999997</v>
      </c>
    </row>
    <row r="347" spans="1:12" x14ac:dyDescent="0.25">
      <c r="A347" s="1">
        <v>45272</v>
      </c>
      <c r="B347" s="2" t="s">
        <v>10</v>
      </c>
      <c r="C347">
        <v>354.33</v>
      </c>
      <c r="D347">
        <v>27.04</v>
      </c>
      <c r="E347" s="2" t="s">
        <v>11</v>
      </c>
      <c r="F347">
        <v>5369.69</v>
      </c>
      <c r="G347">
        <v>31</v>
      </c>
      <c r="H347" s="2" t="s">
        <v>51</v>
      </c>
      <c r="I347" s="2" t="s">
        <v>25</v>
      </c>
      <c r="J347">
        <v>4</v>
      </c>
      <c r="K347">
        <v>2023</v>
      </c>
      <c r="L347">
        <v>10145.989999999998</v>
      </c>
    </row>
    <row r="348" spans="1:12" x14ac:dyDescent="0.25">
      <c r="A348" s="1">
        <v>45273</v>
      </c>
      <c r="B348" s="2" t="s">
        <v>14</v>
      </c>
      <c r="C348">
        <v>681.24</v>
      </c>
      <c r="D348">
        <v>35.51</v>
      </c>
      <c r="E348" s="2" t="s">
        <v>8</v>
      </c>
      <c r="F348">
        <v>1122.32</v>
      </c>
      <c r="G348">
        <v>30</v>
      </c>
      <c r="H348" s="2" t="s">
        <v>51</v>
      </c>
      <c r="I348" s="2" t="s">
        <v>19</v>
      </c>
      <c r="J348">
        <v>4</v>
      </c>
      <c r="K348">
        <v>2023</v>
      </c>
      <c r="L348">
        <v>19371.900000000001</v>
      </c>
    </row>
    <row r="349" spans="1:12" x14ac:dyDescent="0.25">
      <c r="A349" s="1">
        <v>45274</v>
      </c>
      <c r="B349" s="2" t="s">
        <v>12</v>
      </c>
      <c r="C349">
        <v>570.07000000000005</v>
      </c>
      <c r="D349">
        <v>15.72</v>
      </c>
      <c r="E349" s="2" t="s">
        <v>8</v>
      </c>
      <c r="F349">
        <v>1807.99</v>
      </c>
      <c r="G349">
        <v>16</v>
      </c>
      <c r="H349" s="2" t="s">
        <v>51</v>
      </c>
      <c r="I349" s="2" t="s">
        <v>20</v>
      </c>
      <c r="J349">
        <v>4</v>
      </c>
      <c r="K349">
        <v>2023</v>
      </c>
      <c r="L349">
        <v>8869.6</v>
      </c>
    </row>
    <row r="350" spans="1:12" x14ac:dyDescent="0.25">
      <c r="A350" s="1">
        <v>45275</v>
      </c>
      <c r="B350" s="2" t="s">
        <v>10</v>
      </c>
      <c r="C350">
        <v>274.36</v>
      </c>
      <c r="D350">
        <v>23.56</v>
      </c>
      <c r="E350" s="2" t="s">
        <v>13</v>
      </c>
      <c r="F350">
        <v>5722.95</v>
      </c>
      <c r="G350">
        <v>38</v>
      </c>
      <c r="H350" s="2" t="s">
        <v>51</v>
      </c>
      <c r="I350" s="2" t="s">
        <v>21</v>
      </c>
      <c r="J350">
        <v>4</v>
      </c>
      <c r="K350">
        <v>2023</v>
      </c>
      <c r="L350">
        <v>9530.4</v>
      </c>
    </row>
    <row r="351" spans="1:12" x14ac:dyDescent="0.25">
      <c r="A351" s="1">
        <v>45276</v>
      </c>
      <c r="B351" s="2" t="s">
        <v>7</v>
      </c>
      <c r="C351">
        <v>879.84</v>
      </c>
      <c r="D351">
        <v>41.08</v>
      </c>
      <c r="E351" s="2" t="s">
        <v>11</v>
      </c>
      <c r="F351">
        <v>3033.94</v>
      </c>
      <c r="G351">
        <v>21</v>
      </c>
      <c r="H351" s="2" t="s">
        <v>51</v>
      </c>
      <c r="I351" s="2" t="s">
        <v>22</v>
      </c>
      <c r="J351">
        <v>4</v>
      </c>
      <c r="K351">
        <v>2023</v>
      </c>
      <c r="L351">
        <v>17613.96</v>
      </c>
    </row>
    <row r="352" spans="1:12" x14ac:dyDescent="0.25">
      <c r="A352" s="1">
        <v>45277</v>
      </c>
      <c r="B352" s="2" t="s">
        <v>10</v>
      </c>
      <c r="C352">
        <v>799.45</v>
      </c>
      <c r="D352">
        <v>22.96</v>
      </c>
      <c r="E352" s="2" t="s">
        <v>11</v>
      </c>
      <c r="F352">
        <v>9389.33</v>
      </c>
      <c r="G352">
        <v>14</v>
      </c>
      <c r="H352" s="2" t="s">
        <v>51</v>
      </c>
      <c r="I352" s="2" t="s">
        <v>23</v>
      </c>
      <c r="J352">
        <v>4</v>
      </c>
      <c r="K352">
        <v>2023</v>
      </c>
      <c r="L352">
        <v>10870.86</v>
      </c>
    </row>
    <row r="353" spans="1:12" x14ac:dyDescent="0.25">
      <c r="A353" s="1">
        <v>45278</v>
      </c>
      <c r="B353" s="2" t="s">
        <v>10</v>
      </c>
      <c r="C353">
        <v>661.87</v>
      </c>
      <c r="D353">
        <v>17.89</v>
      </c>
      <c r="E353" s="2" t="s">
        <v>11</v>
      </c>
      <c r="F353">
        <v>8205.5300000000007</v>
      </c>
      <c r="G353">
        <v>33</v>
      </c>
      <c r="H353" s="2" t="s">
        <v>51</v>
      </c>
      <c r="I353" s="2" t="s">
        <v>24</v>
      </c>
      <c r="J353">
        <v>4</v>
      </c>
      <c r="K353">
        <v>2023</v>
      </c>
      <c r="L353">
        <v>21251.34</v>
      </c>
    </row>
    <row r="354" spans="1:12" x14ac:dyDescent="0.25">
      <c r="A354" s="1">
        <v>45279</v>
      </c>
      <c r="B354" s="2" t="s">
        <v>12</v>
      </c>
      <c r="C354">
        <v>852.08</v>
      </c>
      <c r="D354">
        <v>24.71</v>
      </c>
      <c r="E354" s="2" t="s">
        <v>13</v>
      </c>
      <c r="F354">
        <v>9837.32</v>
      </c>
      <c r="G354">
        <v>36</v>
      </c>
      <c r="H354" s="2" t="s">
        <v>51</v>
      </c>
      <c r="I354" s="2" t="s">
        <v>25</v>
      </c>
      <c r="J354">
        <v>4</v>
      </c>
      <c r="K354">
        <v>2023</v>
      </c>
      <c r="L354">
        <v>29785.32</v>
      </c>
    </row>
    <row r="355" spans="1:12" x14ac:dyDescent="0.25">
      <c r="A355" s="1">
        <v>45280</v>
      </c>
      <c r="B355" s="2" t="s">
        <v>9</v>
      </c>
      <c r="C355">
        <v>868.62</v>
      </c>
      <c r="D355">
        <v>41.41</v>
      </c>
      <c r="E355" s="2" t="s">
        <v>11</v>
      </c>
      <c r="F355">
        <v>2670.74</v>
      </c>
      <c r="G355">
        <v>31</v>
      </c>
      <c r="H355" s="2" t="s">
        <v>51</v>
      </c>
      <c r="I355" s="2" t="s">
        <v>19</v>
      </c>
      <c r="J355">
        <v>4</v>
      </c>
      <c r="K355">
        <v>2023</v>
      </c>
      <c r="L355">
        <v>25643.510000000002</v>
      </c>
    </row>
    <row r="356" spans="1:12" x14ac:dyDescent="0.25">
      <c r="A356" s="1">
        <v>45281</v>
      </c>
      <c r="B356" s="2" t="s">
        <v>10</v>
      </c>
      <c r="C356">
        <v>711.28</v>
      </c>
      <c r="D356">
        <v>16.760000000000002</v>
      </c>
      <c r="E356" s="2" t="s">
        <v>11</v>
      </c>
      <c r="F356">
        <v>9700.26</v>
      </c>
      <c r="G356">
        <v>25</v>
      </c>
      <c r="H356" s="2" t="s">
        <v>51</v>
      </c>
      <c r="I356" s="2" t="s">
        <v>20</v>
      </c>
      <c r="J356">
        <v>4</v>
      </c>
      <c r="K356">
        <v>2023</v>
      </c>
      <c r="L356">
        <v>17363</v>
      </c>
    </row>
    <row r="357" spans="1:12" x14ac:dyDescent="0.25">
      <c r="A357" s="1">
        <v>45282</v>
      </c>
      <c r="B357" s="2" t="s">
        <v>14</v>
      </c>
      <c r="C357">
        <v>838.64</v>
      </c>
      <c r="D357">
        <v>8.69</v>
      </c>
      <c r="E357" s="2" t="s">
        <v>13</v>
      </c>
      <c r="F357">
        <v>4369.22</v>
      </c>
      <c r="G357">
        <v>47</v>
      </c>
      <c r="H357" s="2" t="s">
        <v>51</v>
      </c>
      <c r="I357" s="2" t="s">
        <v>21</v>
      </c>
      <c r="J357">
        <v>4</v>
      </c>
      <c r="K357">
        <v>2023</v>
      </c>
      <c r="L357">
        <v>39007.649999999994</v>
      </c>
    </row>
    <row r="358" spans="1:12" x14ac:dyDescent="0.25">
      <c r="A358" s="1">
        <v>45283</v>
      </c>
      <c r="B358" s="2" t="s">
        <v>9</v>
      </c>
      <c r="C358">
        <v>700.5</v>
      </c>
      <c r="D358">
        <v>35.6</v>
      </c>
      <c r="E358" s="2" t="s">
        <v>8</v>
      </c>
      <c r="F358">
        <v>3540.44</v>
      </c>
      <c r="G358">
        <v>37</v>
      </c>
      <c r="H358" s="2" t="s">
        <v>51</v>
      </c>
      <c r="I358" s="2" t="s">
        <v>22</v>
      </c>
      <c r="J358">
        <v>4</v>
      </c>
      <c r="K358">
        <v>2023</v>
      </c>
      <c r="L358">
        <v>24601.3</v>
      </c>
    </row>
    <row r="359" spans="1:12" x14ac:dyDescent="0.25">
      <c r="A359" s="1">
        <v>45284</v>
      </c>
      <c r="B359" s="2" t="s">
        <v>7</v>
      </c>
      <c r="C359">
        <v>683.34</v>
      </c>
      <c r="D359">
        <v>41.3</v>
      </c>
      <c r="E359" s="2" t="s">
        <v>8</v>
      </c>
      <c r="F359">
        <v>598.46</v>
      </c>
      <c r="G359">
        <v>43</v>
      </c>
      <c r="H359" s="2" t="s">
        <v>51</v>
      </c>
      <c r="I359" s="2" t="s">
        <v>23</v>
      </c>
      <c r="J359">
        <v>4</v>
      </c>
      <c r="K359">
        <v>2023</v>
      </c>
      <c r="L359">
        <v>27607.720000000005</v>
      </c>
    </row>
    <row r="360" spans="1:12" x14ac:dyDescent="0.25">
      <c r="A360" s="1">
        <v>45285</v>
      </c>
      <c r="B360" s="2" t="s">
        <v>12</v>
      </c>
      <c r="C360">
        <v>622.42999999999995</v>
      </c>
      <c r="D360">
        <v>5.03</v>
      </c>
      <c r="E360" s="2" t="s">
        <v>13</v>
      </c>
      <c r="F360">
        <v>622.38</v>
      </c>
      <c r="G360">
        <v>43</v>
      </c>
      <c r="H360" s="2" t="s">
        <v>51</v>
      </c>
      <c r="I360" s="2" t="s">
        <v>24</v>
      </c>
      <c r="J360">
        <v>4</v>
      </c>
      <c r="K360">
        <v>2023</v>
      </c>
      <c r="L360">
        <v>26548.2</v>
      </c>
    </row>
    <row r="361" spans="1:12" x14ac:dyDescent="0.25">
      <c r="A361" s="1">
        <v>45286</v>
      </c>
      <c r="B361" s="2" t="s">
        <v>7</v>
      </c>
      <c r="C361">
        <v>755.19</v>
      </c>
      <c r="D361">
        <v>11.99</v>
      </c>
      <c r="E361" s="2" t="s">
        <v>11</v>
      </c>
      <c r="F361">
        <v>6950.91</v>
      </c>
      <c r="G361">
        <v>31</v>
      </c>
      <c r="H361" s="2" t="s">
        <v>51</v>
      </c>
      <c r="I361" s="2" t="s">
        <v>25</v>
      </c>
      <c r="J361">
        <v>4</v>
      </c>
      <c r="K361">
        <v>2023</v>
      </c>
      <c r="L361">
        <v>23039.200000000001</v>
      </c>
    </row>
    <row r="362" spans="1:12" x14ac:dyDescent="0.25">
      <c r="A362" s="1">
        <v>45287</v>
      </c>
      <c r="B362" s="2" t="s">
        <v>9</v>
      </c>
      <c r="C362">
        <v>167.02</v>
      </c>
      <c r="D362">
        <v>7.1</v>
      </c>
      <c r="E362" s="2" t="s">
        <v>13</v>
      </c>
      <c r="F362">
        <v>4633.5</v>
      </c>
      <c r="G362">
        <v>24</v>
      </c>
      <c r="H362" s="2" t="s">
        <v>51</v>
      </c>
      <c r="I362" s="2" t="s">
        <v>19</v>
      </c>
      <c r="J362">
        <v>4</v>
      </c>
      <c r="K362">
        <v>2023</v>
      </c>
      <c r="L362">
        <v>3838.0800000000004</v>
      </c>
    </row>
    <row r="363" spans="1:12" x14ac:dyDescent="0.25">
      <c r="A363" s="1">
        <v>45288</v>
      </c>
      <c r="B363" s="2" t="s">
        <v>9</v>
      </c>
      <c r="C363">
        <v>882.06</v>
      </c>
      <c r="D363">
        <v>17.399999999999999</v>
      </c>
      <c r="E363" s="2" t="s">
        <v>8</v>
      </c>
      <c r="F363">
        <v>2342.56</v>
      </c>
      <c r="G363">
        <v>28</v>
      </c>
      <c r="H363" s="2" t="s">
        <v>51</v>
      </c>
      <c r="I363" s="2" t="s">
        <v>20</v>
      </c>
      <c r="J363">
        <v>4</v>
      </c>
      <c r="K363">
        <v>2023</v>
      </c>
      <c r="L363">
        <v>24210.48</v>
      </c>
    </row>
    <row r="364" spans="1:12" x14ac:dyDescent="0.25">
      <c r="A364" s="1">
        <v>45289</v>
      </c>
      <c r="B364" s="2" t="s">
        <v>9</v>
      </c>
      <c r="C364">
        <v>873.13</v>
      </c>
      <c r="D364">
        <v>22.52</v>
      </c>
      <c r="E364" s="2" t="s">
        <v>8</v>
      </c>
      <c r="F364">
        <v>6178.31</v>
      </c>
      <c r="G364">
        <v>20</v>
      </c>
      <c r="H364" s="2" t="s">
        <v>51</v>
      </c>
      <c r="I364" s="2" t="s">
        <v>21</v>
      </c>
      <c r="J364">
        <v>4</v>
      </c>
      <c r="K364">
        <v>2023</v>
      </c>
      <c r="L364">
        <v>17012.2</v>
      </c>
    </row>
    <row r="365" spans="1:12" x14ac:dyDescent="0.25">
      <c r="A365" s="1">
        <v>45290</v>
      </c>
      <c r="B365" s="2" t="s">
        <v>7</v>
      </c>
      <c r="C365">
        <v>38.950000000000003</v>
      </c>
      <c r="D365">
        <v>37.44</v>
      </c>
      <c r="E365" s="2" t="s">
        <v>13</v>
      </c>
      <c r="F365">
        <v>2603.3000000000002</v>
      </c>
      <c r="G365">
        <v>33</v>
      </c>
      <c r="H365" s="2" t="s">
        <v>51</v>
      </c>
      <c r="I365" s="2" t="s">
        <v>22</v>
      </c>
      <c r="J365">
        <v>4</v>
      </c>
      <c r="K365">
        <v>2023</v>
      </c>
      <c r="L365">
        <v>49.830000000000169</v>
      </c>
    </row>
    <row r="366" spans="1:12" x14ac:dyDescent="0.25">
      <c r="A366" s="1">
        <v>45291</v>
      </c>
      <c r="B366" s="2" t="s">
        <v>9</v>
      </c>
      <c r="C366">
        <v>827.56</v>
      </c>
      <c r="D366">
        <v>32.56</v>
      </c>
      <c r="E366" s="2" t="s">
        <v>13</v>
      </c>
      <c r="F366">
        <v>5818.55</v>
      </c>
      <c r="G366">
        <v>20</v>
      </c>
      <c r="H366" s="2" t="s">
        <v>51</v>
      </c>
      <c r="I366" s="2" t="s">
        <v>23</v>
      </c>
      <c r="J366">
        <v>4</v>
      </c>
      <c r="K366">
        <v>2023</v>
      </c>
      <c r="L366">
        <v>15900</v>
      </c>
    </row>
    <row r="367" spans="1:12" x14ac:dyDescent="0.25">
      <c r="A367" s="1">
        <v>45292</v>
      </c>
      <c r="B367" s="2" t="s">
        <v>7</v>
      </c>
      <c r="C367">
        <v>137.58000000000001</v>
      </c>
      <c r="D367">
        <v>31.05</v>
      </c>
      <c r="E367" s="2" t="s">
        <v>8</v>
      </c>
      <c r="F367">
        <v>3656.17</v>
      </c>
      <c r="G367">
        <v>28</v>
      </c>
      <c r="H367" s="2" t="s">
        <v>18</v>
      </c>
      <c r="I367" s="2" t="s">
        <v>24</v>
      </c>
      <c r="J367">
        <v>1</v>
      </c>
      <c r="K367">
        <v>2024</v>
      </c>
      <c r="L367">
        <v>2982.8400000000006</v>
      </c>
    </row>
    <row r="368" spans="1:12" x14ac:dyDescent="0.25">
      <c r="A368" s="1">
        <v>45293</v>
      </c>
      <c r="B368" s="2" t="s">
        <v>9</v>
      </c>
      <c r="C368">
        <v>341.77</v>
      </c>
      <c r="D368">
        <v>17.62</v>
      </c>
      <c r="E368" s="2" t="s">
        <v>13</v>
      </c>
      <c r="F368">
        <v>8253.17</v>
      </c>
      <c r="G368">
        <v>31</v>
      </c>
      <c r="H368" s="2" t="s">
        <v>18</v>
      </c>
      <c r="I368" s="2" t="s">
        <v>25</v>
      </c>
      <c r="J368">
        <v>1</v>
      </c>
      <c r="K368">
        <v>2024</v>
      </c>
      <c r="L368">
        <v>10048.65</v>
      </c>
    </row>
    <row r="369" spans="1:12" x14ac:dyDescent="0.25">
      <c r="A369" s="1">
        <v>45294</v>
      </c>
      <c r="B369" s="2" t="s">
        <v>14</v>
      </c>
      <c r="C369">
        <v>746.07</v>
      </c>
      <c r="D369">
        <v>42.07</v>
      </c>
      <c r="E369" s="2" t="s">
        <v>8</v>
      </c>
      <c r="F369">
        <v>8224.89</v>
      </c>
      <c r="G369">
        <v>32</v>
      </c>
      <c r="H369" s="2" t="s">
        <v>18</v>
      </c>
      <c r="I369" s="2" t="s">
        <v>19</v>
      </c>
      <c r="J369">
        <v>1</v>
      </c>
      <c r="K369">
        <v>2024</v>
      </c>
      <c r="L369">
        <v>22528</v>
      </c>
    </row>
    <row r="370" spans="1:12" x14ac:dyDescent="0.25">
      <c r="A370" s="1">
        <v>45295</v>
      </c>
      <c r="B370" s="2" t="s">
        <v>9</v>
      </c>
      <c r="C370">
        <v>169.15</v>
      </c>
      <c r="D370">
        <v>23.56</v>
      </c>
      <c r="E370" s="2" t="s">
        <v>13</v>
      </c>
      <c r="F370">
        <v>4825.7700000000004</v>
      </c>
      <c r="G370">
        <v>46</v>
      </c>
      <c r="H370" s="2" t="s">
        <v>18</v>
      </c>
      <c r="I370" s="2" t="s">
        <v>20</v>
      </c>
      <c r="J370">
        <v>1</v>
      </c>
      <c r="K370">
        <v>2024</v>
      </c>
      <c r="L370">
        <v>6697.14</v>
      </c>
    </row>
    <row r="371" spans="1:12" x14ac:dyDescent="0.25">
      <c r="A371" s="1">
        <v>45296</v>
      </c>
      <c r="B371" s="2" t="s">
        <v>7</v>
      </c>
      <c r="C371">
        <v>819.79</v>
      </c>
      <c r="D371">
        <v>48.96</v>
      </c>
      <c r="E371" s="2" t="s">
        <v>13</v>
      </c>
      <c r="F371">
        <v>3573.11</v>
      </c>
      <c r="G371">
        <v>25</v>
      </c>
      <c r="H371" s="2" t="s">
        <v>18</v>
      </c>
      <c r="I371" s="2" t="s">
        <v>21</v>
      </c>
      <c r="J371">
        <v>1</v>
      </c>
      <c r="K371">
        <v>2024</v>
      </c>
      <c r="L371">
        <v>19270.75</v>
      </c>
    </row>
    <row r="372" spans="1:12" x14ac:dyDescent="0.25">
      <c r="A372" s="1">
        <v>45297</v>
      </c>
      <c r="B372" s="2" t="s">
        <v>10</v>
      </c>
      <c r="C372">
        <v>833.81</v>
      </c>
      <c r="D372">
        <v>31.71</v>
      </c>
      <c r="E372" s="2" t="s">
        <v>13</v>
      </c>
      <c r="F372">
        <v>3689.34</v>
      </c>
      <c r="G372">
        <v>29</v>
      </c>
      <c r="H372" s="2" t="s">
        <v>18</v>
      </c>
      <c r="I372" s="2" t="s">
        <v>22</v>
      </c>
      <c r="J372">
        <v>1</v>
      </c>
      <c r="K372">
        <v>2024</v>
      </c>
      <c r="L372">
        <v>23260.899999999998</v>
      </c>
    </row>
    <row r="373" spans="1:12" x14ac:dyDescent="0.25">
      <c r="A373" s="1">
        <v>45298</v>
      </c>
      <c r="B373" s="2" t="s">
        <v>9</v>
      </c>
      <c r="C373">
        <v>512.39</v>
      </c>
      <c r="D373">
        <v>6.31</v>
      </c>
      <c r="E373" s="2" t="s">
        <v>8</v>
      </c>
      <c r="F373">
        <v>8076.57</v>
      </c>
      <c r="G373">
        <v>33</v>
      </c>
      <c r="H373" s="2" t="s">
        <v>18</v>
      </c>
      <c r="I373" s="2" t="s">
        <v>23</v>
      </c>
      <c r="J373">
        <v>1</v>
      </c>
      <c r="K373">
        <v>2024</v>
      </c>
      <c r="L373">
        <v>16700.64</v>
      </c>
    </row>
    <row r="374" spans="1:12" x14ac:dyDescent="0.25">
      <c r="A374" s="1">
        <v>45299</v>
      </c>
      <c r="B374" s="2" t="s">
        <v>10</v>
      </c>
      <c r="C374">
        <v>16.32</v>
      </c>
      <c r="D374">
        <v>33.81</v>
      </c>
      <c r="E374" s="2" t="s">
        <v>13</v>
      </c>
      <c r="F374">
        <v>3348.98</v>
      </c>
      <c r="G374">
        <v>38</v>
      </c>
      <c r="H374" s="2" t="s">
        <v>18</v>
      </c>
      <c r="I374" s="2" t="s">
        <v>24</v>
      </c>
      <c r="J374">
        <v>1</v>
      </c>
      <c r="K374">
        <v>2024</v>
      </c>
      <c r="L374">
        <v>-664.62000000000012</v>
      </c>
    </row>
    <row r="375" spans="1:12" x14ac:dyDescent="0.25">
      <c r="A375" s="1">
        <v>45300</v>
      </c>
      <c r="B375" s="2" t="s">
        <v>14</v>
      </c>
      <c r="C375">
        <v>294.17</v>
      </c>
      <c r="D375">
        <v>16.260000000000002</v>
      </c>
      <c r="E375" s="2" t="s">
        <v>8</v>
      </c>
      <c r="F375">
        <v>2169.69</v>
      </c>
      <c r="G375">
        <v>24</v>
      </c>
      <c r="H375" s="2" t="s">
        <v>18</v>
      </c>
      <c r="I375" s="2" t="s">
        <v>25</v>
      </c>
      <c r="J375">
        <v>1</v>
      </c>
      <c r="K375">
        <v>2024</v>
      </c>
      <c r="L375">
        <v>6669.84</v>
      </c>
    </row>
    <row r="376" spans="1:12" x14ac:dyDescent="0.25">
      <c r="A376" s="1">
        <v>45301</v>
      </c>
      <c r="B376" s="2" t="s">
        <v>12</v>
      </c>
      <c r="C376">
        <v>620.76</v>
      </c>
      <c r="D376">
        <v>34.32</v>
      </c>
      <c r="E376" s="2" t="s">
        <v>8</v>
      </c>
      <c r="F376">
        <v>938.41</v>
      </c>
      <c r="G376">
        <v>44</v>
      </c>
      <c r="H376" s="2" t="s">
        <v>18</v>
      </c>
      <c r="I376" s="2" t="s">
        <v>19</v>
      </c>
      <c r="J376">
        <v>1</v>
      </c>
      <c r="K376">
        <v>2024</v>
      </c>
      <c r="L376">
        <v>25803.359999999997</v>
      </c>
    </row>
    <row r="377" spans="1:12" x14ac:dyDescent="0.25">
      <c r="A377" s="1">
        <v>45302</v>
      </c>
      <c r="B377" s="2" t="s">
        <v>14</v>
      </c>
      <c r="C377">
        <v>981.37</v>
      </c>
      <c r="D377">
        <v>3.48</v>
      </c>
      <c r="E377" s="2" t="s">
        <v>13</v>
      </c>
      <c r="F377">
        <v>4720.26</v>
      </c>
      <c r="G377">
        <v>14</v>
      </c>
      <c r="H377" s="2" t="s">
        <v>18</v>
      </c>
      <c r="I377" s="2" t="s">
        <v>20</v>
      </c>
      <c r="J377">
        <v>1</v>
      </c>
      <c r="K377">
        <v>2024</v>
      </c>
      <c r="L377">
        <v>13690.46</v>
      </c>
    </row>
    <row r="378" spans="1:12" x14ac:dyDescent="0.25">
      <c r="A378" s="1">
        <v>45303</v>
      </c>
      <c r="B378" s="2" t="s">
        <v>9</v>
      </c>
      <c r="C378">
        <v>635.5</v>
      </c>
      <c r="D378">
        <v>8.74</v>
      </c>
      <c r="E378" s="2" t="s">
        <v>13</v>
      </c>
      <c r="F378">
        <v>4873.1099999999997</v>
      </c>
      <c r="G378">
        <v>32</v>
      </c>
      <c r="H378" s="2" t="s">
        <v>18</v>
      </c>
      <c r="I378" s="2" t="s">
        <v>21</v>
      </c>
      <c r="J378">
        <v>1</v>
      </c>
      <c r="K378">
        <v>2024</v>
      </c>
      <c r="L378">
        <v>20056.32</v>
      </c>
    </row>
    <row r="379" spans="1:12" x14ac:dyDescent="0.25">
      <c r="A379" s="1">
        <v>45304</v>
      </c>
      <c r="B379" s="2" t="s">
        <v>10</v>
      </c>
      <c r="C379">
        <v>267.20999999999998</v>
      </c>
      <c r="D379">
        <v>42.79</v>
      </c>
      <c r="E379" s="2" t="s">
        <v>8</v>
      </c>
      <c r="F379">
        <v>8425</v>
      </c>
      <c r="G379">
        <v>20</v>
      </c>
      <c r="H379" s="2" t="s">
        <v>18</v>
      </c>
      <c r="I379" s="2" t="s">
        <v>22</v>
      </c>
      <c r="J379">
        <v>1</v>
      </c>
      <c r="K379">
        <v>2024</v>
      </c>
      <c r="L379">
        <v>4488.3999999999996</v>
      </c>
    </row>
    <row r="380" spans="1:12" x14ac:dyDescent="0.25">
      <c r="A380" s="1">
        <v>45305</v>
      </c>
      <c r="B380" s="2" t="s">
        <v>10</v>
      </c>
      <c r="C380">
        <v>637.66999999999996</v>
      </c>
      <c r="D380">
        <v>11.36</v>
      </c>
      <c r="E380" s="2" t="s">
        <v>8</v>
      </c>
      <c r="F380">
        <v>2290.2600000000002</v>
      </c>
      <c r="G380">
        <v>33</v>
      </c>
      <c r="H380" s="2" t="s">
        <v>18</v>
      </c>
      <c r="I380" s="2" t="s">
        <v>23</v>
      </c>
      <c r="J380">
        <v>1</v>
      </c>
      <c r="K380">
        <v>2024</v>
      </c>
      <c r="L380">
        <v>20668.23</v>
      </c>
    </row>
    <row r="381" spans="1:12" x14ac:dyDescent="0.25">
      <c r="A381" s="1">
        <v>45306</v>
      </c>
      <c r="B381" s="2" t="s">
        <v>7</v>
      </c>
      <c r="C381">
        <v>544.59</v>
      </c>
      <c r="D381">
        <v>41.85</v>
      </c>
      <c r="E381" s="2" t="s">
        <v>11</v>
      </c>
      <c r="F381">
        <v>3871.81</v>
      </c>
      <c r="G381">
        <v>26</v>
      </c>
      <c r="H381" s="2" t="s">
        <v>18</v>
      </c>
      <c r="I381" s="2" t="s">
        <v>24</v>
      </c>
      <c r="J381">
        <v>1</v>
      </c>
      <c r="K381">
        <v>2024</v>
      </c>
      <c r="L381">
        <v>13071.24</v>
      </c>
    </row>
    <row r="382" spans="1:12" x14ac:dyDescent="0.25">
      <c r="A382" s="1">
        <v>45307</v>
      </c>
      <c r="B382" s="2" t="s">
        <v>10</v>
      </c>
      <c r="C382">
        <v>782.05</v>
      </c>
      <c r="D382">
        <v>13.96</v>
      </c>
      <c r="E382" s="2" t="s">
        <v>8</v>
      </c>
      <c r="F382">
        <v>8103.22</v>
      </c>
      <c r="G382">
        <v>35</v>
      </c>
      <c r="H382" s="2" t="s">
        <v>18</v>
      </c>
      <c r="I382" s="2" t="s">
        <v>25</v>
      </c>
      <c r="J382">
        <v>1</v>
      </c>
      <c r="K382">
        <v>2024</v>
      </c>
      <c r="L382">
        <v>26883.149999999998</v>
      </c>
    </row>
    <row r="383" spans="1:12" x14ac:dyDescent="0.25">
      <c r="A383" s="1">
        <v>45308</v>
      </c>
      <c r="B383" s="2" t="s">
        <v>7</v>
      </c>
      <c r="C383">
        <v>115.91</v>
      </c>
      <c r="D383">
        <v>32.14</v>
      </c>
      <c r="E383" s="2" t="s">
        <v>11</v>
      </c>
      <c r="F383">
        <v>8253.8700000000008</v>
      </c>
      <c r="G383">
        <v>37</v>
      </c>
      <c r="H383" s="2" t="s">
        <v>18</v>
      </c>
      <c r="I383" s="2" t="s">
        <v>19</v>
      </c>
      <c r="J383">
        <v>1</v>
      </c>
      <c r="K383">
        <v>2024</v>
      </c>
      <c r="L383">
        <v>3099.49</v>
      </c>
    </row>
    <row r="384" spans="1:12" x14ac:dyDescent="0.25">
      <c r="A384" s="1">
        <v>45309</v>
      </c>
      <c r="B384" s="2" t="s">
        <v>12</v>
      </c>
      <c r="C384">
        <v>763.42</v>
      </c>
      <c r="D384">
        <v>34.71</v>
      </c>
      <c r="E384" s="2" t="s">
        <v>11</v>
      </c>
      <c r="F384">
        <v>3907.65</v>
      </c>
      <c r="G384">
        <v>27</v>
      </c>
      <c r="H384" s="2" t="s">
        <v>18</v>
      </c>
      <c r="I384" s="2" t="s">
        <v>20</v>
      </c>
      <c r="J384">
        <v>1</v>
      </c>
      <c r="K384">
        <v>2024</v>
      </c>
      <c r="L384">
        <v>19675.169999999998</v>
      </c>
    </row>
    <row r="385" spans="1:12" x14ac:dyDescent="0.25">
      <c r="A385" s="1">
        <v>45310</v>
      </c>
      <c r="B385" s="2" t="s">
        <v>9</v>
      </c>
      <c r="C385">
        <v>545.85</v>
      </c>
      <c r="D385">
        <v>25.63</v>
      </c>
      <c r="E385" s="2" t="s">
        <v>11</v>
      </c>
      <c r="F385">
        <v>4645.33</v>
      </c>
      <c r="G385">
        <v>23</v>
      </c>
      <c r="H385" s="2" t="s">
        <v>18</v>
      </c>
      <c r="I385" s="2" t="s">
        <v>21</v>
      </c>
      <c r="J385">
        <v>1</v>
      </c>
      <c r="K385">
        <v>2024</v>
      </c>
      <c r="L385">
        <v>11965.060000000001</v>
      </c>
    </row>
    <row r="386" spans="1:12" x14ac:dyDescent="0.25">
      <c r="A386" s="1">
        <v>45311</v>
      </c>
      <c r="B386" s="2" t="s">
        <v>7</v>
      </c>
      <c r="C386">
        <v>963.36</v>
      </c>
      <c r="D386">
        <v>15.27</v>
      </c>
      <c r="E386" s="2" t="s">
        <v>13</v>
      </c>
      <c r="F386">
        <v>3102.53</v>
      </c>
      <c r="G386">
        <v>24</v>
      </c>
      <c r="H386" s="2" t="s">
        <v>18</v>
      </c>
      <c r="I386" s="2" t="s">
        <v>22</v>
      </c>
      <c r="J386">
        <v>1</v>
      </c>
      <c r="K386">
        <v>2024</v>
      </c>
      <c r="L386">
        <v>22754.16</v>
      </c>
    </row>
    <row r="387" spans="1:12" x14ac:dyDescent="0.25">
      <c r="A387" s="1">
        <v>45312</v>
      </c>
      <c r="B387" s="2" t="s">
        <v>12</v>
      </c>
      <c r="C387">
        <v>348.45</v>
      </c>
      <c r="D387">
        <v>10.63</v>
      </c>
      <c r="E387" s="2" t="s">
        <v>13</v>
      </c>
      <c r="F387">
        <v>9332.2900000000009</v>
      </c>
      <c r="G387">
        <v>30</v>
      </c>
      <c r="H387" s="2" t="s">
        <v>18</v>
      </c>
      <c r="I387" s="2" t="s">
        <v>23</v>
      </c>
      <c r="J387">
        <v>1</v>
      </c>
      <c r="K387">
        <v>2024</v>
      </c>
      <c r="L387">
        <v>10134.6</v>
      </c>
    </row>
    <row r="388" spans="1:12" x14ac:dyDescent="0.25">
      <c r="A388" s="1">
        <v>45313</v>
      </c>
      <c r="B388" s="2" t="s">
        <v>10</v>
      </c>
      <c r="C388">
        <v>636.29999999999995</v>
      </c>
      <c r="D388">
        <v>1.66</v>
      </c>
      <c r="E388" s="2" t="s">
        <v>8</v>
      </c>
      <c r="F388">
        <v>1274.57</v>
      </c>
      <c r="G388">
        <v>38</v>
      </c>
      <c r="H388" s="2" t="s">
        <v>18</v>
      </c>
      <c r="I388" s="2" t="s">
        <v>24</v>
      </c>
      <c r="J388">
        <v>1</v>
      </c>
      <c r="K388">
        <v>2024</v>
      </c>
      <c r="L388">
        <v>24116.32</v>
      </c>
    </row>
    <row r="389" spans="1:12" x14ac:dyDescent="0.25">
      <c r="A389" s="1">
        <v>45314</v>
      </c>
      <c r="B389" s="2" t="s">
        <v>10</v>
      </c>
      <c r="C389">
        <v>932.71</v>
      </c>
      <c r="D389">
        <v>15.2</v>
      </c>
      <c r="E389" s="2" t="s">
        <v>11</v>
      </c>
      <c r="F389">
        <v>9344.1200000000008</v>
      </c>
      <c r="G389">
        <v>34</v>
      </c>
      <c r="H389" s="2" t="s">
        <v>18</v>
      </c>
      <c r="I389" s="2" t="s">
        <v>25</v>
      </c>
      <c r="J389">
        <v>1</v>
      </c>
      <c r="K389">
        <v>2024</v>
      </c>
      <c r="L389">
        <v>31195.34</v>
      </c>
    </row>
    <row r="390" spans="1:12" x14ac:dyDescent="0.25">
      <c r="A390" s="1">
        <v>45315</v>
      </c>
      <c r="B390" s="2" t="s">
        <v>12</v>
      </c>
      <c r="C390">
        <v>111.48</v>
      </c>
      <c r="D390">
        <v>32.659999999999997</v>
      </c>
      <c r="E390" s="2" t="s">
        <v>13</v>
      </c>
      <c r="F390">
        <v>6870.28</v>
      </c>
      <c r="G390">
        <v>40</v>
      </c>
      <c r="H390" s="2" t="s">
        <v>18</v>
      </c>
      <c r="I390" s="2" t="s">
        <v>19</v>
      </c>
      <c r="J390">
        <v>1</v>
      </c>
      <c r="K390">
        <v>2024</v>
      </c>
      <c r="L390">
        <v>3152.8</v>
      </c>
    </row>
    <row r="391" spans="1:12" x14ac:dyDescent="0.25">
      <c r="A391" s="1">
        <v>45316</v>
      </c>
      <c r="B391" s="2" t="s">
        <v>10</v>
      </c>
      <c r="C391">
        <v>937.86</v>
      </c>
      <c r="D391">
        <v>46.92</v>
      </c>
      <c r="E391" s="2" t="s">
        <v>13</v>
      </c>
      <c r="F391">
        <v>5362.56</v>
      </c>
      <c r="G391">
        <v>18</v>
      </c>
      <c r="H391" s="2" t="s">
        <v>18</v>
      </c>
      <c r="I391" s="2" t="s">
        <v>20</v>
      </c>
      <c r="J391">
        <v>1</v>
      </c>
      <c r="K391">
        <v>2024</v>
      </c>
      <c r="L391">
        <v>16036.920000000002</v>
      </c>
    </row>
    <row r="392" spans="1:12" x14ac:dyDescent="0.25">
      <c r="A392" s="1">
        <v>45317</v>
      </c>
      <c r="B392" s="2" t="s">
        <v>12</v>
      </c>
      <c r="C392">
        <v>691.01</v>
      </c>
      <c r="D392">
        <v>43.56</v>
      </c>
      <c r="E392" s="2" t="s">
        <v>13</v>
      </c>
      <c r="F392">
        <v>423.32</v>
      </c>
      <c r="G392">
        <v>29</v>
      </c>
      <c r="H392" s="2" t="s">
        <v>18</v>
      </c>
      <c r="I392" s="2" t="s">
        <v>21</v>
      </c>
      <c r="J392">
        <v>1</v>
      </c>
      <c r="K392">
        <v>2024</v>
      </c>
      <c r="L392">
        <v>18776.050000000003</v>
      </c>
    </row>
    <row r="393" spans="1:12" x14ac:dyDescent="0.25">
      <c r="A393" s="1">
        <v>45318</v>
      </c>
      <c r="B393" s="2" t="s">
        <v>7</v>
      </c>
      <c r="C393">
        <v>77.16</v>
      </c>
      <c r="D393">
        <v>38.299999999999997</v>
      </c>
      <c r="E393" s="2" t="s">
        <v>13</v>
      </c>
      <c r="F393">
        <v>4808.3999999999996</v>
      </c>
      <c r="G393">
        <v>42</v>
      </c>
      <c r="H393" s="2" t="s">
        <v>18</v>
      </c>
      <c r="I393" s="2" t="s">
        <v>22</v>
      </c>
      <c r="J393">
        <v>1</v>
      </c>
      <c r="K393">
        <v>2024</v>
      </c>
      <c r="L393">
        <v>1632.12</v>
      </c>
    </row>
    <row r="394" spans="1:12" x14ac:dyDescent="0.25">
      <c r="A394" s="1">
        <v>45319</v>
      </c>
      <c r="B394" s="2" t="s">
        <v>7</v>
      </c>
      <c r="C394">
        <v>307.95</v>
      </c>
      <c r="D394">
        <v>39.42</v>
      </c>
      <c r="E394" s="2" t="s">
        <v>13</v>
      </c>
      <c r="F394">
        <v>4136.71</v>
      </c>
      <c r="G394">
        <v>26</v>
      </c>
      <c r="H394" s="2" t="s">
        <v>18</v>
      </c>
      <c r="I394" s="2" t="s">
        <v>23</v>
      </c>
      <c r="J394">
        <v>1</v>
      </c>
      <c r="K394">
        <v>2024</v>
      </c>
      <c r="L394">
        <v>6981.7799999999988</v>
      </c>
    </row>
    <row r="395" spans="1:12" x14ac:dyDescent="0.25">
      <c r="A395" s="1">
        <v>45320</v>
      </c>
      <c r="B395" s="2" t="s">
        <v>12</v>
      </c>
      <c r="C395">
        <v>711.09</v>
      </c>
      <c r="D395">
        <v>33.25</v>
      </c>
      <c r="E395" s="2" t="s">
        <v>11</v>
      </c>
      <c r="F395">
        <v>1696.07</v>
      </c>
      <c r="G395">
        <v>18</v>
      </c>
      <c r="H395" s="2" t="s">
        <v>18</v>
      </c>
      <c r="I395" s="2" t="s">
        <v>24</v>
      </c>
      <c r="J395">
        <v>1</v>
      </c>
      <c r="K395">
        <v>2024</v>
      </c>
      <c r="L395">
        <v>12201.12</v>
      </c>
    </row>
    <row r="396" spans="1:12" x14ac:dyDescent="0.25">
      <c r="A396" s="1">
        <v>45321</v>
      </c>
      <c r="B396" s="2" t="s">
        <v>7</v>
      </c>
      <c r="C396">
        <v>76.680000000000007</v>
      </c>
      <c r="D396">
        <v>13.01</v>
      </c>
      <c r="E396" s="2" t="s">
        <v>11</v>
      </c>
      <c r="F396">
        <v>6598.46</v>
      </c>
      <c r="G396">
        <v>24</v>
      </c>
      <c r="H396" s="2" t="s">
        <v>18</v>
      </c>
      <c r="I396" s="2" t="s">
        <v>25</v>
      </c>
      <c r="J396">
        <v>1</v>
      </c>
      <c r="K396">
        <v>2024</v>
      </c>
      <c r="L396">
        <v>1528.0800000000002</v>
      </c>
    </row>
    <row r="397" spans="1:12" x14ac:dyDescent="0.25">
      <c r="A397" s="1">
        <v>45322</v>
      </c>
      <c r="B397" s="2" t="s">
        <v>7</v>
      </c>
      <c r="C397">
        <v>586.35</v>
      </c>
      <c r="D397">
        <v>45.36</v>
      </c>
      <c r="E397" s="2" t="s">
        <v>11</v>
      </c>
      <c r="F397">
        <v>9714.39</v>
      </c>
      <c r="G397">
        <v>27</v>
      </c>
      <c r="H397" s="2" t="s">
        <v>18</v>
      </c>
      <c r="I397" s="2" t="s">
        <v>19</v>
      </c>
      <c r="J397">
        <v>1</v>
      </c>
      <c r="K397">
        <v>2024</v>
      </c>
      <c r="L397">
        <v>14606.73</v>
      </c>
    </row>
    <row r="398" spans="1:12" x14ac:dyDescent="0.25">
      <c r="A398" s="1">
        <v>45323</v>
      </c>
      <c r="B398" s="2" t="s">
        <v>7</v>
      </c>
      <c r="C398">
        <v>352.42</v>
      </c>
      <c r="D398">
        <v>33.54</v>
      </c>
      <c r="E398" s="2" t="s">
        <v>11</v>
      </c>
      <c r="F398">
        <v>5665.67</v>
      </c>
      <c r="G398">
        <v>19</v>
      </c>
      <c r="H398" s="2" t="s">
        <v>26</v>
      </c>
      <c r="I398" s="2" t="s">
        <v>20</v>
      </c>
      <c r="J398">
        <v>1</v>
      </c>
      <c r="K398">
        <v>2024</v>
      </c>
      <c r="L398">
        <v>6058.72</v>
      </c>
    </row>
    <row r="399" spans="1:12" x14ac:dyDescent="0.25">
      <c r="A399" s="1">
        <v>45324</v>
      </c>
      <c r="B399" s="2" t="s">
        <v>14</v>
      </c>
      <c r="C399">
        <v>624.71</v>
      </c>
      <c r="D399">
        <v>28.02</v>
      </c>
      <c r="E399" s="2" t="s">
        <v>8</v>
      </c>
      <c r="F399">
        <v>7176.06</v>
      </c>
      <c r="G399">
        <v>31</v>
      </c>
      <c r="H399" s="2" t="s">
        <v>26</v>
      </c>
      <c r="I399" s="2" t="s">
        <v>21</v>
      </c>
      <c r="J399">
        <v>1</v>
      </c>
      <c r="K399">
        <v>2024</v>
      </c>
      <c r="L399">
        <v>18497.390000000003</v>
      </c>
    </row>
    <row r="400" spans="1:12" x14ac:dyDescent="0.25">
      <c r="A400" s="1">
        <v>45325</v>
      </c>
      <c r="B400" s="2" t="s">
        <v>9</v>
      </c>
      <c r="C400">
        <v>55.28</v>
      </c>
      <c r="D400">
        <v>5.55</v>
      </c>
      <c r="E400" s="2" t="s">
        <v>11</v>
      </c>
      <c r="F400">
        <v>777.66</v>
      </c>
      <c r="G400">
        <v>24</v>
      </c>
      <c r="H400" s="2" t="s">
        <v>26</v>
      </c>
      <c r="I400" s="2" t="s">
        <v>22</v>
      </c>
      <c r="J400">
        <v>1</v>
      </c>
      <c r="K400">
        <v>2024</v>
      </c>
      <c r="L400">
        <v>1193.52</v>
      </c>
    </row>
    <row r="401" spans="1:12" x14ac:dyDescent="0.25">
      <c r="A401" s="1">
        <v>45326</v>
      </c>
      <c r="B401" s="2" t="s">
        <v>10</v>
      </c>
      <c r="C401">
        <v>872.82</v>
      </c>
      <c r="D401">
        <v>22.35</v>
      </c>
      <c r="E401" s="2" t="s">
        <v>13</v>
      </c>
      <c r="F401">
        <v>4234.8999999999996</v>
      </c>
      <c r="G401">
        <v>28</v>
      </c>
      <c r="H401" s="2" t="s">
        <v>26</v>
      </c>
      <c r="I401" s="2" t="s">
        <v>23</v>
      </c>
      <c r="J401">
        <v>1</v>
      </c>
      <c r="K401">
        <v>2024</v>
      </c>
      <c r="L401">
        <v>23813.16</v>
      </c>
    </row>
    <row r="402" spans="1:12" x14ac:dyDescent="0.25">
      <c r="A402" s="1">
        <v>45327</v>
      </c>
      <c r="B402" s="2" t="s">
        <v>14</v>
      </c>
      <c r="C402">
        <v>973.75</v>
      </c>
      <c r="D402">
        <v>23.02</v>
      </c>
      <c r="E402" s="2" t="s">
        <v>11</v>
      </c>
      <c r="F402">
        <v>1251.95</v>
      </c>
      <c r="G402">
        <v>24</v>
      </c>
      <c r="H402" s="2" t="s">
        <v>26</v>
      </c>
      <c r="I402" s="2" t="s">
        <v>24</v>
      </c>
      <c r="J402">
        <v>1</v>
      </c>
      <c r="K402">
        <v>2024</v>
      </c>
      <c r="L402">
        <v>22817.52</v>
      </c>
    </row>
    <row r="403" spans="1:12" x14ac:dyDescent="0.25">
      <c r="A403" s="1">
        <v>45328</v>
      </c>
      <c r="B403" s="2" t="s">
        <v>7</v>
      </c>
      <c r="C403">
        <v>969.19</v>
      </c>
      <c r="D403">
        <v>43.23</v>
      </c>
      <c r="E403" s="2" t="s">
        <v>8</v>
      </c>
      <c r="F403">
        <v>6166.68</v>
      </c>
      <c r="G403">
        <v>26</v>
      </c>
      <c r="H403" s="2" t="s">
        <v>26</v>
      </c>
      <c r="I403" s="2" t="s">
        <v>25</v>
      </c>
      <c r="J403">
        <v>1</v>
      </c>
      <c r="K403">
        <v>2024</v>
      </c>
      <c r="L403">
        <v>24074.959999999999</v>
      </c>
    </row>
    <row r="404" spans="1:12" x14ac:dyDescent="0.25">
      <c r="A404" s="1">
        <v>45329</v>
      </c>
      <c r="B404" s="2" t="s">
        <v>12</v>
      </c>
      <c r="C404">
        <v>752.16</v>
      </c>
      <c r="D404">
        <v>27.33</v>
      </c>
      <c r="E404" s="2" t="s">
        <v>13</v>
      </c>
      <c r="F404">
        <v>9390.9699999999993</v>
      </c>
      <c r="G404">
        <v>34</v>
      </c>
      <c r="H404" s="2" t="s">
        <v>26</v>
      </c>
      <c r="I404" s="2" t="s">
        <v>19</v>
      </c>
      <c r="J404">
        <v>1</v>
      </c>
      <c r="K404">
        <v>2024</v>
      </c>
      <c r="L404">
        <v>24644.219999999998</v>
      </c>
    </row>
    <row r="405" spans="1:12" x14ac:dyDescent="0.25">
      <c r="A405" s="1">
        <v>45330</v>
      </c>
      <c r="B405" s="2" t="s">
        <v>7</v>
      </c>
      <c r="C405">
        <v>138.79</v>
      </c>
      <c r="D405">
        <v>19.02</v>
      </c>
      <c r="E405" s="2" t="s">
        <v>11</v>
      </c>
      <c r="F405">
        <v>6651.6</v>
      </c>
      <c r="G405">
        <v>17</v>
      </c>
      <c r="H405" s="2" t="s">
        <v>26</v>
      </c>
      <c r="I405" s="2" t="s">
        <v>20</v>
      </c>
      <c r="J405">
        <v>1</v>
      </c>
      <c r="K405">
        <v>2024</v>
      </c>
      <c r="L405">
        <v>2036.09</v>
      </c>
    </row>
    <row r="406" spans="1:12" x14ac:dyDescent="0.25">
      <c r="A406" s="1">
        <v>45331</v>
      </c>
      <c r="B406" s="2" t="s">
        <v>9</v>
      </c>
      <c r="C406">
        <v>760.68</v>
      </c>
      <c r="D406">
        <v>48.84</v>
      </c>
      <c r="E406" s="2" t="s">
        <v>11</v>
      </c>
      <c r="F406">
        <v>860.35</v>
      </c>
      <c r="G406">
        <v>26</v>
      </c>
      <c r="H406" s="2" t="s">
        <v>26</v>
      </c>
      <c r="I406" s="2" t="s">
        <v>21</v>
      </c>
      <c r="J406">
        <v>1</v>
      </c>
      <c r="K406">
        <v>2024</v>
      </c>
      <c r="L406">
        <v>18507.839999999997</v>
      </c>
    </row>
    <row r="407" spans="1:12" x14ac:dyDescent="0.25">
      <c r="A407" s="1">
        <v>45332</v>
      </c>
      <c r="B407" s="2" t="s">
        <v>7</v>
      </c>
      <c r="C407">
        <v>34.340000000000003</v>
      </c>
      <c r="D407">
        <v>5.54</v>
      </c>
      <c r="E407" s="2" t="s">
        <v>11</v>
      </c>
      <c r="F407">
        <v>3611.2</v>
      </c>
      <c r="G407">
        <v>26</v>
      </c>
      <c r="H407" s="2" t="s">
        <v>26</v>
      </c>
      <c r="I407" s="2" t="s">
        <v>22</v>
      </c>
      <c r="J407">
        <v>1</v>
      </c>
      <c r="K407">
        <v>2024</v>
      </c>
      <c r="L407">
        <v>748.80000000000007</v>
      </c>
    </row>
    <row r="408" spans="1:12" x14ac:dyDescent="0.25">
      <c r="A408" s="1">
        <v>45333</v>
      </c>
      <c r="B408" s="2" t="s">
        <v>12</v>
      </c>
      <c r="C408">
        <v>31.9</v>
      </c>
      <c r="D408">
        <v>21.13</v>
      </c>
      <c r="E408" s="2" t="s">
        <v>13</v>
      </c>
      <c r="F408">
        <v>5551.57</v>
      </c>
      <c r="G408">
        <v>36</v>
      </c>
      <c r="H408" s="2" t="s">
        <v>26</v>
      </c>
      <c r="I408" s="2" t="s">
        <v>23</v>
      </c>
      <c r="J408">
        <v>1</v>
      </c>
      <c r="K408">
        <v>2024</v>
      </c>
      <c r="L408">
        <v>387.71999999999997</v>
      </c>
    </row>
    <row r="409" spans="1:12" x14ac:dyDescent="0.25">
      <c r="A409" s="1">
        <v>45334</v>
      </c>
      <c r="B409" s="2" t="s">
        <v>9</v>
      </c>
      <c r="C409">
        <v>330.37</v>
      </c>
      <c r="D409">
        <v>2.1</v>
      </c>
      <c r="E409" s="2" t="s">
        <v>13</v>
      </c>
      <c r="F409">
        <v>4091.76</v>
      </c>
      <c r="G409">
        <v>32</v>
      </c>
      <c r="H409" s="2" t="s">
        <v>26</v>
      </c>
      <c r="I409" s="2" t="s">
        <v>24</v>
      </c>
      <c r="J409">
        <v>1</v>
      </c>
      <c r="K409">
        <v>2024</v>
      </c>
      <c r="L409">
        <v>10504.64</v>
      </c>
    </row>
    <row r="410" spans="1:12" x14ac:dyDescent="0.25">
      <c r="A410" s="1">
        <v>45335</v>
      </c>
      <c r="B410" s="2" t="s">
        <v>7</v>
      </c>
      <c r="C410">
        <v>493.76</v>
      </c>
      <c r="D410">
        <v>37</v>
      </c>
      <c r="E410" s="2" t="s">
        <v>8</v>
      </c>
      <c r="F410">
        <v>8353.08</v>
      </c>
      <c r="G410">
        <v>34</v>
      </c>
      <c r="H410" s="2" t="s">
        <v>26</v>
      </c>
      <c r="I410" s="2" t="s">
        <v>25</v>
      </c>
      <c r="J410">
        <v>1</v>
      </c>
      <c r="K410">
        <v>2024</v>
      </c>
      <c r="L410">
        <v>15529.84</v>
      </c>
    </row>
    <row r="411" spans="1:12" x14ac:dyDescent="0.25">
      <c r="A411" s="1">
        <v>45336</v>
      </c>
      <c r="B411" s="2" t="s">
        <v>9</v>
      </c>
      <c r="C411">
        <v>772.7</v>
      </c>
      <c r="D411">
        <v>45.9</v>
      </c>
      <c r="E411" s="2" t="s">
        <v>13</v>
      </c>
      <c r="F411">
        <v>8165.24</v>
      </c>
      <c r="G411">
        <v>45</v>
      </c>
      <c r="H411" s="2" t="s">
        <v>26</v>
      </c>
      <c r="I411" s="2" t="s">
        <v>19</v>
      </c>
      <c r="J411">
        <v>1</v>
      </c>
      <c r="K411">
        <v>2024</v>
      </c>
      <c r="L411">
        <v>32706.000000000004</v>
      </c>
    </row>
    <row r="412" spans="1:12" x14ac:dyDescent="0.25">
      <c r="A412" s="1">
        <v>45337</v>
      </c>
      <c r="B412" s="2" t="s">
        <v>10</v>
      </c>
      <c r="C412">
        <v>686.46</v>
      </c>
      <c r="D412">
        <v>14</v>
      </c>
      <c r="E412" s="2" t="s">
        <v>13</v>
      </c>
      <c r="F412">
        <v>6157.13</v>
      </c>
      <c r="G412">
        <v>22</v>
      </c>
      <c r="H412" s="2" t="s">
        <v>26</v>
      </c>
      <c r="I412" s="2" t="s">
        <v>20</v>
      </c>
      <c r="J412">
        <v>1</v>
      </c>
      <c r="K412">
        <v>2024</v>
      </c>
      <c r="L412">
        <v>14794.12</v>
      </c>
    </row>
    <row r="413" spans="1:12" x14ac:dyDescent="0.25">
      <c r="A413" s="1">
        <v>45338</v>
      </c>
      <c r="B413" s="2" t="s">
        <v>10</v>
      </c>
      <c r="C413">
        <v>451.44</v>
      </c>
      <c r="D413">
        <v>42.92</v>
      </c>
      <c r="E413" s="2" t="s">
        <v>11</v>
      </c>
      <c r="F413">
        <v>3797.23</v>
      </c>
      <c r="G413">
        <v>31</v>
      </c>
      <c r="H413" s="2" t="s">
        <v>26</v>
      </c>
      <c r="I413" s="2" t="s">
        <v>21</v>
      </c>
      <c r="J413">
        <v>1</v>
      </c>
      <c r="K413">
        <v>2024</v>
      </c>
      <c r="L413">
        <v>12664.119999999999</v>
      </c>
    </row>
    <row r="414" spans="1:12" x14ac:dyDescent="0.25">
      <c r="A414" s="1">
        <v>45339</v>
      </c>
      <c r="B414" s="2" t="s">
        <v>7</v>
      </c>
      <c r="C414">
        <v>280.89</v>
      </c>
      <c r="D414">
        <v>14.61</v>
      </c>
      <c r="E414" s="2" t="s">
        <v>13</v>
      </c>
      <c r="F414">
        <v>2627.83</v>
      </c>
      <c r="G414">
        <v>32</v>
      </c>
      <c r="H414" s="2" t="s">
        <v>26</v>
      </c>
      <c r="I414" s="2" t="s">
        <v>22</v>
      </c>
      <c r="J414">
        <v>1</v>
      </c>
      <c r="K414">
        <v>2024</v>
      </c>
      <c r="L414">
        <v>8520.9599999999991</v>
      </c>
    </row>
    <row r="415" spans="1:12" x14ac:dyDescent="0.25">
      <c r="A415" s="1">
        <v>45340</v>
      </c>
      <c r="B415" s="2" t="s">
        <v>9</v>
      </c>
      <c r="C415">
        <v>997.15</v>
      </c>
      <c r="D415">
        <v>45.54</v>
      </c>
      <c r="E415" s="2" t="s">
        <v>11</v>
      </c>
      <c r="F415">
        <v>1148.1600000000001</v>
      </c>
      <c r="G415">
        <v>21</v>
      </c>
      <c r="H415" s="2" t="s">
        <v>26</v>
      </c>
      <c r="I415" s="2" t="s">
        <v>23</v>
      </c>
      <c r="J415">
        <v>1</v>
      </c>
      <c r="K415">
        <v>2024</v>
      </c>
      <c r="L415">
        <v>19983.810000000001</v>
      </c>
    </row>
    <row r="416" spans="1:12" x14ac:dyDescent="0.25">
      <c r="A416" s="1">
        <v>45341</v>
      </c>
      <c r="B416" s="2" t="s">
        <v>12</v>
      </c>
      <c r="C416">
        <v>431.92</v>
      </c>
      <c r="D416">
        <v>37.700000000000003</v>
      </c>
      <c r="E416" s="2" t="s">
        <v>11</v>
      </c>
      <c r="F416">
        <v>3613.49</v>
      </c>
      <c r="G416">
        <v>20</v>
      </c>
      <c r="H416" s="2" t="s">
        <v>26</v>
      </c>
      <c r="I416" s="2" t="s">
        <v>24</v>
      </c>
      <c r="J416">
        <v>1</v>
      </c>
      <c r="K416">
        <v>2024</v>
      </c>
      <c r="L416">
        <v>7884.4000000000005</v>
      </c>
    </row>
    <row r="417" spans="1:12" x14ac:dyDescent="0.25">
      <c r="A417" s="1">
        <v>45342</v>
      </c>
      <c r="B417" s="2" t="s">
        <v>7</v>
      </c>
      <c r="C417">
        <v>456.87</v>
      </c>
      <c r="D417">
        <v>40.25</v>
      </c>
      <c r="E417" s="2" t="s">
        <v>13</v>
      </c>
      <c r="F417">
        <v>4190.41</v>
      </c>
      <c r="G417">
        <v>26</v>
      </c>
      <c r="H417" s="2" t="s">
        <v>26</v>
      </c>
      <c r="I417" s="2" t="s">
        <v>25</v>
      </c>
      <c r="J417">
        <v>1</v>
      </c>
      <c r="K417">
        <v>2024</v>
      </c>
      <c r="L417">
        <v>10832.12</v>
      </c>
    </row>
    <row r="418" spans="1:12" x14ac:dyDescent="0.25">
      <c r="A418" s="1">
        <v>45343</v>
      </c>
      <c r="B418" s="2" t="s">
        <v>10</v>
      </c>
      <c r="C418">
        <v>171.99</v>
      </c>
      <c r="D418">
        <v>0.9</v>
      </c>
      <c r="E418" s="2" t="s">
        <v>8</v>
      </c>
      <c r="F418">
        <v>6790.65</v>
      </c>
      <c r="G418">
        <v>26</v>
      </c>
      <c r="H418" s="2" t="s">
        <v>26</v>
      </c>
      <c r="I418" s="2" t="s">
        <v>19</v>
      </c>
      <c r="J418">
        <v>1</v>
      </c>
      <c r="K418">
        <v>2024</v>
      </c>
      <c r="L418">
        <v>4448.34</v>
      </c>
    </row>
    <row r="419" spans="1:12" x14ac:dyDescent="0.25">
      <c r="A419" s="1">
        <v>45344</v>
      </c>
      <c r="B419" s="2" t="s">
        <v>10</v>
      </c>
      <c r="C419">
        <v>796.86</v>
      </c>
      <c r="D419">
        <v>48.14</v>
      </c>
      <c r="E419" s="2" t="s">
        <v>8</v>
      </c>
      <c r="F419">
        <v>6615.78</v>
      </c>
      <c r="G419">
        <v>30</v>
      </c>
      <c r="H419" s="2" t="s">
        <v>26</v>
      </c>
      <c r="I419" s="2" t="s">
        <v>20</v>
      </c>
      <c r="J419">
        <v>1</v>
      </c>
      <c r="K419">
        <v>2024</v>
      </c>
      <c r="L419">
        <v>22461.600000000002</v>
      </c>
    </row>
    <row r="420" spans="1:12" x14ac:dyDescent="0.25">
      <c r="A420" s="1">
        <v>45345</v>
      </c>
      <c r="B420" s="2" t="s">
        <v>7</v>
      </c>
      <c r="C420">
        <v>696.75</v>
      </c>
      <c r="D420">
        <v>36.33</v>
      </c>
      <c r="E420" s="2" t="s">
        <v>13</v>
      </c>
      <c r="F420">
        <v>794.07</v>
      </c>
      <c r="G420">
        <v>33</v>
      </c>
      <c r="H420" s="2" t="s">
        <v>26</v>
      </c>
      <c r="I420" s="2" t="s">
        <v>21</v>
      </c>
      <c r="J420">
        <v>1</v>
      </c>
      <c r="K420">
        <v>2024</v>
      </c>
      <c r="L420">
        <v>21793.859999999997</v>
      </c>
    </row>
    <row r="421" spans="1:12" x14ac:dyDescent="0.25">
      <c r="A421" s="1">
        <v>45346</v>
      </c>
      <c r="B421" s="2" t="s">
        <v>9</v>
      </c>
      <c r="C421">
        <v>228.56</v>
      </c>
      <c r="D421">
        <v>15.24</v>
      </c>
      <c r="E421" s="2" t="s">
        <v>8</v>
      </c>
      <c r="F421">
        <v>4013.07</v>
      </c>
      <c r="G421">
        <v>36</v>
      </c>
      <c r="H421" s="2" t="s">
        <v>26</v>
      </c>
      <c r="I421" s="2" t="s">
        <v>22</v>
      </c>
      <c r="J421">
        <v>1</v>
      </c>
      <c r="K421">
        <v>2024</v>
      </c>
      <c r="L421">
        <v>7679.5199999999995</v>
      </c>
    </row>
    <row r="422" spans="1:12" x14ac:dyDescent="0.25">
      <c r="A422" s="1">
        <v>45347</v>
      </c>
      <c r="B422" s="2" t="s">
        <v>10</v>
      </c>
      <c r="C422">
        <v>91.56</v>
      </c>
      <c r="D422">
        <v>41.47</v>
      </c>
      <c r="E422" s="2" t="s">
        <v>11</v>
      </c>
      <c r="F422">
        <v>1899.61</v>
      </c>
      <c r="G422">
        <v>19</v>
      </c>
      <c r="H422" s="2" t="s">
        <v>26</v>
      </c>
      <c r="I422" s="2" t="s">
        <v>23</v>
      </c>
      <c r="J422">
        <v>1</v>
      </c>
      <c r="K422">
        <v>2024</v>
      </c>
      <c r="L422">
        <v>951.71</v>
      </c>
    </row>
    <row r="423" spans="1:12" x14ac:dyDescent="0.25">
      <c r="A423" s="1">
        <v>45348</v>
      </c>
      <c r="B423" s="2" t="s">
        <v>9</v>
      </c>
      <c r="C423">
        <v>683.69</v>
      </c>
      <c r="D423">
        <v>14.08</v>
      </c>
      <c r="E423" s="2" t="s">
        <v>11</v>
      </c>
      <c r="F423">
        <v>1652.45</v>
      </c>
      <c r="G423">
        <v>27</v>
      </c>
      <c r="H423" s="2" t="s">
        <v>26</v>
      </c>
      <c r="I423" s="2" t="s">
        <v>24</v>
      </c>
      <c r="J423">
        <v>1</v>
      </c>
      <c r="K423">
        <v>2024</v>
      </c>
      <c r="L423">
        <v>18079.47</v>
      </c>
    </row>
    <row r="424" spans="1:12" x14ac:dyDescent="0.25">
      <c r="A424" s="1">
        <v>45349</v>
      </c>
      <c r="B424" s="2" t="s">
        <v>10</v>
      </c>
      <c r="C424">
        <v>657.97</v>
      </c>
      <c r="D424">
        <v>43.64</v>
      </c>
      <c r="E424" s="2" t="s">
        <v>13</v>
      </c>
      <c r="F424">
        <v>8290.2900000000009</v>
      </c>
      <c r="G424">
        <v>31</v>
      </c>
      <c r="H424" s="2" t="s">
        <v>26</v>
      </c>
      <c r="I424" s="2" t="s">
        <v>25</v>
      </c>
      <c r="J424">
        <v>1</v>
      </c>
      <c r="K424">
        <v>2024</v>
      </c>
      <c r="L424">
        <v>19044.23</v>
      </c>
    </row>
    <row r="425" spans="1:12" x14ac:dyDescent="0.25">
      <c r="A425" s="1">
        <v>45350</v>
      </c>
      <c r="B425" s="2" t="s">
        <v>10</v>
      </c>
      <c r="C425">
        <v>280.52999999999997</v>
      </c>
      <c r="D425">
        <v>5.63</v>
      </c>
      <c r="E425" s="2" t="s">
        <v>8</v>
      </c>
      <c r="F425">
        <v>514.96</v>
      </c>
      <c r="G425">
        <v>28</v>
      </c>
      <c r="H425" s="2" t="s">
        <v>26</v>
      </c>
      <c r="I425" s="2" t="s">
        <v>19</v>
      </c>
      <c r="J425">
        <v>1</v>
      </c>
      <c r="K425">
        <v>2024</v>
      </c>
      <c r="L425">
        <v>7697.1999999999989</v>
      </c>
    </row>
    <row r="426" spans="1:12" x14ac:dyDescent="0.25">
      <c r="A426" s="1">
        <v>45351</v>
      </c>
      <c r="B426" s="2" t="s">
        <v>14</v>
      </c>
      <c r="C426">
        <v>951.35</v>
      </c>
      <c r="D426">
        <v>35.18</v>
      </c>
      <c r="E426" s="2" t="s">
        <v>8</v>
      </c>
      <c r="F426">
        <v>4249.91</v>
      </c>
      <c r="G426">
        <v>20</v>
      </c>
      <c r="H426" s="2" t="s">
        <v>26</v>
      </c>
      <c r="I426" s="2" t="s">
        <v>20</v>
      </c>
      <c r="J426">
        <v>1</v>
      </c>
      <c r="K426">
        <v>2024</v>
      </c>
      <c r="L426">
        <v>18323.400000000001</v>
      </c>
    </row>
    <row r="427" spans="1:12" x14ac:dyDescent="0.25">
      <c r="A427" s="1">
        <v>45352</v>
      </c>
      <c r="B427" s="2" t="s">
        <v>10</v>
      </c>
      <c r="C427">
        <v>159.55000000000001</v>
      </c>
      <c r="D427">
        <v>27.03</v>
      </c>
      <c r="E427" s="2" t="s">
        <v>11</v>
      </c>
      <c r="F427">
        <v>1765.22</v>
      </c>
      <c r="G427">
        <v>35</v>
      </c>
      <c r="H427" s="2" t="s">
        <v>27</v>
      </c>
      <c r="I427" s="2" t="s">
        <v>21</v>
      </c>
      <c r="J427">
        <v>1</v>
      </c>
      <c r="K427">
        <v>2024</v>
      </c>
      <c r="L427">
        <v>4638.2000000000007</v>
      </c>
    </row>
    <row r="428" spans="1:12" x14ac:dyDescent="0.25">
      <c r="A428" s="1">
        <v>45353</v>
      </c>
      <c r="B428" s="2" t="s">
        <v>12</v>
      </c>
      <c r="C428">
        <v>438.01</v>
      </c>
      <c r="D428">
        <v>4.83</v>
      </c>
      <c r="E428" s="2" t="s">
        <v>13</v>
      </c>
      <c r="F428">
        <v>8805.3700000000008</v>
      </c>
      <c r="G428">
        <v>26</v>
      </c>
      <c r="H428" s="2" t="s">
        <v>27</v>
      </c>
      <c r="I428" s="2" t="s">
        <v>22</v>
      </c>
      <c r="J428">
        <v>1</v>
      </c>
      <c r="K428">
        <v>2024</v>
      </c>
      <c r="L428">
        <v>11262.68</v>
      </c>
    </row>
    <row r="429" spans="1:12" x14ac:dyDescent="0.25">
      <c r="A429" s="1">
        <v>45354</v>
      </c>
      <c r="B429" s="2" t="s">
        <v>7</v>
      </c>
      <c r="C429">
        <v>944.18</v>
      </c>
      <c r="D429">
        <v>12.09</v>
      </c>
      <c r="E429" s="2" t="s">
        <v>8</v>
      </c>
      <c r="F429">
        <v>5614.7</v>
      </c>
      <c r="G429">
        <v>32</v>
      </c>
      <c r="H429" s="2" t="s">
        <v>27</v>
      </c>
      <c r="I429" s="2" t="s">
        <v>23</v>
      </c>
      <c r="J429">
        <v>1</v>
      </c>
      <c r="K429">
        <v>2024</v>
      </c>
      <c r="L429">
        <v>29826.879999999997</v>
      </c>
    </row>
    <row r="430" spans="1:12" x14ac:dyDescent="0.25">
      <c r="A430" s="1">
        <v>45355</v>
      </c>
      <c r="B430" s="2" t="s">
        <v>7</v>
      </c>
      <c r="C430">
        <v>425.53</v>
      </c>
      <c r="D430">
        <v>0.62</v>
      </c>
      <c r="E430" s="2" t="s">
        <v>13</v>
      </c>
      <c r="F430">
        <v>2390.67</v>
      </c>
      <c r="G430">
        <v>39</v>
      </c>
      <c r="H430" s="2" t="s">
        <v>27</v>
      </c>
      <c r="I430" s="2" t="s">
        <v>24</v>
      </c>
      <c r="J430">
        <v>1</v>
      </c>
      <c r="K430">
        <v>2024</v>
      </c>
      <c r="L430">
        <v>16571.489999999998</v>
      </c>
    </row>
    <row r="431" spans="1:12" x14ac:dyDescent="0.25">
      <c r="A431" s="1">
        <v>45356</v>
      </c>
      <c r="B431" s="2" t="s">
        <v>9</v>
      </c>
      <c r="C431">
        <v>642.14</v>
      </c>
      <c r="D431">
        <v>23.44</v>
      </c>
      <c r="E431" s="2" t="s">
        <v>8</v>
      </c>
      <c r="F431">
        <v>5074.03</v>
      </c>
      <c r="G431">
        <v>40</v>
      </c>
      <c r="H431" s="2" t="s">
        <v>27</v>
      </c>
      <c r="I431" s="2" t="s">
        <v>25</v>
      </c>
      <c r="J431">
        <v>1</v>
      </c>
      <c r="K431">
        <v>2024</v>
      </c>
      <c r="L431">
        <v>24747.999999999996</v>
      </c>
    </row>
    <row r="432" spans="1:12" x14ac:dyDescent="0.25">
      <c r="A432" s="1">
        <v>45357</v>
      </c>
      <c r="B432" s="2" t="s">
        <v>10</v>
      </c>
      <c r="C432">
        <v>403.62</v>
      </c>
      <c r="D432">
        <v>15.06</v>
      </c>
      <c r="E432" s="2" t="s">
        <v>11</v>
      </c>
      <c r="F432">
        <v>7341.71</v>
      </c>
      <c r="G432">
        <v>17</v>
      </c>
      <c r="H432" s="2" t="s">
        <v>27</v>
      </c>
      <c r="I432" s="2" t="s">
        <v>19</v>
      </c>
      <c r="J432">
        <v>1</v>
      </c>
      <c r="K432">
        <v>2024</v>
      </c>
      <c r="L432">
        <v>6605.52</v>
      </c>
    </row>
    <row r="433" spans="1:12" x14ac:dyDescent="0.25">
      <c r="A433" s="1">
        <v>45358</v>
      </c>
      <c r="B433" s="2" t="s">
        <v>12</v>
      </c>
      <c r="C433">
        <v>281.47000000000003</v>
      </c>
      <c r="D433">
        <v>29.92</v>
      </c>
      <c r="E433" s="2" t="s">
        <v>11</v>
      </c>
      <c r="F433">
        <v>9585.3700000000008</v>
      </c>
      <c r="G433">
        <v>29</v>
      </c>
      <c r="H433" s="2" t="s">
        <v>27</v>
      </c>
      <c r="I433" s="2" t="s">
        <v>20</v>
      </c>
      <c r="J433">
        <v>1</v>
      </c>
      <c r="K433">
        <v>2024</v>
      </c>
      <c r="L433">
        <v>7294.9500000000007</v>
      </c>
    </row>
    <row r="434" spans="1:12" x14ac:dyDescent="0.25">
      <c r="A434" s="1">
        <v>45359</v>
      </c>
      <c r="B434" s="2" t="s">
        <v>9</v>
      </c>
      <c r="C434">
        <v>984.14</v>
      </c>
      <c r="D434">
        <v>14.86</v>
      </c>
      <c r="E434" s="2" t="s">
        <v>13</v>
      </c>
      <c r="F434">
        <v>2282.42</v>
      </c>
      <c r="G434">
        <v>34</v>
      </c>
      <c r="H434" s="2" t="s">
        <v>27</v>
      </c>
      <c r="I434" s="2" t="s">
        <v>21</v>
      </c>
      <c r="J434">
        <v>1</v>
      </c>
      <c r="K434">
        <v>2024</v>
      </c>
      <c r="L434">
        <v>32955.519999999997</v>
      </c>
    </row>
    <row r="435" spans="1:12" x14ac:dyDescent="0.25">
      <c r="A435" s="1">
        <v>45360</v>
      </c>
      <c r="B435" s="2" t="s">
        <v>14</v>
      </c>
      <c r="C435">
        <v>415.24</v>
      </c>
      <c r="D435">
        <v>15</v>
      </c>
      <c r="E435" s="2" t="s">
        <v>11</v>
      </c>
      <c r="F435">
        <v>8873.2000000000007</v>
      </c>
      <c r="G435">
        <v>35</v>
      </c>
      <c r="H435" s="2" t="s">
        <v>27</v>
      </c>
      <c r="I435" s="2" t="s">
        <v>22</v>
      </c>
      <c r="J435">
        <v>1</v>
      </c>
      <c r="K435">
        <v>2024</v>
      </c>
      <c r="L435">
        <v>14008.4</v>
      </c>
    </row>
    <row r="436" spans="1:12" x14ac:dyDescent="0.25">
      <c r="A436" s="1">
        <v>45361</v>
      </c>
      <c r="B436" s="2" t="s">
        <v>9</v>
      </c>
      <c r="C436">
        <v>895.16</v>
      </c>
      <c r="D436">
        <v>37.159999999999997</v>
      </c>
      <c r="E436" s="2" t="s">
        <v>8</v>
      </c>
      <c r="F436">
        <v>9349.61</v>
      </c>
      <c r="G436">
        <v>14</v>
      </c>
      <c r="H436" s="2" t="s">
        <v>27</v>
      </c>
      <c r="I436" s="2" t="s">
        <v>23</v>
      </c>
      <c r="J436">
        <v>1</v>
      </c>
      <c r="K436">
        <v>2024</v>
      </c>
      <c r="L436">
        <v>12012</v>
      </c>
    </row>
    <row r="437" spans="1:12" x14ac:dyDescent="0.25">
      <c r="A437" s="1">
        <v>45362</v>
      </c>
      <c r="B437" s="2" t="s">
        <v>9</v>
      </c>
      <c r="C437">
        <v>237.66</v>
      </c>
      <c r="D437">
        <v>2.41</v>
      </c>
      <c r="E437" s="2" t="s">
        <v>11</v>
      </c>
      <c r="F437">
        <v>9172.56</v>
      </c>
      <c r="G437">
        <v>37</v>
      </c>
      <c r="H437" s="2" t="s">
        <v>27</v>
      </c>
      <c r="I437" s="2" t="s">
        <v>24</v>
      </c>
      <c r="J437">
        <v>1</v>
      </c>
      <c r="K437">
        <v>2024</v>
      </c>
      <c r="L437">
        <v>8704.25</v>
      </c>
    </row>
    <row r="438" spans="1:12" x14ac:dyDescent="0.25">
      <c r="A438" s="1">
        <v>45363</v>
      </c>
      <c r="B438" s="2" t="s">
        <v>10</v>
      </c>
      <c r="C438">
        <v>220.97</v>
      </c>
      <c r="D438">
        <v>45.14</v>
      </c>
      <c r="E438" s="2" t="s">
        <v>13</v>
      </c>
      <c r="F438">
        <v>6390.6</v>
      </c>
      <c r="G438">
        <v>20</v>
      </c>
      <c r="H438" s="2" t="s">
        <v>27</v>
      </c>
      <c r="I438" s="2" t="s">
        <v>25</v>
      </c>
      <c r="J438">
        <v>1</v>
      </c>
      <c r="K438">
        <v>2024</v>
      </c>
      <c r="L438">
        <v>3516.5999999999995</v>
      </c>
    </row>
    <row r="439" spans="1:12" x14ac:dyDescent="0.25">
      <c r="A439" s="1">
        <v>45364</v>
      </c>
      <c r="B439" s="2" t="s">
        <v>14</v>
      </c>
      <c r="C439">
        <v>40.82</v>
      </c>
      <c r="D439">
        <v>42.61</v>
      </c>
      <c r="E439" s="2" t="s">
        <v>13</v>
      </c>
      <c r="F439">
        <v>6335.22</v>
      </c>
      <c r="G439">
        <v>15</v>
      </c>
      <c r="H439" s="2" t="s">
        <v>27</v>
      </c>
      <c r="I439" s="2" t="s">
        <v>19</v>
      </c>
      <c r="J439">
        <v>1</v>
      </c>
      <c r="K439">
        <v>2024</v>
      </c>
      <c r="L439">
        <v>-26.849999999999987</v>
      </c>
    </row>
    <row r="440" spans="1:12" x14ac:dyDescent="0.25">
      <c r="A440" s="1">
        <v>45365</v>
      </c>
      <c r="B440" s="2" t="s">
        <v>9</v>
      </c>
      <c r="C440">
        <v>655.15</v>
      </c>
      <c r="D440">
        <v>33.39</v>
      </c>
      <c r="E440" s="2" t="s">
        <v>13</v>
      </c>
      <c r="F440">
        <v>4091.79</v>
      </c>
      <c r="G440">
        <v>26</v>
      </c>
      <c r="H440" s="2" t="s">
        <v>27</v>
      </c>
      <c r="I440" s="2" t="s">
        <v>20</v>
      </c>
      <c r="J440">
        <v>1</v>
      </c>
      <c r="K440">
        <v>2024</v>
      </c>
      <c r="L440">
        <v>16165.76</v>
      </c>
    </row>
    <row r="441" spans="1:12" x14ac:dyDescent="0.25">
      <c r="A441" s="1">
        <v>45366</v>
      </c>
      <c r="B441" s="2" t="s">
        <v>12</v>
      </c>
      <c r="C441">
        <v>374.84</v>
      </c>
      <c r="D441">
        <v>29.66</v>
      </c>
      <c r="E441" s="2" t="s">
        <v>8</v>
      </c>
      <c r="F441">
        <v>7548.74</v>
      </c>
      <c r="G441">
        <v>32</v>
      </c>
      <c r="H441" s="2" t="s">
        <v>27</v>
      </c>
      <c r="I441" s="2" t="s">
        <v>21</v>
      </c>
      <c r="J441">
        <v>1</v>
      </c>
      <c r="K441">
        <v>2024</v>
      </c>
      <c r="L441">
        <v>11045.759999999998</v>
      </c>
    </row>
    <row r="442" spans="1:12" x14ac:dyDescent="0.25">
      <c r="A442" s="1">
        <v>45367</v>
      </c>
      <c r="B442" s="2" t="s">
        <v>12</v>
      </c>
      <c r="C442">
        <v>865.71</v>
      </c>
      <c r="D442">
        <v>44.62</v>
      </c>
      <c r="E442" s="2" t="s">
        <v>8</v>
      </c>
      <c r="F442">
        <v>5359.81</v>
      </c>
      <c r="G442">
        <v>40</v>
      </c>
      <c r="H442" s="2" t="s">
        <v>27</v>
      </c>
      <c r="I442" s="2" t="s">
        <v>22</v>
      </c>
      <c r="J442">
        <v>1</v>
      </c>
      <c r="K442">
        <v>2024</v>
      </c>
      <c r="L442">
        <v>32843.599999999999</v>
      </c>
    </row>
    <row r="443" spans="1:12" x14ac:dyDescent="0.25">
      <c r="A443" s="1">
        <v>45368</v>
      </c>
      <c r="B443" s="2" t="s">
        <v>7</v>
      </c>
      <c r="C443">
        <v>478.48</v>
      </c>
      <c r="D443">
        <v>9.27</v>
      </c>
      <c r="E443" s="2" t="s">
        <v>8</v>
      </c>
      <c r="F443">
        <v>6806.64</v>
      </c>
      <c r="G443">
        <v>26</v>
      </c>
      <c r="H443" s="2" t="s">
        <v>27</v>
      </c>
      <c r="I443" s="2" t="s">
        <v>23</v>
      </c>
      <c r="J443">
        <v>1</v>
      </c>
      <c r="K443">
        <v>2024</v>
      </c>
      <c r="L443">
        <v>12199.460000000001</v>
      </c>
    </row>
    <row r="444" spans="1:12" x14ac:dyDescent="0.25">
      <c r="A444" s="1">
        <v>45369</v>
      </c>
      <c r="B444" s="2" t="s">
        <v>14</v>
      </c>
      <c r="C444">
        <v>968.51</v>
      </c>
      <c r="D444">
        <v>3.95</v>
      </c>
      <c r="E444" s="2" t="s">
        <v>8</v>
      </c>
      <c r="F444">
        <v>4341.7299999999996</v>
      </c>
      <c r="G444">
        <v>25</v>
      </c>
      <c r="H444" s="2" t="s">
        <v>27</v>
      </c>
      <c r="I444" s="2" t="s">
        <v>24</v>
      </c>
      <c r="J444">
        <v>1</v>
      </c>
      <c r="K444">
        <v>2024</v>
      </c>
      <c r="L444">
        <v>24114</v>
      </c>
    </row>
    <row r="445" spans="1:12" x14ac:dyDescent="0.25">
      <c r="A445" s="1">
        <v>45370</v>
      </c>
      <c r="B445" s="2" t="s">
        <v>14</v>
      </c>
      <c r="C445">
        <v>193.67</v>
      </c>
      <c r="D445">
        <v>11.98</v>
      </c>
      <c r="E445" s="2" t="s">
        <v>8</v>
      </c>
      <c r="F445">
        <v>7341.81</v>
      </c>
      <c r="G445">
        <v>33</v>
      </c>
      <c r="H445" s="2" t="s">
        <v>27</v>
      </c>
      <c r="I445" s="2" t="s">
        <v>25</v>
      </c>
      <c r="J445">
        <v>1</v>
      </c>
      <c r="K445">
        <v>2024</v>
      </c>
      <c r="L445">
        <v>5995.7699999999995</v>
      </c>
    </row>
    <row r="446" spans="1:12" x14ac:dyDescent="0.25">
      <c r="A446" s="1">
        <v>45371</v>
      </c>
      <c r="B446" s="2" t="s">
        <v>7</v>
      </c>
      <c r="C446">
        <v>869.94</v>
      </c>
      <c r="D446">
        <v>39.729999999999997</v>
      </c>
      <c r="E446" s="2" t="s">
        <v>11</v>
      </c>
      <c r="F446">
        <v>8262.27</v>
      </c>
      <c r="G446">
        <v>15</v>
      </c>
      <c r="H446" s="2" t="s">
        <v>27</v>
      </c>
      <c r="I446" s="2" t="s">
        <v>19</v>
      </c>
      <c r="J446">
        <v>1</v>
      </c>
      <c r="K446">
        <v>2024</v>
      </c>
      <c r="L446">
        <v>12453.150000000001</v>
      </c>
    </row>
    <row r="447" spans="1:12" x14ac:dyDescent="0.25">
      <c r="A447" s="1">
        <v>45372</v>
      </c>
      <c r="B447" s="2" t="s">
        <v>9</v>
      </c>
      <c r="C447">
        <v>778.83</v>
      </c>
      <c r="D447">
        <v>1.73</v>
      </c>
      <c r="E447" s="2" t="s">
        <v>8</v>
      </c>
      <c r="F447">
        <v>1549.72</v>
      </c>
      <c r="G447">
        <v>26</v>
      </c>
      <c r="H447" s="2" t="s">
        <v>27</v>
      </c>
      <c r="I447" s="2" t="s">
        <v>20</v>
      </c>
      <c r="J447">
        <v>1</v>
      </c>
      <c r="K447">
        <v>2024</v>
      </c>
      <c r="L447">
        <v>20204.600000000002</v>
      </c>
    </row>
    <row r="448" spans="1:12" x14ac:dyDescent="0.25">
      <c r="A448" s="1">
        <v>45373</v>
      </c>
      <c r="B448" s="2" t="s">
        <v>14</v>
      </c>
      <c r="C448">
        <v>773.21</v>
      </c>
      <c r="D448">
        <v>29.14</v>
      </c>
      <c r="E448" s="2" t="s">
        <v>8</v>
      </c>
      <c r="F448">
        <v>8346</v>
      </c>
      <c r="G448">
        <v>23</v>
      </c>
      <c r="H448" s="2" t="s">
        <v>27</v>
      </c>
      <c r="I448" s="2" t="s">
        <v>21</v>
      </c>
      <c r="J448">
        <v>1</v>
      </c>
      <c r="K448">
        <v>2024</v>
      </c>
      <c r="L448">
        <v>17113.61</v>
      </c>
    </row>
    <row r="449" spans="1:12" x14ac:dyDescent="0.25">
      <c r="A449" s="1">
        <v>45374</v>
      </c>
      <c r="B449" s="2" t="s">
        <v>12</v>
      </c>
      <c r="C449">
        <v>846.34</v>
      </c>
      <c r="D449">
        <v>49.77</v>
      </c>
      <c r="E449" s="2" t="s">
        <v>11</v>
      </c>
      <c r="F449">
        <v>5448.94</v>
      </c>
      <c r="G449">
        <v>36</v>
      </c>
      <c r="H449" s="2" t="s">
        <v>27</v>
      </c>
      <c r="I449" s="2" t="s">
        <v>22</v>
      </c>
      <c r="J449">
        <v>1</v>
      </c>
      <c r="K449">
        <v>2024</v>
      </c>
      <c r="L449">
        <v>28676.52</v>
      </c>
    </row>
    <row r="450" spans="1:12" x14ac:dyDescent="0.25">
      <c r="A450" s="1">
        <v>45375</v>
      </c>
      <c r="B450" s="2" t="s">
        <v>12</v>
      </c>
      <c r="C450">
        <v>763.41</v>
      </c>
      <c r="D450">
        <v>42.78</v>
      </c>
      <c r="E450" s="2" t="s">
        <v>8</v>
      </c>
      <c r="F450">
        <v>8462.19</v>
      </c>
      <c r="G450">
        <v>19</v>
      </c>
      <c r="H450" s="2" t="s">
        <v>27</v>
      </c>
      <c r="I450" s="2" t="s">
        <v>23</v>
      </c>
      <c r="J450">
        <v>1</v>
      </c>
      <c r="K450">
        <v>2024</v>
      </c>
      <c r="L450">
        <v>13691.97</v>
      </c>
    </row>
    <row r="451" spans="1:12" x14ac:dyDescent="0.25">
      <c r="A451" s="1">
        <v>45376</v>
      </c>
      <c r="B451" s="2" t="s">
        <v>10</v>
      </c>
      <c r="C451">
        <v>629.96</v>
      </c>
      <c r="D451">
        <v>26.07</v>
      </c>
      <c r="E451" s="2" t="s">
        <v>13</v>
      </c>
      <c r="F451">
        <v>4369.8900000000003</v>
      </c>
      <c r="G451">
        <v>33</v>
      </c>
      <c r="H451" s="2" t="s">
        <v>27</v>
      </c>
      <c r="I451" s="2" t="s">
        <v>24</v>
      </c>
      <c r="J451">
        <v>1</v>
      </c>
      <c r="K451">
        <v>2024</v>
      </c>
      <c r="L451">
        <v>19928.37</v>
      </c>
    </row>
    <row r="452" spans="1:12" x14ac:dyDescent="0.25">
      <c r="A452" s="1">
        <v>45377</v>
      </c>
      <c r="B452" s="2" t="s">
        <v>14</v>
      </c>
      <c r="C452">
        <v>139.93</v>
      </c>
      <c r="D452">
        <v>3.18</v>
      </c>
      <c r="E452" s="2" t="s">
        <v>8</v>
      </c>
      <c r="F452">
        <v>3852.5</v>
      </c>
      <c r="G452">
        <v>30</v>
      </c>
      <c r="H452" s="2" t="s">
        <v>27</v>
      </c>
      <c r="I452" s="2" t="s">
        <v>25</v>
      </c>
      <c r="J452">
        <v>1</v>
      </c>
      <c r="K452">
        <v>2024</v>
      </c>
      <c r="L452">
        <v>4102.5</v>
      </c>
    </row>
    <row r="453" spans="1:12" x14ac:dyDescent="0.25">
      <c r="A453" s="1">
        <v>45378</v>
      </c>
      <c r="B453" s="2" t="s">
        <v>9</v>
      </c>
      <c r="C453">
        <v>42.2</v>
      </c>
      <c r="D453">
        <v>41.57</v>
      </c>
      <c r="E453" s="2" t="s">
        <v>8</v>
      </c>
      <c r="F453">
        <v>9159.1</v>
      </c>
      <c r="G453">
        <v>28</v>
      </c>
      <c r="H453" s="2" t="s">
        <v>27</v>
      </c>
      <c r="I453" s="2" t="s">
        <v>19</v>
      </c>
      <c r="J453">
        <v>1</v>
      </c>
      <c r="K453">
        <v>2024</v>
      </c>
      <c r="L453">
        <v>17.640000000000072</v>
      </c>
    </row>
    <row r="454" spans="1:12" x14ac:dyDescent="0.25">
      <c r="A454" s="1">
        <v>45379</v>
      </c>
      <c r="B454" s="2" t="s">
        <v>7</v>
      </c>
      <c r="C454">
        <v>921.64</v>
      </c>
      <c r="D454">
        <v>29.95</v>
      </c>
      <c r="E454" s="2" t="s">
        <v>13</v>
      </c>
      <c r="F454">
        <v>2586.58</v>
      </c>
      <c r="G454">
        <v>30</v>
      </c>
      <c r="H454" s="2" t="s">
        <v>27</v>
      </c>
      <c r="I454" s="2" t="s">
        <v>20</v>
      </c>
      <c r="J454">
        <v>1</v>
      </c>
      <c r="K454">
        <v>2024</v>
      </c>
      <c r="L454">
        <v>26750.699999999997</v>
      </c>
    </row>
    <row r="455" spans="1:12" x14ac:dyDescent="0.25">
      <c r="A455" s="1">
        <v>45380</v>
      </c>
      <c r="B455" s="2" t="s">
        <v>7</v>
      </c>
      <c r="C455">
        <v>620.48</v>
      </c>
      <c r="D455">
        <v>5.75</v>
      </c>
      <c r="E455" s="2" t="s">
        <v>13</v>
      </c>
      <c r="F455">
        <v>8457.7000000000007</v>
      </c>
      <c r="G455">
        <v>26</v>
      </c>
      <c r="H455" s="2" t="s">
        <v>27</v>
      </c>
      <c r="I455" s="2" t="s">
        <v>21</v>
      </c>
      <c r="J455">
        <v>1</v>
      </c>
      <c r="K455">
        <v>2024</v>
      </c>
      <c r="L455">
        <v>15982.98</v>
      </c>
    </row>
    <row r="456" spans="1:12" x14ac:dyDescent="0.25">
      <c r="A456" s="1">
        <v>45381</v>
      </c>
      <c r="B456" s="2" t="s">
        <v>9</v>
      </c>
      <c r="C456">
        <v>798.57</v>
      </c>
      <c r="D456">
        <v>4.6900000000000004</v>
      </c>
      <c r="E456" s="2" t="s">
        <v>13</v>
      </c>
      <c r="F456">
        <v>4891.8</v>
      </c>
      <c r="G456">
        <v>20</v>
      </c>
      <c r="H456" s="2" t="s">
        <v>27</v>
      </c>
      <c r="I456" s="2" t="s">
        <v>22</v>
      </c>
      <c r="J456">
        <v>1</v>
      </c>
      <c r="K456">
        <v>2024</v>
      </c>
      <c r="L456">
        <v>15877.6</v>
      </c>
    </row>
    <row r="457" spans="1:12" x14ac:dyDescent="0.25">
      <c r="A457" s="1">
        <v>45382</v>
      </c>
      <c r="B457" s="2" t="s">
        <v>10</v>
      </c>
      <c r="C457">
        <v>486.71</v>
      </c>
      <c r="D457">
        <v>45.48</v>
      </c>
      <c r="E457" s="2" t="s">
        <v>13</v>
      </c>
      <c r="F457">
        <v>5189.54</v>
      </c>
      <c r="G457">
        <v>31</v>
      </c>
      <c r="H457" s="2" t="s">
        <v>27</v>
      </c>
      <c r="I457" s="2" t="s">
        <v>23</v>
      </c>
      <c r="J457">
        <v>1</v>
      </c>
      <c r="K457">
        <v>2024</v>
      </c>
      <c r="L457">
        <v>13678.13</v>
      </c>
    </row>
    <row r="458" spans="1:12" x14ac:dyDescent="0.25">
      <c r="A458" s="1">
        <v>45383</v>
      </c>
      <c r="B458" s="2" t="s">
        <v>7</v>
      </c>
      <c r="C458">
        <v>126.14</v>
      </c>
      <c r="D458">
        <v>33.46</v>
      </c>
      <c r="E458" s="2" t="s">
        <v>8</v>
      </c>
      <c r="F458">
        <v>3153.84</v>
      </c>
      <c r="G458">
        <v>31</v>
      </c>
      <c r="H458" s="2" t="s">
        <v>28</v>
      </c>
      <c r="I458" s="2" t="s">
        <v>24</v>
      </c>
      <c r="J458">
        <v>2</v>
      </c>
      <c r="K458">
        <v>2024</v>
      </c>
      <c r="L458">
        <v>2873.0800000000004</v>
      </c>
    </row>
    <row r="459" spans="1:12" x14ac:dyDescent="0.25">
      <c r="A459" s="1">
        <v>45384</v>
      </c>
      <c r="B459" s="2" t="s">
        <v>14</v>
      </c>
      <c r="C459">
        <v>133.93</v>
      </c>
      <c r="D459">
        <v>41.46</v>
      </c>
      <c r="E459" s="2" t="s">
        <v>13</v>
      </c>
      <c r="F459">
        <v>5773.12</v>
      </c>
      <c r="G459">
        <v>26</v>
      </c>
      <c r="H459" s="2" t="s">
        <v>28</v>
      </c>
      <c r="I459" s="2" t="s">
        <v>25</v>
      </c>
      <c r="J459">
        <v>2</v>
      </c>
      <c r="K459">
        <v>2024</v>
      </c>
      <c r="L459">
        <v>2404.2199999999998</v>
      </c>
    </row>
    <row r="460" spans="1:12" x14ac:dyDescent="0.25">
      <c r="A460" s="1">
        <v>45385</v>
      </c>
      <c r="B460" s="2" t="s">
        <v>10</v>
      </c>
      <c r="C460">
        <v>688.71</v>
      </c>
      <c r="D460">
        <v>43.95</v>
      </c>
      <c r="E460" s="2" t="s">
        <v>13</v>
      </c>
      <c r="F460">
        <v>3319.59</v>
      </c>
      <c r="G460">
        <v>33</v>
      </c>
      <c r="H460" s="2" t="s">
        <v>28</v>
      </c>
      <c r="I460" s="2" t="s">
        <v>19</v>
      </c>
      <c r="J460">
        <v>2</v>
      </c>
      <c r="K460">
        <v>2024</v>
      </c>
      <c r="L460">
        <v>21277.079999999998</v>
      </c>
    </row>
    <row r="461" spans="1:12" x14ac:dyDescent="0.25">
      <c r="A461" s="1">
        <v>45386</v>
      </c>
      <c r="B461" s="2" t="s">
        <v>14</v>
      </c>
      <c r="C461">
        <v>436</v>
      </c>
      <c r="D461">
        <v>28.59</v>
      </c>
      <c r="E461" s="2" t="s">
        <v>11</v>
      </c>
      <c r="F461">
        <v>488.77</v>
      </c>
      <c r="G461">
        <v>29</v>
      </c>
      <c r="H461" s="2" t="s">
        <v>28</v>
      </c>
      <c r="I461" s="2" t="s">
        <v>20</v>
      </c>
      <c r="J461">
        <v>2</v>
      </c>
      <c r="K461">
        <v>2024</v>
      </c>
      <c r="L461">
        <v>11814.890000000001</v>
      </c>
    </row>
    <row r="462" spans="1:12" x14ac:dyDescent="0.25">
      <c r="A462" s="1">
        <v>45387</v>
      </c>
      <c r="B462" s="2" t="s">
        <v>12</v>
      </c>
      <c r="C462">
        <v>208.52</v>
      </c>
      <c r="D462">
        <v>25.87</v>
      </c>
      <c r="E462" s="2" t="s">
        <v>13</v>
      </c>
      <c r="F462">
        <v>2792.79</v>
      </c>
      <c r="G462">
        <v>24</v>
      </c>
      <c r="H462" s="2" t="s">
        <v>28</v>
      </c>
      <c r="I462" s="2" t="s">
        <v>21</v>
      </c>
      <c r="J462">
        <v>2</v>
      </c>
      <c r="K462">
        <v>2024</v>
      </c>
      <c r="L462">
        <v>4383.6000000000004</v>
      </c>
    </row>
    <row r="463" spans="1:12" x14ac:dyDescent="0.25">
      <c r="A463" s="1">
        <v>45388</v>
      </c>
      <c r="B463" s="2" t="s">
        <v>10</v>
      </c>
      <c r="C463">
        <v>496.68</v>
      </c>
      <c r="D463">
        <v>21.52</v>
      </c>
      <c r="E463" s="2" t="s">
        <v>13</v>
      </c>
      <c r="F463">
        <v>163.15</v>
      </c>
      <c r="G463">
        <v>30</v>
      </c>
      <c r="H463" s="2" t="s">
        <v>28</v>
      </c>
      <c r="I463" s="2" t="s">
        <v>22</v>
      </c>
      <c r="J463">
        <v>2</v>
      </c>
      <c r="K463">
        <v>2024</v>
      </c>
      <c r="L463">
        <v>14254.800000000001</v>
      </c>
    </row>
    <row r="464" spans="1:12" x14ac:dyDescent="0.25">
      <c r="A464" s="1">
        <v>45389</v>
      </c>
      <c r="B464" s="2" t="s">
        <v>7</v>
      </c>
      <c r="C464">
        <v>73.569999999999993</v>
      </c>
      <c r="D464">
        <v>15.85</v>
      </c>
      <c r="E464" s="2" t="s">
        <v>11</v>
      </c>
      <c r="F464">
        <v>9785.7099999999991</v>
      </c>
      <c r="G464">
        <v>27</v>
      </c>
      <c r="H464" s="2" t="s">
        <v>28</v>
      </c>
      <c r="I464" s="2" t="s">
        <v>23</v>
      </c>
      <c r="J464">
        <v>2</v>
      </c>
      <c r="K464">
        <v>2024</v>
      </c>
      <c r="L464">
        <v>1558.4399999999998</v>
      </c>
    </row>
    <row r="465" spans="1:12" x14ac:dyDescent="0.25">
      <c r="A465" s="1">
        <v>45390</v>
      </c>
      <c r="B465" s="2" t="s">
        <v>10</v>
      </c>
      <c r="C465">
        <v>586.15</v>
      </c>
      <c r="D465">
        <v>21.73</v>
      </c>
      <c r="E465" s="2" t="s">
        <v>11</v>
      </c>
      <c r="F465">
        <v>9660.9</v>
      </c>
      <c r="G465">
        <v>30</v>
      </c>
      <c r="H465" s="2" t="s">
        <v>28</v>
      </c>
      <c r="I465" s="2" t="s">
        <v>24</v>
      </c>
      <c r="J465">
        <v>2</v>
      </c>
      <c r="K465">
        <v>2024</v>
      </c>
      <c r="L465">
        <v>16932.599999999999</v>
      </c>
    </row>
    <row r="466" spans="1:12" x14ac:dyDescent="0.25">
      <c r="A466" s="1">
        <v>45391</v>
      </c>
      <c r="B466" s="2" t="s">
        <v>10</v>
      </c>
      <c r="C466">
        <v>276.3</v>
      </c>
      <c r="D466">
        <v>38.69</v>
      </c>
      <c r="E466" s="2" t="s">
        <v>8</v>
      </c>
      <c r="F466">
        <v>4012.04</v>
      </c>
      <c r="G466">
        <v>22</v>
      </c>
      <c r="H466" s="2" t="s">
        <v>28</v>
      </c>
      <c r="I466" s="2" t="s">
        <v>25</v>
      </c>
      <c r="J466">
        <v>2</v>
      </c>
      <c r="K466">
        <v>2024</v>
      </c>
      <c r="L466">
        <v>5227.42</v>
      </c>
    </row>
    <row r="467" spans="1:12" x14ac:dyDescent="0.25">
      <c r="A467" s="1">
        <v>45392</v>
      </c>
      <c r="B467" s="2" t="s">
        <v>10</v>
      </c>
      <c r="C467">
        <v>799.58</v>
      </c>
      <c r="D467">
        <v>30.1</v>
      </c>
      <c r="E467" s="2" t="s">
        <v>11</v>
      </c>
      <c r="F467">
        <v>7310.87</v>
      </c>
      <c r="G467">
        <v>31</v>
      </c>
      <c r="H467" s="2" t="s">
        <v>28</v>
      </c>
      <c r="I467" s="2" t="s">
        <v>19</v>
      </c>
      <c r="J467">
        <v>2</v>
      </c>
      <c r="K467">
        <v>2024</v>
      </c>
      <c r="L467">
        <v>23853.88</v>
      </c>
    </row>
    <row r="468" spans="1:12" x14ac:dyDescent="0.25">
      <c r="A468" s="1">
        <v>45393</v>
      </c>
      <c r="B468" s="2" t="s">
        <v>10</v>
      </c>
      <c r="C468">
        <v>317.26</v>
      </c>
      <c r="D468">
        <v>44.63</v>
      </c>
      <c r="E468" s="2" t="s">
        <v>8</v>
      </c>
      <c r="F468">
        <v>3523.48</v>
      </c>
      <c r="G468">
        <v>18</v>
      </c>
      <c r="H468" s="2" t="s">
        <v>28</v>
      </c>
      <c r="I468" s="2" t="s">
        <v>20</v>
      </c>
      <c r="J468">
        <v>2</v>
      </c>
      <c r="K468">
        <v>2024</v>
      </c>
      <c r="L468">
        <v>4907.34</v>
      </c>
    </row>
    <row r="469" spans="1:12" x14ac:dyDescent="0.25">
      <c r="A469" s="1">
        <v>45394</v>
      </c>
      <c r="B469" s="2" t="s">
        <v>14</v>
      </c>
      <c r="C469">
        <v>460.67</v>
      </c>
      <c r="D469">
        <v>22.17</v>
      </c>
      <c r="E469" s="2" t="s">
        <v>11</v>
      </c>
      <c r="F469">
        <v>6743.82</v>
      </c>
      <c r="G469">
        <v>21</v>
      </c>
      <c r="H469" s="2" t="s">
        <v>28</v>
      </c>
      <c r="I469" s="2" t="s">
        <v>21</v>
      </c>
      <c r="J469">
        <v>2</v>
      </c>
      <c r="K469">
        <v>2024</v>
      </c>
      <c r="L469">
        <v>9208.5</v>
      </c>
    </row>
    <row r="470" spans="1:12" x14ac:dyDescent="0.25">
      <c r="A470" s="1">
        <v>45395</v>
      </c>
      <c r="B470" s="2" t="s">
        <v>12</v>
      </c>
      <c r="C470">
        <v>21.5</v>
      </c>
      <c r="D470">
        <v>30.35</v>
      </c>
      <c r="E470" s="2" t="s">
        <v>11</v>
      </c>
      <c r="F470">
        <v>8073.76</v>
      </c>
      <c r="G470">
        <v>35</v>
      </c>
      <c r="H470" s="2" t="s">
        <v>28</v>
      </c>
      <c r="I470" s="2" t="s">
        <v>22</v>
      </c>
      <c r="J470">
        <v>2</v>
      </c>
      <c r="K470">
        <v>2024</v>
      </c>
      <c r="L470">
        <v>-309.75000000000006</v>
      </c>
    </row>
    <row r="471" spans="1:12" x14ac:dyDescent="0.25">
      <c r="A471" s="1">
        <v>45396</v>
      </c>
      <c r="B471" s="2" t="s">
        <v>9</v>
      </c>
      <c r="C471">
        <v>81.72</v>
      </c>
      <c r="D471">
        <v>31.57</v>
      </c>
      <c r="E471" s="2" t="s">
        <v>8</v>
      </c>
      <c r="F471">
        <v>9472.89</v>
      </c>
      <c r="G471">
        <v>29</v>
      </c>
      <c r="H471" s="2" t="s">
        <v>28</v>
      </c>
      <c r="I471" s="2" t="s">
        <v>23</v>
      </c>
      <c r="J471">
        <v>2</v>
      </c>
      <c r="K471">
        <v>2024</v>
      </c>
      <c r="L471">
        <v>1454.35</v>
      </c>
    </row>
    <row r="472" spans="1:12" x14ac:dyDescent="0.25">
      <c r="A472" s="1">
        <v>45397</v>
      </c>
      <c r="B472" s="2" t="s">
        <v>10</v>
      </c>
      <c r="C472">
        <v>398.57</v>
      </c>
      <c r="D472">
        <v>29.58</v>
      </c>
      <c r="E472" s="2" t="s">
        <v>11</v>
      </c>
      <c r="F472">
        <v>4062.1</v>
      </c>
      <c r="G472">
        <v>24</v>
      </c>
      <c r="H472" s="2" t="s">
        <v>28</v>
      </c>
      <c r="I472" s="2" t="s">
        <v>24</v>
      </c>
      <c r="J472">
        <v>2</v>
      </c>
      <c r="K472">
        <v>2024</v>
      </c>
      <c r="L472">
        <v>8855.76</v>
      </c>
    </row>
    <row r="473" spans="1:12" x14ac:dyDescent="0.25">
      <c r="A473" s="1">
        <v>45398</v>
      </c>
      <c r="B473" s="2" t="s">
        <v>7</v>
      </c>
      <c r="C473">
        <v>485.14</v>
      </c>
      <c r="D473">
        <v>35.130000000000003</v>
      </c>
      <c r="E473" s="2" t="s">
        <v>8</v>
      </c>
      <c r="F473">
        <v>7854.65</v>
      </c>
      <c r="G473">
        <v>26</v>
      </c>
      <c r="H473" s="2" t="s">
        <v>28</v>
      </c>
      <c r="I473" s="2" t="s">
        <v>25</v>
      </c>
      <c r="J473">
        <v>2</v>
      </c>
      <c r="K473">
        <v>2024</v>
      </c>
      <c r="L473">
        <v>11700.26</v>
      </c>
    </row>
    <row r="474" spans="1:12" x14ac:dyDescent="0.25">
      <c r="A474" s="1">
        <v>45399</v>
      </c>
      <c r="B474" s="2" t="s">
        <v>10</v>
      </c>
      <c r="C474">
        <v>604.02</v>
      </c>
      <c r="D474">
        <v>11.87</v>
      </c>
      <c r="E474" s="2" t="s">
        <v>11</v>
      </c>
      <c r="F474">
        <v>2732.69</v>
      </c>
      <c r="G474">
        <v>39</v>
      </c>
      <c r="H474" s="2" t="s">
        <v>28</v>
      </c>
      <c r="I474" s="2" t="s">
        <v>19</v>
      </c>
      <c r="J474">
        <v>2</v>
      </c>
      <c r="K474">
        <v>2024</v>
      </c>
      <c r="L474">
        <v>23093.85</v>
      </c>
    </row>
    <row r="475" spans="1:12" x14ac:dyDescent="0.25">
      <c r="A475" s="1">
        <v>45400</v>
      </c>
      <c r="B475" s="2" t="s">
        <v>7</v>
      </c>
      <c r="C475">
        <v>298.75</v>
      </c>
      <c r="D475">
        <v>25.62</v>
      </c>
      <c r="E475" s="2" t="s">
        <v>13</v>
      </c>
      <c r="F475">
        <v>9904.2900000000009</v>
      </c>
      <c r="G475">
        <v>26</v>
      </c>
      <c r="H475" s="2" t="s">
        <v>28</v>
      </c>
      <c r="I475" s="2" t="s">
        <v>20</v>
      </c>
      <c r="J475">
        <v>2</v>
      </c>
      <c r="K475">
        <v>2024</v>
      </c>
      <c r="L475">
        <v>7101.38</v>
      </c>
    </row>
    <row r="476" spans="1:12" x14ac:dyDescent="0.25">
      <c r="A476" s="1">
        <v>45401</v>
      </c>
      <c r="B476" s="2" t="s">
        <v>14</v>
      </c>
      <c r="C476">
        <v>698.03</v>
      </c>
      <c r="D476">
        <v>5.21</v>
      </c>
      <c r="E476" s="2" t="s">
        <v>11</v>
      </c>
      <c r="F476">
        <v>355.12</v>
      </c>
      <c r="G476">
        <v>38</v>
      </c>
      <c r="H476" s="2" t="s">
        <v>28</v>
      </c>
      <c r="I476" s="2" t="s">
        <v>21</v>
      </c>
      <c r="J476">
        <v>2</v>
      </c>
      <c r="K476">
        <v>2024</v>
      </c>
      <c r="L476">
        <v>26327.159999999996</v>
      </c>
    </row>
    <row r="477" spans="1:12" x14ac:dyDescent="0.25">
      <c r="A477" s="1">
        <v>45402</v>
      </c>
      <c r="B477" s="2" t="s">
        <v>7</v>
      </c>
      <c r="C477">
        <v>861.52</v>
      </c>
      <c r="D477">
        <v>19.23</v>
      </c>
      <c r="E477" s="2" t="s">
        <v>8</v>
      </c>
      <c r="F477">
        <v>6074.94</v>
      </c>
      <c r="G477">
        <v>39</v>
      </c>
      <c r="H477" s="2" t="s">
        <v>28</v>
      </c>
      <c r="I477" s="2" t="s">
        <v>22</v>
      </c>
      <c r="J477">
        <v>2</v>
      </c>
      <c r="K477">
        <v>2024</v>
      </c>
      <c r="L477">
        <v>32849.31</v>
      </c>
    </row>
    <row r="478" spans="1:12" x14ac:dyDescent="0.25">
      <c r="A478" s="1">
        <v>45403</v>
      </c>
      <c r="B478" s="2" t="s">
        <v>9</v>
      </c>
      <c r="C478">
        <v>782.05</v>
      </c>
      <c r="D478">
        <v>24.38</v>
      </c>
      <c r="E478" s="2" t="s">
        <v>11</v>
      </c>
      <c r="F478">
        <v>6629.11</v>
      </c>
      <c r="G478">
        <v>43</v>
      </c>
      <c r="H478" s="2" t="s">
        <v>28</v>
      </c>
      <c r="I478" s="2" t="s">
        <v>23</v>
      </c>
      <c r="J478">
        <v>2</v>
      </c>
      <c r="K478">
        <v>2024</v>
      </c>
      <c r="L478">
        <v>32579.809999999998</v>
      </c>
    </row>
    <row r="479" spans="1:12" x14ac:dyDescent="0.25">
      <c r="A479" s="1">
        <v>45404</v>
      </c>
      <c r="B479" s="2" t="s">
        <v>12</v>
      </c>
      <c r="C479">
        <v>49.22</v>
      </c>
      <c r="D479">
        <v>32.61</v>
      </c>
      <c r="E479" s="2" t="s">
        <v>8</v>
      </c>
      <c r="F479">
        <v>6911.65</v>
      </c>
      <c r="G479">
        <v>27</v>
      </c>
      <c r="H479" s="2" t="s">
        <v>28</v>
      </c>
      <c r="I479" s="2" t="s">
        <v>24</v>
      </c>
      <c r="J479">
        <v>2</v>
      </c>
      <c r="K479">
        <v>2024</v>
      </c>
      <c r="L479">
        <v>448.46999999999997</v>
      </c>
    </row>
    <row r="480" spans="1:12" x14ac:dyDescent="0.25">
      <c r="A480" s="1">
        <v>45405</v>
      </c>
      <c r="B480" s="2" t="s">
        <v>7</v>
      </c>
      <c r="C480">
        <v>485.7</v>
      </c>
      <c r="D480">
        <v>47.53</v>
      </c>
      <c r="E480" s="2" t="s">
        <v>8</v>
      </c>
      <c r="F480">
        <v>1291.8399999999999</v>
      </c>
      <c r="G480">
        <v>21</v>
      </c>
      <c r="H480" s="2" t="s">
        <v>28</v>
      </c>
      <c r="I480" s="2" t="s">
        <v>25</v>
      </c>
      <c r="J480">
        <v>2</v>
      </c>
      <c r="K480">
        <v>2024</v>
      </c>
      <c r="L480">
        <v>9201.57</v>
      </c>
    </row>
    <row r="481" spans="1:12" x14ac:dyDescent="0.25">
      <c r="A481" s="1">
        <v>45406</v>
      </c>
      <c r="B481" s="2" t="s">
        <v>7</v>
      </c>
      <c r="C481">
        <v>113.88</v>
      </c>
      <c r="D481">
        <v>30.03</v>
      </c>
      <c r="E481" s="2" t="s">
        <v>13</v>
      </c>
      <c r="F481">
        <v>9391.44</v>
      </c>
      <c r="G481">
        <v>27</v>
      </c>
      <c r="H481" s="2" t="s">
        <v>28</v>
      </c>
      <c r="I481" s="2" t="s">
        <v>19</v>
      </c>
      <c r="J481">
        <v>2</v>
      </c>
      <c r="K481">
        <v>2024</v>
      </c>
      <c r="L481">
        <v>2263.9499999999998</v>
      </c>
    </row>
    <row r="482" spans="1:12" x14ac:dyDescent="0.25">
      <c r="A482" s="1">
        <v>45407</v>
      </c>
      <c r="B482" s="2" t="s">
        <v>12</v>
      </c>
      <c r="C482">
        <v>249.62</v>
      </c>
      <c r="D482">
        <v>37.18</v>
      </c>
      <c r="E482" s="2" t="s">
        <v>13</v>
      </c>
      <c r="F482">
        <v>1893.71</v>
      </c>
      <c r="G482">
        <v>35</v>
      </c>
      <c r="H482" s="2" t="s">
        <v>28</v>
      </c>
      <c r="I482" s="2" t="s">
        <v>20</v>
      </c>
      <c r="J482">
        <v>2</v>
      </c>
      <c r="K482">
        <v>2024</v>
      </c>
      <c r="L482">
        <v>7435.4</v>
      </c>
    </row>
    <row r="483" spans="1:12" x14ac:dyDescent="0.25">
      <c r="A483" s="1">
        <v>45408</v>
      </c>
      <c r="B483" s="2" t="s">
        <v>9</v>
      </c>
      <c r="C483">
        <v>986.8</v>
      </c>
      <c r="D483">
        <v>25.31</v>
      </c>
      <c r="E483" s="2" t="s">
        <v>8</v>
      </c>
      <c r="F483">
        <v>6265.26</v>
      </c>
      <c r="G483">
        <v>24</v>
      </c>
      <c r="H483" s="2" t="s">
        <v>28</v>
      </c>
      <c r="I483" s="2" t="s">
        <v>21</v>
      </c>
      <c r="J483">
        <v>2</v>
      </c>
      <c r="K483">
        <v>2024</v>
      </c>
      <c r="L483">
        <v>23075.760000000002</v>
      </c>
    </row>
    <row r="484" spans="1:12" x14ac:dyDescent="0.25">
      <c r="A484" s="1">
        <v>45409</v>
      </c>
      <c r="B484" s="2" t="s">
        <v>10</v>
      </c>
      <c r="C484">
        <v>151.07</v>
      </c>
      <c r="D484">
        <v>31.71</v>
      </c>
      <c r="E484" s="2" t="s">
        <v>11</v>
      </c>
      <c r="F484">
        <v>2304.4899999999998</v>
      </c>
      <c r="G484">
        <v>25</v>
      </c>
      <c r="H484" s="2" t="s">
        <v>28</v>
      </c>
      <c r="I484" s="2" t="s">
        <v>22</v>
      </c>
      <c r="J484">
        <v>2</v>
      </c>
      <c r="K484">
        <v>2024</v>
      </c>
      <c r="L484">
        <v>2983.9999999999995</v>
      </c>
    </row>
    <row r="485" spans="1:12" x14ac:dyDescent="0.25">
      <c r="A485" s="1">
        <v>45410</v>
      </c>
      <c r="B485" s="2" t="s">
        <v>7</v>
      </c>
      <c r="C485">
        <v>503.9</v>
      </c>
      <c r="D485">
        <v>3.55</v>
      </c>
      <c r="E485" s="2" t="s">
        <v>8</v>
      </c>
      <c r="F485">
        <v>3141.44</v>
      </c>
      <c r="G485">
        <v>33</v>
      </c>
      <c r="H485" s="2" t="s">
        <v>28</v>
      </c>
      <c r="I485" s="2" t="s">
        <v>23</v>
      </c>
      <c r="J485">
        <v>2</v>
      </c>
      <c r="K485">
        <v>2024</v>
      </c>
      <c r="L485">
        <v>16511.55</v>
      </c>
    </row>
    <row r="486" spans="1:12" x14ac:dyDescent="0.25">
      <c r="A486" s="1">
        <v>45411</v>
      </c>
      <c r="B486" s="2" t="s">
        <v>12</v>
      </c>
      <c r="C486">
        <v>621.97</v>
      </c>
      <c r="D486">
        <v>12.72</v>
      </c>
      <c r="E486" s="2" t="s">
        <v>8</v>
      </c>
      <c r="F486">
        <v>5509.94</v>
      </c>
      <c r="G486">
        <v>27</v>
      </c>
      <c r="H486" s="2" t="s">
        <v>28</v>
      </c>
      <c r="I486" s="2" t="s">
        <v>24</v>
      </c>
      <c r="J486">
        <v>2</v>
      </c>
      <c r="K486">
        <v>2024</v>
      </c>
      <c r="L486">
        <v>16449.75</v>
      </c>
    </row>
    <row r="487" spans="1:12" x14ac:dyDescent="0.25">
      <c r="A487" s="1">
        <v>45412</v>
      </c>
      <c r="B487" s="2" t="s">
        <v>14</v>
      </c>
      <c r="C487">
        <v>705.44</v>
      </c>
      <c r="D487">
        <v>18.09</v>
      </c>
      <c r="E487" s="2" t="s">
        <v>11</v>
      </c>
      <c r="F487">
        <v>4230.21</v>
      </c>
      <c r="G487">
        <v>16</v>
      </c>
      <c r="H487" s="2" t="s">
        <v>28</v>
      </c>
      <c r="I487" s="2" t="s">
        <v>25</v>
      </c>
      <c r="J487">
        <v>2</v>
      </c>
      <c r="K487">
        <v>2024</v>
      </c>
      <c r="L487">
        <v>10997.6</v>
      </c>
    </row>
    <row r="488" spans="1:12" x14ac:dyDescent="0.25">
      <c r="A488" s="1">
        <v>45413</v>
      </c>
      <c r="B488" s="2" t="s">
        <v>12</v>
      </c>
      <c r="C488">
        <v>564.04999999999995</v>
      </c>
      <c r="D488">
        <v>23.62</v>
      </c>
      <c r="E488" s="2" t="s">
        <v>11</v>
      </c>
      <c r="F488">
        <v>1686.23</v>
      </c>
      <c r="G488">
        <v>19</v>
      </c>
      <c r="H488" s="2" t="s">
        <v>29</v>
      </c>
      <c r="I488" s="2" t="s">
        <v>19</v>
      </c>
      <c r="J488">
        <v>2</v>
      </c>
      <c r="K488">
        <v>2024</v>
      </c>
      <c r="L488">
        <v>10268.169999999998</v>
      </c>
    </row>
    <row r="489" spans="1:12" x14ac:dyDescent="0.25">
      <c r="A489" s="1">
        <v>45414</v>
      </c>
      <c r="B489" s="2" t="s">
        <v>14</v>
      </c>
      <c r="C489">
        <v>19.670000000000002</v>
      </c>
      <c r="D489">
        <v>2.2799999999999998</v>
      </c>
      <c r="E489" s="2" t="s">
        <v>11</v>
      </c>
      <c r="F489">
        <v>1792.27</v>
      </c>
      <c r="G489">
        <v>24</v>
      </c>
      <c r="H489" s="2" t="s">
        <v>29</v>
      </c>
      <c r="I489" s="2" t="s">
        <v>20</v>
      </c>
      <c r="J489">
        <v>2</v>
      </c>
      <c r="K489">
        <v>2024</v>
      </c>
      <c r="L489">
        <v>417.36</v>
      </c>
    </row>
    <row r="490" spans="1:12" x14ac:dyDescent="0.25">
      <c r="A490" s="1">
        <v>45415</v>
      </c>
      <c r="B490" s="2" t="s">
        <v>9</v>
      </c>
      <c r="C490">
        <v>333.2</v>
      </c>
      <c r="D490">
        <v>7</v>
      </c>
      <c r="E490" s="2" t="s">
        <v>11</v>
      </c>
      <c r="F490">
        <v>4239.63</v>
      </c>
      <c r="G490">
        <v>16</v>
      </c>
      <c r="H490" s="2" t="s">
        <v>29</v>
      </c>
      <c r="I490" s="2" t="s">
        <v>21</v>
      </c>
      <c r="J490">
        <v>2</v>
      </c>
      <c r="K490">
        <v>2024</v>
      </c>
      <c r="L490">
        <v>5219.2</v>
      </c>
    </row>
    <row r="491" spans="1:12" x14ac:dyDescent="0.25">
      <c r="A491" s="1">
        <v>45416</v>
      </c>
      <c r="B491" s="2" t="s">
        <v>10</v>
      </c>
      <c r="C491">
        <v>522.53</v>
      </c>
      <c r="D491">
        <v>13.84</v>
      </c>
      <c r="E491" s="2" t="s">
        <v>8</v>
      </c>
      <c r="F491">
        <v>7597.1</v>
      </c>
      <c r="G491">
        <v>44</v>
      </c>
      <c r="H491" s="2" t="s">
        <v>29</v>
      </c>
      <c r="I491" s="2" t="s">
        <v>22</v>
      </c>
      <c r="J491">
        <v>2</v>
      </c>
      <c r="K491">
        <v>2024</v>
      </c>
      <c r="L491">
        <v>22382.36</v>
      </c>
    </row>
    <row r="492" spans="1:12" x14ac:dyDescent="0.25">
      <c r="A492" s="1">
        <v>45417</v>
      </c>
      <c r="B492" s="2" t="s">
        <v>12</v>
      </c>
      <c r="C492">
        <v>96.99</v>
      </c>
      <c r="D492">
        <v>48.58</v>
      </c>
      <c r="E492" s="2" t="s">
        <v>8</v>
      </c>
      <c r="F492">
        <v>8989.85</v>
      </c>
      <c r="G492">
        <v>18</v>
      </c>
      <c r="H492" s="2" t="s">
        <v>29</v>
      </c>
      <c r="I492" s="2" t="s">
        <v>23</v>
      </c>
      <c r="J492">
        <v>2</v>
      </c>
      <c r="K492">
        <v>2024</v>
      </c>
      <c r="L492">
        <v>871.37999999999988</v>
      </c>
    </row>
    <row r="493" spans="1:12" x14ac:dyDescent="0.25">
      <c r="A493" s="1">
        <v>45418</v>
      </c>
      <c r="B493" s="2" t="s">
        <v>7</v>
      </c>
      <c r="C493">
        <v>357.12</v>
      </c>
      <c r="D493">
        <v>16.57</v>
      </c>
      <c r="E493" s="2" t="s">
        <v>13</v>
      </c>
      <c r="F493">
        <v>932.86</v>
      </c>
      <c r="G493">
        <v>38</v>
      </c>
      <c r="H493" s="2" t="s">
        <v>29</v>
      </c>
      <c r="I493" s="2" t="s">
        <v>24</v>
      </c>
      <c r="J493">
        <v>2</v>
      </c>
      <c r="K493">
        <v>2024</v>
      </c>
      <c r="L493">
        <v>12940.9</v>
      </c>
    </row>
    <row r="494" spans="1:12" x14ac:dyDescent="0.25">
      <c r="A494" s="1">
        <v>45419</v>
      </c>
      <c r="B494" s="2" t="s">
        <v>9</v>
      </c>
      <c r="C494">
        <v>42.87</v>
      </c>
      <c r="D494">
        <v>24.1</v>
      </c>
      <c r="E494" s="2" t="s">
        <v>8</v>
      </c>
      <c r="F494">
        <v>3991.73</v>
      </c>
      <c r="G494">
        <v>27</v>
      </c>
      <c r="H494" s="2" t="s">
        <v>29</v>
      </c>
      <c r="I494" s="2" t="s">
        <v>25</v>
      </c>
      <c r="J494">
        <v>2</v>
      </c>
      <c r="K494">
        <v>2024</v>
      </c>
      <c r="L494">
        <v>506.78999999999991</v>
      </c>
    </row>
    <row r="495" spans="1:12" x14ac:dyDescent="0.25">
      <c r="A495" s="1">
        <v>45420</v>
      </c>
      <c r="B495" s="2" t="s">
        <v>12</v>
      </c>
      <c r="C495">
        <v>87.79</v>
      </c>
      <c r="D495">
        <v>9.8000000000000007</v>
      </c>
      <c r="E495" s="2" t="s">
        <v>11</v>
      </c>
      <c r="F495">
        <v>1092.43</v>
      </c>
      <c r="G495">
        <v>26</v>
      </c>
      <c r="H495" s="2" t="s">
        <v>29</v>
      </c>
      <c r="I495" s="2" t="s">
        <v>19</v>
      </c>
      <c r="J495">
        <v>2</v>
      </c>
      <c r="K495">
        <v>2024</v>
      </c>
      <c r="L495">
        <v>2027.7400000000002</v>
      </c>
    </row>
    <row r="496" spans="1:12" x14ac:dyDescent="0.25">
      <c r="A496" s="1">
        <v>45421</v>
      </c>
      <c r="B496" s="2" t="s">
        <v>7</v>
      </c>
      <c r="C496">
        <v>402.95</v>
      </c>
      <c r="D496">
        <v>30.54</v>
      </c>
      <c r="E496" s="2" t="s">
        <v>13</v>
      </c>
      <c r="F496">
        <v>264.27</v>
      </c>
      <c r="G496">
        <v>26</v>
      </c>
      <c r="H496" s="2" t="s">
        <v>29</v>
      </c>
      <c r="I496" s="2" t="s">
        <v>20</v>
      </c>
      <c r="J496">
        <v>2</v>
      </c>
      <c r="K496">
        <v>2024</v>
      </c>
      <c r="L496">
        <v>9682.66</v>
      </c>
    </row>
    <row r="497" spans="1:12" x14ac:dyDescent="0.25">
      <c r="A497" s="1">
        <v>45422</v>
      </c>
      <c r="B497" s="2" t="s">
        <v>12</v>
      </c>
      <c r="C497">
        <v>141.38999999999999</v>
      </c>
      <c r="D497">
        <v>14.03</v>
      </c>
      <c r="E497" s="2" t="s">
        <v>11</v>
      </c>
      <c r="F497">
        <v>6651.01</v>
      </c>
      <c r="G497">
        <v>26</v>
      </c>
      <c r="H497" s="2" t="s">
        <v>29</v>
      </c>
      <c r="I497" s="2" t="s">
        <v>21</v>
      </c>
      <c r="J497">
        <v>2</v>
      </c>
      <c r="K497">
        <v>2024</v>
      </c>
      <c r="L497">
        <v>3311.3599999999997</v>
      </c>
    </row>
    <row r="498" spans="1:12" x14ac:dyDescent="0.25">
      <c r="A498" s="1">
        <v>45423</v>
      </c>
      <c r="B498" s="2" t="s">
        <v>14</v>
      </c>
      <c r="C498">
        <v>571.87</v>
      </c>
      <c r="D498">
        <v>10.35</v>
      </c>
      <c r="E498" s="2" t="s">
        <v>8</v>
      </c>
      <c r="F498">
        <v>6064.25</v>
      </c>
      <c r="G498">
        <v>38</v>
      </c>
      <c r="H498" s="2" t="s">
        <v>29</v>
      </c>
      <c r="I498" s="2" t="s">
        <v>22</v>
      </c>
      <c r="J498">
        <v>2</v>
      </c>
      <c r="K498">
        <v>2024</v>
      </c>
      <c r="L498">
        <v>21337.759999999998</v>
      </c>
    </row>
    <row r="499" spans="1:12" x14ac:dyDescent="0.25">
      <c r="A499" s="1">
        <v>45424</v>
      </c>
      <c r="B499" s="2" t="s">
        <v>12</v>
      </c>
      <c r="C499">
        <v>692.57</v>
      </c>
      <c r="D499">
        <v>25.83</v>
      </c>
      <c r="E499" s="2" t="s">
        <v>13</v>
      </c>
      <c r="F499">
        <v>1713.89</v>
      </c>
      <c r="G499">
        <v>28</v>
      </c>
      <c r="H499" s="2" t="s">
        <v>29</v>
      </c>
      <c r="I499" s="2" t="s">
        <v>23</v>
      </c>
      <c r="J499">
        <v>2</v>
      </c>
      <c r="K499">
        <v>2024</v>
      </c>
      <c r="L499">
        <v>18668.72</v>
      </c>
    </row>
    <row r="500" spans="1:12" x14ac:dyDescent="0.25">
      <c r="A500" s="1">
        <v>45425</v>
      </c>
      <c r="B500" s="2" t="s">
        <v>12</v>
      </c>
      <c r="C500">
        <v>802.58</v>
      </c>
      <c r="D500">
        <v>0.28000000000000003</v>
      </c>
      <c r="E500" s="2" t="s">
        <v>11</v>
      </c>
      <c r="F500">
        <v>2414.75</v>
      </c>
      <c r="G500">
        <v>22</v>
      </c>
      <c r="H500" s="2" t="s">
        <v>29</v>
      </c>
      <c r="I500" s="2" t="s">
        <v>24</v>
      </c>
      <c r="J500">
        <v>2</v>
      </c>
      <c r="K500">
        <v>2024</v>
      </c>
      <c r="L500">
        <v>17650.600000000002</v>
      </c>
    </row>
    <row r="501" spans="1:12" x14ac:dyDescent="0.25">
      <c r="A501" s="1">
        <v>45426</v>
      </c>
      <c r="B501" s="2" t="s">
        <v>12</v>
      </c>
      <c r="C501">
        <v>208.15</v>
      </c>
      <c r="D501">
        <v>0.38</v>
      </c>
      <c r="E501" s="2" t="s">
        <v>13</v>
      </c>
      <c r="F501">
        <v>334.71</v>
      </c>
      <c r="G501">
        <v>34</v>
      </c>
      <c r="H501" s="2" t="s">
        <v>29</v>
      </c>
      <c r="I501" s="2" t="s">
        <v>25</v>
      </c>
      <c r="J501">
        <v>2</v>
      </c>
      <c r="K501">
        <v>2024</v>
      </c>
      <c r="L501">
        <v>7064.18</v>
      </c>
    </row>
    <row r="502" spans="1:12" x14ac:dyDescent="0.25">
      <c r="A502" s="1">
        <v>45427</v>
      </c>
      <c r="B502" s="2" t="s">
        <v>9</v>
      </c>
      <c r="C502">
        <v>175.81</v>
      </c>
      <c r="D502">
        <v>10.95</v>
      </c>
      <c r="E502" s="2" t="s">
        <v>13</v>
      </c>
      <c r="F502">
        <v>8365.98</v>
      </c>
      <c r="G502">
        <v>24</v>
      </c>
      <c r="H502" s="2" t="s">
        <v>29</v>
      </c>
      <c r="I502" s="2" t="s">
        <v>19</v>
      </c>
      <c r="J502">
        <v>2</v>
      </c>
      <c r="K502">
        <v>2024</v>
      </c>
      <c r="L502">
        <v>3956.6400000000003</v>
      </c>
    </row>
    <row r="503" spans="1:12" x14ac:dyDescent="0.25">
      <c r="A503" s="1">
        <v>45428</v>
      </c>
      <c r="B503" s="2" t="s">
        <v>12</v>
      </c>
      <c r="C503">
        <v>113.52</v>
      </c>
      <c r="D503">
        <v>1.84</v>
      </c>
      <c r="E503" s="2" t="s">
        <v>8</v>
      </c>
      <c r="F503">
        <v>9749.44</v>
      </c>
      <c r="G503">
        <v>40</v>
      </c>
      <c r="H503" s="2" t="s">
        <v>29</v>
      </c>
      <c r="I503" s="2" t="s">
        <v>20</v>
      </c>
      <c r="J503">
        <v>2</v>
      </c>
      <c r="K503">
        <v>2024</v>
      </c>
      <c r="L503">
        <v>4467.2</v>
      </c>
    </row>
    <row r="504" spans="1:12" x14ac:dyDescent="0.25">
      <c r="A504" s="1">
        <v>45429</v>
      </c>
      <c r="B504" s="2" t="s">
        <v>7</v>
      </c>
      <c r="C504">
        <v>640.07000000000005</v>
      </c>
      <c r="D504">
        <v>5.4</v>
      </c>
      <c r="E504" s="2" t="s">
        <v>11</v>
      </c>
      <c r="F504">
        <v>1441.05</v>
      </c>
      <c r="G504">
        <v>35</v>
      </c>
      <c r="H504" s="2" t="s">
        <v>29</v>
      </c>
      <c r="I504" s="2" t="s">
        <v>21</v>
      </c>
      <c r="J504">
        <v>2</v>
      </c>
      <c r="K504">
        <v>2024</v>
      </c>
      <c r="L504">
        <v>22213.450000000004</v>
      </c>
    </row>
    <row r="505" spans="1:12" x14ac:dyDescent="0.25">
      <c r="A505" s="1">
        <v>45430</v>
      </c>
      <c r="B505" s="2" t="s">
        <v>14</v>
      </c>
      <c r="C505">
        <v>709.41</v>
      </c>
      <c r="D505">
        <v>16.940000000000001</v>
      </c>
      <c r="E505" s="2" t="s">
        <v>13</v>
      </c>
      <c r="F505">
        <v>2391.6</v>
      </c>
      <c r="G505">
        <v>31</v>
      </c>
      <c r="H505" s="2" t="s">
        <v>29</v>
      </c>
      <c r="I505" s="2" t="s">
        <v>22</v>
      </c>
      <c r="J505">
        <v>2</v>
      </c>
      <c r="K505">
        <v>2024</v>
      </c>
      <c r="L505">
        <v>21466.569999999996</v>
      </c>
    </row>
    <row r="506" spans="1:12" x14ac:dyDescent="0.25">
      <c r="A506" s="1">
        <v>45431</v>
      </c>
      <c r="B506" s="2" t="s">
        <v>14</v>
      </c>
      <c r="C506">
        <v>41.27</v>
      </c>
      <c r="D506">
        <v>40.130000000000003</v>
      </c>
      <c r="E506" s="2" t="s">
        <v>13</v>
      </c>
      <c r="F506">
        <v>8697.25</v>
      </c>
      <c r="G506">
        <v>26</v>
      </c>
      <c r="H506" s="2" t="s">
        <v>29</v>
      </c>
      <c r="I506" s="2" t="s">
        <v>23</v>
      </c>
      <c r="J506">
        <v>2</v>
      </c>
      <c r="K506">
        <v>2024</v>
      </c>
      <c r="L506">
        <v>29.640000000000015</v>
      </c>
    </row>
    <row r="507" spans="1:12" x14ac:dyDescent="0.25">
      <c r="A507" s="1">
        <v>45432</v>
      </c>
      <c r="B507" s="2" t="s">
        <v>12</v>
      </c>
      <c r="C507">
        <v>936.85</v>
      </c>
      <c r="D507">
        <v>28.6</v>
      </c>
      <c r="E507" s="2" t="s">
        <v>11</v>
      </c>
      <c r="F507">
        <v>9271.99</v>
      </c>
      <c r="G507">
        <v>30</v>
      </c>
      <c r="H507" s="2" t="s">
        <v>29</v>
      </c>
      <c r="I507" s="2" t="s">
        <v>24</v>
      </c>
      <c r="J507">
        <v>2</v>
      </c>
      <c r="K507">
        <v>2024</v>
      </c>
      <c r="L507">
        <v>27247.5</v>
      </c>
    </row>
    <row r="508" spans="1:12" x14ac:dyDescent="0.25">
      <c r="A508" s="1">
        <v>45433</v>
      </c>
      <c r="B508" s="2" t="s">
        <v>9</v>
      </c>
      <c r="C508">
        <v>61.45</v>
      </c>
      <c r="D508">
        <v>25.63</v>
      </c>
      <c r="E508" s="2" t="s">
        <v>13</v>
      </c>
      <c r="F508">
        <v>4254.3100000000004</v>
      </c>
      <c r="G508">
        <v>28</v>
      </c>
      <c r="H508" s="2" t="s">
        <v>29</v>
      </c>
      <c r="I508" s="2" t="s">
        <v>25</v>
      </c>
      <c r="J508">
        <v>2</v>
      </c>
      <c r="K508">
        <v>2024</v>
      </c>
      <c r="L508">
        <v>1002.9600000000003</v>
      </c>
    </row>
    <row r="509" spans="1:12" x14ac:dyDescent="0.25">
      <c r="A509" s="1">
        <v>45434</v>
      </c>
      <c r="B509" s="2" t="s">
        <v>9</v>
      </c>
      <c r="C509">
        <v>545.88</v>
      </c>
      <c r="D509">
        <v>14.67</v>
      </c>
      <c r="E509" s="2" t="s">
        <v>13</v>
      </c>
      <c r="F509">
        <v>601.16</v>
      </c>
      <c r="G509">
        <v>16</v>
      </c>
      <c r="H509" s="2" t="s">
        <v>29</v>
      </c>
      <c r="I509" s="2" t="s">
        <v>19</v>
      </c>
      <c r="J509">
        <v>2</v>
      </c>
      <c r="K509">
        <v>2024</v>
      </c>
      <c r="L509">
        <v>8499.36</v>
      </c>
    </row>
    <row r="510" spans="1:12" x14ac:dyDescent="0.25">
      <c r="A510" s="1">
        <v>45435</v>
      </c>
      <c r="B510" s="2" t="s">
        <v>7</v>
      </c>
      <c r="C510">
        <v>711.97</v>
      </c>
      <c r="D510">
        <v>46.59</v>
      </c>
      <c r="E510" s="2" t="s">
        <v>13</v>
      </c>
      <c r="F510">
        <v>489.98</v>
      </c>
      <c r="G510">
        <v>31</v>
      </c>
      <c r="H510" s="2" t="s">
        <v>29</v>
      </c>
      <c r="I510" s="2" t="s">
        <v>20</v>
      </c>
      <c r="J510">
        <v>2</v>
      </c>
      <c r="K510">
        <v>2024</v>
      </c>
      <c r="L510">
        <v>20626.78</v>
      </c>
    </row>
    <row r="511" spans="1:12" x14ac:dyDescent="0.25">
      <c r="A511" s="1">
        <v>45436</v>
      </c>
      <c r="B511" s="2" t="s">
        <v>12</v>
      </c>
      <c r="C511">
        <v>872.26</v>
      </c>
      <c r="D511">
        <v>19.850000000000001</v>
      </c>
      <c r="E511" s="2" t="s">
        <v>11</v>
      </c>
      <c r="F511">
        <v>5782.1</v>
      </c>
      <c r="G511">
        <v>21</v>
      </c>
      <c r="H511" s="2" t="s">
        <v>29</v>
      </c>
      <c r="I511" s="2" t="s">
        <v>21</v>
      </c>
      <c r="J511">
        <v>2</v>
      </c>
      <c r="K511">
        <v>2024</v>
      </c>
      <c r="L511">
        <v>17900.61</v>
      </c>
    </row>
    <row r="512" spans="1:12" x14ac:dyDescent="0.25">
      <c r="A512" s="1">
        <v>45437</v>
      </c>
      <c r="B512" s="2" t="s">
        <v>14</v>
      </c>
      <c r="C512">
        <v>716.95</v>
      </c>
      <c r="D512">
        <v>4.3499999999999996</v>
      </c>
      <c r="E512" s="2" t="s">
        <v>11</v>
      </c>
      <c r="F512">
        <v>3989.66</v>
      </c>
      <c r="G512">
        <v>32</v>
      </c>
      <c r="H512" s="2" t="s">
        <v>29</v>
      </c>
      <c r="I512" s="2" t="s">
        <v>22</v>
      </c>
      <c r="J512">
        <v>2</v>
      </c>
      <c r="K512">
        <v>2024</v>
      </c>
      <c r="L512">
        <v>22803.200000000001</v>
      </c>
    </row>
    <row r="513" spans="1:12" x14ac:dyDescent="0.25">
      <c r="A513" s="1">
        <v>45438</v>
      </c>
      <c r="B513" s="2" t="s">
        <v>9</v>
      </c>
      <c r="C513">
        <v>803.71</v>
      </c>
      <c r="D513">
        <v>30.85</v>
      </c>
      <c r="E513" s="2" t="s">
        <v>11</v>
      </c>
      <c r="F513">
        <v>383.66</v>
      </c>
      <c r="G513">
        <v>43</v>
      </c>
      <c r="H513" s="2" t="s">
        <v>29</v>
      </c>
      <c r="I513" s="2" t="s">
        <v>23</v>
      </c>
      <c r="J513">
        <v>2</v>
      </c>
      <c r="K513">
        <v>2024</v>
      </c>
      <c r="L513">
        <v>33232.980000000003</v>
      </c>
    </row>
    <row r="514" spans="1:12" x14ac:dyDescent="0.25">
      <c r="A514" s="1">
        <v>45439</v>
      </c>
      <c r="B514" s="2" t="s">
        <v>12</v>
      </c>
      <c r="C514">
        <v>346.06</v>
      </c>
      <c r="D514">
        <v>5.69</v>
      </c>
      <c r="E514" s="2" t="s">
        <v>11</v>
      </c>
      <c r="F514">
        <v>5874.2</v>
      </c>
      <c r="G514">
        <v>35</v>
      </c>
      <c r="H514" s="2" t="s">
        <v>29</v>
      </c>
      <c r="I514" s="2" t="s">
        <v>24</v>
      </c>
      <c r="J514">
        <v>2</v>
      </c>
      <c r="K514">
        <v>2024</v>
      </c>
      <c r="L514">
        <v>11912.95</v>
      </c>
    </row>
    <row r="515" spans="1:12" x14ac:dyDescent="0.25">
      <c r="A515" s="1">
        <v>45440</v>
      </c>
      <c r="B515" s="2" t="s">
        <v>9</v>
      </c>
      <c r="C515">
        <v>816.68</v>
      </c>
      <c r="D515">
        <v>17.260000000000002</v>
      </c>
      <c r="E515" s="2" t="s">
        <v>8</v>
      </c>
      <c r="F515">
        <v>211.9</v>
      </c>
      <c r="G515">
        <v>21</v>
      </c>
      <c r="H515" s="2" t="s">
        <v>29</v>
      </c>
      <c r="I515" s="2" t="s">
        <v>25</v>
      </c>
      <c r="J515">
        <v>2</v>
      </c>
      <c r="K515">
        <v>2024</v>
      </c>
      <c r="L515">
        <v>16787.82</v>
      </c>
    </row>
    <row r="516" spans="1:12" x14ac:dyDescent="0.25">
      <c r="A516" s="1">
        <v>45441</v>
      </c>
      <c r="B516" s="2" t="s">
        <v>9</v>
      </c>
      <c r="C516">
        <v>89.31</v>
      </c>
      <c r="D516">
        <v>25.37</v>
      </c>
      <c r="E516" s="2" t="s">
        <v>13</v>
      </c>
      <c r="F516">
        <v>7894.98</v>
      </c>
      <c r="G516">
        <v>31</v>
      </c>
      <c r="H516" s="2" t="s">
        <v>29</v>
      </c>
      <c r="I516" s="2" t="s">
        <v>19</v>
      </c>
      <c r="J516">
        <v>2</v>
      </c>
      <c r="K516">
        <v>2024</v>
      </c>
      <c r="L516">
        <v>1982.1399999999999</v>
      </c>
    </row>
    <row r="517" spans="1:12" x14ac:dyDescent="0.25">
      <c r="A517" s="1">
        <v>45442</v>
      </c>
      <c r="B517" s="2" t="s">
        <v>14</v>
      </c>
      <c r="C517">
        <v>895.87</v>
      </c>
      <c r="D517">
        <v>43.71</v>
      </c>
      <c r="E517" s="2" t="s">
        <v>11</v>
      </c>
      <c r="F517">
        <v>3133.68</v>
      </c>
      <c r="G517">
        <v>25</v>
      </c>
      <c r="H517" s="2" t="s">
        <v>29</v>
      </c>
      <c r="I517" s="2" t="s">
        <v>20</v>
      </c>
      <c r="J517">
        <v>2</v>
      </c>
      <c r="K517">
        <v>2024</v>
      </c>
      <c r="L517">
        <v>21304</v>
      </c>
    </row>
    <row r="518" spans="1:12" x14ac:dyDescent="0.25">
      <c r="A518" s="1">
        <v>45443</v>
      </c>
      <c r="B518" s="2" t="s">
        <v>10</v>
      </c>
      <c r="C518">
        <v>552.12</v>
      </c>
      <c r="D518">
        <v>24.68</v>
      </c>
      <c r="E518" s="2" t="s">
        <v>13</v>
      </c>
      <c r="F518">
        <v>498.55</v>
      </c>
      <c r="G518">
        <v>40</v>
      </c>
      <c r="H518" s="2" t="s">
        <v>29</v>
      </c>
      <c r="I518" s="2" t="s">
        <v>21</v>
      </c>
      <c r="J518">
        <v>2</v>
      </c>
      <c r="K518">
        <v>2024</v>
      </c>
      <c r="L518">
        <v>21097.600000000002</v>
      </c>
    </row>
    <row r="519" spans="1:12" x14ac:dyDescent="0.25">
      <c r="A519" s="1">
        <v>45444</v>
      </c>
      <c r="B519" s="2" t="s">
        <v>7</v>
      </c>
      <c r="C519">
        <v>819.12</v>
      </c>
      <c r="D519">
        <v>35.11</v>
      </c>
      <c r="E519" s="2" t="s">
        <v>13</v>
      </c>
      <c r="F519">
        <v>5924.69</v>
      </c>
      <c r="G519">
        <v>29</v>
      </c>
      <c r="H519" s="2" t="s">
        <v>30</v>
      </c>
      <c r="I519" s="2" t="s">
        <v>22</v>
      </c>
      <c r="J519">
        <v>2</v>
      </c>
      <c r="K519">
        <v>2024</v>
      </c>
      <c r="L519">
        <v>22736.29</v>
      </c>
    </row>
    <row r="520" spans="1:12" x14ac:dyDescent="0.25">
      <c r="A520" s="1">
        <v>45445</v>
      </c>
      <c r="B520" s="2" t="s">
        <v>7</v>
      </c>
      <c r="C520">
        <v>457.8</v>
      </c>
      <c r="D520">
        <v>49.64</v>
      </c>
      <c r="E520" s="2" t="s">
        <v>8</v>
      </c>
      <c r="F520">
        <v>4037.08</v>
      </c>
      <c r="G520">
        <v>22</v>
      </c>
      <c r="H520" s="2" t="s">
        <v>30</v>
      </c>
      <c r="I520" s="2" t="s">
        <v>23</v>
      </c>
      <c r="J520">
        <v>2</v>
      </c>
      <c r="K520">
        <v>2024</v>
      </c>
      <c r="L520">
        <v>8979.52</v>
      </c>
    </row>
    <row r="521" spans="1:12" x14ac:dyDescent="0.25">
      <c r="A521" s="1">
        <v>45446</v>
      </c>
      <c r="B521" s="2" t="s">
        <v>14</v>
      </c>
      <c r="C521">
        <v>647.14</v>
      </c>
      <c r="D521">
        <v>6.57</v>
      </c>
      <c r="E521" s="2" t="s">
        <v>11</v>
      </c>
      <c r="F521">
        <v>9740.6200000000008</v>
      </c>
      <c r="G521">
        <v>32</v>
      </c>
      <c r="H521" s="2" t="s">
        <v>30</v>
      </c>
      <c r="I521" s="2" t="s">
        <v>24</v>
      </c>
      <c r="J521">
        <v>2</v>
      </c>
      <c r="K521">
        <v>2024</v>
      </c>
      <c r="L521">
        <v>20498.239999999998</v>
      </c>
    </row>
    <row r="522" spans="1:12" x14ac:dyDescent="0.25">
      <c r="A522" s="1">
        <v>45447</v>
      </c>
      <c r="B522" s="2" t="s">
        <v>9</v>
      </c>
      <c r="C522">
        <v>531.14</v>
      </c>
      <c r="D522">
        <v>13.74</v>
      </c>
      <c r="E522" s="2" t="s">
        <v>11</v>
      </c>
      <c r="F522">
        <v>5487.57</v>
      </c>
      <c r="G522">
        <v>28</v>
      </c>
      <c r="H522" s="2" t="s">
        <v>30</v>
      </c>
      <c r="I522" s="2" t="s">
        <v>25</v>
      </c>
      <c r="J522">
        <v>2</v>
      </c>
      <c r="K522">
        <v>2024</v>
      </c>
      <c r="L522">
        <v>14487.199999999999</v>
      </c>
    </row>
    <row r="523" spans="1:12" x14ac:dyDescent="0.25">
      <c r="A523" s="1">
        <v>45448</v>
      </c>
      <c r="B523" s="2" t="s">
        <v>12</v>
      </c>
      <c r="C523">
        <v>734.27</v>
      </c>
      <c r="D523">
        <v>19.73</v>
      </c>
      <c r="E523" s="2" t="s">
        <v>13</v>
      </c>
      <c r="F523">
        <v>2824.87</v>
      </c>
      <c r="G523">
        <v>47</v>
      </c>
      <c r="H523" s="2" t="s">
        <v>30</v>
      </c>
      <c r="I523" s="2" t="s">
        <v>19</v>
      </c>
      <c r="J523">
        <v>2</v>
      </c>
      <c r="K523">
        <v>2024</v>
      </c>
      <c r="L523">
        <v>33583.379999999997</v>
      </c>
    </row>
    <row r="524" spans="1:12" x14ac:dyDescent="0.25">
      <c r="A524" s="1">
        <v>45449</v>
      </c>
      <c r="B524" s="2" t="s">
        <v>9</v>
      </c>
      <c r="C524">
        <v>90.81</v>
      </c>
      <c r="D524">
        <v>21.09</v>
      </c>
      <c r="E524" s="2" t="s">
        <v>11</v>
      </c>
      <c r="F524">
        <v>7123.44</v>
      </c>
      <c r="G524">
        <v>52</v>
      </c>
      <c r="H524" s="2" t="s">
        <v>30</v>
      </c>
      <c r="I524" s="2" t="s">
        <v>20</v>
      </c>
      <c r="J524">
        <v>2</v>
      </c>
      <c r="K524">
        <v>2024</v>
      </c>
      <c r="L524">
        <v>3625.44</v>
      </c>
    </row>
    <row r="525" spans="1:12" x14ac:dyDescent="0.25">
      <c r="A525" s="1">
        <v>45450</v>
      </c>
      <c r="B525" s="2" t="s">
        <v>14</v>
      </c>
      <c r="C525">
        <v>69.75</v>
      </c>
      <c r="D525">
        <v>20.55</v>
      </c>
      <c r="E525" s="2" t="s">
        <v>13</v>
      </c>
      <c r="F525">
        <v>2787.77</v>
      </c>
      <c r="G525">
        <v>30</v>
      </c>
      <c r="H525" s="2" t="s">
        <v>30</v>
      </c>
      <c r="I525" s="2" t="s">
        <v>21</v>
      </c>
      <c r="J525">
        <v>2</v>
      </c>
      <c r="K525">
        <v>2024</v>
      </c>
      <c r="L525">
        <v>1476</v>
      </c>
    </row>
    <row r="526" spans="1:12" x14ac:dyDescent="0.25">
      <c r="A526" s="1">
        <v>45451</v>
      </c>
      <c r="B526" s="2" t="s">
        <v>7</v>
      </c>
      <c r="C526">
        <v>254.63</v>
      </c>
      <c r="D526">
        <v>45.38</v>
      </c>
      <c r="E526" s="2" t="s">
        <v>13</v>
      </c>
      <c r="F526">
        <v>9052.01</v>
      </c>
      <c r="G526">
        <v>26</v>
      </c>
      <c r="H526" s="2" t="s">
        <v>30</v>
      </c>
      <c r="I526" s="2" t="s">
        <v>22</v>
      </c>
      <c r="J526">
        <v>2</v>
      </c>
      <c r="K526">
        <v>2024</v>
      </c>
      <c r="L526">
        <v>5440.5</v>
      </c>
    </row>
    <row r="527" spans="1:12" x14ac:dyDescent="0.25">
      <c r="A527" s="1">
        <v>45452</v>
      </c>
      <c r="B527" s="2" t="s">
        <v>9</v>
      </c>
      <c r="C527">
        <v>167.95</v>
      </c>
      <c r="D527">
        <v>35.700000000000003</v>
      </c>
      <c r="E527" s="2" t="s">
        <v>8</v>
      </c>
      <c r="F527">
        <v>3809.75</v>
      </c>
      <c r="G527">
        <v>22</v>
      </c>
      <c r="H527" s="2" t="s">
        <v>30</v>
      </c>
      <c r="I527" s="2" t="s">
        <v>23</v>
      </c>
      <c r="J527">
        <v>2</v>
      </c>
      <c r="K527">
        <v>2024</v>
      </c>
      <c r="L527">
        <v>2909.5</v>
      </c>
    </row>
    <row r="528" spans="1:12" x14ac:dyDescent="0.25">
      <c r="A528" s="1">
        <v>45453</v>
      </c>
      <c r="B528" s="2" t="s">
        <v>7</v>
      </c>
      <c r="C528">
        <v>873.07</v>
      </c>
      <c r="D528">
        <v>30.4</v>
      </c>
      <c r="E528" s="2" t="s">
        <v>8</v>
      </c>
      <c r="F528">
        <v>5543.7</v>
      </c>
      <c r="G528">
        <v>28</v>
      </c>
      <c r="H528" s="2" t="s">
        <v>30</v>
      </c>
      <c r="I528" s="2" t="s">
        <v>24</v>
      </c>
      <c r="J528">
        <v>2</v>
      </c>
      <c r="K528">
        <v>2024</v>
      </c>
      <c r="L528">
        <v>23594.760000000002</v>
      </c>
    </row>
    <row r="529" spans="1:12" x14ac:dyDescent="0.25">
      <c r="A529" s="1">
        <v>45454</v>
      </c>
      <c r="B529" s="2" t="s">
        <v>12</v>
      </c>
      <c r="C529">
        <v>227.02</v>
      </c>
      <c r="D529">
        <v>15.47</v>
      </c>
      <c r="E529" s="2" t="s">
        <v>8</v>
      </c>
      <c r="F529">
        <v>600.66999999999996</v>
      </c>
      <c r="G529">
        <v>21</v>
      </c>
      <c r="H529" s="2" t="s">
        <v>30</v>
      </c>
      <c r="I529" s="2" t="s">
        <v>25</v>
      </c>
      <c r="J529">
        <v>2</v>
      </c>
      <c r="K529">
        <v>2024</v>
      </c>
      <c r="L529">
        <v>4442.55</v>
      </c>
    </row>
    <row r="530" spans="1:12" x14ac:dyDescent="0.25">
      <c r="A530" s="1">
        <v>45455</v>
      </c>
      <c r="B530" s="2" t="s">
        <v>7</v>
      </c>
      <c r="C530">
        <v>976.11</v>
      </c>
      <c r="D530">
        <v>41.19</v>
      </c>
      <c r="E530" s="2" t="s">
        <v>13</v>
      </c>
      <c r="F530">
        <v>4318.6000000000004</v>
      </c>
      <c r="G530">
        <v>38</v>
      </c>
      <c r="H530" s="2" t="s">
        <v>30</v>
      </c>
      <c r="I530" s="2" t="s">
        <v>19</v>
      </c>
      <c r="J530">
        <v>2</v>
      </c>
      <c r="K530">
        <v>2024</v>
      </c>
      <c r="L530">
        <v>35526.960000000006</v>
      </c>
    </row>
    <row r="531" spans="1:12" x14ac:dyDescent="0.25">
      <c r="A531" s="1">
        <v>45456</v>
      </c>
      <c r="B531" s="2" t="s">
        <v>7</v>
      </c>
      <c r="C531">
        <v>343.53</v>
      </c>
      <c r="D531">
        <v>47.75</v>
      </c>
      <c r="E531" s="2" t="s">
        <v>11</v>
      </c>
      <c r="F531">
        <v>8340.4</v>
      </c>
      <c r="G531">
        <v>21</v>
      </c>
      <c r="H531" s="2" t="s">
        <v>30</v>
      </c>
      <c r="I531" s="2" t="s">
        <v>20</v>
      </c>
      <c r="J531">
        <v>2</v>
      </c>
      <c r="K531">
        <v>2024</v>
      </c>
      <c r="L531">
        <v>6211.3799999999992</v>
      </c>
    </row>
    <row r="532" spans="1:12" x14ac:dyDescent="0.25">
      <c r="A532" s="1">
        <v>45457</v>
      </c>
      <c r="B532" s="2" t="s">
        <v>10</v>
      </c>
      <c r="C532">
        <v>190.3</v>
      </c>
      <c r="D532">
        <v>41.06</v>
      </c>
      <c r="E532" s="2" t="s">
        <v>8</v>
      </c>
      <c r="F532">
        <v>8075.92</v>
      </c>
      <c r="G532">
        <v>32</v>
      </c>
      <c r="H532" s="2" t="s">
        <v>30</v>
      </c>
      <c r="I532" s="2" t="s">
        <v>21</v>
      </c>
      <c r="J532">
        <v>2</v>
      </c>
      <c r="K532">
        <v>2024</v>
      </c>
      <c r="L532">
        <v>4775.68</v>
      </c>
    </row>
    <row r="533" spans="1:12" x14ac:dyDescent="0.25">
      <c r="A533" s="1">
        <v>45458</v>
      </c>
      <c r="B533" s="2" t="s">
        <v>10</v>
      </c>
      <c r="C533">
        <v>791.8</v>
      </c>
      <c r="D533">
        <v>0.08</v>
      </c>
      <c r="E533" s="2" t="s">
        <v>11</v>
      </c>
      <c r="F533">
        <v>2320.75</v>
      </c>
      <c r="G533">
        <v>34</v>
      </c>
      <c r="H533" s="2" t="s">
        <v>30</v>
      </c>
      <c r="I533" s="2" t="s">
        <v>22</v>
      </c>
      <c r="J533">
        <v>2</v>
      </c>
      <c r="K533">
        <v>2024</v>
      </c>
      <c r="L533">
        <v>26918.479999999996</v>
      </c>
    </row>
    <row r="534" spans="1:12" x14ac:dyDescent="0.25">
      <c r="A534" s="1">
        <v>45459</v>
      </c>
      <c r="B534" s="2" t="s">
        <v>10</v>
      </c>
      <c r="C534">
        <v>662.12</v>
      </c>
      <c r="D534">
        <v>31.82</v>
      </c>
      <c r="E534" s="2" t="s">
        <v>8</v>
      </c>
      <c r="F534">
        <v>2338.1799999999998</v>
      </c>
      <c r="G534">
        <v>28</v>
      </c>
      <c r="H534" s="2" t="s">
        <v>30</v>
      </c>
      <c r="I534" s="2" t="s">
        <v>23</v>
      </c>
      <c r="J534">
        <v>2</v>
      </c>
      <c r="K534">
        <v>2024</v>
      </c>
      <c r="L534">
        <v>17648.399999999998</v>
      </c>
    </row>
    <row r="535" spans="1:12" x14ac:dyDescent="0.25">
      <c r="A535" s="1">
        <v>45460</v>
      </c>
      <c r="B535" s="2" t="s">
        <v>7</v>
      </c>
      <c r="C535">
        <v>503.21</v>
      </c>
      <c r="D535">
        <v>2.56</v>
      </c>
      <c r="E535" s="2" t="s">
        <v>8</v>
      </c>
      <c r="F535">
        <v>8191.32</v>
      </c>
      <c r="G535">
        <v>18</v>
      </c>
      <c r="H535" s="2" t="s">
        <v>30</v>
      </c>
      <c r="I535" s="2" t="s">
        <v>24</v>
      </c>
      <c r="J535">
        <v>2</v>
      </c>
      <c r="K535">
        <v>2024</v>
      </c>
      <c r="L535">
        <v>9011.6999999999989</v>
      </c>
    </row>
    <row r="536" spans="1:12" x14ac:dyDescent="0.25">
      <c r="A536" s="1">
        <v>45461</v>
      </c>
      <c r="B536" s="2" t="s">
        <v>14</v>
      </c>
      <c r="C536">
        <v>559.80999999999995</v>
      </c>
      <c r="D536">
        <v>12.88</v>
      </c>
      <c r="E536" s="2" t="s">
        <v>13</v>
      </c>
      <c r="F536">
        <v>9310.94</v>
      </c>
      <c r="G536">
        <v>23</v>
      </c>
      <c r="H536" s="2" t="s">
        <v>30</v>
      </c>
      <c r="I536" s="2" t="s">
        <v>25</v>
      </c>
      <c r="J536">
        <v>2</v>
      </c>
      <c r="K536">
        <v>2024</v>
      </c>
      <c r="L536">
        <v>12579.39</v>
      </c>
    </row>
    <row r="537" spans="1:12" x14ac:dyDescent="0.25">
      <c r="A537" s="1">
        <v>45462</v>
      </c>
      <c r="B537" s="2" t="s">
        <v>7</v>
      </c>
      <c r="C537">
        <v>722.01</v>
      </c>
      <c r="D537">
        <v>2.98</v>
      </c>
      <c r="E537" s="2" t="s">
        <v>8</v>
      </c>
      <c r="F537">
        <v>1044.07</v>
      </c>
      <c r="G537">
        <v>29</v>
      </c>
      <c r="H537" s="2" t="s">
        <v>30</v>
      </c>
      <c r="I537" s="2" t="s">
        <v>19</v>
      </c>
      <c r="J537">
        <v>2</v>
      </c>
      <c r="K537">
        <v>2024</v>
      </c>
      <c r="L537">
        <v>20851.87</v>
      </c>
    </row>
    <row r="538" spans="1:12" x14ac:dyDescent="0.25">
      <c r="A538" s="1">
        <v>45463</v>
      </c>
      <c r="B538" s="2" t="s">
        <v>14</v>
      </c>
      <c r="C538">
        <v>236.17</v>
      </c>
      <c r="D538">
        <v>30.19</v>
      </c>
      <c r="E538" s="2" t="s">
        <v>8</v>
      </c>
      <c r="F538">
        <v>4555.58</v>
      </c>
      <c r="G538">
        <v>33</v>
      </c>
      <c r="H538" s="2" t="s">
        <v>30</v>
      </c>
      <c r="I538" s="2" t="s">
        <v>20</v>
      </c>
      <c r="J538">
        <v>2</v>
      </c>
      <c r="K538">
        <v>2024</v>
      </c>
      <c r="L538">
        <v>6797.3399999999992</v>
      </c>
    </row>
    <row r="539" spans="1:12" x14ac:dyDescent="0.25">
      <c r="A539" s="1">
        <v>45464</v>
      </c>
      <c r="B539" s="2" t="s">
        <v>14</v>
      </c>
      <c r="C539">
        <v>996.37</v>
      </c>
      <c r="D539">
        <v>34.33</v>
      </c>
      <c r="E539" s="2" t="s">
        <v>13</v>
      </c>
      <c r="F539">
        <v>3440.8</v>
      </c>
      <c r="G539">
        <v>30</v>
      </c>
      <c r="H539" s="2" t="s">
        <v>30</v>
      </c>
      <c r="I539" s="2" t="s">
        <v>21</v>
      </c>
      <c r="J539">
        <v>2</v>
      </c>
      <c r="K539">
        <v>2024</v>
      </c>
      <c r="L539">
        <v>28861.199999999997</v>
      </c>
    </row>
    <row r="540" spans="1:12" x14ac:dyDescent="0.25">
      <c r="A540" s="1">
        <v>45465</v>
      </c>
      <c r="B540" s="2" t="s">
        <v>10</v>
      </c>
      <c r="C540">
        <v>975.05</v>
      </c>
      <c r="D540">
        <v>5.72</v>
      </c>
      <c r="E540" s="2" t="s">
        <v>11</v>
      </c>
      <c r="F540">
        <v>8719.82</v>
      </c>
      <c r="G540">
        <v>38</v>
      </c>
      <c r="H540" s="2" t="s">
        <v>30</v>
      </c>
      <c r="I540" s="2" t="s">
        <v>22</v>
      </c>
      <c r="J540">
        <v>2</v>
      </c>
      <c r="K540">
        <v>2024</v>
      </c>
      <c r="L540">
        <v>36834.539999999994</v>
      </c>
    </row>
    <row r="541" spans="1:12" x14ac:dyDescent="0.25">
      <c r="A541" s="1">
        <v>45466</v>
      </c>
      <c r="B541" s="2" t="s">
        <v>9</v>
      </c>
      <c r="C541">
        <v>653.82000000000005</v>
      </c>
      <c r="D541">
        <v>19.190000000000001</v>
      </c>
      <c r="E541" s="2" t="s">
        <v>8</v>
      </c>
      <c r="F541">
        <v>926.9</v>
      </c>
      <c r="G541">
        <v>26</v>
      </c>
      <c r="H541" s="2" t="s">
        <v>30</v>
      </c>
      <c r="I541" s="2" t="s">
        <v>23</v>
      </c>
      <c r="J541">
        <v>2</v>
      </c>
      <c r="K541">
        <v>2024</v>
      </c>
      <c r="L541">
        <v>16500.38</v>
      </c>
    </row>
    <row r="542" spans="1:12" x14ac:dyDescent="0.25">
      <c r="A542" s="1">
        <v>45467</v>
      </c>
      <c r="B542" s="2" t="s">
        <v>12</v>
      </c>
      <c r="C542">
        <v>207.55</v>
      </c>
      <c r="D542">
        <v>22.81</v>
      </c>
      <c r="E542" s="2" t="s">
        <v>13</v>
      </c>
      <c r="F542">
        <v>2190.15</v>
      </c>
      <c r="G542">
        <v>30</v>
      </c>
      <c r="H542" s="2" t="s">
        <v>30</v>
      </c>
      <c r="I542" s="2" t="s">
        <v>24</v>
      </c>
      <c r="J542">
        <v>2</v>
      </c>
      <c r="K542">
        <v>2024</v>
      </c>
      <c r="L542">
        <v>5542.2000000000007</v>
      </c>
    </row>
    <row r="543" spans="1:12" x14ac:dyDescent="0.25">
      <c r="A543" s="1">
        <v>45468</v>
      </c>
      <c r="B543" s="2" t="s">
        <v>10</v>
      </c>
      <c r="C543">
        <v>683.43</v>
      </c>
      <c r="D543">
        <v>18.45</v>
      </c>
      <c r="E543" s="2" t="s">
        <v>8</v>
      </c>
      <c r="F543">
        <v>7549.44</v>
      </c>
      <c r="G543">
        <v>27</v>
      </c>
      <c r="H543" s="2" t="s">
        <v>30</v>
      </c>
      <c r="I543" s="2" t="s">
        <v>25</v>
      </c>
      <c r="J543">
        <v>2</v>
      </c>
      <c r="K543">
        <v>2024</v>
      </c>
      <c r="L543">
        <v>17954.46</v>
      </c>
    </row>
    <row r="544" spans="1:12" x14ac:dyDescent="0.25">
      <c r="A544" s="1">
        <v>45469</v>
      </c>
      <c r="B544" s="2" t="s">
        <v>10</v>
      </c>
      <c r="C544">
        <v>81.48</v>
      </c>
      <c r="D544">
        <v>6.05</v>
      </c>
      <c r="E544" s="2" t="s">
        <v>13</v>
      </c>
      <c r="F544">
        <v>607.80999999999995</v>
      </c>
      <c r="G544">
        <v>42</v>
      </c>
      <c r="H544" s="2" t="s">
        <v>30</v>
      </c>
      <c r="I544" s="2" t="s">
        <v>19</v>
      </c>
      <c r="J544">
        <v>2</v>
      </c>
      <c r="K544">
        <v>2024</v>
      </c>
      <c r="L544">
        <v>3168.0600000000004</v>
      </c>
    </row>
    <row r="545" spans="1:12" x14ac:dyDescent="0.25">
      <c r="A545" s="1">
        <v>45470</v>
      </c>
      <c r="B545" s="2" t="s">
        <v>9</v>
      </c>
      <c r="C545">
        <v>40.35</v>
      </c>
      <c r="D545">
        <v>20.95</v>
      </c>
      <c r="E545" s="2" t="s">
        <v>11</v>
      </c>
      <c r="F545">
        <v>4976.1000000000004</v>
      </c>
      <c r="G545">
        <v>16</v>
      </c>
      <c r="H545" s="2" t="s">
        <v>30</v>
      </c>
      <c r="I545" s="2" t="s">
        <v>20</v>
      </c>
      <c r="J545">
        <v>2</v>
      </c>
      <c r="K545">
        <v>2024</v>
      </c>
      <c r="L545">
        <v>310.40000000000003</v>
      </c>
    </row>
    <row r="546" spans="1:12" x14ac:dyDescent="0.25">
      <c r="A546" s="1">
        <v>45471</v>
      </c>
      <c r="B546" s="2" t="s">
        <v>12</v>
      </c>
      <c r="C546">
        <v>265.11</v>
      </c>
      <c r="D546">
        <v>37.56</v>
      </c>
      <c r="E546" s="2" t="s">
        <v>11</v>
      </c>
      <c r="F546">
        <v>4476.8599999999997</v>
      </c>
      <c r="G546">
        <v>50</v>
      </c>
      <c r="H546" s="2" t="s">
        <v>30</v>
      </c>
      <c r="I546" s="2" t="s">
        <v>21</v>
      </c>
      <c r="J546">
        <v>2</v>
      </c>
      <c r="K546">
        <v>2024</v>
      </c>
      <c r="L546">
        <v>11377.5</v>
      </c>
    </row>
    <row r="547" spans="1:12" x14ac:dyDescent="0.25">
      <c r="A547" s="1">
        <v>45472</v>
      </c>
      <c r="B547" s="2" t="s">
        <v>7</v>
      </c>
      <c r="C547">
        <v>468</v>
      </c>
      <c r="D547">
        <v>3.55</v>
      </c>
      <c r="E547" s="2" t="s">
        <v>13</v>
      </c>
      <c r="F547">
        <v>3410.57</v>
      </c>
      <c r="G547">
        <v>32</v>
      </c>
      <c r="H547" s="2" t="s">
        <v>30</v>
      </c>
      <c r="I547" s="2" t="s">
        <v>22</v>
      </c>
      <c r="J547">
        <v>2</v>
      </c>
      <c r="K547">
        <v>2024</v>
      </c>
      <c r="L547">
        <v>14862.4</v>
      </c>
    </row>
    <row r="548" spans="1:12" x14ac:dyDescent="0.25">
      <c r="A548" s="1">
        <v>45473</v>
      </c>
      <c r="B548" s="2" t="s">
        <v>7</v>
      </c>
      <c r="C548">
        <v>869.59</v>
      </c>
      <c r="D548">
        <v>4.01</v>
      </c>
      <c r="E548" s="2" t="s">
        <v>13</v>
      </c>
      <c r="F548">
        <v>4006.27</v>
      </c>
      <c r="G548">
        <v>28</v>
      </c>
      <c r="H548" s="2" t="s">
        <v>30</v>
      </c>
      <c r="I548" s="2" t="s">
        <v>23</v>
      </c>
      <c r="J548">
        <v>2</v>
      </c>
      <c r="K548">
        <v>2024</v>
      </c>
      <c r="L548">
        <v>24236.240000000002</v>
      </c>
    </row>
    <row r="549" spans="1:12" x14ac:dyDescent="0.25">
      <c r="A549" s="1">
        <v>45474</v>
      </c>
      <c r="B549" s="2" t="s">
        <v>10</v>
      </c>
      <c r="C549">
        <v>729.9</v>
      </c>
      <c r="D549">
        <v>17.739999999999998</v>
      </c>
      <c r="E549" s="2" t="s">
        <v>13</v>
      </c>
      <c r="F549">
        <v>5346.41</v>
      </c>
      <c r="G549">
        <v>27</v>
      </c>
      <c r="H549" s="2" t="s">
        <v>31</v>
      </c>
      <c r="I549" s="2" t="s">
        <v>24</v>
      </c>
      <c r="J549">
        <v>3</v>
      </c>
      <c r="K549">
        <v>2024</v>
      </c>
      <c r="L549">
        <v>19228.32</v>
      </c>
    </row>
    <row r="550" spans="1:12" x14ac:dyDescent="0.25">
      <c r="A550" s="1">
        <v>45475</v>
      </c>
      <c r="B550" s="2" t="s">
        <v>12</v>
      </c>
      <c r="C550">
        <v>745.28</v>
      </c>
      <c r="D550">
        <v>47.09</v>
      </c>
      <c r="E550" s="2" t="s">
        <v>11</v>
      </c>
      <c r="F550">
        <v>1697.54</v>
      </c>
      <c r="G550">
        <v>41</v>
      </c>
      <c r="H550" s="2" t="s">
        <v>31</v>
      </c>
      <c r="I550" s="2" t="s">
        <v>25</v>
      </c>
      <c r="J550">
        <v>3</v>
      </c>
      <c r="K550">
        <v>2024</v>
      </c>
      <c r="L550">
        <v>28625.789999999997</v>
      </c>
    </row>
    <row r="551" spans="1:12" x14ac:dyDescent="0.25">
      <c r="A551" s="1">
        <v>45476</v>
      </c>
      <c r="B551" s="2" t="s">
        <v>10</v>
      </c>
      <c r="C551">
        <v>431.24</v>
      </c>
      <c r="D551">
        <v>33.43</v>
      </c>
      <c r="E551" s="2" t="s">
        <v>8</v>
      </c>
      <c r="F551">
        <v>5762.76</v>
      </c>
      <c r="G551">
        <v>32</v>
      </c>
      <c r="H551" s="2" t="s">
        <v>31</v>
      </c>
      <c r="I551" s="2" t="s">
        <v>19</v>
      </c>
      <c r="J551">
        <v>3</v>
      </c>
      <c r="K551">
        <v>2024</v>
      </c>
      <c r="L551">
        <v>12729.92</v>
      </c>
    </row>
    <row r="552" spans="1:12" x14ac:dyDescent="0.25">
      <c r="A552" s="1">
        <v>45477</v>
      </c>
      <c r="B552" s="2" t="s">
        <v>14</v>
      </c>
      <c r="C552">
        <v>352.48</v>
      </c>
      <c r="D552">
        <v>33.93</v>
      </c>
      <c r="E552" s="2" t="s">
        <v>11</v>
      </c>
      <c r="F552">
        <v>8073.78</v>
      </c>
      <c r="G552">
        <v>25</v>
      </c>
      <c r="H552" s="2" t="s">
        <v>31</v>
      </c>
      <c r="I552" s="2" t="s">
        <v>20</v>
      </c>
      <c r="J552">
        <v>3</v>
      </c>
      <c r="K552">
        <v>2024</v>
      </c>
      <c r="L552">
        <v>7963.75</v>
      </c>
    </row>
    <row r="553" spans="1:12" x14ac:dyDescent="0.25">
      <c r="A553" s="1">
        <v>45478</v>
      </c>
      <c r="B553" s="2" t="s">
        <v>10</v>
      </c>
      <c r="C553">
        <v>377.33</v>
      </c>
      <c r="D553">
        <v>18.100000000000001</v>
      </c>
      <c r="E553" s="2" t="s">
        <v>13</v>
      </c>
      <c r="F553">
        <v>7625.59</v>
      </c>
      <c r="G553">
        <v>42</v>
      </c>
      <c r="H553" s="2" t="s">
        <v>31</v>
      </c>
      <c r="I553" s="2" t="s">
        <v>21</v>
      </c>
      <c r="J553">
        <v>3</v>
      </c>
      <c r="K553">
        <v>2024</v>
      </c>
      <c r="L553">
        <v>15087.659999999998</v>
      </c>
    </row>
    <row r="554" spans="1:12" x14ac:dyDescent="0.25">
      <c r="A554" s="1">
        <v>45479</v>
      </c>
      <c r="B554" s="2" t="s">
        <v>10</v>
      </c>
      <c r="C554">
        <v>987.77</v>
      </c>
      <c r="D554">
        <v>29.68</v>
      </c>
      <c r="E554" s="2" t="s">
        <v>13</v>
      </c>
      <c r="F554">
        <v>1623.61</v>
      </c>
      <c r="G554">
        <v>22</v>
      </c>
      <c r="H554" s="2" t="s">
        <v>31</v>
      </c>
      <c r="I554" s="2" t="s">
        <v>22</v>
      </c>
      <c r="J554">
        <v>3</v>
      </c>
      <c r="K554">
        <v>2024</v>
      </c>
      <c r="L554">
        <v>21077.98</v>
      </c>
    </row>
    <row r="555" spans="1:12" x14ac:dyDescent="0.25">
      <c r="A555" s="1">
        <v>45480</v>
      </c>
      <c r="B555" s="2" t="s">
        <v>7</v>
      </c>
      <c r="C555">
        <v>49.71</v>
      </c>
      <c r="D555">
        <v>0.51</v>
      </c>
      <c r="E555" s="2" t="s">
        <v>11</v>
      </c>
      <c r="F555">
        <v>1577.57</v>
      </c>
      <c r="G555">
        <v>40</v>
      </c>
      <c r="H555" s="2" t="s">
        <v>31</v>
      </c>
      <c r="I555" s="2" t="s">
        <v>23</v>
      </c>
      <c r="J555">
        <v>3</v>
      </c>
      <c r="K555">
        <v>2024</v>
      </c>
      <c r="L555">
        <v>1968</v>
      </c>
    </row>
    <row r="556" spans="1:12" x14ac:dyDescent="0.25">
      <c r="A556" s="1">
        <v>45481</v>
      </c>
      <c r="B556" s="2" t="s">
        <v>7</v>
      </c>
      <c r="C556">
        <v>868.36</v>
      </c>
      <c r="D556">
        <v>31.8</v>
      </c>
      <c r="E556" s="2" t="s">
        <v>13</v>
      </c>
      <c r="F556">
        <v>2754.93</v>
      </c>
      <c r="G556">
        <v>35</v>
      </c>
      <c r="H556" s="2" t="s">
        <v>31</v>
      </c>
      <c r="I556" s="2" t="s">
        <v>24</v>
      </c>
      <c r="J556">
        <v>3</v>
      </c>
      <c r="K556">
        <v>2024</v>
      </c>
      <c r="L556">
        <v>29279.600000000002</v>
      </c>
    </row>
    <row r="557" spans="1:12" x14ac:dyDescent="0.25">
      <c r="A557" s="1">
        <v>45482</v>
      </c>
      <c r="B557" s="2" t="s">
        <v>7</v>
      </c>
      <c r="C557">
        <v>582.89</v>
      </c>
      <c r="D557">
        <v>45.66</v>
      </c>
      <c r="E557" s="2" t="s">
        <v>11</v>
      </c>
      <c r="F557">
        <v>3674.64</v>
      </c>
      <c r="G557">
        <v>33</v>
      </c>
      <c r="H557" s="2" t="s">
        <v>31</v>
      </c>
      <c r="I557" s="2" t="s">
        <v>25</v>
      </c>
      <c r="J557">
        <v>3</v>
      </c>
      <c r="K557">
        <v>2024</v>
      </c>
      <c r="L557">
        <v>17728.59</v>
      </c>
    </row>
    <row r="558" spans="1:12" x14ac:dyDescent="0.25">
      <c r="A558" s="1">
        <v>45483</v>
      </c>
      <c r="B558" s="2" t="s">
        <v>14</v>
      </c>
      <c r="C558">
        <v>444.23</v>
      </c>
      <c r="D558">
        <v>30.63</v>
      </c>
      <c r="E558" s="2" t="s">
        <v>13</v>
      </c>
      <c r="F558">
        <v>4143.71</v>
      </c>
      <c r="G558">
        <v>22</v>
      </c>
      <c r="H558" s="2" t="s">
        <v>31</v>
      </c>
      <c r="I558" s="2" t="s">
        <v>19</v>
      </c>
      <c r="J558">
        <v>3</v>
      </c>
      <c r="K558">
        <v>2024</v>
      </c>
      <c r="L558">
        <v>9099.2000000000007</v>
      </c>
    </row>
    <row r="559" spans="1:12" x14ac:dyDescent="0.25">
      <c r="A559" s="1">
        <v>45484</v>
      </c>
      <c r="B559" s="2" t="s">
        <v>7</v>
      </c>
      <c r="C559">
        <v>728.01</v>
      </c>
      <c r="D559">
        <v>43.68</v>
      </c>
      <c r="E559" s="2" t="s">
        <v>8</v>
      </c>
      <c r="F559">
        <v>6829</v>
      </c>
      <c r="G559">
        <v>35</v>
      </c>
      <c r="H559" s="2" t="s">
        <v>31</v>
      </c>
      <c r="I559" s="2" t="s">
        <v>20</v>
      </c>
      <c r="J559">
        <v>3</v>
      </c>
      <c r="K559">
        <v>2024</v>
      </c>
      <c r="L559">
        <v>23951.550000000003</v>
      </c>
    </row>
    <row r="560" spans="1:12" x14ac:dyDescent="0.25">
      <c r="A560" s="1">
        <v>45485</v>
      </c>
      <c r="B560" s="2" t="s">
        <v>12</v>
      </c>
      <c r="C560">
        <v>491.8</v>
      </c>
      <c r="D560">
        <v>36.200000000000003</v>
      </c>
      <c r="E560" s="2" t="s">
        <v>8</v>
      </c>
      <c r="F560">
        <v>661.14</v>
      </c>
      <c r="G560">
        <v>16</v>
      </c>
      <c r="H560" s="2" t="s">
        <v>31</v>
      </c>
      <c r="I560" s="2" t="s">
        <v>21</v>
      </c>
      <c r="J560">
        <v>3</v>
      </c>
      <c r="K560">
        <v>2024</v>
      </c>
      <c r="L560">
        <v>7289.6</v>
      </c>
    </row>
    <row r="561" spans="1:12" x14ac:dyDescent="0.25">
      <c r="A561" s="1">
        <v>45486</v>
      </c>
      <c r="B561" s="2" t="s">
        <v>9</v>
      </c>
      <c r="C561">
        <v>874.69</v>
      </c>
      <c r="D561">
        <v>6.03</v>
      </c>
      <c r="E561" s="2" t="s">
        <v>13</v>
      </c>
      <c r="F561">
        <v>443.26</v>
      </c>
      <c r="G561">
        <v>29</v>
      </c>
      <c r="H561" s="2" t="s">
        <v>31</v>
      </c>
      <c r="I561" s="2" t="s">
        <v>22</v>
      </c>
      <c r="J561">
        <v>3</v>
      </c>
      <c r="K561">
        <v>2024</v>
      </c>
      <c r="L561">
        <v>25191.140000000003</v>
      </c>
    </row>
    <row r="562" spans="1:12" x14ac:dyDescent="0.25">
      <c r="A562" s="1">
        <v>45487</v>
      </c>
      <c r="B562" s="2" t="s">
        <v>12</v>
      </c>
      <c r="C562">
        <v>901.69</v>
      </c>
      <c r="D562">
        <v>45.12</v>
      </c>
      <c r="E562" s="2" t="s">
        <v>11</v>
      </c>
      <c r="F562">
        <v>3979.91</v>
      </c>
      <c r="G562">
        <v>27</v>
      </c>
      <c r="H562" s="2" t="s">
        <v>31</v>
      </c>
      <c r="I562" s="2" t="s">
        <v>23</v>
      </c>
      <c r="J562">
        <v>3</v>
      </c>
      <c r="K562">
        <v>2024</v>
      </c>
      <c r="L562">
        <v>23127.390000000003</v>
      </c>
    </row>
    <row r="563" spans="1:12" x14ac:dyDescent="0.25">
      <c r="A563" s="1">
        <v>45488</v>
      </c>
      <c r="B563" s="2" t="s">
        <v>12</v>
      </c>
      <c r="C563">
        <v>427.5</v>
      </c>
      <c r="D563">
        <v>3.32</v>
      </c>
      <c r="E563" s="2" t="s">
        <v>8</v>
      </c>
      <c r="F563">
        <v>7001.92</v>
      </c>
      <c r="G563">
        <v>13</v>
      </c>
      <c r="H563" s="2" t="s">
        <v>31</v>
      </c>
      <c r="I563" s="2" t="s">
        <v>24</v>
      </c>
      <c r="J563">
        <v>3</v>
      </c>
      <c r="K563">
        <v>2024</v>
      </c>
      <c r="L563">
        <v>5514.34</v>
      </c>
    </row>
    <row r="564" spans="1:12" x14ac:dyDescent="0.25">
      <c r="A564" s="1">
        <v>45489</v>
      </c>
      <c r="B564" s="2" t="s">
        <v>7</v>
      </c>
      <c r="C564">
        <v>284.06</v>
      </c>
      <c r="D564">
        <v>26.7</v>
      </c>
      <c r="E564" s="2" t="s">
        <v>11</v>
      </c>
      <c r="F564">
        <v>2015.01</v>
      </c>
      <c r="G564">
        <v>33</v>
      </c>
      <c r="H564" s="2" t="s">
        <v>31</v>
      </c>
      <c r="I564" s="2" t="s">
        <v>25</v>
      </c>
      <c r="J564">
        <v>3</v>
      </c>
      <c r="K564">
        <v>2024</v>
      </c>
      <c r="L564">
        <v>8492.880000000001</v>
      </c>
    </row>
    <row r="565" spans="1:12" x14ac:dyDescent="0.25">
      <c r="A565" s="1">
        <v>45490</v>
      </c>
      <c r="B565" s="2" t="s">
        <v>9</v>
      </c>
      <c r="C565">
        <v>596.42999999999995</v>
      </c>
      <c r="D565">
        <v>7.11</v>
      </c>
      <c r="E565" s="2" t="s">
        <v>13</v>
      </c>
      <c r="F565">
        <v>6450.89</v>
      </c>
      <c r="G565">
        <v>31</v>
      </c>
      <c r="H565" s="2" t="s">
        <v>31</v>
      </c>
      <c r="I565" s="2" t="s">
        <v>19</v>
      </c>
      <c r="J565">
        <v>3</v>
      </c>
      <c r="K565">
        <v>2024</v>
      </c>
      <c r="L565">
        <v>18268.919999999998</v>
      </c>
    </row>
    <row r="566" spans="1:12" x14ac:dyDescent="0.25">
      <c r="A566" s="1">
        <v>45491</v>
      </c>
      <c r="B566" s="2" t="s">
        <v>9</v>
      </c>
      <c r="C566">
        <v>913.24</v>
      </c>
      <c r="D566">
        <v>0.59</v>
      </c>
      <c r="E566" s="2" t="s">
        <v>11</v>
      </c>
      <c r="F566">
        <v>2672.3</v>
      </c>
      <c r="G566">
        <v>34</v>
      </c>
      <c r="H566" s="2" t="s">
        <v>31</v>
      </c>
      <c r="I566" s="2" t="s">
        <v>20</v>
      </c>
      <c r="J566">
        <v>3</v>
      </c>
      <c r="K566">
        <v>2024</v>
      </c>
      <c r="L566">
        <v>31030.1</v>
      </c>
    </row>
    <row r="567" spans="1:12" x14ac:dyDescent="0.25">
      <c r="A567" s="1">
        <v>45492</v>
      </c>
      <c r="B567" s="2" t="s">
        <v>9</v>
      </c>
      <c r="C567">
        <v>218.56</v>
      </c>
      <c r="D567">
        <v>21.1</v>
      </c>
      <c r="E567" s="2" t="s">
        <v>8</v>
      </c>
      <c r="F567">
        <v>8872.25</v>
      </c>
      <c r="G567">
        <v>40</v>
      </c>
      <c r="H567" s="2" t="s">
        <v>31</v>
      </c>
      <c r="I567" s="2" t="s">
        <v>21</v>
      </c>
      <c r="J567">
        <v>3</v>
      </c>
      <c r="K567">
        <v>2024</v>
      </c>
      <c r="L567">
        <v>7898.4000000000005</v>
      </c>
    </row>
    <row r="568" spans="1:12" x14ac:dyDescent="0.25">
      <c r="A568" s="1">
        <v>45493</v>
      </c>
      <c r="B568" s="2" t="s">
        <v>14</v>
      </c>
      <c r="C568">
        <v>626.74</v>
      </c>
      <c r="D568">
        <v>14.75</v>
      </c>
      <c r="E568" s="2" t="s">
        <v>11</v>
      </c>
      <c r="F568">
        <v>8967.33</v>
      </c>
      <c r="G568">
        <v>28</v>
      </c>
      <c r="H568" s="2" t="s">
        <v>31</v>
      </c>
      <c r="I568" s="2" t="s">
        <v>22</v>
      </c>
      <c r="J568">
        <v>3</v>
      </c>
      <c r="K568">
        <v>2024</v>
      </c>
      <c r="L568">
        <v>17135.72</v>
      </c>
    </row>
    <row r="569" spans="1:12" x14ac:dyDescent="0.25">
      <c r="A569" s="1">
        <v>45494</v>
      </c>
      <c r="B569" s="2" t="s">
        <v>7</v>
      </c>
      <c r="C569">
        <v>635.24</v>
      </c>
      <c r="D569">
        <v>24.3</v>
      </c>
      <c r="E569" s="2" t="s">
        <v>11</v>
      </c>
      <c r="F569">
        <v>3043.14</v>
      </c>
      <c r="G569">
        <v>15</v>
      </c>
      <c r="H569" s="2" t="s">
        <v>31</v>
      </c>
      <c r="I569" s="2" t="s">
        <v>23</v>
      </c>
      <c r="J569">
        <v>3</v>
      </c>
      <c r="K569">
        <v>2024</v>
      </c>
      <c r="L569">
        <v>9164.1</v>
      </c>
    </row>
    <row r="570" spans="1:12" x14ac:dyDescent="0.25">
      <c r="A570" s="1">
        <v>45495</v>
      </c>
      <c r="B570" s="2" t="s">
        <v>9</v>
      </c>
      <c r="C570">
        <v>735.78</v>
      </c>
      <c r="D570">
        <v>28.86</v>
      </c>
      <c r="E570" s="2" t="s">
        <v>13</v>
      </c>
      <c r="F570">
        <v>2376.94</v>
      </c>
      <c r="G570">
        <v>26</v>
      </c>
      <c r="H570" s="2" t="s">
        <v>31</v>
      </c>
      <c r="I570" s="2" t="s">
        <v>24</v>
      </c>
      <c r="J570">
        <v>3</v>
      </c>
      <c r="K570">
        <v>2024</v>
      </c>
      <c r="L570">
        <v>18379.919999999998</v>
      </c>
    </row>
    <row r="571" spans="1:12" x14ac:dyDescent="0.25">
      <c r="A571" s="1">
        <v>45496</v>
      </c>
      <c r="B571" s="2" t="s">
        <v>14</v>
      </c>
      <c r="C571">
        <v>140.25</v>
      </c>
      <c r="D571">
        <v>2.19</v>
      </c>
      <c r="E571" s="2" t="s">
        <v>13</v>
      </c>
      <c r="F571">
        <v>4171.91</v>
      </c>
      <c r="G571">
        <v>37</v>
      </c>
      <c r="H571" s="2" t="s">
        <v>31</v>
      </c>
      <c r="I571" s="2" t="s">
        <v>25</v>
      </c>
      <c r="J571">
        <v>3</v>
      </c>
      <c r="K571">
        <v>2024</v>
      </c>
      <c r="L571">
        <v>5108.22</v>
      </c>
    </row>
    <row r="572" spans="1:12" x14ac:dyDescent="0.25">
      <c r="A572" s="1">
        <v>45497</v>
      </c>
      <c r="B572" s="2" t="s">
        <v>10</v>
      </c>
      <c r="C572">
        <v>718.67</v>
      </c>
      <c r="D572">
        <v>6.15</v>
      </c>
      <c r="E572" s="2" t="s">
        <v>13</v>
      </c>
      <c r="F572">
        <v>2481.2600000000002</v>
      </c>
      <c r="G572">
        <v>31</v>
      </c>
      <c r="H572" s="2" t="s">
        <v>31</v>
      </c>
      <c r="I572" s="2" t="s">
        <v>19</v>
      </c>
      <c r="J572">
        <v>3</v>
      </c>
      <c r="K572">
        <v>2024</v>
      </c>
      <c r="L572">
        <v>22088.12</v>
      </c>
    </row>
    <row r="573" spans="1:12" x14ac:dyDescent="0.25">
      <c r="A573" s="1">
        <v>45498</v>
      </c>
      <c r="B573" s="2" t="s">
        <v>10</v>
      </c>
      <c r="C573">
        <v>909.94</v>
      </c>
      <c r="D573">
        <v>27.93</v>
      </c>
      <c r="E573" s="2" t="s">
        <v>8</v>
      </c>
      <c r="F573">
        <v>6756.6</v>
      </c>
      <c r="G573">
        <v>36</v>
      </c>
      <c r="H573" s="2" t="s">
        <v>31</v>
      </c>
      <c r="I573" s="2" t="s">
        <v>20</v>
      </c>
      <c r="J573">
        <v>3</v>
      </c>
      <c r="K573">
        <v>2024</v>
      </c>
      <c r="L573">
        <v>31752.360000000004</v>
      </c>
    </row>
    <row r="574" spans="1:12" x14ac:dyDescent="0.25">
      <c r="A574" s="1">
        <v>45499</v>
      </c>
      <c r="B574" s="2" t="s">
        <v>14</v>
      </c>
      <c r="C574">
        <v>187.89</v>
      </c>
      <c r="D574">
        <v>17.16</v>
      </c>
      <c r="E574" s="2" t="s">
        <v>8</v>
      </c>
      <c r="F574">
        <v>8278.0400000000009</v>
      </c>
      <c r="G574">
        <v>34</v>
      </c>
      <c r="H574" s="2" t="s">
        <v>31</v>
      </c>
      <c r="I574" s="2" t="s">
        <v>21</v>
      </c>
      <c r="J574">
        <v>3</v>
      </c>
      <c r="K574">
        <v>2024</v>
      </c>
      <c r="L574">
        <v>5804.82</v>
      </c>
    </row>
    <row r="575" spans="1:12" x14ac:dyDescent="0.25">
      <c r="A575" s="1">
        <v>45500</v>
      </c>
      <c r="B575" s="2" t="s">
        <v>14</v>
      </c>
      <c r="C575">
        <v>245.17</v>
      </c>
      <c r="D575">
        <v>36.46</v>
      </c>
      <c r="E575" s="2" t="s">
        <v>13</v>
      </c>
      <c r="F575">
        <v>6763.61</v>
      </c>
      <c r="G575">
        <v>26</v>
      </c>
      <c r="H575" s="2" t="s">
        <v>31</v>
      </c>
      <c r="I575" s="2" t="s">
        <v>22</v>
      </c>
      <c r="J575">
        <v>3</v>
      </c>
      <c r="K575">
        <v>2024</v>
      </c>
      <c r="L575">
        <v>5426.4599999999991</v>
      </c>
    </row>
    <row r="576" spans="1:12" x14ac:dyDescent="0.25">
      <c r="A576" s="1">
        <v>45501</v>
      </c>
      <c r="B576" s="2" t="s">
        <v>7</v>
      </c>
      <c r="C576">
        <v>971.68</v>
      </c>
      <c r="D576">
        <v>32.61</v>
      </c>
      <c r="E576" s="2" t="s">
        <v>13</v>
      </c>
      <c r="F576">
        <v>8261.07</v>
      </c>
      <c r="G576">
        <v>29</v>
      </c>
      <c r="H576" s="2" t="s">
        <v>31</v>
      </c>
      <c r="I576" s="2" t="s">
        <v>23</v>
      </c>
      <c r="J576">
        <v>3</v>
      </c>
      <c r="K576">
        <v>2024</v>
      </c>
      <c r="L576">
        <v>27233.03</v>
      </c>
    </row>
    <row r="577" spans="1:12" x14ac:dyDescent="0.25">
      <c r="A577" s="1">
        <v>45502</v>
      </c>
      <c r="B577" s="2" t="s">
        <v>7</v>
      </c>
      <c r="C577">
        <v>189.17</v>
      </c>
      <c r="D577">
        <v>42.28</v>
      </c>
      <c r="E577" s="2" t="s">
        <v>8</v>
      </c>
      <c r="F577">
        <v>4030.22</v>
      </c>
      <c r="G577">
        <v>28</v>
      </c>
      <c r="H577" s="2" t="s">
        <v>31</v>
      </c>
      <c r="I577" s="2" t="s">
        <v>24</v>
      </c>
      <c r="J577">
        <v>3</v>
      </c>
      <c r="K577">
        <v>2024</v>
      </c>
      <c r="L577">
        <v>4112.92</v>
      </c>
    </row>
    <row r="578" spans="1:12" x14ac:dyDescent="0.25">
      <c r="A578" s="1">
        <v>45503</v>
      </c>
      <c r="B578" s="2" t="s">
        <v>10</v>
      </c>
      <c r="C578">
        <v>855.84</v>
      </c>
      <c r="D578">
        <v>34.619999999999997</v>
      </c>
      <c r="E578" s="2" t="s">
        <v>8</v>
      </c>
      <c r="F578">
        <v>1647.54</v>
      </c>
      <c r="G578">
        <v>31</v>
      </c>
      <c r="H578" s="2" t="s">
        <v>31</v>
      </c>
      <c r="I578" s="2" t="s">
        <v>25</v>
      </c>
      <c r="J578">
        <v>3</v>
      </c>
      <c r="K578">
        <v>2024</v>
      </c>
      <c r="L578">
        <v>25457.82</v>
      </c>
    </row>
    <row r="579" spans="1:12" x14ac:dyDescent="0.25">
      <c r="A579" s="1">
        <v>45504</v>
      </c>
      <c r="B579" s="2" t="s">
        <v>9</v>
      </c>
      <c r="C579">
        <v>497.36</v>
      </c>
      <c r="D579">
        <v>21.5</v>
      </c>
      <c r="E579" s="2" t="s">
        <v>8</v>
      </c>
      <c r="F579">
        <v>7405.71</v>
      </c>
      <c r="G579">
        <v>31</v>
      </c>
      <c r="H579" s="2" t="s">
        <v>31</v>
      </c>
      <c r="I579" s="2" t="s">
        <v>19</v>
      </c>
      <c r="J579">
        <v>3</v>
      </c>
      <c r="K579">
        <v>2024</v>
      </c>
      <c r="L579">
        <v>14751.66</v>
      </c>
    </row>
    <row r="580" spans="1:12" x14ac:dyDescent="0.25">
      <c r="A580" s="1">
        <v>45505</v>
      </c>
      <c r="B580" s="2" t="s">
        <v>10</v>
      </c>
      <c r="C580">
        <v>254.76</v>
      </c>
      <c r="D580">
        <v>33.65</v>
      </c>
      <c r="E580" s="2" t="s">
        <v>8</v>
      </c>
      <c r="F580">
        <v>3668.7</v>
      </c>
      <c r="G580">
        <v>33</v>
      </c>
      <c r="H580" s="2" t="s">
        <v>47</v>
      </c>
      <c r="I580" s="2" t="s">
        <v>20</v>
      </c>
      <c r="J580">
        <v>3</v>
      </c>
      <c r="K580">
        <v>2024</v>
      </c>
      <c r="L580">
        <v>7296.6299999999992</v>
      </c>
    </row>
    <row r="581" spans="1:12" x14ac:dyDescent="0.25">
      <c r="A581" s="1">
        <v>45506</v>
      </c>
      <c r="B581" s="2" t="s">
        <v>9</v>
      </c>
      <c r="C581">
        <v>872.04</v>
      </c>
      <c r="D581">
        <v>13.77</v>
      </c>
      <c r="E581" s="2" t="s">
        <v>13</v>
      </c>
      <c r="F581">
        <v>6745.58</v>
      </c>
      <c r="G581">
        <v>34</v>
      </c>
      <c r="H581" s="2" t="s">
        <v>47</v>
      </c>
      <c r="I581" s="2" t="s">
        <v>21</v>
      </c>
      <c r="J581">
        <v>3</v>
      </c>
      <c r="K581">
        <v>2024</v>
      </c>
      <c r="L581">
        <v>29181.18</v>
      </c>
    </row>
    <row r="582" spans="1:12" x14ac:dyDescent="0.25">
      <c r="A582" s="1">
        <v>45507</v>
      </c>
      <c r="B582" s="2" t="s">
        <v>9</v>
      </c>
      <c r="C582">
        <v>450.85</v>
      </c>
      <c r="D582">
        <v>15.32</v>
      </c>
      <c r="E582" s="2" t="s">
        <v>8</v>
      </c>
      <c r="F582">
        <v>2779.38</v>
      </c>
      <c r="G582">
        <v>25</v>
      </c>
      <c r="H582" s="2" t="s">
        <v>47</v>
      </c>
      <c r="I582" s="2" t="s">
        <v>22</v>
      </c>
      <c r="J582">
        <v>3</v>
      </c>
      <c r="K582">
        <v>2024</v>
      </c>
      <c r="L582">
        <v>10888.25</v>
      </c>
    </row>
    <row r="583" spans="1:12" x14ac:dyDescent="0.25">
      <c r="A583" s="1">
        <v>45508</v>
      </c>
      <c r="B583" s="2" t="s">
        <v>7</v>
      </c>
      <c r="C583">
        <v>519.66999999999996</v>
      </c>
      <c r="D583">
        <v>39.450000000000003</v>
      </c>
      <c r="E583" s="2" t="s">
        <v>13</v>
      </c>
      <c r="F583">
        <v>904.17</v>
      </c>
      <c r="G583">
        <v>31</v>
      </c>
      <c r="H583" s="2" t="s">
        <v>47</v>
      </c>
      <c r="I583" s="2" t="s">
        <v>23</v>
      </c>
      <c r="J583">
        <v>3</v>
      </c>
      <c r="K583">
        <v>2024</v>
      </c>
      <c r="L583">
        <v>14886.82</v>
      </c>
    </row>
    <row r="584" spans="1:12" x14ac:dyDescent="0.25">
      <c r="A584" s="1">
        <v>45509</v>
      </c>
      <c r="B584" s="2" t="s">
        <v>12</v>
      </c>
      <c r="C584">
        <v>365.64</v>
      </c>
      <c r="D584">
        <v>22.32</v>
      </c>
      <c r="E584" s="2" t="s">
        <v>11</v>
      </c>
      <c r="F584">
        <v>9926.56</v>
      </c>
      <c r="G584">
        <v>22</v>
      </c>
      <c r="H584" s="2" t="s">
        <v>47</v>
      </c>
      <c r="I584" s="2" t="s">
        <v>24</v>
      </c>
      <c r="J584">
        <v>3</v>
      </c>
      <c r="K584">
        <v>2024</v>
      </c>
      <c r="L584">
        <v>7553.04</v>
      </c>
    </row>
    <row r="585" spans="1:12" x14ac:dyDescent="0.25">
      <c r="A585" s="1">
        <v>45510</v>
      </c>
      <c r="B585" s="2" t="s">
        <v>12</v>
      </c>
      <c r="C585">
        <v>597.02</v>
      </c>
      <c r="D585">
        <v>39.92</v>
      </c>
      <c r="E585" s="2" t="s">
        <v>11</v>
      </c>
      <c r="F585">
        <v>1646.39</v>
      </c>
      <c r="G585">
        <v>30</v>
      </c>
      <c r="H585" s="2" t="s">
        <v>47</v>
      </c>
      <c r="I585" s="2" t="s">
        <v>25</v>
      </c>
      <c r="J585">
        <v>3</v>
      </c>
      <c r="K585">
        <v>2024</v>
      </c>
      <c r="L585">
        <v>16713</v>
      </c>
    </row>
    <row r="586" spans="1:12" x14ac:dyDescent="0.25">
      <c r="A586" s="1">
        <v>45511</v>
      </c>
      <c r="B586" s="2" t="s">
        <v>14</v>
      </c>
      <c r="C586">
        <v>171.89</v>
      </c>
      <c r="D586">
        <v>41.12</v>
      </c>
      <c r="E586" s="2" t="s">
        <v>8</v>
      </c>
      <c r="F586">
        <v>9885.3700000000008</v>
      </c>
      <c r="G586">
        <v>28</v>
      </c>
      <c r="H586" s="2" t="s">
        <v>47</v>
      </c>
      <c r="I586" s="2" t="s">
        <v>19</v>
      </c>
      <c r="J586">
        <v>3</v>
      </c>
      <c r="K586">
        <v>2024</v>
      </c>
      <c r="L586">
        <v>3661.5599999999995</v>
      </c>
    </row>
    <row r="587" spans="1:12" x14ac:dyDescent="0.25">
      <c r="A587" s="1">
        <v>45512</v>
      </c>
      <c r="B587" s="2" t="s">
        <v>7</v>
      </c>
      <c r="C587">
        <v>397.17</v>
      </c>
      <c r="D587">
        <v>42.88</v>
      </c>
      <c r="E587" s="2" t="s">
        <v>11</v>
      </c>
      <c r="F587">
        <v>9775.07</v>
      </c>
      <c r="G587">
        <v>20</v>
      </c>
      <c r="H587" s="2" t="s">
        <v>47</v>
      </c>
      <c r="I587" s="2" t="s">
        <v>20</v>
      </c>
      <c r="J587">
        <v>3</v>
      </c>
      <c r="K587">
        <v>2024</v>
      </c>
      <c r="L587">
        <v>7085.8</v>
      </c>
    </row>
    <row r="588" spans="1:12" x14ac:dyDescent="0.25">
      <c r="A588" s="1">
        <v>45513</v>
      </c>
      <c r="B588" s="2" t="s">
        <v>9</v>
      </c>
      <c r="C588">
        <v>969.72</v>
      </c>
      <c r="D588">
        <v>45.83</v>
      </c>
      <c r="E588" s="2" t="s">
        <v>11</v>
      </c>
      <c r="F588">
        <v>7958.8</v>
      </c>
      <c r="G588">
        <v>29</v>
      </c>
      <c r="H588" s="2" t="s">
        <v>47</v>
      </c>
      <c r="I588" s="2" t="s">
        <v>21</v>
      </c>
      <c r="J588">
        <v>3</v>
      </c>
      <c r="K588">
        <v>2024</v>
      </c>
      <c r="L588">
        <v>26792.81</v>
      </c>
    </row>
    <row r="589" spans="1:12" x14ac:dyDescent="0.25">
      <c r="A589" s="1">
        <v>45514</v>
      </c>
      <c r="B589" s="2" t="s">
        <v>12</v>
      </c>
      <c r="C589">
        <v>265.55</v>
      </c>
      <c r="D589">
        <v>21.55</v>
      </c>
      <c r="E589" s="2" t="s">
        <v>11</v>
      </c>
      <c r="F589">
        <v>6628.29</v>
      </c>
      <c r="G589">
        <v>24</v>
      </c>
      <c r="H589" s="2" t="s">
        <v>47</v>
      </c>
      <c r="I589" s="2" t="s">
        <v>22</v>
      </c>
      <c r="J589">
        <v>3</v>
      </c>
      <c r="K589">
        <v>2024</v>
      </c>
      <c r="L589">
        <v>5856</v>
      </c>
    </row>
    <row r="590" spans="1:12" x14ac:dyDescent="0.25">
      <c r="A590" s="1">
        <v>45515</v>
      </c>
      <c r="B590" s="2" t="s">
        <v>9</v>
      </c>
      <c r="C590">
        <v>660.17</v>
      </c>
      <c r="D590">
        <v>15.94</v>
      </c>
      <c r="E590" s="2" t="s">
        <v>8</v>
      </c>
      <c r="F590">
        <v>5820.29</v>
      </c>
      <c r="G590">
        <v>24</v>
      </c>
      <c r="H590" s="2" t="s">
        <v>47</v>
      </c>
      <c r="I590" s="2" t="s">
        <v>23</v>
      </c>
      <c r="J590">
        <v>3</v>
      </c>
      <c r="K590">
        <v>2024</v>
      </c>
      <c r="L590">
        <v>15461.519999999997</v>
      </c>
    </row>
    <row r="591" spans="1:12" x14ac:dyDescent="0.25">
      <c r="A591" s="1">
        <v>45516</v>
      </c>
      <c r="B591" s="2" t="s">
        <v>12</v>
      </c>
      <c r="C591">
        <v>331.94</v>
      </c>
      <c r="D591">
        <v>29.11</v>
      </c>
      <c r="E591" s="2" t="s">
        <v>8</v>
      </c>
      <c r="F591">
        <v>8674.41</v>
      </c>
      <c r="G591">
        <v>28</v>
      </c>
      <c r="H591" s="2" t="s">
        <v>47</v>
      </c>
      <c r="I591" s="2" t="s">
        <v>24</v>
      </c>
      <c r="J591">
        <v>3</v>
      </c>
      <c r="K591">
        <v>2024</v>
      </c>
      <c r="L591">
        <v>8479.24</v>
      </c>
    </row>
    <row r="592" spans="1:12" x14ac:dyDescent="0.25">
      <c r="A592" s="1">
        <v>45517</v>
      </c>
      <c r="B592" s="2" t="s">
        <v>12</v>
      </c>
      <c r="C592">
        <v>775.74</v>
      </c>
      <c r="D592">
        <v>18.559999999999999</v>
      </c>
      <c r="E592" s="2" t="s">
        <v>11</v>
      </c>
      <c r="F592">
        <v>2965.45</v>
      </c>
      <c r="G592">
        <v>37</v>
      </c>
      <c r="H592" s="2" t="s">
        <v>47</v>
      </c>
      <c r="I592" s="2" t="s">
        <v>25</v>
      </c>
      <c r="J592">
        <v>3</v>
      </c>
      <c r="K592">
        <v>2024</v>
      </c>
      <c r="L592">
        <v>28015.660000000003</v>
      </c>
    </row>
    <row r="593" spans="1:12" x14ac:dyDescent="0.25">
      <c r="A593" s="1">
        <v>45518</v>
      </c>
      <c r="B593" s="2" t="s">
        <v>12</v>
      </c>
      <c r="C593">
        <v>139.56</v>
      </c>
      <c r="D593">
        <v>30.05</v>
      </c>
      <c r="E593" s="2" t="s">
        <v>13</v>
      </c>
      <c r="F593">
        <v>4730.04</v>
      </c>
      <c r="G593">
        <v>30</v>
      </c>
      <c r="H593" s="2" t="s">
        <v>47</v>
      </c>
      <c r="I593" s="2" t="s">
        <v>19</v>
      </c>
      <c r="J593">
        <v>3</v>
      </c>
      <c r="K593">
        <v>2024</v>
      </c>
      <c r="L593">
        <v>3285.3</v>
      </c>
    </row>
    <row r="594" spans="1:12" x14ac:dyDescent="0.25">
      <c r="A594" s="1">
        <v>45519</v>
      </c>
      <c r="B594" s="2" t="s">
        <v>7</v>
      </c>
      <c r="C594">
        <v>970.12</v>
      </c>
      <c r="D594">
        <v>35.28</v>
      </c>
      <c r="E594" s="2" t="s">
        <v>11</v>
      </c>
      <c r="F594">
        <v>6231.96</v>
      </c>
      <c r="G594">
        <v>34</v>
      </c>
      <c r="H594" s="2" t="s">
        <v>47</v>
      </c>
      <c r="I594" s="2" t="s">
        <v>20</v>
      </c>
      <c r="J594">
        <v>3</v>
      </c>
      <c r="K594">
        <v>2024</v>
      </c>
      <c r="L594">
        <v>31784.560000000001</v>
      </c>
    </row>
    <row r="595" spans="1:12" x14ac:dyDescent="0.25">
      <c r="A595" s="1">
        <v>45520</v>
      </c>
      <c r="B595" s="2" t="s">
        <v>10</v>
      </c>
      <c r="C595">
        <v>459.25</v>
      </c>
      <c r="D595">
        <v>34.42</v>
      </c>
      <c r="E595" s="2" t="s">
        <v>8</v>
      </c>
      <c r="F595">
        <v>4170.79</v>
      </c>
      <c r="G595">
        <v>30</v>
      </c>
      <c r="H595" s="2" t="s">
        <v>47</v>
      </c>
      <c r="I595" s="2" t="s">
        <v>21</v>
      </c>
      <c r="J595">
        <v>3</v>
      </c>
      <c r="K595">
        <v>2024</v>
      </c>
      <c r="L595">
        <v>12744.9</v>
      </c>
    </row>
    <row r="596" spans="1:12" x14ac:dyDescent="0.25">
      <c r="A596" s="1">
        <v>45521</v>
      </c>
      <c r="B596" s="2" t="s">
        <v>9</v>
      </c>
      <c r="C596">
        <v>243.69</v>
      </c>
      <c r="D596">
        <v>18.73</v>
      </c>
      <c r="E596" s="2" t="s">
        <v>8</v>
      </c>
      <c r="F596">
        <v>4332.12</v>
      </c>
      <c r="G596">
        <v>31</v>
      </c>
      <c r="H596" s="2" t="s">
        <v>47</v>
      </c>
      <c r="I596" s="2" t="s">
        <v>22</v>
      </c>
      <c r="J596">
        <v>3</v>
      </c>
      <c r="K596">
        <v>2024</v>
      </c>
      <c r="L596">
        <v>6973.76</v>
      </c>
    </row>
    <row r="597" spans="1:12" x14ac:dyDescent="0.25">
      <c r="A597" s="1">
        <v>45522</v>
      </c>
      <c r="B597" s="2" t="s">
        <v>7</v>
      </c>
      <c r="C597">
        <v>82.76</v>
      </c>
      <c r="D597">
        <v>8.34</v>
      </c>
      <c r="E597" s="2" t="s">
        <v>8</v>
      </c>
      <c r="F597">
        <v>3369.82</v>
      </c>
      <c r="G597">
        <v>33</v>
      </c>
      <c r="H597" s="2" t="s">
        <v>47</v>
      </c>
      <c r="I597" s="2" t="s">
        <v>23</v>
      </c>
      <c r="J597">
        <v>3</v>
      </c>
      <c r="K597">
        <v>2024</v>
      </c>
      <c r="L597">
        <v>2455.86</v>
      </c>
    </row>
    <row r="598" spans="1:12" x14ac:dyDescent="0.25">
      <c r="A598" s="1">
        <v>45523</v>
      </c>
      <c r="B598" s="2" t="s">
        <v>7</v>
      </c>
      <c r="C598">
        <v>178.06</v>
      </c>
      <c r="D598">
        <v>21.53</v>
      </c>
      <c r="E598" s="2" t="s">
        <v>11</v>
      </c>
      <c r="F598">
        <v>5685.89</v>
      </c>
      <c r="G598">
        <v>29</v>
      </c>
      <c r="H598" s="2" t="s">
        <v>47</v>
      </c>
      <c r="I598" s="2" t="s">
        <v>24</v>
      </c>
      <c r="J598">
        <v>3</v>
      </c>
      <c r="K598">
        <v>2024</v>
      </c>
      <c r="L598">
        <v>4539.37</v>
      </c>
    </row>
    <row r="599" spans="1:12" x14ac:dyDescent="0.25">
      <c r="A599" s="1">
        <v>45524</v>
      </c>
      <c r="B599" s="2" t="s">
        <v>7</v>
      </c>
      <c r="C599">
        <v>524.58000000000004</v>
      </c>
      <c r="D599">
        <v>7.13</v>
      </c>
      <c r="E599" s="2" t="s">
        <v>13</v>
      </c>
      <c r="F599">
        <v>8520.69</v>
      </c>
      <c r="G599">
        <v>31</v>
      </c>
      <c r="H599" s="2" t="s">
        <v>47</v>
      </c>
      <c r="I599" s="2" t="s">
        <v>25</v>
      </c>
      <c r="J599">
        <v>3</v>
      </c>
      <c r="K599">
        <v>2024</v>
      </c>
      <c r="L599">
        <v>16040.95</v>
      </c>
    </row>
    <row r="600" spans="1:12" x14ac:dyDescent="0.25">
      <c r="A600" s="1">
        <v>45525</v>
      </c>
      <c r="B600" s="2" t="s">
        <v>7</v>
      </c>
      <c r="C600">
        <v>343.63</v>
      </c>
      <c r="D600">
        <v>44.5</v>
      </c>
      <c r="E600" s="2" t="s">
        <v>8</v>
      </c>
      <c r="F600">
        <v>2095.13</v>
      </c>
      <c r="G600">
        <v>35</v>
      </c>
      <c r="H600" s="2" t="s">
        <v>47</v>
      </c>
      <c r="I600" s="2" t="s">
        <v>19</v>
      </c>
      <c r="J600">
        <v>3</v>
      </c>
      <c r="K600">
        <v>2024</v>
      </c>
      <c r="L600">
        <v>10469.549999999999</v>
      </c>
    </row>
    <row r="601" spans="1:12" x14ac:dyDescent="0.25">
      <c r="A601" s="1">
        <v>45526</v>
      </c>
      <c r="B601" s="2" t="s">
        <v>7</v>
      </c>
      <c r="C601">
        <v>830.59</v>
      </c>
      <c r="D601">
        <v>17.29</v>
      </c>
      <c r="E601" s="2" t="s">
        <v>8</v>
      </c>
      <c r="F601">
        <v>9350.89</v>
      </c>
      <c r="G601">
        <v>28</v>
      </c>
      <c r="H601" s="2" t="s">
        <v>47</v>
      </c>
      <c r="I601" s="2" t="s">
        <v>20</v>
      </c>
      <c r="J601">
        <v>3</v>
      </c>
      <c r="K601">
        <v>2024</v>
      </c>
      <c r="L601">
        <v>22772.400000000001</v>
      </c>
    </row>
    <row r="602" spans="1:12" x14ac:dyDescent="0.25">
      <c r="A602" s="1">
        <v>45527</v>
      </c>
      <c r="B602" s="2" t="s">
        <v>14</v>
      </c>
      <c r="C602">
        <v>436.58</v>
      </c>
      <c r="D602">
        <v>7.72</v>
      </c>
      <c r="E602" s="2" t="s">
        <v>11</v>
      </c>
      <c r="F602">
        <v>6921.97</v>
      </c>
      <c r="G602">
        <v>32</v>
      </c>
      <c r="H602" s="2" t="s">
        <v>47</v>
      </c>
      <c r="I602" s="2" t="s">
        <v>21</v>
      </c>
      <c r="J602">
        <v>3</v>
      </c>
      <c r="K602">
        <v>2024</v>
      </c>
      <c r="L602">
        <v>13723.519999999999</v>
      </c>
    </row>
    <row r="603" spans="1:12" x14ac:dyDescent="0.25">
      <c r="A603" s="1">
        <v>45528</v>
      </c>
      <c r="B603" s="2" t="s">
        <v>9</v>
      </c>
      <c r="C603">
        <v>256.23</v>
      </c>
      <c r="D603">
        <v>1.27</v>
      </c>
      <c r="E603" s="2" t="s">
        <v>13</v>
      </c>
      <c r="F603">
        <v>8250.4</v>
      </c>
      <c r="G603">
        <v>43</v>
      </c>
      <c r="H603" s="2" t="s">
        <v>47</v>
      </c>
      <c r="I603" s="2" t="s">
        <v>22</v>
      </c>
      <c r="J603">
        <v>3</v>
      </c>
      <c r="K603">
        <v>2024</v>
      </c>
      <c r="L603">
        <v>10963.28</v>
      </c>
    </row>
    <row r="604" spans="1:12" x14ac:dyDescent="0.25">
      <c r="A604" s="1">
        <v>45529</v>
      </c>
      <c r="B604" s="2" t="s">
        <v>7</v>
      </c>
      <c r="C604">
        <v>620.97</v>
      </c>
      <c r="D604">
        <v>32.29</v>
      </c>
      <c r="E604" s="2" t="s">
        <v>11</v>
      </c>
      <c r="F604">
        <v>5606.29</v>
      </c>
      <c r="G604">
        <v>16</v>
      </c>
      <c r="H604" s="2" t="s">
        <v>47</v>
      </c>
      <c r="I604" s="2" t="s">
        <v>23</v>
      </c>
      <c r="J604">
        <v>3</v>
      </c>
      <c r="K604">
        <v>2024</v>
      </c>
      <c r="L604">
        <v>9418.880000000001</v>
      </c>
    </row>
    <row r="605" spans="1:12" x14ac:dyDescent="0.25">
      <c r="A605" s="1">
        <v>45530</v>
      </c>
      <c r="B605" s="2" t="s">
        <v>9</v>
      </c>
      <c r="C605">
        <v>709.71</v>
      </c>
      <c r="D605">
        <v>31.85</v>
      </c>
      <c r="E605" s="2" t="s">
        <v>8</v>
      </c>
      <c r="F605">
        <v>7817.22</v>
      </c>
      <c r="G605">
        <v>44</v>
      </c>
      <c r="H605" s="2" t="s">
        <v>47</v>
      </c>
      <c r="I605" s="2" t="s">
        <v>24</v>
      </c>
      <c r="J605">
        <v>3</v>
      </c>
      <c r="K605">
        <v>2024</v>
      </c>
      <c r="L605">
        <v>29825.84</v>
      </c>
    </row>
    <row r="606" spans="1:12" x14ac:dyDescent="0.25">
      <c r="A606" s="1">
        <v>45531</v>
      </c>
      <c r="B606" s="2" t="s">
        <v>14</v>
      </c>
      <c r="C606">
        <v>175.37</v>
      </c>
      <c r="D606">
        <v>17.03</v>
      </c>
      <c r="E606" s="2" t="s">
        <v>13</v>
      </c>
      <c r="F606">
        <v>260.38</v>
      </c>
      <c r="G606">
        <v>29</v>
      </c>
      <c r="H606" s="2" t="s">
        <v>47</v>
      </c>
      <c r="I606" s="2" t="s">
        <v>25</v>
      </c>
      <c r="J606">
        <v>3</v>
      </c>
      <c r="K606">
        <v>2024</v>
      </c>
      <c r="L606">
        <v>4591.8599999999997</v>
      </c>
    </row>
    <row r="607" spans="1:12" x14ac:dyDescent="0.25">
      <c r="A607" s="1">
        <v>45532</v>
      </c>
      <c r="B607" s="2" t="s">
        <v>14</v>
      </c>
      <c r="C607">
        <v>175.94</v>
      </c>
      <c r="D607">
        <v>3.59</v>
      </c>
      <c r="E607" s="2" t="s">
        <v>13</v>
      </c>
      <c r="F607">
        <v>8201.9699999999993</v>
      </c>
      <c r="G607">
        <v>32</v>
      </c>
      <c r="H607" s="2" t="s">
        <v>47</v>
      </c>
      <c r="I607" s="2" t="s">
        <v>19</v>
      </c>
      <c r="J607">
        <v>3</v>
      </c>
      <c r="K607">
        <v>2024</v>
      </c>
      <c r="L607">
        <v>5515.2</v>
      </c>
    </row>
    <row r="608" spans="1:12" x14ac:dyDescent="0.25">
      <c r="A608" s="1">
        <v>45533</v>
      </c>
      <c r="B608" s="2" t="s">
        <v>9</v>
      </c>
      <c r="C608">
        <v>46.3</v>
      </c>
      <c r="D608">
        <v>20.48</v>
      </c>
      <c r="E608" s="2" t="s">
        <v>8</v>
      </c>
      <c r="F608">
        <v>497.37</v>
      </c>
      <c r="G608">
        <v>29</v>
      </c>
      <c r="H608" s="2" t="s">
        <v>47</v>
      </c>
      <c r="I608" s="2" t="s">
        <v>20</v>
      </c>
      <c r="J608">
        <v>3</v>
      </c>
      <c r="K608">
        <v>2024</v>
      </c>
      <c r="L608">
        <v>748.77999999999986</v>
      </c>
    </row>
    <row r="609" spans="1:12" x14ac:dyDescent="0.25">
      <c r="A609" s="1">
        <v>45534</v>
      </c>
      <c r="B609" s="2" t="s">
        <v>12</v>
      </c>
      <c r="C609">
        <v>739.04</v>
      </c>
      <c r="D609">
        <v>15.56</v>
      </c>
      <c r="E609" s="2" t="s">
        <v>13</v>
      </c>
      <c r="F609">
        <v>8910.14</v>
      </c>
      <c r="G609">
        <v>45</v>
      </c>
      <c r="H609" s="2" t="s">
        <v>47</v>
      </c>
      <c r="I609" s="2" t="s">
        <v>21</v>
      </c>
      <c r="J609">
        <v>3</v>
      </c>
      <c r="K609">
        <v>2024</v>
      </c>
      <c r="L609">
        <v>32556.600000000002</v>
      </c>
    </row>
    <row r="610" spans="1:12" x14ac:dyDescent="0.25">
      <c r="A610" s="1">
        <v>45535</v>
      </c>
      <c r="B610" s="2" t="s">
        <v>10</v>
      </c>
      <c r="C610">
        <v>667.17</v>
      </c>
      <c r="D610">
        <v>33.86</v>
      </c>
      <c r="E610" s="2" t="s">
        <v>13</v>
      </c>
      <c r="F610">
        <v>9920.43</v>
      </c>
      <c r="G610">
        <v>32</v>
      </c>
      <c r="H610" s="2" t="s">
        <v>47</v>
      </c>
      <c r="I610" s="2" t="s">
        <v>22</v>
      </c>
      <c r="J610">
        <v>3</v>
      </c>
      <c r="K610">
        <v>2024</v>
      </c>
      <c r="L610">
        <v>20265.919999999998</v>
      </c>
    </row>
    <row r="611" spans="1:12" x14ac:dyDescent="0.25">
      <c r="A611" s="1">
        <v>45536</v>
      </c>
      <c r="B611" s="2" t="s">
        <v>12</v>
      </c>
      <c r="C611">
        <v>479.88</v>
      </c>
      <c r="D611">
        <v>30.29</v>
      </c>
      <c r="E611" s="2" t="s">
        <v>11</v>
      </c>
      <c r="F611">
        <v>3011.27</v>
      </c>
      <c r="G611">
        <v>32</v>
      </c>
      <c r="H611" s="2" t="s">
        <v>48</v>
      </c>
      <c r="I611" s="2" t="s">
        <v>23</v>
      </c>
      <c r="J611">
        <v>3</v>
      </c>
      <c r="K611">
        <v>2024</v>
      </c>
      <c r="L611">
        <v>14386.88</v>
      </c>
    </row>
    <row r="612" spans="1:12" x14ac:dyDescent="0.25">
      <c r="A612" s="1">
        <v>45537</v>
      </c>
      <c r="B612" s="2" t="s">
        <v>12</v>
      </c>
      <c r="C612">
        <v>845.73</v>
      </c>
      <c r="D612">
        <v>18.23</v>
      </c>
      <c r="E612" s="2" t="s">
        <v>8</v>
      </c>
      <c r="F612">
        <v>2182.15</v>
      </c>
      <c r="G612">
        <v>30</v>
      </c>
      <c r="H612" s="2" t="s">
        <v>48</v>
      </c>
      <c r="I612" s="2" t="s">
        <v>24</v>
      </c>
      <c r="J612">
        <v>3</v>
      </c>
      <c r="K612">
        <v>2024</v>
      </c>
      <c r="L612">
        <v>24825</v>
      </c>
    </row>
    <row r="613" spans="1:12" x14ac:dyDescent="0.25">
      <c r="A613" s="1">
        <v>45538</v>
      </c>
      <c r="B613" s="2" t="s">
        <v>12</v>
      </c>
      <c r="C613">
        <v>807.61</v>
      </c>
      <c r="D613">
        <v>10.89</v>
      </c>
      <c r="E613" s="2" t="s">
        <v>8</v>
      </c>
      <c r="F613">
        <v>7677.1</v>
      </c>
      <c r="G613">
        <v>29</v>
      </c>
      <c r="H613" s="2" t="s">
        <v>48</v>
      </c>
      <c r="I613" s="2" t="s">
        <v>25</v>
      </c>
      <c r="J613">
        <v>3</v>
      </c>
      <c r="K613">
        <v>2024</v>
      </c>
      <c r="L613">
        <v>23104.880000000001</v>
      </c>
    </row>
    <row r="614" spans="1:12" x14ac:dyDescent="0.25">
      <c r="A614" s="1">
        <v>45539</v>
      </c>
      <c r="B614" s="2" t="s">
        <v>7</v>
      </c>
      <c r="C614">
        <v>589.5</v>
      </c>
      <c r="D614">
        <v>49.4</v>
      </c>
      <c r="E614" s="2" t="s">
        <v>8</v>
      </c>
      <c r="F614">
        <v>2604.96</v>
      </c>
      <c r="G614">
        <v>24</v>
      </c>
      <c r="H614" s="2" t="s">
        <v>48</v>
      </c>
      <c r="I614" s="2" t="s">
        <v>19</v>
      </c>
      <c r="J614">
        <v>3</v>
      </c>
      <c r="K614">
        <v>2024</v>
      </c>
      <c r="L614">
        <v>12962.400000000001</v>
      </c>
    </row>
    <row r="615" spans="1:12" x14ac:dyDescent="0.25">
      <c r="A615" s="1">
        <v>45540</v>
      </c>
      <c r="B615" s="2" t="s">
        <v>14</v>
      </c>
      <c r="C615">
        <v>869.59</v>
      </c>
      <c r="D615">
        <v>22.7</v>
      </c>
      <c r="E615" s="2" t="s">
        <v>8</v>
      </c>
      <c r="F615">
        <v>8669.07</v>
      </c>
      <c r="G615">
        <v>32</v>
      </c>
      <c r="H615" s="2" t="s">
        <v>48</v>
      </c>
      <c r="I615" s="2" t="s">
        <v>20</v>
      </c>
      <c r="J615">
        <v>3</v>
      </c>
      <c r="K615">
        <v>2024</v>
      </c>
      <c r="L615">
        <v>27100.48</v>
      </c>
    </row>
    <row r="616" spans="1:12" x14ac:dyDescent="0.25">
      <c r="A616" s="1">
        <v>45541</v>
      </c>
      <c r="B616" s="2" t="s">
        <v>12</v>
      </c>
      <c r="C616">
        <v>213.78</v>
      </c>
      <c r="D616">
        <v>34.409999999999997</v>
      </c>
      <c r="E616" s="2" t="s">
        <v>8</v>
      </c>
      <c r="F616">
        <v>1118.1400000000001</v>
      </c>
      <c r="G616">
        <v>25</v>
      </c>
      <c r="H616" s="2" t="s">
        <v>48</v>
      </c>
      <c r="I616" s="2" t="s">
        <v>21</v>
      </c>
      <c r="J616">
        <v>3</v>
      </c>
      <c r="K616">
        <v>2024</v>
      </c>
      <c r="L616">
        <v>4484.25</v>
      </c>
    </row>
    <row r="617" spans="1:12" x14ac:dyDescent="0.25">
      <c r="A617" s="1">
        <v>45542</v>
      </c>
      <c r="B617" s="2" t="s">
        <v>14</v>
      </c>
      <c r="C617">
        <v>120.8</v>
      </c>
      <c r="D617">
        <v>7.03</v>
      </c>
      <c r="E617" s="2" t="s">
        <v>13</v>
      </c>
      <c r="F617">
        <v>1346.96</v>
      </c>
      <c r="G617">
        <v>35</v>
      </c>
      <c r="H617" s="2" t="s">
        <v>48</v>
      </c>
      <c r="I617" s="2" t="s">
        <v>22</v>
      </c>
      <c r="J617">
        <v>3</v>
      </c>
      <c r="K617">
        <v>2024</v>
      </c>
      <c r="L617">
        <v>3981.95</v>
      </c>
    </row>
    <row r="618" spans="1:12" x14ac:dyDescent="0.25">
      <c r="A618" s="1">
        <v>45543</v>
      </c>
      <c r="B618" s="2" t="s">
        <v>9</v>
      </c>
      <c r="C618">
        <v>277.05</v>
      </c>
      <c r="D618">
        <v>24.28</v>
      </c>
      <c r="E618" s="2" t="s">
        <v>11</v>
      </c>
      <c r="F618">
        <v>9793.6</v>
      </c>
      <c r="G618">
        <v>22</v>
      </c>
      <c r="H618" s="2" t="s">
        <v>48</v>
      </c>
      <c r="I618" s="2" t="s">
        <v>23</v>
      </c>
      <c r="J618">
        <v>3</v>
      </c>
      <c r="K618">
        <v>2024</v>
      </c>
      <c r="L618">
        <v>5560.9400000000005</v>
      </c>
    </row>
    <row r="619" spans="1:12" x14ac:dyDescent="0.25">
      <c r="A619" s="1">
        <v>45544</v>
      </c>
      <c r="B619" s="2" t="s">
        <v>10</v>
      </c>
      <c r="C619">
        <v>66.52</v>
      </c>
      <c r="D619">
        <v>1.38</v>
      </c>
      <c r="E619" s="2" t="s">
        <v>8</v>
      </c>
      <c r="F619">
        <v>6771.01</v>
      </c>
      <c r="G619">
        <v>22</v>
      </c>
      <c r="H619" s="2" t="s">
        <v>48</v>
      </c>
      <c r="I619" s="2" t="s">
        <v>24</v>
      </c>
      <c r="J619">
        <v>3</v>
      </c>
      <c r="K619">
        <v>2024</v>
      </c>
      <c r="L619">
        <v>1433.08</v>
      </c>
    </row>
    <row r="620" spans="1:12" x14ac:dyDescent="0.25">
      <c r="A620" s="1">
        <v>45545</v>
      </c>
      <c r="B620" s="2" t="s">
        <v>9</v>
      </c>
      <c r="C620">
        <v>535.86</v>
      </c>
      <c r="D620">
        <v>25.27</v>
      </c>
      <c r="E620" s="2" t="s">
        <v>11</v>
      </c>
      <c r="F620">
        <v>8484.18</v>
      </c>
      <c r="G620">
        <v>33</v>
      </c>
      <c r="H620" s="2" t="s">
        <v>48</v>
      </c>
      <c r="I620" s="2" t="s">
        <v>25</v>
      </c>
      <c r="J620">
        <v>3</v>
      </c>
      <c r="K620">
        <v>2024</v>
      </c>
      <c r="L620">
        <v>16849.47</v>
      </c>
    </row>
    <row r="621" spans="1:12" x14ac:dyDescent="0.25">
      <c r="A621" s="1">
        <v>45546</v>
      </c>
      <c r="B621" s="2" t="s">
        <v>9</v>
      </c>
      <c r="C621">
        <v>937.24</v>
      </c>
      <c r="D621">
        <v>48.2</v>
      </c>
      <c r="E621" s="2" t="s">
        <v>11</v>
      </c>
      <c r="F621">
        <v>3310.86</v>
      </c>
      <c r="G621">
        <v>24</v>
      </c>
      <c r="H621" s="2" t="s">
        <v>48</v>
      </c>
      <c r="I621" s="2" t="s">
        <v>19</v>
      </c>
      <c r="J621">
        <v>3</v>
      </c>
      <c r="K621">
        <v>2024</v>
      </c>
      <c r="L621">
        <v>21336.959999999999</v>
      </c>
    </row>
    <row r="622" spans="1:12" x14ac:dyDescent="0.25">
      <c r="A622" s="1">
        <v>45547</v>
      </c>
      <c r="B622" s="2" t="s">
        <v>7</v>
      </c>
      <c r="C622">
        <v>48.95</v>
      </c>
      <c r="D622">
        <v>19.21</v>
      </c>
      <c r="E622" s="2" t="s">
        <v>13</v>
      </c>
      <c r="F622">
        <v>6797.19</v>
      </c>
      <c r="G622">
        <v>34</v>
      </c>
      <c r="H622" s="2" t="s">
        <v>48</v>
      </c>
      <c r="I622" s="2" t="s">
        <v>20</v>
      </c>
      <c r="J622">
        <v>3</v>
      </c>
      <c r="K622">
        <v>2024</v>
      </c>
      <c r="L622">
        <v>1011.1600000000001</v>
      </c>
    </row>
    <row r="623" spans="1:12" x14ac:dyDescent="0.25">
      <c r="A623" s="1">
        <v>45548</v>
      </c>
      <c r="B623" s="2" t="s">
        <v>10</v>
      </c>
      <c r="C623">
        <v>130.88999999999999</v>
      </c>
      <c r="D623">
        <v>1.95</v>
      </c>
      <c r="E623" s="2" t="s">
        <v>8</v>
      </c>
      <c r="F623">
        <v>5982.99</v>
      </c>
      <c r="G623">
        <v>35</v>
      </c>
      <c r="H623" s="2" t="s">
        <v>48</v>
      </c>
      <c r="I623" s="2" t="s">
        <v>21</v>
      </c>
      <c r="J623">
        <v>3</v>
      </c>
      <c r="K623">
        <v>2024</v>
      </c>
      <c r="L623">
        <v>4512.8999999999996</v>
      </c>
    </row>
    <row r="624" spans="1:12" x14ac:dyDescent="0.25">
      <c r="A624" s="1">
        <v>45549</v>
      </c>
      <c r="B624" s="2" t="s">
        <v>9</v>
      </c>
      <c r="C624">
        <v>457.68</v>
      </c>
      <c r="D624">
        <v>1.55</v>
      </c>
      <c r="E624" s="2" t="s">
        <v>13</v>
      </c>
      <c r="F624">
        <v>6071.19</v>
      </c>
      <c r="G624">
        <v>32</v>
      </c>
      <c r="H624" s="2" t="s">
        <v>48</v>
      </c>
      <c r="I624" s="2" t="s">
        <v>22</v>
      </c>
      <c r="J624">
        <v>3</v>
      </c>
      <c r="K624">
        <v>2024</v>
      </c>
      <c r="L624">
        <v>14596.16</v>
      </c>
    </row>
    <row r="625" spans="1:12" x14ac:dyDescent="0.25">
      <c r="A625" s="1">
        <v>45550</v>
      </c>
      <c r="B625" s="2" t="s">
        <v>9</v>
      </c>
      <c r="C625">
        <v>934.54</v>
      </c>
      <c r="D625">
        <v>19.399999999999999</v>
      </c>
      <c r="E625" s="2" t="s">
        <v>8</v>
      </c>
      <c r="F625">
        <v>6857.07</v>
      </c>
      <c r="G625">
        <v>40</v>
      </c>
      <c r="H625" s="2" t="s">
        <v>48</v>
      </c>
      <c r="I625" s="2" t="s">
        <v>23</v>
      </c>
      <c r="J625">
        <v>3</v>
      </c>
      <c r="K625">
        <v>2024</v>
      </c>
      <c r="L625">
        <v>36605.599999999999</v>
      </c>
    </row>
    <row r="626" spans="1:12" x14ac:dyDescent="0.25">
      <c r="A626" s="1">
        <v>45551</v>
      </c>
      <c r="B626" s="2" t="s">
        <v>10</v>
      </c>
      <c r="C626">
        <v>322.99</v>
      </c>
      <c r="D626">
        <v>8</v>
      </c>
      <c r="E626" s="2" t="s">
        <v>13</v>
      </c>
      <c r="F626">
        <v>5796.06</v>
      </c>
      <c r="G626">
        <v>41</v>
      </c>
      <c r="H626" s="2" t="s">
        <v>48</v>
      </c>
      <c r="I626" s="2" t="s">
        <v>24</v>
      </c>
      <c r="J626">
        <v>3</v>
      </c>
      <c r="K626">
        <v>2024</v>
      </c>
      <c r="L626">
        <v>12914.59</v>
      </c>
    </row>
    <row r="627" spans="1:12" x14ac:dyDescent="0.25">
      <c r="A627" s="1">
        <v>45552</v>
      </c>
      <c r="B627" s="2" t="s">
        <v>10</v>
      </c>
      <c r="C627">
        <v>512.16</v>
      </c>
      <c r="D627">
        <v>1.17</v>
      </c>
      <c r="E627" s="2" t="s">
        <v>11</v>
      </c>
      <c r="F627">
        <v>4347.72</v>
      </c>
      <c r="G627">
        <v>45</v>
      </c>
      <c r="H627" s="2" t="s">
        <v>48</v>
      </c>
      <c r="I627" s="2" t="s">
        <v>25</v>
      </c>
      <c r="J627">
        <v>3</v>
      </c>
      <c r="K627">
        <v>2024</v>
      </c>
      <c r="L627">
        <v>22994.55</v>
      </c>
    </row>
    <row r="628" spans="1:12" x14ac:dyDescent="0.25">
      <c r="A628" s="1">
        <v>45553</v>
      </c>
      <c r="B628" s="2" t="s">
        <v>9</v>
      </c>
      <c r="C628">
        <v>51.16</v>
      </c>
      <c r="D628">
        <v>37.81</v>
      </c>
      <c r="E628" s="2" t="s">
        <v>8</v>
      </c>
      <c r="F628">
        <v>2831.63</v>
      </c>
      <c r="G628">
        <v>24</v>
      </c>
      <c r="H628" s="2" t="s">
        <v>48</v>
      </c>
      <c r="I628" s="2" t="s">
        <v>19</v>
      </c>
      <c r="J628">
        <v>3</v>
      </c>
      <c r="K628">
        <v>2024</v>
      </c>
      <c r="L628">
        <v>320.39999999999986</v>
      </c>
    </row>
    <row r="629" spans="1:12" x14ac:dyDescent="0.25">
      <c r="A629" s="1">
        <v>45554</v>
      </c>
      <c r="B629" s="2" t="s">
        <v>10</v>
      </c>
      <c r="C629">
        <v>156.86000000000001</v>
      </c>
      <c r="D629">
        <v>22.93</v>
      </c>
      <c r="E629" s="2" t="s">
        <v>11</v>
      </c>
      <c r="F629">
        <v>7708.96</v>
      </c>
      <c r="G629">
        <v>37</v>
      </c>
      <c r="H629" s="2" t="s">
        <v>48</v>
      </c>
      <c r="I629" s="2" t="s">
        <v>20</v>
      </c>
      <c r="J629">
        <v>3</v>
      </c>
      <c r="K629">
        <v>2024</v>
      </c>
      <c r="L629">
        <v>4955.41</v>
      </c>
    </row>
    <row r="630" spans="1:12" x14ac:dyDescent="0.25">
      <c r="A630" s="1">
        <v>45555</v>
      </c>
      <c r="B630" s="2" t="s">
        <v>9</v>
      </c>
      <c r="C630">
        <v>986.76</v>
      </c>
      <c r="D630">
        <v>14.46</v>
      </c>
      <c r="E630" s="2" t="s">
        <v>11</v>
      </c>
      <c r="F630">
        <v>2340.1</v>
      </c>
      <c r="G630">
        <v>48</v>
      </c>
      <c r="H630" s="2" t="s">
        <v>48</v>
      </c>
      <c r="I630" s="2" t="s">
        <v>21</v>
      </c>
      <c r="J630">
        <v>3</v>
      </c>
      <c r="K630">
        <v>2024</v>
      </c>
      <c r="L630">
        <v>46670.399999999994</v>
      </c>
    </row>
    <row r="631" spans="1:12" x14ac:dyDescent="0.25">
      <c r="A631" s="1">
        <v>45556</v>
      </c>
      <c r="B631" s="2" t="s">
        <v>9</v>
      </c>
      <c r="C631">
        <v>965.47</v>
      </c>
      <c r="D631">
        <v>45</v>
      </c>
      <c r="E631" s="2" t="s">
        <v>13</v>
      </c>
      <c r="F631">
        <v>6954.31</v>
      </c>
      <c r="G631">
        <v>25</v>
      </c>
      <c r="H631" s="2" t="s">
        <v>48</v>
      </c>
      <c r="I631" s="2" t="s">
        <v>22</v>
      </c>
      <c r="J631">
        <v>3</v>
      </c>
      <c r="K631">
        <v>2024</v>
      </c>
      <c r="L631">
        <v>23011.75</v>
      </c>
    </row>
    <row r="632" spans="1:12" x14ac:dyDescent="0.25">
      <c r="A632" s="1">
        <v>45557</v>
      </c>
      <c r="B632" s="2" t="s">
        <v>7</v>
      </c>
      <c r="C632">
        <v>14.89</v>
      </c>
      <c r="D632">
        <v>5.81</v>
      </c>
      <c r="E632" s="2" t="s">
        <v>8</v>
      </c>
      <c r="F632">
        <v>2409.9899999999998</v>
      </c>
      <c r="G632">
        <v>20</v>
      </c>
      <c r="H632" s="2" t="s">
        <v>48</v>
      </c>
      <c r="I632" s="2" t="s">
        <v>23</v>
      </c>
      <c r="J632">
        <v>3</v>
      </c>
      <c r="K632">
        <v>2024</v>
      </c>
      <c r="L632">
        <v>181.60000000000002</v>
      </c>
    </row>
    <row r="633" spans="1:12" x14ac:dyDescent="0.25">
      <c r="A633" s="1">
        <v>45558</v>
      </c>
      <c r="B633" s="2" t="s">
        <v>12</v>
      </c>
      <c r="C633">
        <v>952.29</v>
      </c>
      <c r="D633">
        <v>47.8</v>
      </c>
      <c r="E633" s="2" t="s">
        <v>11</v>
      </c>
      <c r="F633">
        <v>6290.77</v>
      </c>
      <c r="G633">
        <v>17</v>
      </c>
      <c r="H633" s="2" t="s">
        <v>48</v>
      </c>
      <c r="I633" s="2" t="s">
        <v>24</v>
      </c>
      <c r="J633">
        <v>3</v>
      </c>
      <c r="K633">
        <v>2024</v>
      </c>
      <c r="L633">
        <v>15376.33</v>
      </c>
    </row>
    <row r="634" spans="1:12" x14ac:dyDescent="0.25">
      <c r="A634" s="1">
        <v>45559</v>
      </c>
      <c r="B634" s="2" t="s">
        <v>9</v>
      </c>
      <c r="C634">
        <v>642.73</v>
      </c>
      <c r="D634">
        <v>15.7</v>
      </c>
      <c r="E634" s="2" t="s">
        <v>13</v>
      </c>
      <c r="F634">
        <v>7496.07</v>
      </c>
      <c r="G634">
        <v>44</v>
      </c>
      <c r="H634" s="2" t="s">
        <v>48</v>
      </c>
      <c r="I634" s="2" t="s">
        <v>25</v>
      </c>
      <c r="J634">
        <v>3</v>
      </c>
      <c r="K634">
        <v>2024</v>
      </c>
      <c r="L634">
        <v>27589.32</v>
      </c>
    </row>
    <row r="635" spans="1:12" x14ac:dyDescent="0.25">
      <c r="A635" s="1">
        <v>45560</v>
      </c>
      <c r="B635" s="2" t="s">
        <v>14</v>
      </c>
      <c r="C635">
        <v>869.24</v>
      </c>
      <c r="D635">
        <v>44.42</v>
      </c>
      <c r="E635" s="2" t="s">
        <v>8</v>
      </c>
      <c r="F635">
        <v>2265.27</v>
      </c>
      <c r="G635">
        <v>30</v>
      </c>
      <c r="H635" s="2" t="s">
        <v>48</v>
      </c>
      <c r="I635" s="2" t="s">
        <v>19</v>
      </c>
      <c r="J635">
        <v>3</v>
      </c>
      <c r="K635">
        <v>2024</v>
      </c>
      <c r="L635">
        <v>24744.600000000002</v>
      </c>
    </row>
    <row r="636" spans="1:12" x14ac:dyDescent="0.25">
      <c r="A636" s="1">
        <v>45561</v>
      </c>
      <c r="B636" s="2" t="s">
        <v>12</v>
      </c>
      <c r="C636">
        <v>460.19</v>
      </c>
      <c r="D636">
        <v>30.15</v>
      </c>
      <c r="E636" s="2" t="s">
        <v>8</v>
      </c>
      <c r="F636">
        <v>693.44</v>
      </c>
      <c r="G636">
        <v>34</v>
      </c>
      <c r="H636" s="2" t="s">
        <v>48</v>
      </c>
      <c r="I636" s="2" t="s">
        <v>20</v>
      </c>
      <c r="J636">
        <v>3</v>
      </c>
      <c r="K636">
        <v>2024</v>
      </c>
      <c r="L636">
        <v>14621.36</v>
      </c>
    </row>
    <row r="637" spans="1:12" x14ac:dyDescent="0.25">
      <c r="A637" s="1">
        <v>45562</v>
      </c>
      <c r="B637" s="2" t="s">
        <v>12</v>
      </c>
      <c r="C637">
        <v>520.44000000000005</v>
      </c>
      <c r="D637">
        <v>41.34</v>
      </c>
      <c r="E637" s="2" t="s">
        <v>11</v>
      </c>
      <c r="F637">
        <v>1396.64</v>
      </c>
      <c r="G637">
        <v>31</v>
      </c>
      <c r="H637" s="2" t="s">
        <v>48</v>
      </c>
      <c r="I637" s="2" t="s">
        <v>21</v>
      </c>
      <c r="J637">
        <v>3</v>
      </c>
      <c r="K637">
        <v>2024</v>
      </c>
      <c r="L637">
        <v>14852.1</v>
      </c>
    </row>
    <row r="638" spans="1:12" x14ac:dyDescent="0.25">
      <c r="A638" s="1">
        <v>45563</v>
      </c>
      <c r="B638" s="2" t="s">
        <v>12</v>
      </c>
      <c r="C638">
        <v>493.96</v>
      </c>
      <c r="D638">
        <v>49.2</v>
      </c>
      <c r="E638" s="2" t="s">
        <v>8</v>
      </c>
      <c r="F638">
        <v>6099.37</v>
      </c>
      <c r="G638">
        <v>38</v>
      </c>
      <c r="H638" s="2" t="s">
        <v>48</v>
      </c>
      <c r="I638" s="2" t="s">
        <v>22</v>
      </c>
      <c r="J638">
        <v>3</v>
      </c>
      <c r="K638">
        <v>2024</v>
      </c>
      <c r="L638">
        <v>16900.88</v>
      </c>
    </row>
    <row r="639" spans="1:12" x14ac:dyDescent="0.25">
      <c r="A639" s="1">
        <v>45564</v>
      </c>
      <c r="B639" s="2" t="s">
        <v>7</v>
      </c>
      <c r="C639">
        <v>670.2</v>
      </c>
      <c r="D639">
        <v>14.42</v>
      </c>
      <c r="E639" s="2" t="s">
        <v>11</v>
      </c>
      <c r="F639">
        <v>8509.52</v>
      </c>
      <c r="G639">
        <v>32</v>
      </c>
      <c r="H639" s="2" t="s">
        <v>48</v>
      </c>
      <c r="I639" s="2" t="s">
        <v>23</v>
      </c>
      <c r="J639">
        <v>3</v>
      </c>
      <c r="K639">
        <v>2024</v>
      </c>
      <c r="L639">
        <v>20984.960000000003</v>
      </c>
    </row>
    <row r="640" spans="1:12" x14ac:dyDescent="0.25">
      <c r="A640" s="1">
        <v>45565</v>
      </c>
      <c r="B640" s="2" t="s">
        <v>9</v>
      </c>
      <c r="C640">
        <v>148.25</v>
      </c>
      <c r="D640">
        <v>48.06</v>
      </c>
      <c r="E640" s="2" t="s">
        <v>8</v>
      </c>
      <c r="F640">
        <v>545.47</v>
      </c>
      <c r="G640">
        <v>27</v>
      </c>
      <c r="H640" s="2" t="s">
        <v>48</v>
      </c>
      <c r="I640" s="2" t="s">
        <v>24</v>
      </c>
      <c r="J640">
        <v>3</v>
      </c>
      <c r="K640">
        <v>2024</v>
      </c>
      <c r="L640">
        <v>2705.13</v>
      </c>
    </row>
    <row r="641" spans="1:12" x14ac:dyDescent="0.25">
      <c r="A641" s="1">
        <v>45566</v>
      </c>
      <c r="B641" s="2" t="s">
        <v>7</v>
      </c>
      <c r="C641">
        <v>39.67</v>
      </c>
      <c r="D641">
        <v>19.47</v>
      </c>
      <c r="E641" s="2" t="s">
        <v>13</v>
      </c>
      <c r="F641">
        <v>7368.1</v>
      </c>
      <c r="G641">
        <v>24</v>
      </c>
      <c r="H641" s="2" t="s">
        <v>49</v>
      </c>
      <c r="I641" s="2" t="s">
        <v>25</v>
      </c>
      <c r="J641">
        <v>4</v>
      </c>
      <c r="K641">
        <v>2024</v>
      </c>
      <c r="L641">
        <v>484.80000000000007</v>
      </c>
    </row>
    <row r="642" spans="1:12" x14ac:dyDescent="0.25">
      <c r="A642" s="1">
        <v>45567</v>
      </c>
      <c r="B642" s="2" t="s">
        <v>9</v>
      </c>
      <c r="C642">
        <v>314.85000000000002</v>
      </c>
      <c r="D642">
        <v>19.28</v>
      </c>
      <c r="E642" s="2" t="s">
        <v>11</v>
      </c>
      <c r="F642">
        <v>3479.05</v>
      </c>
      <c r="G642">
        <v>40</v>
      </c>
      <c r="H642" s="2" t="s">
        <v>49</v>
      </c>
      <c r="I642" s="2" t="s">
        <v>19</v>
      </c>
      <c r="J642">
        <v>4</v>
      </c>
      <c r="K642">
        <v>2024</v>
      </c>
      <c r="L642">
        <v>11822.800000000003</v>
      </c>
    </row>
    <row r="643" spans="1:12" x14ac:dyDescent="0.25">
      <c r="A643" s="1">
        <v>45568</v>
      </c>
      <c r="B643" s="2" t="s">
        <v>7</v>
      </c>
      <c r="C643">
        <v>707.63</v>
      </c>
      <c r="D643">
        <v>17.02</v>
      </c>
      <c r="E643" s="2" t="s">
        <v>11</v>
      </c>
      <c r="F643">
        <v>4837.43</v>
      </c>
      <c r="G643">
        <v>57</v>
      </c>
      <c r="H643" s="2" t="s">
        <v>49</v>
      </c>
      <c r="I643" s="2" t="s">
        <v>20</v>
      </c>
      <c r="J643">
        <v>4</v>
      </c>
      <c r="K643">
        <v>2024</v>
      </c>
      <c r="L643">
        <v>39364.770000000004</v>
      </c>
    </row>
    <row r="644" spans="1:12" x14ac:dyDescent="0.25">
      <c r="A644" s="1">
        <v>45569</v>
      </c>
      <c r="B644" s="2" t="s">
        <v>7</v>
      </c>
      <c r="C644">
        <v>209.83</v>
      </c>
      <c r="D644">
        <v>27.07</v>
      </c>
      <c r="E644" s="2" t="s">
        <v>8</v>
      </c>
      <c r="F644">
        <v>9295.7099999999991</v>
      </c>
      <c r="G644">
        <v>27</v>
      </c>
      <c r="H644" s="2" t="s">
        <v>49</v>
      </c>
      <c r="I644" s="2" t="s">
        <v>21</v>
      </c>
      <c r="J644">
        <v>4</v>
      </c>
      <c r="K644">
        <v>2024</v>
      </c>
      <c r="L644">
        <v>4934.5200000000004</v>
      </c>
    </row>
    <row r="645" spans="1:12" x14ac:dyDescent="0.25">
      <c r="A645" s="1">
        <v>45570</v>
      </c>
      <c r="B645" s="2" t="s">
        <v>14</v>
      </c>
      <c r="C645">
        <v>676.7</v>
      </c>
      <c r="D645">
        <v>7.71</v>
      </c>
      <c r="E645" s="2" t="s">
        <v>8</v>
      </c>
      <c r="F645">
        <v>3386.52</v>
      </c>
      <c r="G645">
        <v>28</v>
      </c>
      <c r="H645" s="2" t="s">
        <v>49</v>
      </c>
      <c r="I645" s="2" t="s">
        <v>22</v>
      </c>
      <c r="J645">
        <v>4</v>
      </c>
      <c r="K645">
        <v>2024</v>
      </c>
      <c r="L645">
        <v>18731.72</v>
      </c>
    </row>
    <row r="646" spans="1:12" x14ac:dyDescent="0.25">
      <c r="A646" s="1">
        <v>45571</v>
      </c>
      <c r="B646" s="2" t="s">
        <v>7</v>
      </c>
      <c r="C646">
        <v>970.21</v>
      </c>
      <c r="D646">
        <v>27.69</v>
      </c>
      <c r="E646" s="2" t="s">
        <v>11</v>
      </c>
      <c r="F646">
        <v>4706.84</v>
      </c>
      <c r="G646">
        <v>41</v>
      </c>
      <c r="H646" s="2" t="s">
        <v>49</v>
      </c>
      <c r="I646" s="2" t="s">
        <v>23</v>
      </c>
      <c r="J646">
        <v>4</v>
      </c>
      <c r="K646">
        <v>2024</v>
      </c>
      <c r="L646">
        <v>38643.32</v>
      </c>
    </row>
    <row r="647" spans="1:12" x14ac:dyDescent="0.25">
      <c r="A647" s="1">
        <v>45572</v>
      </c>
      <c r="B647" s="2" t="s">
        <v>10</v>
      </c>
      <c r="C647">
        <v>102.96</v>
      </c>
      <c r="D647">
        <v>27.09</v>
      </c>
      <c r="E647" s="2" t="s">
        <v>8</v>
      </c>
      <c r="F647">
        <v>235.46</v>
      </c>
      <c r="G647">
        <v>37</v>
      </c>
      <c r="H647" s="2" t="s">
        <v>49</v>
      </c>
      <c r="I647" s="2" t="s">
        <v>24</v>
      </c>
      <c r="J647">
        <v>4</v>
      </c>
      <c r="K647">
        <v>2024</v>
      </c>
      <c r="L647">
        <v>2807.1899999999996</v>
      </c>
    </row>
    <row r="648" spans="1:12" x14ac:dyDescent="0.25">
      <c r="A648" s="1">
        <v>45573</v>
      </c>
      <c r="B648" s="2" t="s">
        <v>14</v>
      </c>
      <c r="C648">
        <v>675.88</v>
      </c>
      <c r="D648">
        <v>38.1</v>
      </c>
      <c r="E648" s="2" t="s">
        <v>13</v>
      </c>
      <c r="F648">
        <v>907.83</v>
      </c>
      <c r="G648">
        <v>27</v>
      </c>
      <c r="H648" s="2" t="s">
        <v>49</v>
      </c>
      <c r="I648" s="2" t="s">
        <v>25</v>
      </c>
      <c r="J648">
        <v>4</v>
      </c>
      <c r="K648">
        <v>2024</v>
      </c>
      <c r="L648">
        <v>17220.059999999998</v>
      </c>
    </row>
    <row r="649" spans="1:12" x14ac:dyDescent="0.25">
      <c r="A649" s="1">
        <v>45574</v>
      </c>
      <c r="B649" s="2" t="s">
        <v>7</v>
      </c>
      <c r="C649">
        <v>449.31</v>
      </c>
      <c r="D649">
        <v>41.68</v>
      </c>
      <c r="E649" s="2" t="s">
        <v>8</v>
      </c>
      <c r="F649">
        <v>2660.06</v>
      </c>
      <c r="G649">
        <v>21</v>
      </c>
      <c r="H649" s="2" t="s">
        <v>49</v>
      </c>
      <c r="I649" s="2" t="s">
        <v>19</v>
      </c>
      <c r="J649">
        <v>4</v>
      </c>
      <c r="K649">
        <v>2024</v>
      </c>
      <c r="L649">
        <v>8560.23</v>
      </c>
    </row>
    <row r="650" spans="1:12" x14ac:dyDescent="0.25">
      <c r="A650" s="1">
        <v>45575</v>
      </c>
      <c r="B650" s="2" t="s">
        <v>12</v>
      </c>
      <c r="C650">
        <v>869.46</v>
      </c>
      <c r="D650">
        <v>22.02</v>
      </c>
      <c r="E650" s="2" t="s">
        <v>13</v>
      </c>
      <c r="F650">
        <v>375.74</v>
      </c>
      <c r="G650">
        <v>25</v>
      </c>
      <c r="H650" s="2" t="s">
        <v>49</v>
      </c>
      <c r="I650" s="2" t="s">
        <v>20</v>
      </c>
      <c r="J650">
        <v>4</v>
      </c>
      <c r="K650">
        <v>2024</v>
      </c>
      <c r="L650">
        <v>21186</v>
      </c>
    </row>
    <row r="651" spans="1:12" x14ac:dyDescent="0.25">
      <c r="A651" s="1">
        <v>45576</v>
      </c>
      <c r="B651" s="2" t="s">
        <v>10</v>
      </c>
      <c r="C651">
        <v>185.38</v>
      </c>
      <c r="D651">
        <v>15.12</v>
      </c>
      <c r="E651" s="2" t="s">
        <v>13</v>
      </c>
      <c r="F651">
        <v>6350.62</v>
      </c>
      <c r="G651">
        <v>30</v>
      </c>
      <c r="H651" s="2" t="s">
        <v>49</v>
      </c>
      <c r="I651" s="2" t="s">
        <v>21</v>
      </c>
      <c r="J651">
        <v>4</v>
      </c>
      <c r="K651">
        <v>2024</v>
      </c>
      <c r="L651">
        <v>5107.7999999999993</v>
      </c>
    </row>
    <row r="652" spans="1:12" x14ac:dyDescent="0.25">
      <c r="A652" s="1">
        <v>45577</v>
      </c>
      <c r="B652" s="2" t="s">
        <v>10</v>
      </c>
      <c r="C652">
        <v>695.7</v>
      </c>
      <c r="D652">
        <v>12.97</v>
      </c>
      <c r="E652" s="2" t="s">
        <v>13</v>
      </c>
      <c r="F652">
        <v>4321.34</v>
      </c>
      <c r="G652">
        <v>18</v>
      </c>
      <c r="H652" s="2" t="s">
        <v>49</v>
      </c>
      <c r="I652" s="2" t="s">
        <v>22</v>
      </c>
      <c r="J652">
        <v>4</v>
      </c>
      <c r="K652">
        <v>2024</v>
      </c>
      <c r="L652">
        <v>12289.14</v>
      </c>
    </row>
    <row r="653" spans="1:12" x14ac:dyDescent="0.25">
      <c r="A653" s="1">
        <v>45578</v>
      </c>
      <c r="B653" s="2" t="s">
        <v>10</v>
      </c>
      <c r="C653">
        <v>839.73</v>
      </c>
      <c r="D653">
        <v>9.73</v>
      </c>
      <c r="E653" s="2" t="s">
        <v>13</v>
      </c>
      <c r="F653">
        <v>5526.64</v>
      </c>
      <c r="G653">
        <v>17</v>
      </c>
      <c r="H653" s="2" t="s">
        <v>49</v>
      </c>
      <c r="I653" s="2" t="s">
        <v>23</v>
      </c>
      <c r="J653">
        <v>4</v>
      </c>
      <c r="K653">
        <v>2024</v>
      </c>
      <c r="L653">
        <v>14110</v>
      </c>
    </row>
    <row r="654" spans="1:12" x14ac:dyDescent="0.25">
      <c r="A654" s="1">
        <v>45579</v>
      </c>
      <c r="B654" s="2" t="s">
        <v>14</v>
      </c>
      <c r="C654">
        <v>945.17</v>
      </c>
      <c r="D654">
        <v>2.88</v>
      </c>
      <c r="E654" s="2" t="s">
        <v>13</v>
      </c>
      <c r="F654">
        <v>1829.01</v>
      </c>
      <c r="G654">
        <v>27</v>
      </c>
      <c r="H654" s="2" t="s">
        <v>49</v>
      </c>
      <c r="I654" s="2" t="s">
        <v>24</v>
      </c>
      <c r="J654">
        <v>4</v>
      </c>
      <c r="K654">
        <v>2024</v>
      </c>
      <c r="L654">
        <v>25441.829999999998</v>
      </c>
    </row>
    <row r="655" spans="1:12" x14ac:dyDescent="0.25">
      <c r="A655" s="1">
        <v>45580</v>
      </c>
      <c r="B655" s="2" t="s">
        <v>7</v>
      </c>
      <c r="C655">
        <v>686.42</v>
      </c>
      <c r="D655">
        <v>17.12</v>
      </c>
      <c r="E655" s="2" t="s">
        <v>8</v>
      </c>
      <c r="F655">
        <v>3029.73</v>
      </c>
      <c r="G655">
        <v>27</v>
      </c>
      <c r="H655" s="2" t="s">
        <v>49</v>
      </c>
      <c r="I655" s="2" t="s">
        <v>25</v>
      </c>
      <c r="J655">
        <v>4</v>
      </c>
      <c r="K655">
        <v>2024</v>
      </c>
      <c r="L655">
        <v>18071.099999999999</v>
      </c>
    </row>
    <row r="656" spans="1:12" x14ac:dyDescent="0.25">
      <c r="A656" s="1">
        <v>45581</v>
      </c>
      <c r="B656" s="2" t="s">
        <v>7</v>
      </c>
      <c r="C656">
        <v>502.2</v>
      </c>
      <c r="D656">
        <v>13.51</v>
      </c>
      <c r="E656" s="2" t="s">
        <v>13</v>
      </c>
      <c r="F656">
        <v>6671.86</v>
      </c>
      <c r="G656">
        <v>28</v>
      </c>
      <c r="H656" s="2" t="s">
        <v>49</v>
      </c>
      <c r="I656" s="2" t="s">
        <v>19</v>
      </c>
      <c r="J656">
        <v>4</v>
      </c>
      <c r="K656">
        <v>2024</v>
      </c>
      <c r="L656">
        <v>13683.32</v>
      </c>
    </row>
    <row r="657" spans="1:12" x14ac:dyDescent="0.25">
      <c r="A657" s="1">
        <v>45582</v>
      </c>
      <c r="B657" s="2" t="s">
        <v>12</v>
      </c>
      <c r="C657">
        <v>621.66999999999996</v>
      </c>
      <c r="D657">
        <v>48.32</v>
      </c>
      <c r="E657" s="2" t="s">
        <v>8</v>
      </c>
      <c r="F657">
        <v>9656.5</v>
      </c>
      <c r="G657">
        <v>37</v>
      </c>
      <c r="H657" s="2" t="s">
        <v>49</v>
      </c>
      <c r="I657" s="2" t="s">
        <v>20</v>
      </c>
      <c r="J657">
        <v>4</v>
      </c>
      <c r="K657">
        <v>2024</v>
      </c>
      <c r="L657">
        <v>21213.949999999997</v>
      </c>
    </row>
    <row r="658" spans="1:12" x14ac:dyDescent="0.25">
      <c r="A658" s="1">
        <v>45583</v>
      </c>
      <c r="B658" s="2" t="s">
        <v>12</v>
      </c>
      <c r="C658">
        <v>870.22</v>
      </c>
      <c r="D658">
        <v>27.89</v>
      </c>
      <c r="E658" s="2" t="s">
        <v>13</v>
      </c>
      <c r="F658">
        <v>599.13</v>
      </c>
      <c r="G658">
        <v>33</v>
      </c>
      <c r="H658" s="2" t="s">
        <v>49</v>
      </c>
      <c r="I658" s="2" t="s">
        <v>21</v>
      </c>
      <c r="J658">
        <v>4</v>
      </c>
      <c r="K658">
        <v>2024</v>
      </c>
      <c r="L658">
        <v>27796.890000000003</v>
      </c>
    </row>
    <row r="659" spans="1:12" x14ac:dyDescent="0.25">
      <c r="A659" s="1">
        <v>45584</v>
      </c>
      <c r="B659" s="2" t="s">
        <v>10</v>
      </c>
      <c r="C659">
        <v>574.9</v>
      </c>
      <c r="D659">
        <v>17.36</v>
      </c>
      <c r="E659" s="2" t="s">
        <v>11</v>
      </c>
      <c r="F659">
        <v>8914.7999999999993</v>
      </c>
      <c r="G659">
        <v>31</v>
      </c>
      <c r="H659" s="2" t="s">
        <v>49</v>
      </c>
      <c r="I659" s="2" t="s">
        <v>22</v>
      </c>
      <c r="J659">
        <v>4</v>
      </c>
      <c r="K659">
        <v>2024</v>
      </c>
      <c r="L659">
        <v>17283.739999999998</v>
      </c>
    </row>
    <row r="660" spans="1:12" x14ac:dyDescent="0.25">
      <c r="A660" s="1">
        <v>45585</v>
      </c>
      <c r="B660" s="2" t="s">
        <v>12</v>
      </c>
      <c r="C660">
        <v>40.08</v>
      </c>
      <c r="D660">
        <v>29.02</v>
      </c>
      <c r="E660" s="2" t="s">
        <v>13</v>
      </c>
      <c r="F660">
        <v>5811.12</v>
      </c>
      <c r="G660">
        <v>19</v>
      </c>
      <c r="H660" s="2" t="s">
        <v>49</v>
      </c>
      <c r="I660" s="2" t="s">
        <v>23</v>
      </c>
      <c r="J660">
        <v>4</v>
      </c>
      <c r="K660">
        <v>2024</v>
      </c>
      <c r="L660">
        <v>210.14</v>
      </c>
    </row>
    <row r="661" spans="1:12" x14ac:dyDescent="0.25">
      <c r="A661" s="1">
        <v>45586</v>
      </c>
      <c r="B661" s="2" t="s">
        <v>14</v>
      </c>
      <c r="C661">
        <v>931.64</v>
      </c>
      <c r="D661">
        <v>6.96</v>
      </c>
      <c r="E661" s="2" t="s">
        <v>11</v>
      </c>
      <c r="F661">
        <v>5682.8</v>
      </c>
      <c r="G661">
        <v>40</v>
      </c>
      <c r="H661" s="2" t="s">
        <v>49</v>
      </c>
      <c r="I661" s="2" t="s">
        <v>24</v>
      </c>
      <c r="J661">
        <v>4</v>
      </c>
      <c r="K661">
        <v>2024</v>
      </c>
      <c r="L661">
        <v>36987.199999999997</v>
      </c>
    </row>
    <row r="662" spans="1:12" x14ac:dyDescent="0.25">
      <c r="A662" s="1">
        <v>45587</v>
      </c>
      <c r="B662" s="2" t="s">
        <v>7</v>
      </c>
      <c r="C662">
        <v>692.63</v>
      </c>
      <c r="D662">
        <v>22.2</v>
      </c>
      <c r="E662" s="2" t="s">
        <v>13</v>
      </c>
      <c r="F662">
        <v>5052.76</v>
      </c>
      <c r="G662">
        <v>33</v>
      </c>
      <c r="H662" s="2" t="s">
        <v>49</v>
      </c>
      <c r="I662" s="2" t="s">
        <v>25</v>
      </c>
      <c r="J662">
        <v>4</v>
      </c>
      <c r="K662">
        <v>2024</v>
      </c>
      <c r="L662">
        <v>22124.19</v>
      </c>
    </row>
    <row r="663" spans="1:12" x14ac:dyDescent="0.25">
      <c r="A663" s="1">
        <v>45588</v>
      </c>
      <c r="B663" s="2" t="s">
        <v>10</v>
      </c>
      <c r="C663">
        <v>679.75</v>
      </c>
      <c r="D663">
        <v>31.31</v>
      </c>
      <c r="E663" s="2" t="s">
        <v>13</v>
      </c>
      <c r="F663">
        <v>787</v>
      </c>
      <c r="G663">
        <v>47</v>
      </c>
      <c r="H663" s="2" t="s">
        <v>49</v>
      </c>
      <c r="I663" s="2" t="s">
        <v>19</v>
      </c>
      <c r="J663">
        <v>4</v>
      </c>
      <c r="K663">
        <v>2024</v>
      </c>
      <c r="L663">
        <v>30476.680000000004</v>
      </c>
    </row>
    <row r="664" spans="1:12" x14ac:dyDescent="0.25">
      <c r="A664" s="1">
        <v>45589</v>
      </c>
      <c r="B664" s="2" t="s">
        <v>12</v>
      </c>
      <c r="C664">
        <v>223.52</v>
      </c>
      <c r="D664">
        <v>24.44</v>
      </c>
      <c r="E664" s="2" t="s">
        <v>13</v>
      </c>
      <c r="F664">
        <v>989.78</v>
      </c>
      <c r="G664">
        <v>40</v>
      </c>
      <c r="H664" s="2" t="s">
        <v>49</v>
      </c>
      <c r="I664" s="2" t="s">
        <v>20</v>
      </c>
      <c r="J664">
        <v>4</v>
      </c>
      <c r="K664">
        <v>2024</v>
      </c>
      <c r="L664">
        <v>7963.2000000000007</v>
      </c>
    </row>
    <row r="665" spans="1:12" x14ac:dyDescent="0.25">
      <c r="A665" s="1">
        <v>45590</v>
      </c>
      <c r="B665" s="2" t="s">
        <v>14</v>
      </c>
      <c r="C665">
        <v>662.3</v>
      </c>
      <c r="D665">
        <v>20.09</v>
      </c>
      <c r="E665" s="2" t="s">
        <v>11</v>
      </c>
      <c r="F665">
        <v>6049.03</v>
      </c>
      <c r="G665">
        <v>28</v>
      </c>
      <c r="H665" s="2" t="s">
        <v>49</v>
      </c>
      <c r="I665" s="2" t="s">
        <v>21</v>
      </c>
      <c r="J665">
        <v>4</v>
      </c>
      <c r="K665">
        <v>2024</v>
      </c>
      <c r="L665">
        <v>17981.879999999997</v>
      </c>
    </row>
    <row r="666" spans="1:12" x14ac:dyDescent="0.25">
      <c r="A666" s="1">
        <v>45591</v>
      </c>
      <c r="B666" s="2" t="s">
        <v>14</v>
      </c>
      <c r="C666">
        <v>399.93</v>
      </c>
      <c r="D666">
        <v>49.69</v>
      </c>
      <c r="E666" s="2" t="s">
        <v>11</v>
      </c>
      <c r="F666">
        <v>3475.49</v>
      </c>
      <c r="G666">
        <v>30</v>
      </c>
      <c r="H666" s="2" t="s">
        <v>49</v>
      </c>
      <c r="I666" s="2" t="s">
        <v>22</v>
      </c>
      <c r="J666">
        <v>4</v>
      </c>
      <c r="K666">
        <v>2024</v>
      </c>
      <c r="L666">
        <v>10507.2</v>
      </c>
    </row>
    <row r="667" spans="1:12" x14ac:dyDescent="0.25">
      <c r="A667" s="1">
        <v>45592</v>
      </c>
      <c r="B667" s="2" t="s">
        <v>12</v>
      </c>
      <c r="C667">
        <v>654.72</v>
      </c>
      <c r="D667">
        <v>44.02</v>
      </c>
      <c r="E667" s="2" t="s">
        <v>13</v>
      </c>
      <c r="F667">
        <v>9180.9500000000007</v>
      </c>
      <c r="G667">
        <v>28</v>
      </c>
      <c r="H667" s="2" t="s">
        <v>49</v>
      </c>
      <c r="I667" s="2" t="s">
        <v>23</v>
      </c>
      <c r="J667">
        <v>4</v>
      </c>
      <c r="K667">
        <v>2024</v>
      </c>
      <c r="L667">
        <v>17099.600000000002</v>
      </c>
    </row>
    <row r="668" spans="1:12" x14ac:dyDescent="0.25">
      <c r="A668" s="1">
        <v>45593</v>
      </c>
      <c r="B668" s="2" t="s">
        <v>7</v>
      </c>
      <c r="C668">
        <v>115.53</v>
      </c>
      <c r="D668">
        <v>31.17</v>
      </c>
      <c r="E668" s="2" t="s">
        <v>8</v>
      </c>
      <c r="F668">
        <v>4125.25</v>
      </c>
      <c r="G668">
        <v>37</v>
      </c>
      <c r="H668" s="2" t="s">
        <v>49</v>
      </c>
      <c r="I668" s="2" t="s">
        <v>24</v>
      </c>
      <c r="J668">
        <v>4</v>
      </c>
      <c r="K668">
        <v>2024</v>
      </c>
      <c r="L668">
        <v>3121.32</v>
      </c>
    </row>
    <row r="669" spans="1:12" x14ac:dyDescent="0.25">
      <c r="A669" s="1">
        <v>45594</v>
      </c>
      <c r="B669" s="2" t="s">
        <v>12</v>
      </c>
      <c r="C669">
        <v>661.27</v>
      </c>
      <c r="D669">
        <v>28.47</v>
      </c>
      <c r="E669" s="2" t="s">
        <v>13</v>
      </c>
      <c r="F669">
        <v>1518.49</v>
      </c>
      <c r="G669">
        <v>34</v>
      </c>
      <c r="H669" s="2" t="s">
        <v>49</v>
      </c>
      <c r="I669" s="2" t="s">
        <v>25</v>
      </c>
      <c r="J669">
        <v>4</v>
      </c>
      <c r="K669">
        <v>2024</v>
      </c>
      <c r="L669">
        <v>21515.199999999997</v>
      </c>
    </row>
    <row r="670" spans="1:12" x14ac:dyDescent="0.25">
      <c r="A670" s="1">
        <v>45595</v>
      </c>
      <c r="B670" s="2" t="s">
        <v>10</v>
      </c>
      <c r="C670">
        <v>999.42</v>
      </c>
      <c r="D670">
        <v>31.03</v>
      </c>
      <c r="E670" s="2" t="s">
        <v>11</v>
      </c>
      <c r="F670">
        <v>7175.72</v>
      </c>
      <c r="G670">
        <v>25</v>
      </c>
      <c r="H670" s="2" t="s">
        <v>49</v>
      </c>
      <c r="I670" s="2" t="s">
        <v>19</v>
      </c>
      <c r="J670">
        <v>4</v>
      </c>
      <c r="K670">
        <v>2024</v>
      </c>
      <c r="L670">
        <v>24209.75</v>
      </c>
    </row>
    <row r="671" spans="1:12" x14ac:dyDescent="0.25">
      <c r="A671" s="1">
        <v>45596</v>
      </c>
      <c r="B671" s="2" t="s">
        <v>12</v>
      </c>
      <c r="C671">
        <v>57.73</v>
      </c>
      <c r="D671">
        <v>10.07</v>
      </c>
      <c r="E671" s="2" t="s">
        <v>13</v>
      </c>
      <c r="F671">
        <v>3004.2</v>
      </c>
      <c r="G671">
        <v>32</v>
      </c>
      <c r="H671" s="2" t="s">
        <v>49</v>
      </c>
      <c r="I671" s="2" t="s">
        <v>20</v>
      </c>
      <c r="J671">
        <v>4</v>
      </c>
      <c r="K671">
        <v>2024</v>
      </c>
      <c r="L671">
        <v>1525.12</v>
      </c>
    </row>
    <row r="672" spans="1:12" x14ac:dyDescent="0.25">
      <c r="A672" s="1">
        <v>45597</v>
      </c>
      <c r="B672" s="2" t="s">
        <v>14</v>
      </c>
      <c r="C672">
        <v>977.4</v>
      </c>
      <c r="D672">
        <v>19.760000000000002</v>
      </c>
      <c r="E672" s="2" t="s">
        <v>11</v>
      </c>
      <c r="F672">
        <v>5302.16</v>
      </c>
      <c r="G672">
        <v>24</v>
      </c>
      <c r="H672" s="2" t="s">
        <v>50</v>
      </c>
      <c r="I672" s="2" t="s">
        <v>21</v>
      </c>
      <c r="J672">
        <v>4</v>
      </c>
      <c r="K672">
        <v>2024</v>
      </c>
      <c r="L672">
        <v>22983.360000000001</v>
      </c>
    </row>
    <row r="673" spans="1:12" x14ac:dyDescent="0.25">
      <c r="A673" s="1">
        <v>45598</v>
      </c>
      <c r="B673" s="2" t="s">
        <v>12</v>
      </c>
      <c r="C673">
        <v>412.84</v>
      </c>
      <c r="D673">
        <v>1.97</v>
      </c>
      <c r="E673" s="2" t="s">
        <v>11</v>
      </c>
      <c r="F673">
        <v>7008.54</v>
      </c>
      <c r="G673">
        <v>27</v>
      </c>
      <c r="H673" s="2" t="s">
        <v>50</v>
      </c>
      <c r="I673" s="2" t="s">
        <v>22</v>
      </c>
      <c r="J673">
        <v>4</v>
      </c>
      <c r="K673">
        <v>2024</v>
      </c>
      <c r="L673">
        <v>11093.489999999998</v>
      </c>
    </row>
    <row r="674" spans="1:12" x14ac:dyDescent="0.25">
      <c r="A674" s="1">
        <v>45599</v>
      </c>
      <c r="B674" s="2" t="s">
        <v>7</v>
      </c>
      <c r="C674">
        <v>872.05</v>
      </c>
      <c r="D674">
        <v>23.78</v>
      </c>
      <c r="E674" s="2" t="s">
        <v>11</v>
      </c>
      <c r="F674">
        <v>9012.61</v>
      </c>
      <c r="G674">
        <v>29</v>
      </c>
      <c r="H674" s="2" t="s">
        <v>50</v>
      </c>
      <c r="I674" s="2" t="s">
        <v>23</v>
      </c>
      <c r="J674">
        <v>4</v>
      </c>
      <c r="K674">
        <v>2024</v>
      </c>
      <c r="L674">
        <v>24599.829999999998</v>
      </c>
    </row>
    <row r="675" spans="1:12" x14ac:dyDescent="0.25">
      <c r="A675" s="1">
        <v>45600</v>
      </c>
      <c r="B675" s="2" t="s">
        <v>9</v>
      </c>
      <c r="C675">
        <v>784.56</v>
      </c>
      <c r="D675">
        <v>27.15</v>
      </c>
      <c r="E675" s="2" t="s">
        <v>13</v>
      </c>
      <c r="F675">
        <v>7942.69</v>
      </c>
      <c r="G675">
        <v>34</v>
      </c>
      <c r="H675" s="2" t="s">
        <v>50</v>
      </c>
      <c r="I675" s="2" t="s">
        <v>24</v>
      </c>
      <c r="J675">
        <v>4</v>
      </c>
      <c r="K675">
        <v>2024</v>
      </c>
      <c r="L675">
        <v>25751.94</v>
      </c>
    </row>
    <row r="676" spans="1:12" x14ac:dyDescent="0.25">
      <c r="A676" s="1">
        <v>45601</v>
      </c>
      <c r="B676" s="2" t="s">
        <v>12</v>
      </c>
      <c r="C676">
        <v>571.35</v>
      </c>
      <c r="D676">
        <v>11.39</v>
      </c>
      <c r="E676" s="2" t="s">
        <v>11</v>
      </c>
      <c r="F676">
        <v>6795.97</v>
      </c>
      <c r="G676">
        <v>28</v>
      </c>
      <c r="H676" s="2" t="s">
        <v>50</v>
      </c>
      <c r="I676" s="2" t="s">
        <v>25</v>
      </c>
      <c r="J676">
        <v>4</v>
      </c>
      <c r="K676">
        <v>2024</v>
      </c>
      <c r="L676">
        <v>15678.880000000001</v>
      </c>
    </row>
    <row r="677" spans="1:12" x14ac:dyDescent="0.25">
      <c r="A677" s="1">
        <v>45602</v>
      </c>
      <c r="B677" s="2" t="s">
        <v>7</v>
      </c>
      <c r="C677">
        <v>741.06</v>
      </c>
      <c r="D677">
        <v>48.2</v>
      </c>
      <c r="E677" s="2" t="s">
        <v>11</v>
      </c>
      <c r="F677">
        <v>6828.37</v>
      </c>
      <c r="G677">
        <v>46</v>
      </c>
      <c r="H677" s="2" t="s">
        <v>50</v>
      </c>
      <c r="I677" s="2" t="s">
        <v>19</v>
      </c>
      <c r="J677">
        <v>4</v>
      </c>
      <c r="K677">
        <v>2024</v>
      </c>
      <c r="L677">
        <v>31871.559999999994</v>
      </c>
    </row>
    <row r="678" spans="1:12" x14ac:dyDescent="0.25">
      <c r="A678" s="1">
        <v>45603</v>
      </c>
      <c r="B678" s="2" t="s">
        <v>7</v>
      </c>
      <c r="C678">
        <v>879.73</v>
      </c>
      <c r="D678">
        <v>45.47</v>
      </c>
      <c r="E678" s="2" t="s">
        <v>13</v>
      </c>
      <c r="F678">
        <v>9464.65</v>
      </c>
      <c r="G678">
        <v>27</v>
      </c>
      <c r="H678" s="2" t="s">
        <v>50</v>
      </c>
      <c r="I678" s="2" t="s">
        <v>20</v>
      </c>
      <c r="J678">
        <v>4</v>
      </c>
      <c r="K678">
        <v>2024</v>
      </c>
      <c r="L678">
        <v>22525.02</v>
      </c>
    </row>
    <row r="679" spans="1:12" x14ac:dyDescent="0.25">
      <c r="A679" s="1">
        <v>45604</v>
      </c>
      <c r="B679" s="2" t="s">
        <v>14</v>
      </c>
      <c r="C679">
        <v>410.1</v>
      </c>
      <c r="D679">
        <v>36.11</v>
      </c>
      <c r="E679" s="2" t="s">
        <v>11</v>
      </c>
      <c r="F679">
        <v>3028.66</v>
      </c>
      <c r="G679">
        <v>30</v>
      </c>
      <c r="H679" s="2" t="s">
        <v>50</v>
      </c>
      <c r="I679" s="2" t="s">
        <v>21</v>
      </c>
      <c r="J679">
        <v>4</v>
      </c>
      <c r="K679">
        <v>2024</v>
      </c>
      <c r="L679">
        <v>11219.7</v>
      </c>
    </row>
    <row r="680" spans="1:12" x14ac:dyDescent="0.25">
      <c r="A680" s="1">
        <v>45605</v>
      </c>
      <c r="B680" s="2" t="s">
        <v>7</v>
      </c>
      <c r="C680">
        <v>333.76</v>
      </c>
      <c r="D680">
        <v>26.67</v>
      </c>
      <c r="E680" s="2" t="s">
        <v>13</v>
      </c>
      <c r="F680">
        <v>111.01</v>
      </c>
      <c r="G680">
        <v>28</v>
      </c>
      <c r="H680" s="2" t="s">
        <v>50</v>
      </c>
      <c r="I680" s="2" t="s">
        <v>22</v>
      </c>
      <c r="J680">
        <v>4</v>
      </c>
      <c r="K680">
        <v>2024</v>
      </c>
      <c r="L680">
        <v>8598.5199999999986</v>
      </c>
    </row>
    <row r="681" spans="1:12" x14ac:dyDescent="0.25">
      <c r="A681" s="1">
        <v>45606</v>
      </c>
      <c r="B681" s="2" t="s">
        <v>7</v>
      </c>
      <c r="C681">
        <v>670.92</v>
      </c>
      <c r="D681">
        <v>43.5</v>
      </c>
      <c r="E681" s="2" t="s">
        <v>11</v>
      </c>
      <c r="F681">
        <v>2792.35</v>
      </c>
      <c r="G681">
        <v>35</v>
      </c>
      <c r="H681" s="2" t="s">
        <v>50</v>
      </c>
      <c r="I681" s="2" t="s">
        <v>23</v>
      </c>
      <c r="J681">
        <v>4</v>
      </c>
      <c r="K681">
        <v>2024</v>
      </c>
      <c r="L681">
        <v>21959.699999999997</v>
      </c>
    </row>
    <row r="682" spans="1:12" x14ac:dyDescent="0.25">
      <c r="A682" s="1">
        <v>45607</v>
      </c>
      <c r="B682" s="2" t="s">
        <v>7</v>
      </c>
      <c r="C682">
        <v>809.77</v>
      </c>
      <c r="D682">
        <v>6.53</v>
      </c>
      <c r="E682" s="2" t="s">
        <v>8</v>
      </c>
      <c r="F682">
        <v>2257.12</v>
      </c>
      <c r="G682">
        <v>39</v>
      </c>
      <c r="H682" s="2" t="s">
        <v>50</v>
      </c>
      <c r="I682" s="2" t="s">
        <v>24</v>
      </c>
      <c r="J682">
        <v>4</v>
      </c>
      <c r="K682">
        <v>2024</v>
      </c>
      <c r="L682">
        <v>31326.36</v>
      </c>
    </row>
    <row r="683" spans="1:12" x14ac:dyDescent="0.25">
      <c r="A683" s="1">
        <v>45608</v>
      </c>
      <c r="B683" s="2" t="s">
        <v>7</v>
      </c>
      <c r="C683">
        <v>764.66</v>
      </c>
      <c r="D683">
        <v>39.53</v>
      </c>
      <c r="E683" s="2" t="s">
        <v>8</v>
      </c>
      <c r="F683">
        <v>6652.16</v>
      </c>
      <c r="G683">
        <v>46</v>
      </c>
      <c r="H683" s="2" t="s">
        <v>50</v>
      </c>
      <c r="I683" s="2" t="s">
        <v>25</v>
      </c>
      <c r="J683">
        <v>4</v>
      </c>
      <c r="K683">
        <v>2024</v>
      </c>
      <c r="L683">
        <v>33355.980000000003</v>
      </c>
    </row>
    <row r="684" spans="1:12" x14ac:dyDescent="0.25">
      <c r="A684" s="1">
        <v>45609</v>
      </c>
      <c r="B684" s="2" t="s">
        <v>10</v>
      </c>
      <c r="C684">
        <v>799.84</v>
      </c>
      <c r="D684">
        <v>6.24</v>
      </c>
      <c r="E684" s="2" t="s">
        <v>11</v>
      </c>
      <c r="F684">
        <v>6373.74</v>
      </c>
      <c r="G684">
        <v>40</v>
      </c>
      <c r="H684" s="2" t="s">
        <v>50</v>
      </c>
      <c r="I684" s="2" t="s">
        <v>19</v>
      </c>
      <c r="J684">
        <v>4</v>
      </c>
      <c r="K684">
        <v>2024</v>
      </c>
      <c r="L684">
        <v>31744</v>
      </c>
    </row>
    <row r="685" spans="1:12" x14ac:dyDescent="0.25">
      <c r="A685" s="1">
        <v>45610</v>
      </c>
      <c r="B685" s="2" t="s">
        <v>10</v>
      </c>
      <c r="C685">
        <v>441.23</v>
      </c>
      <c r="D685">
        <v>39.71</v>
      </c>
      <c r="E685" s="2" t="s">
        <v>8</v>
      </c>
      <c r="F685">
        <v>5975.27</v>
      </c>
      <c r="G685">
        <v>38</v>
      </c>
      <c r="H685" s="2" t="s">
        <v>50</v>
      </c>
      <c r="I685" s="2" t="s">
        <v>20</v>
      </c>
      <c r="J685">
        <v>4</v>
      </c>
      <c r="K685">
        <v>2024</v>
      </c>
      <c r="L685">
        <v>15257.760000000002</v>
      </c>
    </row>
    <row r="686" spans="1:12" x14ac:dyDescent="0.25">
      <c r="A686" s="1">
        <v>45611</v>
      </c>
      <c r="B686" s="2" t="s">
        <v>14</v>
      </c>
      <c r="C686">
        <v>819.66</v>
      </c>
      <c r="D686">
        <v>13.79</v>
      </c>
      <c r="E686" s="2" t="s">
        <v>13</v>
      </c>
      <c r="F686">
        <v>260.81</v>
      </c>
      <c r="G686">
        <v>37</v>
      </c>
      <c r="H686" s="2" t="s">
        <v>50</v>
      </c>
      <c r="I686" s="2" t="s">
        <v>21</v>
      </c>
      <c r="J686">
        <v>4</v>
      </c>
      <c r="K686">
        <v>2024</v>
      </c>
      <c r="L686">
        <v>29817.19</v>
      </c>
    </row>
    <row r="687" spans="1:12" x14ac:dyDescent="0.25">
      <c r="A687" s="1">
        <v>45612</v>
      </c>
      <c r="B687" s="2" t="s">
        <v>12</v>
      </c>
      <c r="C687">
        <v>129.01</v>
      </c>
      <c r="D687">
        <v>43.85</v>
      </c>
      <c r="E687" s="2" t="s">
        <v>8</v>
      </c>
      <c r="F687">
        <v>7314.9</v>
      </c>
      <c r="G687">
        <v>34</v>
      </c>
      <c r="H687" s="2" t="s">
        <v>50</v>
      </c>
      <c r="I687" s="2" t="s">
        <v>22</v>
      </c>
      <c r="J687">
        <v>4</v>
      </c>
      <c r="K687">
        <v>2024</v>
      </c>
      <c r="L687">
        <v>2895.44</v>
      </c>
    </row>
    <row r="688" spans="1:12" x14ac:dyDescent="0.25">
      <c r="A688" s="1">
        <v>45613</v>
      </c>
      <c r="B688" s="2" t="s">
        <v>7</v>
      </c>
      <c r="C688">
        <v>549.04</v>
      </c>
      <c r="D688">
        <v>47.2</v>
      </c>
      <c r="E688" s="2" t="s">
        <v>11</v>
      </c>
      <c r="F688">
        <v>3302.95</v>
      </c>
      <c r="G688">
        <v>24</v>
      </c>
      <c r="H688" s="2" t="s">
        <v>50</v>
      </c>
      <c r="I688" s="2" t="s">
        <v>23</v>
      </c>
      <c r="J688">
        <v>4</v>
      </c>
      <c r="K688">
        <v>2024</v>
      </c>
      <c r="L688">
        <v>12044.16</v>
      </c>
    </row>
    <row r="689" spans="1:12" x14ac:dyDescent="0.25">
      <c r="A689" s="1">
        <v>45614</v>
      </c>
      <c r="B689" s="2" t="s">
        <v>12</v>
      </c>
      <c r="C689">
        <v>15.7</v>
      </c>
      <c r="D689">
        <v>7.44</v>
      </c>
      <c r="E689" s="2" t="s">
        <v>11</v>
      </c>
      <c r="F689">
        <v>6684.05</v>
      </c>
      <c r="G689">
        <v>18</v>
      </c>
      <c r="H689" s="2" t="s">
        <v>50</v>
      </c>
      <c r="I689" s="2" t="s">
        <v>24</v>
      </c>
      <c r="J689">
        <v>4</v>
      </c>
      <c r="K689">
        <v>2024</v>
      </c>
      <c r="L689">
        <v>148.67999999999995</v>
      </c>
    </row>
    <row r="690" spans="1:12" x14ac:dyDescent="0.25">
      <c r="A690" s="1">
        <v>45615</v>
      </c>
      <c r="B690" s="2" t="s">
        <v>12</v>
      </c>
      <c r="C690">
        <v>331.34</v>
      </c>
      <c r="D690">
        <v>23.13</v>
      </c>
      <c r="E690" s="2" t="s">
        <v>13</v>
      </c>
      <c r="F690">
        <v>5610.13</v>
      </c>
      <c r="G690">
        <v>30</v>
      </c>
      <c r="H690" s="2" t="s">
        <v>50</v>
      </c>
      <c r="I690" s="2" t="s">
        <v>25</v>
      </c>
      <c r="J690">
        <v>4</v>
      </c>
      <c r="K690">
        <v>2024</v>
      </c>
      <c r="L690">
        <v>9246.2999999999993</v>
      </c>
    </row>
    <row r="691" spans="1:12" x14ac:dyDescent="0.25">
      <c r="A691" s="1">
        <v>45616</v>
      </c>
      <c r="B691" s="2" t="s">
        <v>14</v>
      </c>
      <c r="C691">
        <v>372.8</v>
      </c>
      <c r="D691">
        <v>49.05</v>
      </c>
      <c r="E691" s="2" t="s">
        <v>11</v>
      </c>
      <c r="F691">
        <v>3493.04</v>
      </c>
      <c r="G691">
        <v>28</v>
      </c>
      <c r="H691" s="2" t="s">
        <v>50</v>
      </c>
      <c r="I691" s="2" t="s">
        <v>19</v>
      </c>
      <c r="J691">
        <v>4</v>
      </c>
      <c r="K691">
        <v>2024</v>
      </c>
      <c r="L691">
        <v>9065</v>
      </c>
    </row>
    <row r="692" spans="1:12" x14ac:dyDescent="0.25">
      <c r="A692" s="1">
        <v>45617</v>
      </c>
      <c r="B692" s="2" t="s">
        <v>7</v>
      </c>
      <c r="C692">
        <v>402.21</v>
      </c>
      <c r="D692">
        <v>24.17</v>
      </c>
      <c r="E692" s="2" t="s">
        <v>13</v>
      </c>
      <c r="F692">
        <v>1432.31</v>
      </c>
      <c r="G692">
        <v>32</v>
      </c>
      <c r="H692" s="2" t="s">
        <v>50</v>
      </c>
      <c r="I692" s="2" t="s">
        <v>20</v>
      </c>
      <c r="J692">
        <v>4</v>
      </c>
      <c r="K692">
        <v>2024</v>
      </c>
      <c r="L692">
        <v>12097.279999999999</v>
      </c>
    </row>
    <row r="693" spans="1:12" x14ac:dyDescent="0.25">
      <c r="A693" s="1">
        <v>45618</v>
      </c>
      <c r="B693" s="2" t="s">
        <v>7</v>
      </c>
      <c r="C693">
        <v>698.51</v>
      </c>
      <c r="D693">
        <v>43.18</v>
      </c>
      <c r="E693" s="2" t="s">
        <v>8</v>
      </c>
      <c r="F693">
        <v>1034.75</v>
      </c>
      <c r="G693">
        <v>24</v>
      </c>
      <c r="H693" s="2" t="s">
        <v>50</v>
      </c>
      <c r="I693" s="2" t="s">
        <v>21</v>
      </c>
      <c r="J693">
        <v>4</v>
      </c>
      <c r="K693">
        <v>2024</v>
      </c>
      <c r="L693">
        <v>15727.920000000002</v>
      </c>
    </row>
    <row r="694" spans="1:12" x14ac:dyDescent="0.25">
      <c r="A694" s="1">
        <v>45619</v>
      </c>
      <c r="B694" s="2" t="s">
        <v>9</v>
      </c>
      <c r="C694">
        <v>394.67</v>
      </c>
      <c r="D694">
        <v>29.44</v>
      </c>
      <c r="E694" s="2" t="s">
        <v>8</v>
      </c>
      <c r="F694">
        <v>8332.0300000000007</v>
      </c>
      <c r="G694">
        <v>17</v>
      </c>
      <c r="H694" s="2" t="s">
        <v>50</v>
      </c>
      <c r="I694" s="2" t="s">
        <v>22</v>
      </c>
      <c r="J694">
        <v>4</v>
      </c>
      <c r="K694">
        <v>2024</v>
      </c>
      <c r="L694">
        <v>6208.91</v>
      </c>
    </row>
    <row r="695" spans="1:12" x14ac:dyDescent="0.25">
      <c r="A695" s="1">
        <v>45620</v>
      </c>
      <c r="B695" s="2" t="s">
        <v>12</v>
      </c>
      <c r="C695">
        <v>454.21</v>
      </c>
      <c r="D695">
        <v>18.77</v>
      </c>
      <c r="E695" s="2" t="s">
        <v>13</v>
      </c>
      <c r="F695">
        <v>9192.14</v>
      </c>
      <c r="G695">
        <v>36</v>
      </c>
      <c r="H695" s="2" t="s">
        <v>50</v>
      </c>
      <c r="I695" s="2" t="s">
        <v>23</v>
      </c>
      <c r="J695">
        <v>4</v>
      </c>
      <c r="K695">
        <v>2024</v>
      </c>
      <c r="L695">
        <v>15675.84</v>
      </c>
    </row>
    <row r="696" spans="1:12" x14ac:dyDescent="0.25">
      <c r="A696" s="1">
        <v>45621</v>
      </c>
      <c r="B696" s="2" t="s">
        <v>12</v>
      </c>
      <c r="C696">
        <v>245.17</v>
      </c>
      <c r="D696">
        <v>14.29</v>
      </c>
      <c r="E696" s="2" t="s">
        <v>13</v>
      </c>
      <c r="F696">
        <v>6532.9</v>
      </c>
      <c r="G696">
        <v>23</v>
      </c>
      <c r="H696" s="2" t="s">
        <v>50</v>
      </c>
      <c r="I696" s="2" t="s">
        <v>24</v>
      </c>
      <c r="J696">
        <v>4</v>
      </c>
      <c r="K696">
        <v>2024</v>
      </c>
      <c r="L696">
        <v>5310.24</v>
      </c>
    </row>
    <row r="697" spans="1:12" x14ac:dyDescent="0.25">
      <c r="A697" s="1">
        <v>45622</v>
      </c>
      <c r="B697" s="2" t="s">
        <v>10</v>
      </c>
      <c r="C697">
        <v>379.52</v>
      </c>
      <c r="D697">
        <v>10.16</v>
      </c>
      <c r="E697" s="2" t="s">
        <v>11</v>
      </c>
      <c r="F697">
        <v>1124</v>
      </c>
      <c r="G697">
        <v>31</v>
      </c>
      <c r="H697" s="2" t="s">
        <v>50</v>
      </c>
      <c r="I697" s="2" t="s">
        <v>25</v>
      </c>
      <c r="J697">
        <v>4</v>
      </c>
      <c r="K697">
        <v>2024</v>
      </c>
      <c r="L697">
        <v>11450.159999999998</v>
      </c>
    </row>
    <row r="698" spans="1:12" x14ac:dyDescent="0.25">
      <c r="A698" s="1">
        <v>45623</v>
      </c>
      <c r="B698" s="2" t="s">
        <v>9</v>
      </c>
      <c r="C698">
        <v>235</v>
      </c>
      <c r="D698">
        <v>38.090000000000003</v>
      </c>
      <c r="E698" s="2" t="s">
        <v>8</v>
      </c>
      <c r="F698">
        <v>4080.07</v>
      </c>
      <c r="G698">
        <v>30</v>
      </c>
      <c r="H698" s="2" t="s">
        <v>50</v>
      </c>
      <c r="I698" s="2" t="s">
        <v>19</v>
      </c>
      <c r="J698">
        <v>4</v>
      </c>
      <c r="K698">
        <v>2024</v>
      </c>
      <c r="L698">
        <v>5907.3</v>
      </c>
    </row>
    <row r="699" spans="1:12" x14ac:dyDescent="0.25">
      <c r="A699" s="1">
        <v>45624</v>
      </c>
      <c r="B699" s="2" t="s">
        <v>10</v>
      </c>
      <c r="C699">
        <v>82.46</v>
      </c>
      <c r="D699">
        <v>19.329999999999998</v>
      </c>
      <c r="E699" s="2" t="s">
        <v>13</v>
      </c>
      <c r="F699">
        <v>7316.5</v>
      </c>
      <c r="G699">
        <v>22</v>
      </c>
      <c r="H699" s="2" t="s">
        <v>50</v>
      </c>
      <c r="I699" s="2" t="s">
        <v>20</v>
      </c>
      <c r="J699">
        <v>4</v>
      </c>
      <c r="K699">
        <v>2024</v>
      </c>
      <c r="L699">
        <v>1388.86</v>
      </c>
    </row>
    <row r="700" spans="1:12" x14ac:dyDescent="0.25">
      <c r="A700" s="1">
        <v>45625</v>
      </c>
      <c r="B700" s="2" t="s">
        <v>10</v>
      </c>
      <c r="C700">
        <v>607.41</v>
      </c>
      <c r="D700">
        <v>25.56</v>
      </c>
      <c r="E700" s="2" t="s">
        <v>8</v>
      </c>
      <c r="F700">
        <v>7820.23</v>
      </c>
      <c r="G700">
        <v>19</v>
      </c>
      <c r="H700" s="2" t="s">
        <v>50</v>
      </c>
      <c r="I700" s="2" t="s">
        <v>21</v>
      </c>
      <c r="J700">
        <v>4</v>
      </c>
      <c r="K700">
        <v>2024</v>
      </c>
      <c r="L700">
        <v>11055.15</v>
      </c>
    </row>
    <row r="701" spans="1:12" x14ac:dyDescent="0.25">
      <c r="A701" s="1">
        <v>45626</v>
      </c>
      <c r="B701" s="2" t="s">
        <v>10</v>
      </c>
      <c r="C701">
        <v>671.53</v>
      </c>
      <c r="D701">
        <v>24.62</v>
      </c>
      <c r="E701" s="2" t="s">
        <v>13</v>
      </c>
      <c r="F701">
        <v>1270.3599999999999</v>
      </c>
      <c r="G701">
        <v>41</v>
      </c>
      <c r="H701" s="2" t="s">
        <v>50</v>
      </c>
      <c r="I701" s="2" t="s">
        <v>22</v>
      </c>
      <c r="J701">
        <v>4</v>
      </c>
      <c r="K701">
        <v>2024</v>
      </c>
      <c r="L701">
        <v>26523.309999999998</v>
      </c>
    </row>
    <row r="702" spans="1:12" x14ac:dyDescent="0.25">
      <c r="A702" s="1">
        <v>45627</v>
      </c>
      <c r="B702" s="2" t="s">
        <v>14</v>
      </c>
      <c r="C702">
        <v>623.29999999999995</v>
      </c>
      <c r="D702">
        <v>28.86</v>
      </c>
      <c r="E702" s="2" t="s">
        <v>8</v>
      </c>
      <c r="F702">
        <v>100.3</v>
      </c>
      <c r="G702">
        <v>28</v>
      </c>
      <c r="H702" s="2" t="s">
        <v>51</v>
      </c>
      <c r="I702" s="2" t="s">
        <v>23</v>
      </c>
      <c r="J702">
        <v>4</v>
      </c>
      <c r="K702">
        <v>2024</v>
      </c>
      <c r="L702">
        <v>16644.32</v>
      </c>
    </row>
    <row r="703" spans="1:12" x14ac:dyDescent="0.25">
      <c r="A703" s="1">
        <v>45628</v>
      </c>
      <c r="B703" s="2" t="s">
        <v>14</v>
      </c>
      <c r="C703">
        <v>468.86</v>
      </c>
      <c r="D703">
        <v>43.28</v>
      </c>
      <c r="E703" s="2" t="s">
        <v>11</v>
      </c>
      <c r="F703">
        <v>7150.16</v>
      </c>
      <c r="G703">
        <v>26</v>
      </c>
      <c r="H703" s="2" t="s">
        <v>51</v>
      </c>
      <c r="I703" s="2" t="s">
        <v>24</v>
      </c>
      <c r="J703">
        <v>4</v>
      </c>
      <c r="K703">
        <v>2024</v>
      </c>
      <c r="L703">
        <v>11065.080000000002</v>
      </c>
    </row>
    <row r="704" spans="1:12" x14ac:dyDescent="0.25">
      <c r="A704" s="1">
        <v>45629</v>
      </c>
      <c r="B704" s="2" t="s">
        <v>10</v>
      </c>
      <c r="C704">
        <v>385.99</v>
      </c>
      <c r="D704">
        <v>49.04</v>
      </c>
      <c r="E704" s="2" t="s">
        <v>8</v>
      </c>
      <c r="F704">
        <v>3630.3</v>
      </c>
      <c r="G704">
        <v>33</v>
      </c>
      <c r="H704" s="2" t="s">
        <v>51</v>
      </c>
      <c r="I704" s="2" t="s">
        <v>25</v>
      </c>
      <c r="J704">
        <v>4</v>
      </c>
      <c r="K704">
        <v>2024</v>
      </c>
      <c r="L704">
        <v>11119.35</v>
      </c>
    </row>
    <row r="705" spans="1:12" x14ac:dyDescent="0.25">
      <c r="A705" s="1">
        <v>45630</v>
      </c>
      <c r="B705" s="2" t="s">
        <v>9</v>
      </c>
      <c r="C705">
        <v>864.7</v>
      </c>
      <c r="D705">
        <v>20.38</v>
      </c>
      <c r="E705" s="2" t="s">
        <v>8</v>
      </c>
      <c r="F705">
        <v>2619.37</v>
      </c>
      <c r="G705">
        <v>28</v>
      </c>
      <c r="H705" s="2" t="s">
        <v>51</v>
      </c>
      <c r="I705" s="2" t="s">
        <v>19</v>
      </c>
      <c r="J705">
        <v>4</v>
      </c>
      <c r="K705">
        <v>2024</v>
      </c>
      <c r="L705">
        <v>23640.960000000003</v>
      </c>
    </row>
    <row r="706" spans="1:12" x14ac:dyDescent="0.25">
      <c r="A706" s="1">
        <v>45631</v>
      </c>
      <c r="B706" s="2" t="s">
        <v>12</v>
      </c>
      <c r="C706">
        <v>523.89</v>
      </c>
      <c r="D706">
        <v>41.38</v>
      </c>
      <c r="E706" s="2" t="s">
        <v>8</v>
      </c>
      <c r="F706">
        <v>227.68</v>
      </c>
      <c r="G706">
        <v>32</v>
      </c>
      <c r="H706" s="2" t="s">
        <v>51</v>
      </c>
      <c r="I706" s="2" t="s">
        <v>20</v>
      </c>
      <c r="J706">
        <v>4</v>
      </c>
      <c r="K706">
        <v>2024</v>
      </c>
      <c r="L706">
        <v>15440.32</v>
      </c>
    </row>
    <row r="707" spans="1:12" x14ac:dyDescent="0.25">
      <c r="A707" s="1">
        <v>45632</v>
      </c>
      <c r="B707" s="2" t="s">
        <v>9</v>
      </c>
      <c r="C707">
        <v>484.39</v>
      </c>
      <c r="D707">
        <v>38.229999999999997</v>
      </c>
      <c r="E707" s="2" t="s">
        <v>8</v>
      </c>
      <c r="F707">
        <v>5448.96</v>
      </c>
      <c r="G707">
        <v>36</v>
      </c>
      <c r="H707" s="2" t="s">
        <v>51</v>
      </c>
      <c r="I707" s="2" t="s">
        <v>21</v>
      </c>
      <c r="J707">
        <v>4</v>
      </c>
      <c r="K707">
        <v>2024</v>
      </c>
      <c r="L707">
        <v>16061.759999999998</v>
      </c>
    </row>
    <row r="708" spans="1:12" x14ac:dyDescent="0.25">
      <c r="A708" s="1">
        <v>45633</v>
      </c>
      <c r="B708" s="2" t="s">
        <v>7</v>
      </c>
      <c r="C708">
        <v>35.39</v>
      </c>
      <c r="D708">
        <v>28.68</v>
      </c>
      <c r="E708" s="2" t="s">
        <v>8</v>
      </c>
      <c r="F708">
        <v>8526.39</v>
      </c>
      <c r="G708">
        <v>30</v>
      </c>
      <c r="H708" s="2" t="s">
        <v>51</v>
      </c>
      <c r="I708" s="2" t="s">
        <v>22</v>
      </c>
      <c r="J708">
        <v>4</v>
      </c>
      <c r="K708">
        <v>2024</v>
      </c>
      <c r="L708">
        <v>201.3</v>
      </c>
    </row>
    <row r="709" spans="1:12" x14ac:dyDescent="0.25">
      <c r="A709" s="1">
        <v>45634</v>
      </c>
      <c r="B709" s="2" t="s">
        <v>14</v>
      </c>
      <c r="C709">
        <v>347.84</v>
      </c>
      <c r="D709">
        <v>47.8</v>
      </c>
      <c r="E709" s="2" t="s">
        <v>11</v>
      </c>
      <c r="F709">
        <v>9580.5499999999993</v>
      </c>
      <c r="G709">
        <v>16</v>
      </c>
      <c r="H709" s="2" t="s">
        <v>51</v>
      </c>
      <c r="I709" s="2" t="s">
        <v>23</v>
      </c>
      <c r="J709">
        <v>4</v>
      </c>
      <c r="K709">
        <v>2024</v>
      </c>
      <c r="L709">
        <v>4800.6399999999994</v>
      </c>
    </row>
    <row r="710" spans="1:12" x14ac:dyDescent="0.25">
      <c r="A710" s="1">
        <v>45635</v>
      </c>
      <c r="B710" s="2" t="s">
        <v>12</v>
      </c>
      <c r="C710">
        <v>386.39</v>
      </c>
      <c r="D710">
        <v>10.02</v>
      </c>
      <c r="E710" s="2" t="s">
        <v>13</v>
      </c>
      <c r="F710">
        <v>5700.88</v>
      </c>
      <c r="G710">
        <v>38</v>
      </c>
      <c r="H710" s="2" t="s">
        <v>51</v>
      </c>
      <c r="I710" s="2" t="s">
        <v>24</v>
      </c>
      <c r="J710">
        <v>4</v>
      </c>
      <c r="K710">
        <v>2024</v>
      </c>
      <c r="L710">
        <v>14302.06</v>
      </c>
    </row>
    <row r="711" spans="1:12" x14ac:dyDescent="0.25">
      <c r="A711" s="1">
        <v>45636</v>
      </c>
      <c r="B711" s="2" t="s">
        <v>12</v>
      </c>
      <c r="C711">
        <v>404.83</v>
      </c>
      <c r="D711">
        <v>5.46</v>
      </c>
      <c r="E711" s="2" t="s">
        <v>8</v>
      </c>
      <c r="F711">
        <v>5193.17</v>
      </c>
      <c r="G711">
        <v>42</v>
      </c>
      <c r="H711" s="2" t="s">
        <v>51</v>
      </c>
      <c r="I711" s="2" t="s">
        <v>25</v>
      </c>
      <c r="J711">
        <v>4</v>
      </c>
      <c r="K711">
        <v>2024</v>
      </c>
      <c r="L711">
        <v>16773.54</v>
      </c>
    </row>
    <row r="712" spans="1:12" x14ac:dyDescent="0.25">
      <c r="A712" s="1">
        <v>45637</v>
      </c>
      <c r="B712" s="2" t="s">
        <v>7</v>
      </c>
      <c r="C712">
        <v>584.37</v>
      </c>
      <c r="D712">
        <v>42.7</v>
      </c>
      <c r="E712" s="2" t="s">
        <v>11</v>
      </c>
      <c r="F712">
        <v>942.06</v>
      </c>
      <c r="G712">
        <v>20</v>
      </c>
      <c r="H712" s="2" t="s">
        <v>51</v>
      </c>
      <c r="I712" s="2" t="s">
        <v>19</v>
      </c>
      <c r="J712">
        <v>4</v>
      </c>
      <c r="K712">
        <v>2024</v>
      </c>
      <c r="L712">
        <v>10833.4</v>
      </c>
    </row>
    <row r="713" spans="1:12" x14ac:dyDescent="0.25">
      <c r="A713" s="1">
        <v>45638</v>
      </c>
      <c r="B713" s="2" t="s">
        <v>7</v>
      </c>
      <c r="C713">
        <v>538.27</v>
      </c>
      <c r="D713">
        <v>21.96</v>
      </c>
      <c r="E713" s="2" t="s">
        <v>8</v>
      </c>
      <c r="F713">
        <v>5533.84</v>
      </c>
      <c r="G713">
        <v>32</v>
      </c>
      <c r="H713" s="2" t="s">
        <v>51</v>
      </c>
      <c r="I713" s="2" t="s">
        <v>20</v>
      </c>
      <c r="J713">
        <v>4</v>
      </c>
      <c r="K713">
        <v>2024</v>
      </c>
      <c r="L713">
        <v>16521.919999999998</v>
      </c>
    </row>
    <row r="714" spans="1:12" x14ac:dyDescent="0.25">
      <c r="A714" s="1">
        <v>45639</v>
      </c>
      <c r="B714" s="2" t="s">
        <v>10</v>
      </c>
      <c r="C714">
        <v>611.83000000000004</v>
      </c>
      <c r="D714">
        <v>42.35</v>
      </c>
      <c r="E714" s="2" t="s">
        <v>8</v>
      </c>
      <c r="F714">
        <v>3861.79</v>
      </c>
      <c r="G714">
        <v>26</v>
      </c>
      <c r="H714" s="2" t="s">
        <v>51</v>
      </c>
      <c r="I714" s="2" t="s">
        <v>21</v>
      </c>
      <c r="J714">
        <v>4</v>
      </c>
      <c r="K714">
        <v>2024</v>
      </c>
      <c r="L714">
        <v>14806.48</v>
      </c>
    </row>
    <row r="715" spans="1:12" x14ac:dyDescent="0.25">
      <c r="A715" s="1">
        <v>45640</v>
      </c>
      <c r="B715" s="2" t="s">
        <v>14</v>
      </c>
      <c r="C715">
        <v>767.23</v>
      </c>
      <c r="D715">
        <v>44.65</v>
      </c>
      <c r="E715" s="2" t="s">
        <v>13</v>
      </c>
      <c r="F715">
        <v>6110.64</v>
      </c>
      <c r="G715">
        <v>22</v>
      </c>
      <c r="H715" s="2" t="s">
        <v>51</v>
      </c>
      <c r="I715" s="2" t="s">
        <v>22</v>
      </c>
      <c r="J715">
        <v>4</v>
      </c>
      <c r="K715">
        <v>2024</v>
      </c>
      <c r="L715">
        <v>15896.76</v>
      </c>
    </row>
    <row r="716" spans="1:12" x14ac:dyDescent="0.25">
      <c r="A716" s="1">
        <v>45641</v>
      </c>
      <c r="B716" s="2" t="s">
        <v>14</v>
      </c>
      <c r="C716">
        <v>814.86</v>
      </c>
      <c r="D716">
        <v>3.12</v>
      </c>
      <c r="E716" s="2" t="s">
        <v>8</v>
      </c>
      <c r="F716">
        <v>3948.39</v>
      </c>
      <c r="G716">
        <v>32</v>
      </c>
      <c r="H716" s="2" t="s">
        <v>51</v>
      </c>
      <c r="I716" s="2" t="s">
        <v>23</v>
      </c>
      <c r="J716">
        <v>4</v>
      </c>
      <c r="K716">
        <v>2024</v>
      </c>
      <c r="L716">
        <v>25975.68</v>
      </c>
    </row>
    <row r="717" spans="1:12" x14ac:dyDescent="0.25">
      <c r="A717" s="1">
        <v>45642</v>
      </c>
      <c r="B717" s="2" t="s">
        <v>9</v>
      </c>
      <c r="C717">
        <v>720.94</v>
      </c>
      <c r="D717">
        <v>44.17</v>
      </c>
      <c r="E717" s="2" t="s">
        <v>11</v>
      </c>
      <c r="F717">
        <v>2478.96</v>
      </c>
      <c r="G717">
        <v>45</v>
      </c>
      <c r="H717" s="2" t="s">
        <v>51</v>
      </c>
      <c r="I717" s="2" t="s">
        <v>24</v>
      </c>
      <c r="J717">
        <v>4</v>
      </c>
      <c r="K717">
        <v>2024</v>
      </c>
      <c r="L717">
        <v>30454.650000000005</v>
      </c>
    </row>
    <row r="718" spans="1:12" x14ac:dyDescent="0.25">
      <c r="A718" s="1">
        <v>45643</v>
      </c>
      <c r="B718" s="2" t="s">
        <v>10</v>
      </c>
      <c r="C718">
        <v>955.97</v>
      </c>
      <c r="D718">
        <v>22.42</v>
      </c>
      <c r="E718" s="2" t="s">
        <v>11</v>
      </c>
      <c r="F718">
        <v>1040.1600000000001</v>
      </c>
      <c r="G718">
        <v>25</v>
      </c>
      <c r="H718" s="2" t="s">
        <v>51</v>
      </c>
      <c r="I718" s="2" t="s">
        <v>25</v>
      </c>
      <c r="J718">
        <v>4</v>
      </c>
      <c r="K718">
        <v>2024</v>
      </c>
      <c r="L718">
        <v>23338.75</v>
      </c>
    </row>
    <row r="719" spans="1:12" x14ac:dyDescent="0.25">
      <c r="A719" s="1">
        <v>45644</v>
      </c>
      <c r="B719" s="2" t="s">
        <v>10</v>
      </c>
      <c r="C719">
        <v>28.05</v>
      </c>
      <c r="D719">
        <v>25.52</v>
      </c>
      <c r="E719" s="2" t="s">
        <v>13</v>
      </c>
      <c r="F719">
        <v>3217.69</v>
      </c>
      <c r="G719">
        <v>28</v>
      </c>
      <c r="H719" s="2" t="s">
        <v>51</v>
      </c>
      <c r="I719" s="2" t="s">
        <v>19</v>
      </c>
      <c r="J719">
        <v>4</v>
      </c>
      <c r="K719">
        <v>2024</v>
      </c>
      <c r="L719">
        <v>70.840000000000032</v>
      </c>
    </row>
    <row r="720" spans="1:12" x14ac:dyDescent="0.25">
      <c r="A720" s="1">
        <v>45645</v>
      </c>
      <c r="B720" s="2" t="s">
        <v>10</v>
      </c>
      <c r="C720">
        <v>203.82</v>
      </c>
      <c r="D720">
        <v>31.33</v>
      </c>
      <c r="E720" s="2" t="s">
        <v>8</v>
      </c>
      <c r="F720">
        <v>1056.78</v>
      </c>
      <c r="G720">
        <v>22</v>
      </c>
      <c r="H720" s="2" t="s">
        <v>51</v>
      </c>
      <c r="I720" s="2" t="s">
        <v>20</v>
      </c>
      <c r="J720">
        <v>4</v>
      </c>
      <c r="K720">
        <v>2024</v>
      </c>
      <c r="L720">
        <v>3794.78</v>
      </c>
    </row>
    <row r="721" spans="1:12" x14ac:dyDescent="0.25">
      <c r="A721" s="1">
        <v>45646</v>
      </c>
      <c r="B721" s="2" t="s">
        <v>10</v>
      </c>
      <c r="C721">
        <v>17.489999999999998</v>
      </c>
      <c r="D721">
        <v>46.32</v>
      </c>
      <c r="E721" s="2" t="s">
        <v>11</v>
      </c>
      <c r="F721">
        <v>1851.28</v>
      </c>
      <c r="G721">
        <v>19</v>
      </c>
      <c r="H721" s="2" t="s">
        <v>51</v>
      </c>
      <c r="I721" s="2" t="s">
        <v>21</v>
      </c>
      <c r="J721">
        <v>4</v>
      </c>
      <c r="K721">
        <v>2024</v>
      </c>
      <c r="L721">
        <v>-547.77</v>
      </c>
    </row>
    <row r="722" spans="1:12" x14ac:dyDescent="0.25">
      <c r="A722" s="1">
        <v>45647</v>
      </c>
      <c r="B722" s="2" t="s">
        <v>14</v>
      </c>
      <c r="C722">
        <v>651</v>
      </c>
      <c r="D722">
        <v>0.96</v>
      </c>
      <c r="E722" s="2" t="s">
        <v>8</v>
      </c>
      <c r="F722">
        <v>9874.6299999999992</v>
      </c>
      <c r="G722">
        <v>47</v>
      </c>
      <c r="H722" s="2" t="s">
        <v>51</v>
      </c>
      <c r="I722" s="2" t="s">
        <v>22</v>
      </c>
      <c r="J722">
        <v>4</v>
      </c>
      <c r="K722">
        <v>2024</v>
      </c>
      <c r="L722">
        <v>30551.879999999997</v>
      </c>
    </row>
    <row r="723" spans="1:12" x14ac:dyDescent="0.25">
      <c r="A723" s="1">
        <v>45648</v>
      </c>
      <c r="B723" s="2" t="s">
        <v>14</v>
      </c>
      <c r="C723">
        <v>899.05</v>
      </c>
      <c r="D723">
        <v>23.84</v>
      </c>
      <c r="E723" s="2" t="s">
        <v>8</v>
      </c>
      <c r="F723">
        <v>4496.63</v>
      </c>
      <c r="G723">
        <v>35</v>
      </c>
      <c r="H723" s="2" t="s">
        <v>51</v>
      </c>
      <c r="I723" s="2" t="s">
        <v>23</v>
      </c>
      <c r="J723">
        <v>4</v>
      </c>
      <c r="K723">
        <v>2024</v>
      </c>
      <c r="L723">
        <v>30632.35</v>
      </c>
    </row>
    <row r="724" spans="1:12" x14ac:dyDescent="0.25">
      <c r="A724" s="1">
        <v>45649</v>
      </c>
      <c r="B724" s="2" t="s">
        <v>10</v>
      </c>
      <c r="C724">
        <v>251.05</v>
      </c>
      <c r="D724">
        <v>34.39</v>
      </c>
      <c r="E724" s="2" t="s">
        <v>8</v>
      </c>
      <c r="F724">
        <v>5365.53</v>
      </c>
      <c r="G724">
        <v>13</v>
      </c>
      <c r="H724" s="2" t="s">
        <v>51</v>
      </c>
      <c r="I724" s="2" t="s">
        <v>24</v>
      </c>
      <c r="J724">
        <v>4</v>
      </c>
      <c r="K724">
        <v>2024</v>
      </c>
      <c r="L724">
        <v>2816.5800000000004</v>
      </c>
    </row>
    <row r="725" spans="1:12" x14ac:dyDescent="0.25">
      <c r="A725" s="1">
        <v>45650</v>
      </c>
      <c r="B725" s="2" t="s">
        <v>9</v>
      </c>
      <c r="C725">
        <v>927.76</v>
      </c>
      <c r="D725">
        <v>36.14</v>
      </c>
      <c r="E725" s="2" t="s">
        <v>13</v>
      </c>
      <c r="F725">
        <v>8748.82</v>
      </c>
      <c r="G725">
        <v>28</v>
      </c>
      <c r="H725" s="2" t="s">
        <v>51</v>
      </c>
      <c r="I725" s="2" t="s">
        <v>25</v>
      </c>
      <c r="J725">
        <v>4</v>
      </c>
      <c r="K725">
        <v>2024</v>
      </c>
      <c r="L725">
        <v>24965.360000000001</v>
      </c>
    </row>
    <row r="726" spans="1:12" x14ac:dyDescent="0.25">
      <c r="A726" s="1">
        <v>45651</v>
      </c>
      <c r="B726" s="2" t="s">
        <v>12</v>
      </c>
      <c r="C726">
        <v>69.66</v>
      </c>
      <c r="D726">
        <v>34.630000000000003</v>
      </c>
      <c r="E726" s="2" t="s">
        <v>8</v>
      </c>
      <c r="F726">
        <v>9956.1299999999992</v>
      </c>
      <c r="G726">
        <v>22</v>
      </c>
      <c r="H726" s="2" t="s">
        <v>51</v>
      </c>
      <c r="I726" s="2" t="s">
        <v>19</v>
      </c>
      <c r="J726">
        <v>4</v>
      </c>
      <c r="K726">
        <v>2024</v>
      </c>
      <c r="L726">
        <v>770.65999999999985</v>
      </c>
    </row>
    <row r="727" spans="1:12" x14ac:dyDescent="0.25">
      <c r="A727" s="1">
        <v>45652</v>
      </c>
      <c r="B727" s="2" t="s">
        <v>12</v>
      </c>
      <c r="C727">
        <v>935.09</v>
      </c>
      <c r="D727">
        <v>6.72</v>
      </c>
      <c r="E727" s="2" t="s">
        <v>11</v>
      </c>
      <c r="F727">
        <v>5868.87</v>
      </c>
      <c r="G727">
        <v>41</v>
      </c>
      <c r="H727" s="2" t="s">
        <v>51</v>
      </c>
      <c r="I727" s="2" t="s">
        <v>20</v>
      </c>
      <c r="J727">
        <v>4</v>
      </c>
      <c r="K727">
        <v>2024</v>
      </c>
      <c r="L727">
        <v>38063.17</v>
      </c>
    </row>
    <row r="728" spans="1:12" x14ac:dyDescent="0.25">
      <c r="A728" s="1">
        <v>45653</v>
      </c>
      <c r="B728" s="2" t="s">
        <v>9</v>
      </c>
      <c r="C728">
        <v>358.11</v>
      </c>
      <c r="D728">
        <v>14.97</v>
      </c>
      <c r="E728" s="2" t="s">
        <v>8</v>
      </c>
      <c r="F728">
        <v>8143.49</v>
      </c>
      <c r="G728">
        <v>29</v>
      </c>
      <c r="H728" s="2" t="s">
        <v>51</v>
      </c>
      <c r="I728" s="2" t="s">
        <v>21</v>
      </c>
      <c r="J728">
        <v>4</v>
      </c>
      <c r="K728">
        <v>2024</v>
      </c>
      <c r="L728">
        <v>9951.06</v>
      </c>
    </row>
    <row r="729" spans="1:12" x14ac:dyDescent="0.25">
      <c r="A729" s="1">
        <v>45654</v>
      </c>
      <c r="B729" s="2" t="s">
        <v>10</v>
      </c>
      <c r="C729">
        <v>110.41</v>
      </c>
      <c r="D729">
        <v>17.940000000000001</v>
      </c>
      <c r="E729" s="2" t="s">
        <v>11</v>
      </c>
      <c r="F729">
        <v>3336.72</v>
      </c>
      <c r="G729">
        <v>47</v>
      </c>
      <c r="H729" s="2" t="s">
        <v>51</v>
      </c>
      <c r="I729" s="2" t="s">
        <v>22</v>
      </c>
      <c r="J729">
        <v>4</v>
      </c>
      <c r="K729">
        <v>2024</v>
      </c>
      <c r="L729">
        <v>4346.09</v>
      </c>
    </row>
    <row r="730" spans="1:12" x14ac:dyDescent="0.25">
      <c r="A730" s="1">
        <v>45655</v>
      </c>
      <c r="B730" s="2" t="s">
        <v>14</v>
      </c>
      <c r="C730">
        <v>491.01</v>
      </c>
      <c r="D730">
        <v>40.22</v>
      </c>
      <c r="E730" s="2" t="s">
        <v>8</v>
      </c>
      <c r="F730">
        <v>3126.87</v>
      </c>
      <c r="G730">
        <v>19</v>
      </c>
      <c r="H730" s="2" t="s">
        <v>51</v>
      </c>
      <c r="I730" s="2" t="s">
        <v>23</v>
      </c>
      <c r="J730">
        <v>4</v>
      </c>
      <c r="K730">
        <v>2024</v>
      </c>
      <c r="L730">
        <v>8565.0099999999984</v>
      </c>
    </row>
    <row r="731" spans="1:12" x14ac:dyDescent="0.25">
      <c r="A731" s="1">
        <v>45656</v>
      </c>
      <c r="B731" s="2" t="s">
        <v>12</v>
      </c>
      <c r="C731">
        <v>264.20999999999998</v>
      </c>
      <c r="D731">
        <v>13.94</v>
      </c>
      <c r="E731" s="2" t="s">
        <v>11</v>
      </c>
      <c r="F731">
        <v>4086.77</v>
      </c>
      <c r="G731">
        <v>21</v>
      </c>
      <c r="H731" s="2" t="s">
        <v>51</v>
      </c>
      <c r="I731" s="2" t="s">
        <v>24</v>
      </c>
      <c r="J731">
        <v>4</v>
      </c>
      <c r="K731">
        <v>2024</v>
      </c>
      <c r="L731">
        <v>5255.67</v>
      </c>
    </row>
    <row r="732" spans="1:12" x14ac:dyDescent="0.25">
      <c r="A732" s="1">
        <v>45657</v>
      </c>
      <c r="B732" s="2" t="s">
        <v>7</v>
      </c>
      <c r="C732">
        <v>292.02</v>
      </c>
      <c r="D732">
        <v>10.54</v>
      </c>
      <c r="E732" s="2" t="s">
        <v>11</v>
      </c>
      <c r="F732">
        <v>6757.82</v>
      </c>
      <c r="G732">
        <v>38</v>
      </c>
      <c r="H732" s="2" t="s">
        <v>51</v>
      </c>
      <c r="I732" s="2" t="s">
        <v>25</v>
      </c>
      <c r="J732">
        <v>4</v>
      </c>
      <c r="K732">
        <v>2024</v>
      </c>
      <c r="L732">
        <v>10696.239999999998</v>
      </c>
    </row>
    <row r="733" spans="1:12" x14ac:dyDescent="0.25">
      <c r="A733" s="1">
        <v>45658</v>
      </c>
      <c r="B733" s="2" t="s">
        <v>7</v>
      </c>
      <c r="C733">
        <v>314.22000000000003</v>
      </c>
      <c r="D733">
        <v>47.87</v>
      </c>
      <c r="E733" s="2" t="s">
        <v>8</v>
      </c>
      <c r="F733">
        <v>6853.7</v>
      </c>
      <c r="G733">
        <v>46</v>
      </c>
      <c r="H733" s="2" t="s">
        <v>18</v>
      </c>
      <c r="I733" s="2" t="s">
        <v>19</v>
      </c>
      <c r="J733">
        <v>1</v>
      </c>
      <c r="K733">
        <v>2025</v>
      </c>
      <c r="L733">
        <v>12252.1</v>
      </c>
    </row>
    <row r="734" spans="1:12" x14ac:dyDescent="0.25">
      <c r="A734" s="1">
        <v>45659</v>
      </c>
      <c r="B734" s="2" t="s">
        <v>9</v>
      </c>
      <c r="C734">
        <v>805</v>
      </c>
      <c r="D734">
        <v>0.44</v>
      </c>
      <c r="E734" s="2" t="s">
        <v>8</v>
      </c>
      <c r="F734">
        <v>3220.87</v>
      </c>
      <c r="G734">
        <v>25</v>
      </c>
      <c r="H734" s="2" t="s">
        <v>18</v>
      </c>
      <c r="I734" s="2" t="s">
        <v>20</v>
      </c>
      <c r="J734">
        <v>1</v>
      </c>
      <c r="K734">
        <v>2025</v>
      </c>
      <c r="L734">
        <v>20114</v>
      </c>
    </row>
    <row r="735" spans="1:12" x14ac:dyDescent="0.25">
      <c r="A735" s="1">
        <v>45660</v>
      </c>
      <c r="B735" s="2" t="s">
        <v>10</v>
      </c>
      <c r="C735">
        <v>543.77</v>
      </c>
      <c r="D735">
        <v>49.89</v>
      </c>
      <c r="E735" s="2" t="s">
        <v>11</v>
      </c>
      <c r="F735">
        <v>1418.78</v>
      </c>
      <c r="G735">
        <v>15</v>
      </c>
      <c r="H735" s="2" t="s">
        <v>18</v>
      </c>
      <c r="I735" s="2" t="s">
        <v>21</v>
      </c>
      <c r="J735">
        <v>1</v>
      </c>
      <c r="K735">
        <v>2025</v>
      </c>
      <c r="L735">
        <v>7408.2</v>
      </c>
    </row>
    <row r="736" spans="1:12" x14ac:dyDescent="0.25">
      <c r="A736" s="1">
        <v>45661</v>
      </c>
      <c r="B736" s="2" t="s">
        <v>12</v>
      </c>
      <c r="C736">
        <v>318.19</v>
      </c>
      <c r="D736">
        <v>33.840000000000003</v>
      </c>
      <c r="E736" s="2" t="s">
        <v>13</v>
      </c>
      <c r="F736">
        <v>6360.72</v>
      </c>
      <c r="G736">
        <v>19</v>
      </c>
      <c r="H736" s="2" t="s">
        <v>18</v>
      </c>
      <c r="I736" s="2" t="s">
        <v>22</v>
      </c>
      <c r="J736">
        <v>1</v>
      </c>
      <c r="K736">
        <v>2025</v>
      </c>
      <c r="L736">
        <v>5402.6500000000005</v>
      </c>
    </row>
    <row r="737" spans="1:12" x14ac:dyDescent="0.25">
      <c r="A737" s="1">
        <v>45662</v>
      </c>
      <c r="B737" s="2" t="s">
        <v>10</v>
      </c>
      <c r="C737">
        <v>614.23</v>
      </c>
      <c r="D737">
        <v>41.42</v>
      </c>
      <c r="E737" s="2" t="s">
        <v>8</v>
      </c>
      <c r="F737">
        <v>1370.43</v>
      </c>
      <c r="G737">
        <v>26</v>
      </c>
      <c r="H737" s="2" t="s">
        <v>18</v>
      </c>
      <c r="I737" s="2" t="s">
        <v>23</v>
      </c>
      <c r="J737">
        <v>1</v>
      </c>
      <c r="K737">
        <v>2025</v>
      </c>
      <c r="L737">
        <v>14893.060000000001</v>
      </c>
    </row>
    <row r="738" spans="1:12" x14ac:dyDescent="0.25">
      <c r="A738" s="1">
        <v>45663</v>
      </c>
      <c r="B738" s="2" t="s">
        <v>12</v>
      </c>
      <c r="C738">
        <v>718.99</v>
      </c>
      <c r="D738">
        <v>14.73</v>
      </c>
      <c r="E738" s="2" t="s">
        <v>13</v>
      </c>
      <c r="F738">
        <v>5827.08</v>
      </c>
      <c r="G738">
        <v>36</v>
      </c>
      <c r="H738" s="2" t="s">
        <v>18</v>
      </c>
      <c r="I738" s="2" t="s">
        <v>24</v>
      </c>
      <c r="J738">
        <v>1</v>
      </c>
      <c r="K738">
        <v>2025</v>
      </c>
      <c r="L738">
        <v>25353.360000000001</v>
      </c>
    </row>
    <row r="739" spans="1:12" x14ac:dyDescent="0.25">
      <c r="A739" s="1">
        <v>45664</v>
      </c>
      <c r="B739" s="2" t="s">
        <v>9</v>
      </c>
      <c r="C739">
        <v>279.89999999999998</v>
      </c>
      <c r="D739">
        <v>0.72</v>
      </c>
      <c r="E739" s="2" t="s">
        <v>8</v>
      </c>
      <c r="F739">
        <v>6964.88</v>
      </c>
      <c r="G739">
        <v>26</v>
      </c>
      <c r="H739" s="2" t="s">
        <v>18</v>
      </c>
      <c r="I739" s="2" t="s">
        <v>25</v>
      </c>
      <c r="J739">
        <v>1</v>
      </c>
      <c r="K739">
        <v>2025</v>
      </c>
      <c r="L739">
        <v>7258.6799999999985</v>
      </c>
    </row>
    <row r="740" spans="1:12" x14ac:dyDescent="0.25">
      <c r="A740" s="1">
        <v>45665</v>
      </c>
      <c r="B740" s="2" t="s">
        <v>9</v>
      </c>
      <c r="C740">
        <v>419.41</v>
      </c>
      <c r="D740">
        <v>36.89</v>
      </c>
      <c r="E740" s="2" t="s">
        <v>8</v>
      </c>
      <c r="F740">
        <v>7036.05</v>
      </c>
      <c r="G740">
        <v>31</v>
      </c>
      <c r="H740" s="2" t="s">
        <v>18</v>
      </c>
      <c r="I740" s="2" t="s">
        <v>19</v>
      </c>
      <c r="J740">
        <v>1</v>
      </c>
      <c r="K740">
        <v>2025</v>
      </c>
      <c r="L740">
        <v>11858.12</v>
      </c>
    </row>
    <row r="741" spans="1:12" x14ac:dyDescent="0.25">
      <c r="A741" s="1">
        <v>45666</v>
      </c>
      <c r="B741" s="2" t="s">
        <v>7</v>
      </c>
      <c r="C741">
        <v>130.66999999999999</v>
      </c>
      <c r="D741">
        <v>41.71</v>
      </c>
      <c r="E741" s="2" t="s">
        <v>8</v>
      </c>
      <c r="F741">
        <v>7559.37</v>
      </c>
      <c r="G741">
        <v>31</v>
      </c>
      <c r="H741" s="2" t="s">
        <v>18</v>
      </c>
      <c r="I741" s="2" t="s">
        <v>20</v>
      </c>
      <c r="J741">
        <v>1</v>
      </c>
      <c r="K741">
        <v>2025</v>
      </c>
      <c r="L741">
        <v>2757.7599999999993</v>
      </c>
    </row>
    <row r="742" spans="1:12" x14ac:dyDescent="0.25">
      <c r="A742" s="1">
        <v>45667</v>
      </c>
      <c r="B742" s="2" t="s">
        <v>10</v>
      </c>
      <c r="C742">
        <v>189.34</v>
      </c>
      <c r="D742">
        <v>37.020000000000003</v>
      </c>
      <c r="E742" s="2" t="s">
        <v>8</v>
      </c>
      <c r="F742">
        <v>8741.31</v>
      </c>
      <c r="G742">
        <v>25</v>
      </c>
      <c r="H742" s="2" t="s">
        <v>18</v>
      </c>
      <c r="I742" s="2" t="s">
        <v>21</v>
      </c>
      <c r="J742">
        <v>1</v>
      </c>
      <c r="K742">
        <v>2025</v>
      </c>
      <c r="L742">
        <v>3808</v>
      </c>
    </row>
    <row r="743" spans="1:12" x14ac:dyDescent="0.25">
      <c r="A743" s="1">
        <v>45668</v>
      </c>
      <c r="B743" s="2" t="s">
        <v>7</v>
      </c>
      <c r="C743">
        <v>684.31</v>
      </c>
      <c r="D743">
        <v>7.14</v>
      </c>
      <c r="E743" s="2" t="s">
        <v>13</v>
      </c>
      <c r="F743">
        <v>5049.59</v>
      </c>
      <c r="G743">
        <v>27</v>
      </c>
      <c r="H743" s="2" t="s">
        <v>18</v>
      </c>
      <c r="I743" s="2" t="s">
        <v>22</v>
      </c>
      <c r="J743">
        <v>1</v>
      </c>
      <c r="K743">
        <v>2025</v>
      </c>
      <c r="L743">
        <v>18283.59</v>
      </c>
    </row>
    <row r="744" spans="1:12" x14ac:dyDescent="0.25">
      <c r="A744" s="1">
        <v>45669</v>
      </c>
      <c r="B744" s="2" t="s">
        <v>10</v>
      </c>
      <c r="C744">
        <v>189.62</v>
      </c>
      <c r="D744">
        <v>37.67</v>
      </c>
      <c r="E744" s="2" t="s">
        <v>8</v>
      </c>
      <c r="F744">
        <v>7329.47</v>
      </c>
      <c r="G744">
        <v>31</v>
      </c>
      <c r="H744" s="2" t="s">
        <v>18</v>
      </c>
      <c r="I744" s="2" t="s">
        <v>23</v>
      </c>
      <c r="J744">
        <v>1</v>
      </c>
      <c r="K744">
        <v>2025</v>
      </c>
      <c r="L744">
        <v>4710.45</v>
      </c>
    </row>
    <row r="745" spans="1:12" x14ac:dyDescent="0.25">
      <c r="A745" s="1">
        <v>45670</v>
      </c>
      <c r="B745" s="2" t="s">
        <v>7</v>
      </c>
      <c r="C745">
        <v>529.91</v>
      </c>
      <c r="D745">
        <v>38.450000000000003</v>
      </c>
      <c r="E745" s="2" t="s">
        <v>11</v>
      </c>
      <c r="F745">
        <v>6229.81</v>
      </c>
      <c r="G745">
        <v>24</v>
      </c>
      <c r="H745" s="2" t="s">
        <v>18</v>
      </c>
      <c r="I745" s="2" t="s">
        <v>24</v>
      </c>
      <c r="J745">
        <v>1</v>
      </c>
      <c r="K745">
        <v>2025</v>
      </c>
      <c r="L745">
        <v>11795.039999999999</v>
      </c>
    </row>
    <row r="746" spans="1:12" x14ac:dyDescent="0.25">
      <c r="A746" s="1">
        <v>45671</v>
      </c>
      <c r="B746" s="2" t="s">
        <v>14</v>
      </c>
      <c r="C746">
        <v>711.96</v>
      </c>
      <c r="D746">
        <v>32.93</v>
      </c>
      <c r="E746" s="2" t="s">
        <v>11</v>
      </c>
      <c r="F746">
        <v>1947.74</v>
      </c>
      <c r="G746">
        <v>27</v>
      </c>
      <c r="H746" s="2" t="s">
        <v>18</v>
      </c>
      <c r="I746" s="2" t="s">
        <v>25</v>
      </c>
      <c r="J746">
        <v>1</v>
      </c>
      <c r="K746">
        <v>2025</v>
      </c>
      <c r="L746">
        <v>18333.810000000001</v>
      </c>
    </row>
    <row r="747" spans="1:12" x14ac:dyDescent="0.25">
      <c r="A747" s="1">
        <v>45672</v>
      </c>
      <c r="B747" s="2" t="s">
        <v>14</v>
      </c>
      <c r="C747">
        <v>115.81</v>
      </c>
      <c r="D747">
        <v>38.31</v>
      </c>
      <c r="E747" s="2" t="s">
        <v>13</v>
      </c>
      <c r="F747">
        <v>354.33</v>
      </c>
      <c r="G747">
        <v>36</v>
      </c>
      <c r="H747" s="2" t="s">
        <v>18</v>
      </c>
      <c r="I747" s="2" t="s">
        <v>19</v>
      </c>
      <c r="J747">
        <v>1</v>
      </c>
      <c r="K747">
        <v>2025</v>
      </c>
      <c r="L747">
        <v>2790</v>
      </c>
    </row>
    <row r="748" spans="1:12" x14ac:dyDescent="0.25">
      <c r="A748" s="1">
        <v>45673</v>
      </c>
      <c r="B748" s="2" t="s">
        <v>14</v>
      </c>
      <c r="C748">
        <v>571.64</v>
      </c>
      <c r="D748">
        <v>42.3</v>
      </c>
      <c r="E748" s="2" t="s">
        <v>8</v>
      </c>
      <c r="F748">
        <v>2916.96</v>
      </c>
      <c r="G748">
        <v>15</v>
      </c>
      <c r="H748" s="2" t="s">
        <v>18</v>
      </c>
      <c r="I748" s="2" t="s">
        <v>20</v>
      </c>
      <c r="J748">
        <v>1</v>
      </c>
      <c r="K748">
        <v>2025</v>
      </c>
      <c r="L748">
        <v>7940.1</v>
      </c>
    </row>
    <row r="749" spans="1:12" x14ac:dyDescent="0.25">
      <c r="A749" s="1">
        <v>45674</v>
      </c>
      <c r="B749" s="2" t="s">
        <v>14</v>
      </c>
      <c r="C749">
        <v>264</v>
      </c>
      <c r="D749">
        <v>30.68</v>
      </c>
      <c r="E749" s="2" t="s">
        <v>11</v>
      </c>
      <c r="F749">
        <v>4486.03</v>
      </c>
      <c r="G749">
        <v>26</v>
      </c>
      <c r="H749" s="2" t="s">
        <v>18</v>
      </c>
      <c r="I749" s="2" t="s">
        <v>21</v>
      </c>
      <c r="J749">
        <v>1</v>
      </c>
      <c r="K749">
        <v>2025</v>
      </c>
      <c r="L749">
        <v>6066.32</v>
      </c>
    </row>
    <row r="750" spans="1:12" x14ac:dyDescent="0.25">
      <c r="A750" s="1">
        <v>45675</v>
      </c>
      <c r="B750" s="2" t="s">
        <v>12</v>
      </c>
      <c r="C750">
        <v>963.3</v>
      </c>
      <c r="D750">
        <v>4.43</v>
      </c>
      <c r="E750" s="2" t="s">
        <v>13</v>
      </c>
      <c r="F750">
        <v>6209.35</v>
      </c>
      <c r="G750">
        <v>31</v>
      </c>
      <c r="H750" s="2" t="s">
        <v>18</v>
      </c>
      <c r="I750" s="2" t="s">
        <v>22</v>
      </c>
      <c r="J750">
        <v>1</v>
      </c>
      <c r="K750">
        <v>2025</v>
      </c>
      <c r="L750">
        <v>29724.97</v>
      </c>
    </row>
    <row r="751" spans="1:12" x14ac:dyDescent="0.25">
      <c r="A751" s="1">
        <v>45676</v>
      </c>
      <c r="B751" s="2" t="s">
        <v>14</v>
      </c>
      <c r="C751">
        <v>488.71</v>
      </c>
      <c r="D751">
        <v>24.38</v>
      </c>
      <c r="E751" s="2" t="s">
        <v>8</v>
      </c>
      <c r="F751">
        <v>8514.6</v>
      </c>
      <c r="G751">
        <v>43</v>
      </c>
      <c r="H751" s="2" t="s">
        <v>18</v>
      </c>
      <c r="I751" s="2" t="s">
        <v>23</v>
      </c>
      <c r="J751">
        <v>1</v>
      </c>
      <c r="K751">
        <v>2025</v>
      </c>
      <c r="L751">
        <v>19966.189999999999</v>
      </c>
    </row>
    <row r="752" spans="1:12" x14ac:dyDescent="0.25">
      <c r="A752" s="1">
        <v>45677</v>
      </c>
      <c r="B752" s="2" t="s">
        <v>9</v>
      </c>
      <c r="C752">
        <v>807.93</v>
      </c>
      <c r="D752">
        <v>3.88</v>
      </c>
      <c r="E752" s="2" t="s">
        <v>11</v>
      </c>
      <c r="F752">
        <v>2042.83</v>
      </c>
      <c r="G752">
        <v>24</v>
      </c>
      <c r="H752" s="2" t="s">
        <v>18</v>
      </c>
      <c r="I752" s="2" t="s">
        <v>24</v>
      </c>
      <c r="J752">
        <v>1</v>
      </c>
      <c r="K752">
        <v>2025</v>
      </c>
      <c r="L752">
        <v>19297.199999999997</v>
      </c>
    </row>
    <row r="753" spans="1:12" x14ac:dyDescent="0.25">
      <c r="A753" s="1">
        <v>45678</v>
      </c>
      <c r="B753" s="2" t="s">
        <v>9</v>
      </c>
      <c r="C753">
        <v>554.72</v>
      </c>
      <c r="D753">
        <v>20.38</v>
      </c>
      <c r="E753" s="2" t="s">
        <v>11</v>
      </c>
      <c r="F753">
        <v>1342.94</v>
      </c>
      <c r="G753">
        <v>15</v>
      </c>
      <c r="H753" s="2" t="s">
        <v>18</v>
      </c>
      <c r="I753" s="2" t="s">
        <v>25</v>
      </c>
      <c r="J753">
        <v>1</v>
      </c>
      <c r="K753">
        <v>2025</v>
      </c>
      <c r="L753">
        <v>8015.1</v>
      </c>
    </row>
    <row r="754" spans="1:12" x14ac:dyDescent="0.25">
      <c r="A754" s="1">
        <v>45679</v>
      </c>
      <c r="B754" s="2" t="s">
        <v>12</v>
      </c>
      <c r="C754">
        <v>52.98</v>
      </c>
      <c r="D754">
        <v>20.36</v>
      </c>
      <c r="E754" s="2" t="s">
        <v>13</v>
      </c>
      <c r="F754">
        <v>9638.4500000000007</v>
      </c>
      <c r="G754">
        <v>25</v>
      </c>
      <c r="H754" s="2" t="s">
        <v>18</v>
      </c>
      <c r="I754" s="2" t="s">
        <v>19</v>
      </c>
      <c r="J754">
        <v>1</v>
      </c>
      <c r="K754">
        <v>2025</v>
      </c>
      <c r="L754">
        <v>815.49999999999989</v>
      </c>
    </row>
    <row r="755" spans="1:12" x14ac:dyDescent="0.25">
      <c r="A755" s="1">
        <v>45680</v>
      </c>
      <c r="B755" s="2" t="s">
        <v>14</v>
      </c>
      <c r="C755">
        <v>636.82000000000005</v>
      </c>
      <c r="D755">
        <v>3.3</v>
      </c>
      <c r="E755" s="2" t="s">
        <v>8</v>
      </c>
      <c r="F755">
        <v>1169.6400000000001</v>
      </c>
      <c r="G755">
        <v>32</v>
      </c>
      <c r="H755" s="2" t="s">
        <v>18</v>
      </c>
      <c r="I755" s="2" t="s">
        <v>20</v>
      </c>
      <c r="J755">
        <v>1</v>
      </c>
      <c r="K755">
        <v>2025</v>
      </c>
      <c r="L755">
        <v>20272.640000000003</v>
      </c>
    </row>
    <row r="756" spans="1:12" x14ac:dyDescent="0.25">
      <c r="A756" s="1">
        <v>45681</v>
      </c>
      <c r="B756" s="2" t="s">
        <v>14</v>
      </c>
      <c r="C756">
        <v>951.89</v>
      </c>
      <c r="D756">
        <v>17.440000000000001</v>
      </c>
      <c r="E756" s="2" t="s">
        <v>8</v>
      </c>
      <c r="F756">
        <v>4837.0600000000004</v>
      </c>
      <c r="G756">
        <v>36</v>
      </c>
      <c r="H756" s="2" t="s">
        <v>18</v>
      </c>
      <c r="I756" s="2" t="s">
        <v>21</v>
      </c>
      <c r="J756">
        <v>1</v>
      </c>
      <c r="K756">
        <v>2025</v>
      </c>
      <c r="L756">
        <v>33640.199999999997</v>
      </c>
    </row>
    <row r="757" spans="1:12" x14ac:dyDescent="0.25">
      <c r="A757" s="1">
        <v>45682</v>
      </c>
      <c r="B757" s="2" t="s">
        <v>14</v>
      </c>
      <c r="C757">
        <v>605.6</v>
      </c>
      <c r="D757">
        <v>5.55</v>
      </c>
      <c r="E757" s="2" t="s">
        <v>11</v>
      </c>
      <c r="F757">
        <v>5897.08</v>
      </c>
      <c r="G757">
        <v>33</v>
      </c>
      <c r="H757" s="2" t="s">
        <v>18</v>
      </c>
      <c r="I757" s="2" t="s">
        <v>22</v>
      </c>
      <c r="J757">
        <v>1</v>
      </c>
      <c r="K757">
        <v>2025</v>
      </c>
      <c r="L757">
        <v>19801.650000000001</v>
      </c>
    </row>
    <row r="758" spans="1:12" x14ac:dyDescent="0.25">
      <c r="A758" s="1">
        <v>45683</v>
      </c>
      <c r="B758" s="2" t="s">
        <v>7</v>
      </c>
      <c r="C758">
        <v>821</v>
      </c>
      <c r="D758">
        <v>40.409999999999997</v>
      </c>
      <c r="E758" s="2" t="s">
        <v>11</v>
      </c>
      <c r="F758">
        <v>5459.61</v>
      </c>
      <c r="G758">
        <v>17</v>
      </c>
      <c r="H758" s="2" t="s">
        <v>18</v>
      </c>
      <c r="I758" s="2" t="s">
        <v>23</v>
      </c>
      <c r="J758">
        <v>1</v>
      </c>
      <c r="K758">
        <v>2025</v>
      </c>
      <c r="L758">
        <v>13270.03</v>
      </c>
    </row>
    <row r="759" spans="1:12" x14ac:dyDescent="0.25">
      <c r="A759" s="1">
        <v>45684</v>
      </c>
      <c r="B759" s="2" t="s">
        <v>10</v>
      </c>
      <c r="C759">
        <v>885.36</v>
      </c>
      <c r="D759">
        <v>47.38</v>
      </c>
      <c r="E759" s="2" t="s">
        <v>11</v>
      </c>
      <c r="F759">
        <v>951.72</v>
      </c>
      <c r="G759">
        <v>39</v>
      </c>
      <c r="H759" s="2" t="s">
        <v>18</v>
      </c>
      <c r="I759" s="2" t="s">
        <v>24</v>
      </c>
      <c r="J759">
        <v>1</v>
      </c>
      <c r="K759">
        <v>2025</v>
      </c>
      <c r="L759">
        <v>32681.22</v>
      </c>
    </row>
    <row r="760" spans="1:12" x14ac:dyDescent="0.25">
      <c r="A760" s="1">
        <v>45685</v>
      </c>
      <c r="B760" s="2" t="s">
        <v>7</v>
      </c>
      <c r="C760">
        <v>235.8</v>
      </c>
      <c r="D760">
        <v>3.62</v>
      </c>
      <c r="E760" s="2" t="s">
        <v>8</v>
      </c>
      <c r="F760">
        <v>664.57</v>
      </c>
      <c r="G760">
        <v>40</v>
      </c>
      <c r="H760" s="2" t="s">
        <v>18</v>
      </c>
      <c r="I760" s="2" t="s">
        <v>25</v>
      </c>
      <c r="J760">
        <v>1</v>
      </c>
      <c r="K760">
        <v>2025</v>
      </c>
      <c r="L760">
        <v>9287.2000000000007</v>
      </c>
    </row>
    <row r="761" spans="1:12" x14ac:dyDescent="0.25">
      <c r="A761" s="1">
        <v>45686</v>
      </c>
      <c r="B761" s="2" t="s">
        <v>10</v>
      </c>
      <c r="C761">
        <v>219.92</v>
      </c>
      <c r="D761">
        <v>47.76</v>
      </c>
      <c r="E761" s="2" t="s">
        <v>13</v>
      </c>
      <c r="F761">
        <v>1144.29</v>
      </c>
      <c r="G761">
        <v>36</v>
      </c>
      <c r="H761" s="2" t="s">
        <v>18</v>
      </c>
      <c r="I761" s="2" t="s">
        <v>19</v>
      </c>
      <c r="J761">
        <v>1</v>
      </c>
      <c r="K761">
        <v>2025</v>
      </c>
      <c r="L761">
        <v>6197.76</v>
      </c>
    </row>
    <row r="762" spans="1:12" x14ac:dyDescent="0.25">
      <c r="A762" s="1">
        <v>45687</v>
      </c>
      <c r="B762" s="2" t="s">
        <v>14</v>
      </c>
      <c r="C762">
        <v>614.87</v>
      </c>
      <c r="D762">
        <v>26.13</v>
      </c>
      <c r="E762" s="2" t="s">
        <v>13</v>
      </c>
      <c r="F762">
        <v>5897.32</v>
      </c>
      <c r="G762">
        <v>29</v>
      </c>
      <c r="H762" s="2" t="s">
        <v>18</v>
      </c>
      <c r="I762" s="2" t="s">
        <v>20</v>
      </c>
      <c r="J762">
        <v>1</v>
      </c>
      <c r="K762">
        <v>2025</v>
      </c>
      <c r="L762">
        <v>17073.46</v>
      </c>
    </row>
    <row r="763" spans="1:12" x14ac:dyDescent="0.25">
      <c r="A763" s="1">
        <v>45688</v>
      </c>
      <c r="B763" s="2" t="s">
        <v>14</v>
      </c>
      <c r="C763">
        <v>416.92</v>
      </c>
      <c r="D763">
        <v>14.98</v>
      </c>
      <c r="E763" s="2" t="s">
        <v>8</v>
      </c>
      <c r="F763">
        <v>5489.01</v>
      </c>
      <c r="G763">
        <v>28</v>
      </c>
      <c r="H763" s="2" t="s">
        <v>18</v>
      </c>
      <c r="I763" s="2" t="s">
        <v>21</v>
      </c>
      <c r="J763">
        <v>1</v>
      </c>
      <c r="K763">
        <v>2025</v>
      </c>
      <c r="L763">
        <v>11254.32</v>
      </c>
    </row>
    <row r="764" spans="1:12" x14ac:dyDescent="0.25">
      <c r="A764" s="1">
        <v>45689</v>
      </c>
      <c r="B764" s="2" t="s">
        <v>7</v>
      </c>
      <c r="C764">
        <v>841.46</v>
      </c>
      <c r="D764">
        <v>3.84</v>
      </c>
      <c r="E764" s="2" t="s">
        <v>13</v>
      </c>
      <c r="F764">
        <v>2414.0300000000002</v>
      </c>
      <c r="G764">
        <v>37</v>
      </c>
      <c r="H764" s="2" t="s">
        <v>26</v>
      </c>
      <c r="I764" s="2" t="s">
        <v>22</v>
      </c>
      <c r="J764">
        <v>1</v>
      </c>
      <c r="K764">
        <v>2025</v>
      </c>
      <c r="L764">
        <v>30991.94</v>
      </c>
    </row>
    <row r="765" spans="1:12" x14ac:dyDescent="0.25">
      <c r="A765" s="1">
        <v>45690</v>
      </c>
      <c r="B765" s="2" t="s">
        <v>7</v>
      </c>
      <c r="C765">
        <v>901.02</v>
      </c>
      <c r="D765">
        <v>25.03</v>
      </c>
      <c r="E765" s="2" t="s">
        <v>11</v>
      </c>
      <c r="F765">
        <v>6413.96</v>
      </c>
      <c r="G765">
        <v>34</v>
      </c>
      <c r="H765" s="2" t="s">
        <v>26</v>
      </c>
      <c r="I765" s="2" t="s">
        <v>23</v>
      </c>
      <c r="J765">
        <v>1</v>
      </c>
      <c r="K765">
        <v>2025</v>
      </c>
      <c r="L765">
        <v>29783.66</v>
      </c>
    </row>
    <row r="766" spans="1:12" x14ac:dyDescent="0.25">
      <c r="A766" s="1">
        <v>45691</v>
      </c>
      <c r="B766" s="2" t="s">
        <v>10</v>
      </c>
      <c r="C766">
        <v>359.89</v>
      </c>
      <c r="D766">
        <v>39.729999999999997</v>
      </c>
      <c r="E766" s="2" t="s">
        <v>13</v>
      </c>
      <c r="F766">
        <v>8218.67</v>
      </c>
      <c r="G766">
        <v>36</v>
      </c>
      <c r="H766" s="2" t="s">
        <v>26</v>
      </c>
      <c r="I766" s="2" t="s">
        <v>24</v>
      </c>
      <c r="J766">
        <v>1</v>
      </c>
      <c r="K766">
        <v>2025</v>
      </c>
      <c r="L766">
        <v>11525.759999999998</v>
      </c>
    </row>
    <row r="767" spans="1:12" x14ac:dyDescent="0.25">
      <c r="A767" s="1">
        <v>45692</v>
      </c>
      <c r="B767" s="2" t="s">
        <v>9</v>
      </c>
      <c r="C767">
        <v>244.5</v>
      </c>
      <c r="D767">
        <v>35.35</v>
      </c>
      <c r="E767" s="2" t="s">
        <v>13</v>
      </c>
      <c r="F767">
        <v>511.63</v>
      </c>
      <c r="G767">
        <v>30</v>
      </c>
      <c r="H767" s="2" t="s">
        <v>26</v>
      </c>
      <c r="I767" s="2" t="s">
        <v>25</v>
      </c>
      <c r="J767">
        <v>1</v>
      </c>
      <c r="K767">
        <v>2025</v>
      </c>
      <c r="L767">
        <v>6274.5</v>
      </c>
    </row>
    <row r="768" spans="1:12" x14ac:dyDescent="0.25">
      <c r="A768" s="1">
        <v>45693</v>
      </c>
      <c r="B768" s="2" t="s">
        <v>10</v>
      </c>
      <c r="C768">
        <v>782.72</v>
      </c>
      <c r="D768">
        <v>2.5099999999999998</v>
      </c>
      <c r="E768" s="2" t="s">
        <v>13</v>
      </c>
      <c r="F768">
        <v>5031.49</v>
      </c>
      <c r="G768">
        <v>24</v>
      </c>
      <c r="H768" s="2" t="s">
        <v>26</v>
      </c>
      <c r="I768" s="2" t="s">
        <v>19</v>
      </c>
      <c r="J768">
        <v>1</v>
      </c>
      <c r="K768">
        <v>2025</v>
      </c>
      <c r="L768">
        <v>18725.04</v>
      </c>
    </row>
    <row r="769" spans="1:12" x14ac:dyDescent="0.25">
      <c r="A769" s="1">
        <v>45694</v>
      </c>
      <c r="B769" s="2" t="s">
        <v>7</v>
      </c>
      <c r="C769">
        <v>282.06</v>
      </c>
      <c r="D769">
        <v>3.65</v>
      </c>
      <c r="E769" s="2" t="s">
        <v>11</v>
      </c>
      <c r="F769">
        <v>6924.17</v>
      </c>
      <c r="G769">
        <v>28</v>
      </c>
      <c r="H769" s="2" t="s">
        <v>26</v>
      </c>
      <c r="I769" s="2" t="s">
        <v>20</v>
      </c>
      <c r="J769">
        <v>1</v>
      </c>
      <c r="K769">
        <v>2025</v>
      </c>
      <c r="L769">
        <v>7795.4800000000005</v>
      </c>
    </row>
    <row r="770" spans="1:12" x14ac:dyDescent="0.25">
      <c r="A770" s="1">
        <v>45695</v>
      </c>
      <c r="B770" s="2" t="s">
        <v>7</v>
      </c>
      <c r="C770">
        <v>824.39</v>
      </c>
      <c r="D770">
        <v>20.14</v>
      </c>
      <c r="E770" s="2" t="s">
        <v>8</v>
      </c>
      <c r="F770">
        <v>2597.89</v>
      </c>
      <c r="G770">
        <v>31</v>
      </c>
      <c r="H770" s="2" t="s">
        <v>26</v>
      </c>
      <c r="I770" s="2" t="s">
        <v>21</v>
      </c>
      <c r="J770">
        <v>1</v>
      </c>
      <c r="K770">
        <v>2025</v>
      </c>
      <c r="L770">
        <v>24931.75</v>
      </c>
    </row>
    <row r="771" spans="1:12" x14ac:dyDescent="0.25">
      <c r="A771" s="1">
        <v>45696</v>
      </c>
      <c r="B771" s="2" t="s">
        <v>12</v>
      </c>
      <c r="C771">
        <v>429.5</v>
      </c>
      <c r="D771">
        <v>14.76</v>
      </c>
      <c r="E771" s="2" t="s">
        <v>11</v>
      </c>
      <c r="F771">
        <v>3146.93</v>
      </c>
      <c r="G771">
        <v>41</v>
      </c>
      <c r="H771" s="2" t="s">
        <v>26</v>
      </c>
      <c r="I771" s="2" t="s">
        <v>22</v>
      </c>
      <c r="J771">
        <v>1</v>
      </c>
      <c r="K771">
        <v>2025</v>
      </c>
      <c r="L771">
        <v>17004.34</v>
      </c>
    </row>
    <row r="772" spans="1:12" x14ac:dyDescent="0.25">
      <c r="A772" s="1">
        <v>45697</v>
      </c>
      <c r="B772" s="2" t="s">
        <v>7</v>
      </c>
      <c r="C772">
        <v>670.87</v>
      </c>
      <c r="D772">
        <v>11.62</v>
      </c>
      <c r="E772" s="2" t="s">
        <v>8</v>
      </c>
      <c r="F772">
        <v>6175.02</v>
      </c>
      <c r="G772">
        <v>21</v>
      </c>
      <c r="H772" s="2" t="s">
        <v>26</v>
      </c>
      <c r="I772" s="2" t="s">
        <v>23</v>
      </c>
      <c r="J772">
        <v>1</v>
      </c>
      <c r="K772">
        <v>2025</v>
      </c>
      <c r="L772">
        <v>13844.25</v>
      </c>
    </row>
    <row r="773" spans="1:12" x14ac:dyDescent="0.25">
      <c r="A773" s="1">
        <v>45698</v>
      </c>
      <c r="B773" s="2" t="s">
        <v>12</v>
      </c>
      <c r="C773">
        <v>104.58</v>
      </c>
      <c r="D773">
        <v>14.05</v>
      </c>
      <c r="E773" s="2" t="s">
        <v>8</v>
      </c>
      <c r="F773">
        <v>8989.56</v>
      </c>
      <c r="G773">
        <v>18</v>
      </c>
      <c r="H773" s="2" t="s">
        <v>26</v>
      </c>
      <c r="I773" s="2" t="s">
        <v>24</v>
      </c>
      <c r="J773">
        <v>1</v>
      </c>
      <c r="K773">
        <v>2025</v>
      </c>
      <c r="L773">
        <v>1629.54</v>
      </c>
    </row>
    <row r="774" spans="1:12" x14ac:dyDescent="0.25">
      <c r="A774" s="1">
        <v>45699</v>
      </c>
      <c r="B774" s="2" t="s">
        <v>9</v>
      </c>
      <c r="C774">
        <v>627.62</v>
      </c>
      <c r="D774">
        <v>40.17</v>
      </c>
      <c r="E774" s="2" t="s">
        <v>8</v>
      </c>
      <c r="F774">
        <v>8118.25</v>
      </c>
      <c r="G774">
        <v>21</v>
      </c>
      <c r="H774" s="2" t="s">
        <v>26</v>
      </c>
      <c r="I774" s="2" t="s">
        <v>25</v>
      </c>
      <c r="J774">
        <v>1</v>
      </c>
      <c r="K774">
        <v>2025</v>
      </c>
      <c r="L774">
        <v>12336.45</v>
      </c>
    </row>
    <row r="775" spans="1:12" x14ac:dyDescent="0.25">
      <c r="A775" s="1">
        <v>45700</v>
      </c>
      <c r="B775" s="2" t="s">
        <v>10</v>
      </c>
      <c r="C775">
        <v>457.25</v>
      </c>
      <c r="D775">
        <v>46.46</v>
      </c>
      <c r="E775" s="2" t="s">
        <v>13</v>
      </c>
      <c r="F775">
        <v>5872.99</v>
      </c>
      <c r="G775">
        <v>28</v>
      </c>
      <c r="H775" s="2" t="s">
        <v>26</v>
      </c>
      <c r="I775" s="2" t="s">
        <v>19</v>
      </c>
      <c r="J775">
        <v>1</v>
      </c>
      <c r="K775">
        <v>2025</v>
      </c>
      <c r="L775">
        <v>11502.12</v>
      </c>
    </row>
    <row r="776" spans="1:12" x14ac:dyDescent="0.25">
      <c r="A776" s="1">
        <v>45701</v>
      </c>
      <c r="B776" s="2" t="s">
        <v>10</v>
      </c>
      <c r="C776">
        <v>590.74</v>
      </c>
      <c r="D776">
        <v>20.260000000000002</v>
      </c>
      <c r="E776" s="2" t="s">
        <v>13</v>
      </c>
      <c r="F776">
        <v>7329.2</v>
      </c>
      <c r="G776">
        <v>27</v>
      </c>
      <c r="H776" s="2" t="s">
        <v>26</v>
      </c>
      <c r="I776" s="2" t="s">
        <v>20</v>
      </c>
      <c r="J776">
        <v>1</v>
      </c>
      <c r="K776">
        <v>2025</v>
      </c>
      <c r="L776">
        <v>15402.960000000001</v>
      </c>
    </row>
    <row r="777" spans="1:12" x14ac:dyDescent="0.25">
      <c r="A777" s="1">
        <v>45702</v>
      </c>
      <c r="B777" s="2" t="s">
        <v>12</v>
      </c>
      <c r="C777">
        <v>176.33</v>
      </c>
      <c r="D777">
        <v>45.31</v>
      </c>
      <c r="E777" s="2" t="s">
        <v>8</v>
      </c>
      <c r="F777">
        <v>3711.74</v>
      </c>
      <c r="G777">
        <v>27</v>
      </c>
      <c r="H777" s="2" t="s">
        <v>26</v>
      </c>
      <c r="I777" s="2" t="s">
        <v>21</v>
      </c>
      <c r="J777">
        <v>1</v>
      </c>
      <c r="K777">
        <v>2025</v>
      </c>
      <c r="L777">
        <v>3537.5400000000004</v>
      </c>
    </row>
    <row r="778" spans="1:12" x14ac:dyDescent="0.25">
      <c r="A778" s="1">
        <v>45703</v>
      </c>
      <c r="B778" s="2" t="s">
        <v>10</v>
      </c>
      <c r="C778">
        <v>739.51</v>
      </c>
      <c r="D778">
        <v>16.07</v>
      </c>
      <c r="E778" s="2" t="s">
        <v>8</v>
      </c>
      <c r="F778">
        <v>6445.56</v>
      </c>
      <c r="G778">
        <v>28</v>
      </c>
      <c r="H778" s="2" t="s">
        <v>26</v>
      </c>
      <c r="I778" s="2" t="s">
        <v>22</v>
      </c>
      <c r="J778">
        <v>1</v>
      </c>
      <c r="K778">
        <v>2025</v>
      </c>
      <c r="L778">
        <v>20256.32</v>
      </c>
    </row>
    <row r="779" spans="1:12" x14ac:dyDescent="0.25">
      <c r="A779" s="1">
        <v>45704</v>
      </c>
      <c r="B779" s="2" t="s">
        <v>7</v>
      </c>
      <c r="C779">
        <v>864.17</v>
      </c>
      <c r="D779">
        <v>23.82</v>
      </c>
      <c r="E779" s="2" t="s">
        <v>13</v>
      </c>
      <c r="F779">
        <v>4715.2</v>
      </c>
      <c r="G779">
        <v>35</v>
      </c>
      <c r="H779" s="2" t="s">
        <v>26</v>
      </c>
      <c r="I779" s="2" t="s">
        <v>23</v>
      </c>
      <c r="J779">
        <v>1</v>
      </c>
      <c r="K779">
        <v>2025</v>
      </c>
      <c r="L779">
        <v>29412.249999999996</v>
      </c>
    </row>
    <row r="780" spans="1:12" x14ac:dyDescent="0.25">
      <c r="A780" s="1">
        <v>45705</v>
      </c>
      <c r="B780" s="2" t="s">
        <v>14</v>
      </c>
      <c r="C780">
        <v>224.57</v>
      </c>
      <c r="D780">
        <v>11.3</v>
      </c>
      <c r="E780" s="2" t="s">
        <v>11</v>
      </c>
      <c r="F780">
        <v>1980.37</v>
      </c>
      <c r="G780">
        <v>20</v>
      </c>
      <c r="H780" s="2" t="s">
        <v>26</v>
      </c>
      <c r="I780" s="2" t="s">
        <v>24</v>
      </c>
      <c r="J780">
        <v>1</v>
      </c>
      <c r="K780">
        <v>2025</v>
      </c>
      <c r="L780">
        <v>4265.3999999999996</v>
      </c>
    </row>
    <row r="781" spans="1:12" x14ac:dyDescent="0.25">
      <c r="A781" s="1">
        <v>45706</v>
      </c>
      <c r="B781" s="2" t="s">
        <v>12</v>
      </c>
      <c r="C781">
        <v>104.76</v>
      </c>
      <c r="D781">
        <v>32.020000000000003</v>
      </c>
      <c r="E781" s="2" t="s">
        <v>8</v>
      </c>
      <c r="F781">
        <v>7047.21</v>
      </c>
      <c r="G781">
        <v>34</v>
      </c>
      <c r="H781" s="2" t="s">
        <v>26</v>
      </c>
      <c r="I781" s="2" t="s">
        <v>25</v>
      </c>
      <c r="J781">
        <v>1</v>
      </c>
      <c r="K781">
        <v>2025</v>
      </c>
      <c r="L781">
        <v>2473.1600000000003</v>
      </c>
    </row>
    <row r="782" spans="1:12" x14ac:dyDescent="0.25">
      <c r="A782" s="1">
        <v>45707</v>
      </c>
      <c r="B782" s="2" t="s">
        <v>10</v>
      </c>
      <c r="C782">
        <v>33.4</v>
      </c>
      <c r="D782">
        <v>48.95</v>
      </c>
      <c r="E782" s="2" t="s">
        <v>11</v>
      </c>
      <c r="F782">
        <v>5609</v>
      </c>
      <c r="G782">
        <v>31</v>
      </c>
      <c r="H782" s="2" t="s">
        <v>26</v>
      </c>
      <c r="I782" s="2" t="s">
        <v>19</v>
      </c>
      <c r="J782">
        <v>1</v>
      </c>
      <c r="K782">
        <v>2025</v>
      </c>
      <c r="L782">
        <v>-482.05000000000013</v>
      </c>
    </row>
    <row r="783" spans="1:12" x14ac:dyDescent="0.25">
      <c r="A783" s="1">
        <v>45708</v>
      </c>
      <c r="B783" s="2" t="s">
        <v>12</v>
      </c>
      <c r="C783">
        <v>645.54999999999995</v>
      </c>
      <c r="D783">
        <v>30.17</v>
      </c>
      <c r="E783" s="2" t="s">
        <v>13</v>
      </c>
      <c r="F783">
        <v>3650.35</v>
      </c>
      <c r="G783">
        <v>34</v>
      </c>
      <c r="H783" s="2" t="s">
        <v>26</v>
      </c>
      <c r="I783" s="2" t="s">
        <v>20</v>
      </c>
      <c r="J783">
        <v>1</v>
      </c>
      <c r="K783">
        <v>2025</v>
      </c>
      <c r="L783">
        <v>20922.919999999998</v>
      </c>
    </row>
    <row r="784" spans="1:12" x14ac:dyDescent="0.25">
      <c r="A784" s="1">
        <v>45709</v>
      </c>
      <c r="B784" s="2" t="s">
        <v>12</v>
      </c>
      <c r="C784">
        <v>611.02</v>
      </c>
      <c r="D784">
        <v>17.89</v>
      </c>
      <c r="E784" s="2" t="s">
        <v>8</v>
      </c>
      <c r="F784">
        <v>9122.26</v>
      </c>
      <c r="G784">
        <v>38</v>
      </c>
      <c r="H784" s="2" t="s">
        <v>26</v>
      </c>
      <c r="I784" s="2" t="s">
        <v>21</v>
      </c>
      <c r="J784">
        <v>1</v>
      </c>
      <c r="K784">
        <v>2025</v>
      </c>
      <c r="L784">
        <v>22538.94</v>
      </c>
    </row>
    <row r="785" spans="1:12" x14ac:dyDescent="0.25">
      <c r="A785" s="1">
        <v>45710</v>
      </c>
      <c r="B785" s="2" t="s">
        <v>14</v>
      </c>
      <c r="C785">
        <v>551.23</v>
      </c>
      <c r="D785">
        <v>32.39</v>
      </c>
      <c r="E785" s="2" t="s">
        <v>11</v>
      </c>
      <c r="F785">
        <v>307.25</v>
      </c>
      <c r="G785">
        <v>30</v>
      </c>
      <c r="H785" s="2" t="s">
        <v>26</v>
      </c>
      <c r="I785" s="2" t="s">
        <v>22</v>
      </c>
      <c r="J785">
        <v>1</v>
      </c>
      <c r="K785">
        <v>2025</v>
      </c>
      <c r="L785">
        <v>15565.2</v>
      </c>
    </row>
    <row r="786" spans="1:12" x14ac:dyDescent="0.25">
      <c r="A786" s="1">
        <v>45711</v>
      </c>
      <c r="B786" s="2" t="s">
        <v>7</v>
      </c>
      <c r="C786">
        <v>239.63</v>
      </c>
      <c r="D786">
        <v>6.15</v>
      </c>
      <c r="E786" s="2" t="s">
        <v>11</v>
      </c>
      <c r="F786">
        <v>3226.15</v>
      </c>
      <c r="G786">
        <v>25</v>
      </c>
      <c r="H786" s="2" t="s">
        <v>26</v>
      </c>
      <c r="I786" s="2" t="s">
        <v>23</v>
      </c>
      <c r="J786">
        <v>1</v>
      </c>
      <c r="K786">
        <v>2025</v>
      </c>
      <c r="L786">
        <v>5837</v>
      </c>
    </row>
    <row r="787" spans="1:12" x14ac:dyDescent="0.25">
      <c r="A787" s="1">
        <v>45712</v>
      </c>
      <c r="B787" s="2" t="s">
        <v>12</v>
      </c>
      <c r="C787">
        <v>397</v>
      </c>
      <c r="D787">
        <v>44.43</v>
      </c>
      <c r="E787" s="2" t="s">
        <v>11</v>
      </c>
      <c r="F787">
        <v>663.13</v>
      </c>
      <c r="G787">
        <v>28</v>
      </c>
      <c r="H787" s="2" t="s">
        <v>26</v>
      </c>
      <c r="I787" s="2" t="s">
        <v>24</v>
      </c>
      <c r="J787">
        <v>1</v>
      </c>
      <c r="K787">
        <v>2025</v>
      </c>
      <c r="L787">
        <v>9871.9599999999991</v>
      </c>
    </row>
    <row r="788" spans="1:12" x14ac:dyDescent="0.25">
      <c r="A788" s="1">
        <v>45713</v>
      </c>
      <c r="B788" s="2" t="s">
        <v>10</v>
      </c>
      <c r="C788">
        <v>598.53</v>
      </c>
      <c r="D788">
        <v>25.15</v>
      </c>
      <c r="E788" s="2" t="s">
        <v>13</v>
      </c>
      <c r="F788">
        <v>7688.62</v>
      </c>
      <c r="G788">
        <v>40</v>
      </c>
      <c r="H788" s="2" t="s">
        <v>26</v>
      </c>
      <c r="I788" s="2" t="s">
        <v>25</v>
      </c>
      <c r="J788">
        <v>1</v>
      </c>
      <c r="K788">
        <v>2025</v>
      </c>
      <c r="L788">
        <v>22935.200000000001</v>
      </c>
    </row>
    <row r="789" spans="1:12" x14ac:dyDescent="0.25">
      <c r="A789" s="1">
        <v>45714</v>
      </c>
      <c r="B789" s="2" t="s">
        <v>9</v>
      </c>
      <c r="C789">
        <v>501.8</v>
      </c>
      <c r="D789">
        <v>22.47</v>
      </c>
      <c r="E789" s="2" t="s">
        <v>13</v>
      </c>
      <c r="F789">
        <v>7050.86</v>
      </c>
      <c r="G789">
        <v>25</v>
      </c>
      <c r="H789" s="2" t="s">
        <v>26</v>
      </c>
      <c r="I789" s="2" t="s">
        <v>19</v>
      </c>
      <c r="J789">
        <v>1</v>
      </c>
      <c r="K789">
        <v>2025</v>
      </c>
      <c r="L789">
        <v>11983.250000000002</v>
      </c>
    </row>
    <row r="790" spans="1:12" x14ac:dyDescent="0.25">
      <c r="A790" s="1">
        <v>45715</v>
      </c>
      <c r="B790" s="2" t="s">
        <v>12</v>
      </c>
      <c r="C790">
        <v>987.91</v>
      </c>
      <c r="D790">
        <v>29.29</v>
      </c>
      <c r="E790" s="2" t="s">
        <v>11</v>
      </c>
      <c r="F790">
        <v>3380.39</v>
      </c>
      <c r="G790">
        <v>22</v>
      </c>
      <c r="H790" s="2" t="s">
        <v>26</v>
      </c>
      <c r="I790" s="2" t="s">
        <v>20</v>
      </c>
      <c r="J790">
        <v>1</v>
      </c>
      <c r="K790">
        <v>2025</v>
      </c>
      <c r="L790">
        <v>21089.64</v>
      </c>
    </row>
    <row r="791" spans="1:12" x14ac:dyDescent="0.25">
      <c r="A791" s="1">
        <v>45716</v>
      </c>
      <c r="B791" s="2" t="s">
        <v>12</v>
      </c>
      <c r="C791">
        <v>145.08000000000001</v>
      </c>
      <c r="D791">
        <v>31.24</v>
      </c>
      <c r="E791" s="2" t="s">
        <v>11</v>
      </c>
      <c r="F791">
        <v>6789.06</v>
      </c>
      <c r="G791">
        <v>28</v>
      </c>
      <c r="H791" s="2" t="s">
        <v>26</v>
      </c>
      <c r="I791" s="2" t="s">
        <v>21</v>
      </c>
      <c r="J791">
        <v>1</v>
      </c>
      <c r="K791">
        <v>2025</v>
      </c>
      <c r="L791">
        <v>3187.5200000000004</v>
      </c>
    </row>
    <row r="792" spans="1:12" x14ac:dyDescent="0.25">
      <c r="A792" s="1">
        <v>45717</v>
      </c>
      <c r="B792" s="2" t="s">
        <v>14</v>
      </c>
      <c r="C792">
        <v>698.19</v>
      </c>
      <c r="D792">
        <v>3.59</v>
      </c>
      <c r="E792" s="2" t="s">
        <v>13</v>
      </c>
      <c r="F792">
        <v>4019.78</v>
      </c>
      <c r="G792">
        <v>24</v>
      </c>
      <c r="H792" s="2" t="s">
        <v>27</v>
      </c>
      <c r="I792" s="2" t="s">
        <v>22</v>
      </c>
      <c r="J792">
        <v>1</v>
      </c>
      <c r="K792">
        <v>2025</v>
      </c>
      <c r="L792">
        <v>16670.400000000001</v>
      </c>
    </row>
    <row r="793" spans="1:12" x14ac:dyDescent="0.25">
      <c r="A793" s="1">
        <v>45718</v>
      </c>
      <c r="B793" s="2" t="s">
        <v>7</v>
      </c>
      <c r="C793">
        <v>410.28</v>
      </c>
      <c r="D793">
        <v>34.130000000000003</v>
      </c>
      <c r="E793" s="2" t="s">
        <v>11</v>
      </c>
      <c r="F793">
        <v>7586.91</v>
      </c>
      <c r="G793">
        <v>32</v>
      </c>
      <c r="H793" s="2" t="s">
        <v>27</v>
      </c>
      <c r="I793" s="2" t="s">
        <v>23</v>
      </c>
      <c r="J793">
        <v>1</v>
      </c>
      <c r="K793">
        <v>2025</v>
      </c>
      <c r="L793">
        <v>12036.8</v>
      </c>
    </row>
    <row r="794" spans="1:12" x14ac:dyDescent="0.25">
      <c r="A794" s="1">
        <v>45719</v>
      </c>
      <c r="B794" s="2" t="s">
        <v>9</v>
      </c>
      <c r="C794">
        <v>433.92</v>
      </c>
      <c r="D794">
        <v>12.1</v>
      </c>
      <c r="E794" s="2" t="s">
        <v>11</v>
      </c>
      <c r="F794">
        <v>4596.42</v>
      </c>
      <c r="G794">
        <v>15</v>
      </c>
      <c r="H794" s="2" t="s">
        <v>27</v>
      </c>
      <c r="I794" s="2" t="s">
        <v>24</v>
      </c>
      <c r="J794">
        <v>1</v>
      </c>
      <c r="K794">
        <v>2025</v>
      </c>
      <c r="L794">
        <v>6327.3</v>
      </c>
    </row>
    <row r="795" spans="1:12" x14ac:dyDescent="0.25">
      <c r="A795" s="1">
        <v>45720</v>
      </c>
      <c r="B795" s="2" t="s">
        <v>10</v>
      </c>
      <c r="C795">
        <v>720.42</v>
      </c>
      <c r="D795">
        <v>35.700000000000003</v>
      </c>
      <c r="E795" s="2" t="s">
        <v>13</v>
      </c>
      <c r="F795">
        <v>4181.57</v>
      </c>
      <c r="G795">
        <v>32</v>
      </c>
      <c r="H795" s="2" t="s">
        <v>27</v>
      </c>
      <c r="I795" s="2" t="s">
        <v>25</v>
      </c>
      <c r="J795">
        <v>1</v>
      </c>
      <c r="K795">
        <v>2025</v>
      </c>
      <c r="L795">
        <v>21911.039999999997</v>
      </c>
    </row>
    <row r="796" spans="1:12" x14ac:dyDescent="0.25">
      <c r="A796" s="1">
        <v>45721</v>
      </c>
      <c r="B796" s="2" t="s">
        <v>9</v>
      </c>
      <c r="C796">
        <v>695.51</v>
      </c>
      <c r="D796">
        <v>41.13</v>
      </c>
      <c r="E796" s="2" t="s">
        <v>11</v>
      </c>
      <c r="F796">
        <v>9353.83</v>
      </c>
      <c r="G796">
        <v>37</v>
      </c>
      <c r="H796" s="2" t="s">
        <v>27</v>
      </c>
      <c r="I796" s="2" t="s">
        <v>19</v>
      </c>
      <c r="J796">
        <v>1</v>
      </c>
      <c r="K796">
        <v>2025</v>
      </c>
      <c r="L796">
        <v>24212.06</v>
      </c>
    </row>
    <row r="797" spans="1:12" x14ac:dyDescent="0.25">
      <c r="A797" s="1">
        <v>45722</v>
      </c>
      <c r="B797" s="2" t="s">
        <v>10</v>
      </c>
      <c r="C797">
        <v>991.34</v>
      </c>
      <c r="D797">
        <v>40.200000000000003</v>
      </c>
      <c r="E797" s="2" t="s">
        <v>11</v>
      </c>
      <c r="F797">
        <v>2583.6999999999998</v>
      </c>
      <c r="G797">
        <v>31</v>
      </c>
      <c r="H797" s="2" t="s">
        <v>27</v>
      </c>
      <c r="I797" s="2" t="s">
        <v>20</v>
      </c>
      <c r="J797">
        <v>1</v>
      </c>
      <c r="K797">
        <v>2025</v>
      </c>
      <c r="L797">
        <v>29485.34</v>
      </c>
    </row>
    <row r="798" spans="1:12" x14ac:dyDescent="0.25">
      <c r="A798" s="1">
        <v>45723</v>
      </c>
      <c r="B798" s="2" t="s">
        <v>7</v>
      </c>
      <c r="C798">
        <v>137.11000000000001</v>
      </c>
      <c r="D798">
        <v>27.63</v>
      </c>
      <c r="E798" s="2" t="s">
        <v>11</v>
      </c>
      <c r="F798">
        <v>1292.43</v>
      </c>
      <c r="G798">
        <v>27</v>
      </c>
      <c r="H798" s="2" t="s">
        <v>27</v>
      </c>
      <c r="I798" s="2" t="s">
        <v>21</v>
      </c>
      <c r="J798">
        <v>1</v>
      </c>
      <c r="K798">
        <v>2025</v>
      </c>
      <c r="L798">
        <v>2955.9600000000005</v>
      </c>
    </row>
    <row r="799" spans="1:12" x14ac:dyDescent="0.25">
      <c r="A799" s="1">
        <v>45724</v>
      </c>
      <c r="B799" s="2" t="s">
        <v>10</v>
      </c>
      <c r="C799">
        <v>113.07</v>
      </c>
      <c r="D799">
        <v>26.01</v>
      </c>
      <c r="E799" s="2" t="s">
        <v>13</v>
      </c>
      <c r="F799">
        <v>5886.98</v>
      </c>
      <c r="G799">
        <v>19</v>
      </c>
      <c r="H799" s="2" t="s">
        <v>27</v>
      </c>
      <c r="I799" s="2" t="s">
        <v>22</v>
      </c>
      <c r="J799">
        <v>1</v>
      </c>
      <c r="K799">
        <v>2025</v>
      </c>
      <c r="L799">
        <v>1654.1399999999999</v>
      </c>
    </row>
    <row r="800" spans="1:12" x14ac:dyDescent="0.25">
      <c r="A800" s="1">
        <v>45725</v>
      </c>
      <c r="B800" s="2" t="s">
        <v>14</v>
      </c>
      <c r="C800">
        <v>727.1</v>
      </c>
      <c r="D800">
        <v>7.14</v>
      </c>
      <c r="E800" s="2" t="s">
        <v>11</v>
      </c>
      <c r="F800">
        <v>9696.2900000000009</v>
      </c>
      <c r="G800">
        <v>31</v>
      </c>
      <c r="H800" s="2" t="s">
        <v>27</v>
      </c>
      <c r="I800" s="2" t="s">
        <v>23</v>
      </c>
      <c r="J800">
        <v>1</v>
      </c>
      <c r="K800">
        <v>2025</v>
      </c>
      <c r="L800">
        <v>22318.760000000002</v>
      </c>
    </row>
    <row r="801" spans="1:12" x14ac:dyDescent="0.25">
      <c r="A801" s="1">
        <v>45726</v>
      </c>
      <c r="B801" s="2" t="s">
        <v>14</v>
      </c>
      <c r="C801">
        <v>582.6</v>
      </c>
      <c r="D801">
        <v>38.770000000000003</v>
      </c>
      <c r="E801" s="2" t="s">
        <v>13</v>
      </c>
      <c r="F801">
        <v>3840.61</v>
      </c>
      <c r="G801">
        <v>32</v>
      </c>
      <c r="H801" s="2" t="s">
        <v>27</v>
      </c>
      <c r="I801" s="2" t="s">
        <v>24</v>
      </c>
      <c r="J801">
        <v>1</v>
      </c>
      <c r="K801">
        <v>2025</v>
      </c>
      <c r="L801">
        <v>17402.560000000001</v>
      </c>
    </row>
    <row r="802" spans="1:12" x14ac:dyDescent="0.25">
      <c r="A802" s="1">
        <v>45727</v>
      </c>
      <c r="B802" s="2" t="s">
        <v>14</v>
      </c>
      <c r="C802">
        <v>281.42</v>
      </c>
      <c r="D802">
        <v>13.57</v>
      </c>
      <c r="E802" s="2" t="s">
        <v>13</v>
      </c>
      <c r="F802">
        <v>714.16</v>
      </c>
      <c r="G802">
        <v>23</v>
      </c>
      <c r="H802" s="2" t="s">
        <v>27</v>
      </c>
      <c r="I802" s="2" t="s">
        <v>25</v>
      </c>
      <c r="J802">
        <v>1</v>
      </c>
      <c r="K802">
        <v>2025</v>
      </c>
      <c r="L802">
        <v>6160.55</v>
      </c>
    </row>
    <row r="803" spans="1:12" x14ac:dyDescent="0.25">
      <c r="A803" s="1">
        <v>45728</v>
      </c>
      <c r="B803" s="2" t="s">
        <v>14</v>
      </c>
      <c r="C803">
        <v>88.63</v>
      </c>
      <c r="D803">
        <v>24.83</v>
      </c>
      <c r="E803" s="2" t="s">
        <v>8</v>
      </c>
      <c r="F803">
        <v>3459.12</v>
      </c>
      <c r="G803">
        <v>24</v>
      </c>
      <c r="H803" s="2" t="s">
        <v>27</v>
      </c>
      <c r="I803" s="2" t="s">
        <v>19</v>
      </c>
      <c r="J803">
        <v>1</v>
      </c>
      <c r="K803">
        <v>2025</v>
      </c>
      <c r="L803">
        <v>1531.1999999999998</v>
      </c>
    </row>
    <row r="804" spans="1:12" x14ac:dyDescent="0.25">
      <c r="A804" s="1">
        <v>45729</v>
      </c>
      <c r="B804" s="2" t="s">
        <v>9</v>
      </c>
      <c r="C804">
        <v>94.8</v>
      </c>
      <c r="D804">
        <v>14.21</v>
      </c>
      <c r="E804" s="2" t="s">
        <v>8</v>
      </c>
      <c r="F804">
        <v>5108.72</v>
      </c>
      <c r="G804">
        <v>36</v>
      </c>
      <c r="H804" s="2" t="s">
        <v>27</v>
      </c>
      <c r="I804" s="2" t="s">
        <v>20</v>
      </c>
      <c r="J804">
        <v>1</v>
      </c>
      <c r="K804">
        <v>2025</v>
      </c>
      <c r="L804">
        <v>2901.2400000000002</v>
      </c>
    </row>
    <row r="805" spans="1:12" x14ac:dyDescent="0.25">
      <c r="A805" s="1">
        <v>45730</v>
      </c>
      <c r="B805" s="2" t="s">
        <v>7</v>
      </c>
      <c r="C805">
        <v>895.25</v>
      </c>
      <c r="D805">
        <v>6.69</v>
      </c>
      <c r="E805" s="2" t="s">
        <v>11</v>
      </c>
      <c r="F805">
        <v>1703.04</v>
      </c>
      <c r="G805">
        <v>31</v>
      </c>
      <c r="H805" s="2" t="s">
        <v>27</v>
      </c>
      <c r="I805" s="2" t="s">
        <v>21</v>
      </c>
      <c r="J805">
        <v>1</v>
      </c>
      <c r="K805">
        <v>2025</v>
      </c>
      <c r="L805">
        <v>27545.359999999997</v>
      </c>
    </row>
    <row r="806" spans="1:12" x14ac:dyDescent="0.25">
      <c r="A806" s="1">
        <v>45731</v>
      </c>
      <c r="B806" s="2" t="s">
        <v>10</v>
      </c>
      <c r="C806">
        <v>199.95</v>
      </c>
      <c r="D806">
        <v>31.48</v>
      </c>
      <c r="E806" s="2" t="s">
        <v>13</v>
      </c>
      <c r="F806">
        <v>6615.21</v>
      </c>
      <c r="G806">
        <v>36</v>
      </c>
      <c r="H806" s="2" t="s">
        <v>27</v>
      </c>
      <c r="I806" s="2" t="s">
        <v>22</v>
      </c>
      <c r="J806">
        <v>1</v>
      </c>
      <c r="K806">
        <v>2025</v>
      </c>
      <c r="L806">
        <v>6064.92</v>
      </c>
    </row>
    <row r="807" spans="1:12" x14ac:dyDescent="0.25">
      <c r="A807" s="1">
        <v>45732</v>
      </c>
      <c r="B807" s="2" t="s">
        <v>10</v>
      </c>
      <c r="C807">
        <v>330.14</v>
      </c>
      <c r="D807">
        <v>2.72</v>
      </c>
      <c r="E807" s="2" t="s">
        <v>8</v>
      </c>
      <c r="F807">
        <v>9977.7199999999993</v>
      </c>
      <c r="G807">
        <v>34</v>
      </c>
      <c r="H807" s="2" t="s">
        <v>27</v>
      </c>
      <c r="I807" s="2" t="s">
        <v>23</v>
      </c>
      <c r="J807">
        <v>1</v>
      </c>
      <c r="K807">
        <v>2025</v>
      </c>
      <c r="L807">
        <v>11132.279999999999</v>
      </c>
    </row>
    <row r="808" spans="1:12" x14ac:dyDescent="0.25">
      <c r="A808" s="1">
        <v>45733</v>
      </c>
      <c r="B808" s="2" t="s">
        <v>14</v>
      </c>
      <c r="C808">
        <v>234.39</v>
      </c>
      <c r="D808">
        <v>37.43</v>
      </c>
      <c r="E808" s="2" t="s">
        <v>11</v>
      </c>
      <c r="F808">
        <v>4572.22</v>
      </c>
      <c r="G808">
        <v>28</v>
      </c>
      <c r="H808" s="2" t="s">
        <v>27</v>
      </c>
      <c r="I808" s="2" t="s">
        <v>24</v>
      </c>
      <c r="J808">
        <v>1</v>
      </c>
      <c r="K808">
        <v>2025</v>
      </c>
      <c r="L808">
        <v>5514.8799999999992</v>
      </c>
    </row>
    <row r="809" spans="1:12" x14ac:dyDescent="0.25">
      <c r="A809" s="1">
        <v>45734</v>
      </c>
      <c r="B809" s="2" t="s">
        <v>14</v>
      </c>
      <c r="C809">
        <v>361.45</v>
      </c>
      <c r="D809">
        <v>15.88</v>
      </c>
      <c r="E809" s="2" t="s">
        <v>8</v>
      </c>
      <c r="F809">
        <v>3611.81</v>
      </c>
      <c r="G809">
        <v>32</v>
      </c>
      <c r="H809" s="2" t="s">
        <v>27</v>
      </c>
      <c r="I809" s="2" t="s">
        <v>25</v>
      </c>
      <c r="J809">
        <v>1</v>
      </c>
      <c r="K809">
        <v>2025</v>
      </c>
      <c r="L809">
        <v>11058.24</v>
      </c>
    </row>
    <row r="810" spans="1:12" x14ac:dyDescent="0.25">
      <c r="A810" s="1">
        <v>45735</v>
      </c>
      <c r="B810" s="2" t="s">
        <v>12</v>
      </c>
      <c r="C810">
        <v>78.73</v>
      </c>
      <c r="D810">
        <v>0.01</v>
      </c>
      <c r="E810" s="2" t="s">
        <v>8</v>
      </c>
      <c r="F810">
        <v>4066.97</v>
      </c>
      <c r="G810">
        <v>37</v>
      </c>
      <c r="H810" s="2" t="s">
        <v>27</v>
      </c>
      <c r="I810" s="2" t="s">
        <v>19</v>
      </c>
      <c r="J810">
        <v>1</v>
      </c>
      <c r="K810">
        <v>2025</v>
      </c>
      <c r="L810">
        <v>2912.64</v>
      </c>
    </row>
    <row r="811" spans="1:12" x14ac:dyDescent="0.25">
      <c r="A811" s="1">
        <v>45736</v>
      </c>
      <c r="B811" s="2" t="s">
        <v>7</v>
      </c>
      <c r="C811">
        <v>523.87</v>
      </c>
      <c r="D811">
        <v>25.56</v>
      </c>
      <c r="E811" s="2" t="s">
        <v>13</v>
      </c>
      <c r="F811">
        <v>1239.95</v>
      </c>
      <c r="G811">
        <v>34</v>
      </c>
      <c r="H811" s="2" t="s">
        <v>27</v>
      </c>
      <c r="I811" s="2" t="s">
        <v>20</v>
      </c>
      <c r="J811">
        <v>1</v>
      </c>
      <c r="K811">
        <v>2025</v>
      </c>
      <c r="L811">
        <v>16942.54</v>
      </c>
    </row>
    <row r="812" spans="1:12" x14ac:dyDescent="0.25">
      <c r="A812" s="1">
        <v>45737</v>
      </c>
      <c r="B812" s="2" t="s">
        <v>9</v>
      </c>
      <c r="C812">
        <v>76.94</v>
      </c>
      <c r="D812">
        <v>2.34</v>
      </c>
      <c r="E812" s="2" t="s">
        <v>13</v>
      </c>
      <c r="F812">
        <v>8844.41</v>
      </c>
      <c r="G812">
        <v>36</v>
      </c>
      <c r="H812" s="2" t="s">
        <v>27</v>
      </c>
      <c r="I812" s="2" t="s">
        <v>21</v>
      </c>
      <c r="J812">
        <v>1</v>
      </c>
      <c r="K812">
        <v>2025</v>
      </c>
      <c r="L812">
        <v>2685.6</v>
      </c>
    </row>
    <row r="813" spans="1:12" x14ac:dyDescent="0.25">
      <c r="A813" s="1">
        <v>45738</v>
      </c>
      <c r="B813" s="2" t="s">
        <v>10</v>
      </c>
      <c r="C813">
        <v>802.35</v>
      </c>
      <c r="D813">
        <v>13.81</v>
      </c>
      <c r="E813" s="2" t="s">
        <v>8</v>
      </c>
      <c r="F813">
        <v>4206.7700000000004</v>
      </c>
      <c r="G813">
        <v>18</v>
      </c>
      <c r="H813" s="2" t="s">
        <v>27</v>
      </c>
      <c r="I813" s="2" t="s">
        <v>22</v>
      </c>
      <c r="J813">
        <v>1</v>
      </c>
      <c r="K813">
        <v>2025</v>
      </c>
      <c r="L813">
        <v>14193.720000000001</v>
      </c>
    </row>
    <row r="814" spans="1:12" x14ac:dyDescent="0.25">
      <c r="A814" s="1">
        <v>45739</v>
      </c>
      <c r="B814" s="2" t="s">
        <v>12</v>
      </c>
      <c r="C814">
        <v>241.37</v>
      </c>
      <c r="D814">
        <v>35.35</v>
      </c>
      <c r="E814" s="2" t="s">
        <v>8</v>
      </c>
      <c r="F814">
        <v>3934.02</v>
      </c>
      <c r="G814">
        <v>29</v>
      </c>
      <c r="H814" s="2" t="s">
        <v>27</v>
      </c>
      <c r="I814" s="2" t="s">
        <v>23</v>
      </c>
      <c r="J814">
        <v>1</v>
      </c>
      <c r="K814">
        <v>2025</v>
      </c>
      <c r="L814">
        <v>5974.58</v>
      </c>
    </row>
    <row r="815" spans="1:12" x14ac:dyDescent="0.25">
      <c r="A815" s="1">
        <v>45740</v>
      </c>
      <c r="B815" s="2" t="s">
        <v>12</v>
      </c>
      <c r="C815">
        <v>544.61</v>
      </c>
      <c r="D815">
        <v>3.13</v>
      </c>
      <c r="E815" s="2" t="s">
        <v>13</v>
      </c>
      <c r="F815">
        <v>6630.93</v>
      </c>
      <c r="G815">
        <v>22</v>
      </c>
      <c r="H815" s="2" t="s">
        <v>27</v>
      </c>
      <c r="I815" s="2" t="s">
        <v>24</v>
      </c>
      <c r="J815">
        <v>1</v>
      </c>
      <c r="K815">
        <v>2025</v>
      </c>
      <c r="L815">
        <v>11912.560000000001</v>
      </c>
    </row>
    <row r="816" spans="1:12" x14ac:dyDescent="0.25">
      <c r="A816" s="1">
        <v>45741</v>
      </c>
      <c r="B816" s="2" t="s">
        <v>10</v>
      </c>
      <c r="C816">
        <v>881.28</v>
      </c>
      <c r="D816">
        <v>41.97</v>
      </c>
      <c r="E816" s="2" t="s">
        <v>11</v>
      </c>
      <c r="F816">
        <v>4476.13</v>
      </c>
      <c r="G816">
        <v>45</v>
      </c>
      <c r="H816" s="2" t="s">
        <v>27</v>
      </c>
      <c r="I816" s="2" t="s">
        <v>25</v>
      </c>
      <c r="J816">
        <v>1</v>
      </c>
      <c r="K816">
        <v>2025</v>
      </c>
      <c r="L816">
        <v>37768.949999999997</v>
      </c>
    </row>
    <row r="817" spans="1:12" x14ac:dyDescent="0.25">
      <c r="A817" s="1">
        <v>45742</v>
      </c>
      <c r="B817" s="2" t="s">
        <v>9</v>
      </c>
      <c r="C817">
        <v>654.37</v>
      </c>
      <c r="D817">
        <v>0.19</v>
      </c>
      <c r="E817" s="2" t="s">
        <v>13</v>
      </c>
      <c r="F817">
        <v>6517.51</v>
      </c>
      <c r="G817">
        <v>33</v>
      </c>
      <c r="H817" s="2" t="s">
        <v>27</v>
      </c>
      <c r="I817" s="2" t="s">
        <v>19</v>
      </c>
      <c r="J817">
        <v>1</v>
      </c>
      <c r="K817">
        <v>2025</v>
      </c>
      <c r="L817">
        <v>21587.94</v>
      </c>
    </row>
    <row r="818" spans="1:12" x14ac:dyDescent="0.25">
      <c r="A818" s="1">
        <v>45743</v>
      </c>
      <c r="B818" s="2" t="s">
        <v>12</v>
      </c>
      <c r="C818">
        <v>537.63</v>
      </c>
      <c r="D818">
        <v>12.34</v>
      </c>
      <c r="E818" s="2" t="s">
        <v>8</v>
      </c>
      <c r="F818">
        <v>708.32</v>
      </c>
      <c r="G818">
        <v>33</v>
      </c>
      <c r="H818" s="2" t="s">
        <v>27</v>
      </c>
      <c r="I818" s="2" t="s">
        <v>20</v>
      </c>
      <c r="J818">
        <v>1</v>
      </c>
      <c r="K818">
        <v>2025</v>
      </c>
      <c r="L818">
        <v>17334.57</v>
      </c>
    </row>
    <row r="819" spans="1:12" x14ac:dyDescent="0.25">
      <c r="A819" s="1">
        <v>45744</v>
      </c>
      <c r="B819" s="2" t="s">
        <v>12</v>
      </c>
      <c r="C819">
        <v>331.09</v>
      </c>
      <c r="D819">
        <v>37.049999999999997</v>
      </c>
      <c r="E819" s="2" t="s">
        <v>11</v>
      </c>
      <c r="F819">
        <v>8155.86</v>
      </c>
      <c r="G819">
        <v>40</v>
      </c>
      <c r="H819" s="2" t="s">
        <v>27</v>
      </c>
      <c r="I819" s="2" t="s">
        <v>21</v>
      </c>
      <c r="J819">
        <v>1</v>
      </c>
      <c r="K819">
        <v>2025</v>
      </c>
      <c r="L819">
        <v>11761.599999999999</v>
      </c>
    </row>
    <row r="820" spans="1:12" x14ac:dyDescent="0.25">
      <c r="A820" s="1">
        <v>45745</v>
      </c>
      <c r="B820" s="2" t="s">
        <v>7</v>
      </c>
      <c r="C820">
        <v>339.67</v>
      </c>
      <c r="D820">
        <v>15.81</v>
      </c>
      <c r="E820" s="2" t="s">
        <v>8</v>
      </c>
      <c r="F820">
        <v>9410.99</v>
      </c>
      <c r="G820">
        <v>30</v>
      </c>
      <c r="H820" s="2" t="s">
        <v>27</v>
      </c>
      <c r="I820" s="2" t="s">
        <v>22</v>
      </c>
      <c r="J820">
        <v>1</v>
      </c>
      <c r="K820">
        <v>2025</v>
      </c>
      <c r="L820">
        <v>9715.8000000000011</v>
      </c>
    </row>
    <row r="821" spans="1:12" x14ac:dyDescent="0.25">
      <c r="A821" s="1">
        <v>45746</v>
      </c>
      <c r="B821" s="2" t="s">
        <v>9</v>
      </c>
      <c r="C821">
        <v>672.79</v>
      </c>
      <c r="D821">
        <v>5.09</v>
      </c>
      <c r="E821" s="2" t="s">
        <v>11</v>
      </c>
      <c r="F821">
        <v>6522.78</v>
      </c>
      <c r="G821">
        <v>39</v>
      </c>
      <c r="H821" s="2" t="s">
        <v>27</v>
      </c>
      <c r="I821" s="2" t="s">
        <v>23</v>
      </c>
      <c r="J821">
        <v>1</v>
      </c>
      <c r="K821">
        <v>2025</v>
      </c>
      <c r="L821">
        <v>26040.299999999996</v>
      </c>
    </row>
    <row r="822" spans="1:12" x14ac:dyDescent="0.25">
      <c r="A822" s="1">
        <v>45747</v>
      </c>
      <c r="B822" s="2" t="s">
        <v>12</v>
      </c>
      <c r="C822">
        <v>994.2</v>
      </c>
      <c r="D822">
        <v>18.010000000000002</v>
      </c>
      <c r="E822" s="2" t="s">
        <v>8</v>
      </c>
      <c r="F822">
        <v>9550.2000000000007</v>
      </c>
      <c r="G822">
        <v>28</v>
      </c>
      <c r="H822" s="2" t="s">
        <v>27</v>
      </c>
      <c r="I822" s="2" t="s">
        <v>24</v>
      </c>
      <c r="J822">
        <v>1</v>
      </c>
      <c r="K822">
        <v>2025</v>
      </c>
      <c r="L822">
        <v>27333.32</v>
      </c>
    </row>
    <row r="823" spans="1:12" x14ac:dyDescent="0.25">
      <c r="A823" s="1">
        <v>45748</v>
      </c>
      <c r="B823" s="2" t="s">
        <v>9</v>
      </c>
      <c r="C823">
        <v>665.22</v>
      </c>
      <c r="D823">
        <v>13.52</v>
      </c>
      <c r="E823" s="2" t="s">
        <v>11</v>
      </c>
      <c r="F823">
        <v>1599.18</v>
      </c>
      <c r="G823">
        <v>30</v>
      </c>
      <c r="H823" s="2" t="s">
        <v>28</v>
      </c>
      <c r="I823" s="2" t="s">
        <v>25</v>
      </c>
      <c r="J823">
        <v>2</v>
      </c>
      <c r="K823">
        <v>2025</v>
      </c>
      <c r="L823">
        <v>19551</v>
      </c>
    </row>
    <row r="824" spans="1:12" x14ac:dyDescent="0.25">
      <c r="A824" s="1">
        <v>45749</v>
      </c>
      <c r="B824" s="2" t="s">
        <v>10</v>
      </c>
      <c r="C824">
        <v>562.21</v>
      </c>
      <c r="D824">
        <v>42.14</v>
      </c>
      <c r="E824" s="2" t="s">
        <v>11</v>
      </c>
      <c r="F824">
        <v>4826.42</v>
      </c>
      <c r="G824">
        <v>30</v>
      </c>
      <c r="H824" s="2" t="s">
        <v>28</v>
      </c>
      <c r="I824" s="2" t="s">
        <v>19</v>
      </c>
      <c r="J824">
        <v>2</v>
      </c>
      <c r="K824">
        <v>2025</v>
      </c>
      <c r="L824">
        <v>15602.100000000002</v>
      </c>
    </row>
    <row r="825" spans="1:12" x14ac:dyDescent="0.25">
      <c r="A825" s="1">
        <v>45750</v>
      </c>
      <c r="B825" s="2" t="s">
        <v>14</v>
      </c>
      <c r="C825">
        <v>733.34</v>
      </c>
      <c r="D825">
        <v>15.67</v>
      </c>
      <c r="E825" s="2" t="s">
        <v>8</v>
      </c>
      <c r="F825">
        <v>6057.89</v>
      </c>
      <c r="G825">
        <v>37</v>
      </c>
      <c r="H825" s="2" t="s">
        <v>28</v>
      </c>
      <c r="I825" s="2" t="s">
        <v>20</v>
      </c>
      <c r="J825">
        <v>2</v>
      </c>
      <c r="K825">
        <v>2025</v>
      </c>
      <c r="L825">
        <v>26553.79</v>
      </c>
    </row>
    <row r="826" spans="1:12" x14ac:dyDescent="0.25">
      <c r="A826" s="1">
        <v>45751</v>
      </c>
      <c r="B826" s="2" t="s">
        <v>12</v>
      </c>
      <c r="C826">
        <v>470.55</v>
      </c>
      <c r="D826">
        <v>39.450000000000003</v>
      </c>
      <c r="E826" s="2" t="s">
        <v>11</v>
      </c>
      <c r="F826">
        <v>5859.19</v>
      </c>
      <c r="G826">
        <v>31</v>
      </c>
      <c r="H826" s="2" t="s">
        <v>28</v>
      </c>
      <c r="I826" s="2" t="s">
        <v>21</v>
      </c>
      <c r="J826">
        <v>2</v>
      </c>
      <c r="K826">
        <v>2025</v>
      </c>
      <c r="L826">
        <v>13364.1</v>
      </c>
    </row>
    <row r="827" spans="1:12" x14ac:dyDescent="0.25">
      <c r="A827" s="1">
        <v>45752</v>
      </c>
      <c r="B827" s="2" t="s">
        <v>7</v>
      </c>
      <c r="C827">
        <v>69.540000000000006</v>
      </c>
      <c r="D827">
        <v>44.59</v>
      </c>
      <c r="E827" s="2" t="s">
        <v>13</v>
      </c>
      <c r="F827">
        <v>4074.47</v>
      </c>
      <c r="G827">
        <v>33</v>
      </c>
      <c r="H827" s="2" t="s">
        <v>28</v>
      </c>
      <c r="I827" s="2" t="s">
        <v>22</v>
      </c>
      <c r="J827">
        <v>2</v>
      </c>
      <c r="K827">
        <v>2025</v>
      </c>
      <c r="L827">
        <v>823.35000000000014</v>
      </c>
    </row>
    <row r="828" spans="1:12" x14ac:dyDescent="0.25">
      <c r="A828" s="1">
        <v>45753</v>
      </c>
      <c r="B828" s="2" t="s">
        <v>10</v>
      </c>
      <c r="C828">
        <v>566.66999999999996</v>
      </c>
      <c r="D828">
        <v>21.69</v>
      </c>
      <c r="E828" s="2" t="s">
        <v>8</v>
      </c>
      <c r="F828">
        <v>3447.04</v>
      </c>
      <c r="G828">
        <v>18</v>
      </c>
      <c r="H828" s="2" t="s">
        <v>28</v>
      </c>
      <c r="I828" s="2" t="s">
        <v>23</v>
      </c>
      <c r="J828">
        <v>2</v>
      </c>
      <c r="K828">
        <v>2025</v>
      </c>
      <c r="L828">
        <v>9809.6399999999976</v>
      </c>
    </row>
    <row r="829" spans="1:12" x14ac:dyDescent="0.25">
      <c r="A829" s="1">
        <v>45754</v>
      </c>
      <c r="B829" s="2" t="s">
        <v>9</v>
      </c>
      <c r="C829">
        <v>958.05</v>
      </c>
      <c r="D829">
        <v>45.5</v>
      </c>
      <c r="E829" s="2" t="s">
        <v>13</v>
      </c>
      <c r="F829">
        <v>1355.56</v>
      </c>
      <c r="G829">
        <v>31</v>
      </c>
      <c r="H829" s="2" t="s">
        <v>28</v>
      </c>
      <c r="I829" s="2" t="s">
        <v>24</v>
      </c>
      <c r="J829">
        <v>2</v>
      </c>
      <c r="K829">
        <v>2025</v>
      </c>
      <c r="L829">
        <v>28289.05</v>
      </c>
    </row>
    <row r="830" spans="1:12" x14ac:dyDescent="0.25">
      <c r="A830" s="1">
        <v>45755</v>
      </c>
      <c r="B830" s="2" t="s">
        <v>10</v>
      </c>
      <c r="C830">
        <v>183.55</v>
      </c>
      <c r="D830">
        <v>18.87</v>
      </c>
      <c r="E830" s="2" t="s">
        <v>8</v>
      </c>
      <c r="F830">
        <v>3978.25</v>
      </c>
      <c r="G830">
        <v>31</v>
      </c>
      <c r="H830" s="2" t="s">
        <v>28</v>
      </c>
      <c r="I830" s="2" t="s">
        <v>25</v>
      </c>
      <c r="J830">
        <v>2</v>
      </c>
      <c r="K830">
        <v>2025</v>
      </c>
      <c r="L830">
        <v>5105.08</v>
      </c>
    </row>
    <row r="831" spans="1:12" x14ac:dyDescent="0.25">
      <c r="A831" s="1">
        <v>45756</v>
      </c>
      <c r="B831" s="2" t="s">
        <v>12</v>
      </c>
      <c r="C831">
        <v>693.1</v>
      </c>
      <c r="D831">
        <v>48.2</v>
      </c>
      <c r="E831" s="2" t="s">
        <v>11</v>
      </c>
      <c r="F831">
        <v>1710.34</v>
      </c>
      <c r="G831">
        <v>25</v>
      </c>
      <c r="H831" s="2" t="s">
        <v>28</v>
      </c>
      <c r="I831" s="2" t="s">
        <v>19</v>
      </c>
      <c r="J831">
        <v>2</v>
      </c>
      <c r="K831">
        <v>2025</v>
      </c>
      <c r="L831">
        <v>16122.5</v>
      </c>
    </row>
    <row r="832" spans="1:12" x14ac:dyDescent="0.25">
      <c r="A832" s="1">
        <v>45757</v>
      </c>
      <c r="B832" s="2" t="s">
        <v>9</v>
      </c>
      <c r="C832">
        <v>208.92</v>
      </c>
      <c r="D832">
        <v>4.46</v>
      </c>
      <c r="E832" s="2" t="s">
        <v>11</v>
      </c>
      <c r="F832">
        <v>7370.22</v>
      </c>
      <c r="G832">
        <v>22</v>
      </c>
      <c r="H832" s="2" t="s">
        <v>28</v>
      </c>
      <c r="I832" s="2" t="s">
        <v>20</v>
      </c>
      <c r="J832">
        <v>2</v>
      </c>
      <c r="K832">
        <v>2025</v>
      </c>
      <c r="L832">
        <v>4498.12</v>
      </c>
    </row>
    <row r="833" spans="1:12" x14ac:dyDescent="0.25">
      <c r="A833" s="1">
        <v>45758</v>
      </c>
      <c r="B833" s="2" t="s">
        <v>14</v>
      </c>
      <c r="C833">
        <v>540.47</v>
      </c>
      <c r="D833">
        <v>34.35</v>
      </c>
      <c r="E833" s="2" t="s">
        <v>11</v>
      </c>
      <c r="F833">
        <v>2167.4299999999998</v>
      </c>
      <c r="G833">
        <v>27</v>
      </c>
      <c r="H833" s="2" t="s">
        <v>28</v>
      </c>
      <c r="I833" s="2" t="s">
        <v>21</v>
      </c>
      <c r="J833">
        <v>2</v>
      </c>
      <c r="K833">
        <v>2025</v>
      </c>
      <c r="L833">
        <v>13665.24</v>
      </c>
    </row>
    <row r="834" spans="1:12" x14ac:dyDescent="0.25">
      <c r="A834" s="1">
        <v>45759</v>
      </c>
      <c r="B834" s="2" t="s">
        <v>10</v>
      </c>
      <c r="C834">
        <v>105.71</v>
      </c>
      <c r="D834">
        <v>24.69</v>
      </c>
      <c r="E834" s="2" t="s">
        <v>8</v>
      </c>
      <c r="F834">
        <v>679.8</v>
      </c>
      <c r="G834">
        <v>19</v>
      </c>
      <c r="H834" s="2" t="s">
        <v>28</v>
      </c>
      <c r="I834" s="2" t="s">
        <v>22</v>
      </c>
      <c r="J834">
        <v>2</v>
      </c>
      <c r="K834">
        <v>2025</v>
      </c>
      <c r="L834">
        <v>1539.3799999999999</v>
      </c>
    </row>
    <row r="835" spans="1:12" x14ac:dyDescent="0.25">
      <c r="A835" s="1">
        <v>45760</v>
      </c>
      <c r="B835" s="2" t="s">
        <v>12</v>
      </c>
      <c r="C835">
        <v>455.87</v>
      </c>
      <c r="D835">
        <v>19.38</v>
      </c>
      <c r="E835" s="2" t="s">
        <v>13</v>
      </c>
      <c r="F835">
        <v>5568.42</v>
      </c>
      <c r="G835">
        <v>28</v>
      </c>
      <c r="H835" s="2" t="s">
        <v>28</v>
      </c>
      <c r="I835" s="2" t="s">
        <v>23</v>
      </c>
      <c r="J835">
        <v>2</v>
      </c>
      <c r="K835">
        <v>2025</v>
      </c>
      <c r="L835">
        <v>12221.720000000001</v>
      </c>
    </row>
    <row r="836" spans="1:12" x14ac:dyDescent="0.25">
      <c r="A836" s="1">
        <v>45761</v>
      </c>
      <c r="B836" s="2" t="s">
        <v>7</v>
      </c>
      <c r="C836">
        <v>758.6</v>
      </c>
      <c r="D836">
        <v>31.64</v>
      </c>
      <c r="E836" s="2" t="s">
        <v>13</v>
      </c>
      <c r="F836">
        <v>5992.77</v>
      </c>
      <c r="G836">
        <v>34</v>
      </c>
      <c r="H836" s="2" t="s">
        <v>28</v>
      </c>
      <c r="I836" s="2" t="s">
        <v>24</v>
      </c>
      <c r="J836">
        <v>2</v>
      </c>
      <c r="K836">
        <v>2025</v>
      </c>
      <c r="L836">
        <v>24716.639999999999</v>
      </c>
    </row>
    <row r="837" spans="1:12" x14ac:dyDescent="0.25">
      <c r="A837" s="1">
        <v>45762</v>
      </c>
      <c r="B837" s="2" t="s">
        <v>9</v>
      </c>
      <c r="C837">
        <v>354.1</v>
      </c>
      <c r="D837">
        <v>35.19</v>
      </c>
      <c r="E837" s="2" t="s">
        <v>8</v>
      </c>
      <c r="F837">
        <v>8731.94</v>
      </c>
      <c r="G837">
        <v>28</v>
      </c>
      <c r="H837" s="2" t="s">
        <v>28</v>
      </c>
      <c r="I837" s="2" t="s">
        <v>25</v>
      </c>
      <c r="J837">
        <v>2</v>
      </c>
      <c r="K837">
        <v>2025</v>
      </c>
      <c r="L837">
        <v>8929.4800000000014</v>
      </c>
    </row>
    <row r="838" spans="1:12" x14ac:dyDescent="0.25">
      <c r="A838" s="1">
        <v>45763</v>
      </c>
      <c r="B838" s="2" t="s">
        <v>10</v>
      </c>
      <c r="C838">
        <v>668.26</v>
      </c>
      <c r="D838">
        <v>0.22</v>
      </c>
      <c r="E838" s="2" t="s">
        <v>8</v>
      </c>
      <c r="F838">
        <v>5812.12</v>
      </c>
      <c r="G838">
        <v>23</v>
      </c>
      <c r="H838" s="2" t="s">
        <v>28</v>
      </c>
      <c r="I838" s="2" t="s">
        <v>19</v>
      </c>
      <c r="J838">
        <v>2</v>
      </c>
      <c r="K838">
        <v>2025</v>
      </c>
      <c r="L838">
        <v>15364.919999999998</v>
      </c>
    </row>
    <row r="839" spans="1:12" x14ac:dyDescent="0.25">
      <c r="A839" s="1">
        <v>45764</v>
      </c>
      <c r="B839" s="2" t="s">
        <v>10</v>
      </c>
      <c r="C839">
        <v>797.5</v>
      </c>
      <c r="D839">
        <v>8.35</v>
      </c>
      <c r="E839" s="2" t="s">
        <v>13</v>
      </c>
      <c r="F839">
        <v>3520.26</v>
      </c>
      <c r="G839">
        <v>23</v>
      </c>
      <c r="H839" s="2" t="s">
        <v>28</v>
      </c>
      <c r="I839" s="2" t="s">
        <v>20</v>
      </c>
      <c r="J839">
        <v>2</v>
      </c>
      <c r="K839">
        <v>2025</v>
      </c>
      <c r="L839">
        <v>18150.45</v>
      </c>
    </row>
    <row r="840" spans="1:12" x14ac:dyDescent="0.25">
      <c r="A840" s="1">
        <v>45765</v>
      </c>
      <c r="B840" s="2" t="s">
        <v>14</v>
      </c>
      <c r="C840">
        <v>927.91</v>
      </c>
      <c r="D840">
        <v>35.65</v>
      </c>
      <c r="E840" s="2" t="s">
        <v>13</v>
      </c>
      <c r="F840">
        <v>8049.82</v>
      </c>
      <c r="G840">
        <v>28</v>
      </c>
      <c r="H840" s="2" t="s">
        <v>28</v>
      </c>
      <c r="I840" s="2" t="s">
        <v>21</v>
      </c>
      <c r="J840">
        <v>2</v>
      </c>
      <c r="K840">
        <v>2025</v>
      </c>
      <c r="L840">
        <v>24983.279999999999</v>
      </c>
    </row>
    <row r="841" spans="1:12" x14ac:dyDescent="0.25">
      <c r="A841" s="1">
        <v>45766</v>
      </c>
      <c r="B841" s="2" t="s">
        <v>14</v>
      </c>
      <c r="C841">
        <v>242.3</v>
      </c>
      <c r="D841">
        <v>33.32</v>
      </c>
      <c r="E841" s="2" t="s">
        <v>13</v>
      </c>
      <c r="F841">
        <v>5448.76</v>
      </c>
      <c r="G841">
        <v>22</v>
      </c>
      <c r="H841" s="2" t="s">
        <v>28</v>
      </c>
      <c r="I841" s="2" t="s">
        <v>22</v>
      </c>
      <c r="J841">
        <v>2</v>
      </c>
      <c r="K841">
        <v>2025</v>
      </c>
      <c r="L841">
        <v>4597.5600000000004</v>
      </c>
    </row>
    <row r="842" spans="1:12" x14ac:dyDescent="0.25">
      <c r="A842" s="1">
        <v>45767</v>
      </c>
      <c r="B842" s="2" t="s">
        <v>7</v>
      </c>
      <c r="C842">
        <v>405.32</v>
      </c>
      <c r="D842">
        <v>48.3</v>
      </c>
      <c r="E842" s="2" t="s">
        <v>13</v>
      </c>
      <c r="F842">
        <v>884.87</v>
      </c>
      <c r="G842">
        <v>36</v>
      </c>
      <c r="H842" s="2" t="s">
        <v>28</v>
      </c>
      <c r="I842" s="2" t="s">
        <v>23</v>
      </c>
      <c r="J842">
        <v>2</v>
      </c>
      <c r="K842">
        <v>2025</v>
      </c>
      <c r="L842">
        <v>12852.72</v>
      </c>
    </row>
    <row r="843" spans="1:12" x14ac:dyDescent="0.25">
      <c r="A843" s="1">
        <v>45768</v>
      </c>
      <c r="B843" s="2" t="s">
        <v>7</v>
      </c>
      <c r="C843">
        <v>160.88999999999999</v>
      </c>
      <c r="D843">
        <v>38.049999999999997</v>
      </c>
      <c r="E843" s="2" t="s">
        <v>8</v>
      </c>
      <c r="F843">
        <v>5701.92</v>
      </c>
      <c r="G843">
        <v>36</v>
      </c>
      <c r="H843" s="2" t="s">
        <v>28</v>
      </c>
      <c r="I843" s="2" t="s">
        <v>24</v>
      </c>
      <c r="J843">
        <v>2</v>
      </c>
      <c r="K843">
        <v>2025</v>
      </c>
      <c r="L843">
        <v>4422.24</v>
      </c>
    </row>
    <row r="844" spans="1:12" x14ac:dyDescent="0.25">
      <c r="A844" s="1">
        <v>45769</v>
      </c>
      <c r="B844" s="2" t="s">
        <v>12</v>
      </c>
      <c r="C844">
        <v>992.56</v>
      </c>
      <c r="D844">
        <v>47.54</v>
      </c>
      <c r="E844" s="2" t="s">
        <v>8</v>
      </c>
      <c r="F844">
        <v>9089.3799999999992</v>
      </c>
      <c r="G844">
        <v>40</v>
      </c>
      <c r="H844" s="2" t="s">
        <v>28</v>
      </c>
      <c r="I844" s="2" t="s">
        <v>25</v>
      </c>
      <c r="J844">
        <v>2</v>
      </c>
      <c r="K844">
        <v>2025</v>
      </c>
      <c r="L844">
        <v>37800.800000000003</v>
      </c>
    </row>
    <row r="845" spans="1:12" x14ac:dyDescent="0.25">
      <c r="A845" s="1">
        <v>45770</v>
      </c>
      <c r="B845" s="2" t="s">
        <v>12</v>
      </c>
      <c r="C845">
        <v>927.73</v>
      </c>
      <c r="D845">
        <v>35.130000000000003</v>
      </c>
      <c r="E845" s="2" t="s">
        <v>11</v>
      </c>
      <c r="F845">
        <v>4023.49</v>
      </c>
      <c r="G845">
        <v>19</v>
      </c>
      <c r="H845" s="2" t="s">
        <v>28</v>
      </c>
      <c r="I845" s="2" t="s">
        <v>19</v>
      </c>
      <c r="J845">
        <v>2</v>
      </c>
      <c r="K845">
        <v>2025</v>
      </c>
      <c r="L845">
        <v>16959.400000000001</v>
      </c>
    </row>
    <row r="846" spans="1:12" x14ac:dyDescent="0.25">
      <c r="A846" s="1">
        <v>45771</v>
      </c>
      <c r="B846" s="2" t="s">
        <v>7</v>
      </c>
      <c r="C846">
        <v>544.55999999999995</v>
      </c>
      <c r="D846">
        <v>14.9</v>
      </c>
      <c r="E846" s="2" t="s">
        <v>13</v>
      </c>
      <c r="F846">
        <v>3033.63</v>
      </c>
      <c r="G846">
        <v>33</v>
      </c>
      <c r="H846" s="2" t="s">
        <v>28</v>
      </c>
      <c r="I846" s="2" t="s">
        <v>20</v>
      </c>
      <c r="J846">
        <v>2</v>
      </c>
      <c r="K846">
        <v>2025</v>
      </c>
      <c r="L846">
        <v>17478.78</v>
      </c>
    </row>
    <row r="847" spans="1:12" x14ac:dyDescent="0.25">
      <c r="A847" s="1">
        <v>45772</v>
      </c>
      <c r="B847" s="2" t="s">
        <v>7</v>
      </c>
      <c r="C847">
        <v>843.61</v>
      </c>
      <c r="D847">
        <v>5.27</v>
      </c>
      <c r="E847" s="2" t="s">
        <v>11</v>
      </c>
      <c r="F847">
        <v>1520.35</v>
      </c>
      <c r="G847">
        <v>31</v>
      </c>
      <c r="H847" s="2" t="s">
        <v>28</v>
      </c>
      <c r="I847" s="2" t="s">
        <v>21</v>
      </c>
      <c r="J847">
        <v>2</v>
      </c>
      <c r="K847">
        <v>2025</v>
      </c>
      <c r="L847">
        <v>25988.54</v>
      </c>
    </row>
    <row r="848" spans="1:12" x14ac:dyDescent="0.25">
      <c r="A848" s="1">
        <v>45773</v>
      </c>
      <c r="B848" s="2" t="s">
        <v>9</v>
      </c>
      <c r="C848">
        <v>525.75</v>
      </c>
      <c r="D848">
        <v>39.090000000000003</v>
      </c>
      <c r="E848" s="2" t="s">
        <v>8</v>
      </c>
      <c r="F848">
        <v>1599.31</v>
      </c>
      <c r="G848">
        <v>29</v>
      </c>
      <c r="H848" s="2" t="s">
        <v>28</v>
      </c>
      <c r="I848" s="2" t="s">
        <v>22</v>
      </c>
      <c r="J848">
        <v>2</v>
      </c>
      <c r="K848">
        <v>2025</v>
      </c>
      <c r="L848">
        <v>14113.14</v>
      </c>
    </row>
    <row r="849" spans="1:12" x14ac:dyDescent="0.25">
      <c r="A849" s="1">
        <v>45774</v>
      </c>
      <c r="B849" s="2" t="s">
        <v>14</v>
      </c>
      <c r="C849">
        <v>627.35</v>
      </c>
      <c r="D849">
        <v>32.21</v>
      </c>
      <c r="E849" s="2" t="s">
        <v>8</v>
      </c>
      <c r="F849">
        <v>4384.4399999999996</v>
      </c>
      <c r="G849">
        <v>29</v>
      </c>
      <c r="H849" s="2" t="s">
        <v>28</v>
      </c>
      <c r="I849" s="2" t="s">
        <v>23</v>
      </c>
      <c r="J849">
        <v>2</v>
      </c>
      <c r="K849">
        <v>2025</v>
      </c>
      <c r="L849">
        <v>17259.060000000001</v>
      </c>
    </row>
    <row r="850" spans="1:12" x14ac:dyDescent="0.25">
      <c r="A850" s="1">
        <v>45775</v>
      </c>
      <c r="B850" s="2" t="s">
        <v>12</v>
      </c>
      <c r="C850">
        <v>98.23</v>
      </c>
      <c r="D850">
        <v>2.41</v>
      </c>
      <c r="E850" s="2" t="s">
        <v>11</v>
      </c>
      <c r="F850">
        <v>5997.23</v>
      </c>
      <c r="G850">
        <v>31</v>
      </c>
      <c r="H850" s="2" t="s">
        <v>28</v>
      </c>
      <c r="I850" s="2" t="s">
        <v>24</v>
      </c>
      <c r="J850">
        <v>2</v>
      </c>
      <c r="K850">
        <v>2025</v>
      </c>
      <c r="L850">
        <v>2970.42</v>
      </c>
    </row>
    <row r="851" spans="1:12" x14ac:dyDescent="0.25">
      <c r="A851" s="1">
        <v>45776</v>
      </c>
      <c r="B851" s="2" t="s">
        <v>14</v>
      </c>
      <c r="C851">
        <v>757.72</v>
      </c>
      <c r="D851">
        <v>18</v>
      </c>
      <c r="E851" s="2" t="s">
        <v>13</v>
      </c>
      <c r="F851">
        <v>898.09</v>
      </c>
      <c r="G851">
        <v>26</v>
      </c>
      <c r="H851" s="2" t="s">
        <v>28</v>
      </c>
      <c r="I851" s="2" t="s">
        <v>25</v>
      </c>
      <c r="J851">
        <v>2</v>
      </c>
      <c r="K851">
        <v>2025</v>
      </c>
      <c r="L851">
        <v>19232.72</v>
      </c>
    </row>
    <row r="852" spans="1:12" x14ac:dyDescent="0.25">
      <c r="A852" s="1">
        <v>45777</v>
      </c>
      <c r="B852" s="2" t="s">
        <v>14</v>
      </c>
      <c r="C852">
        <v>136.44</v>
      </c>
      <c r="D852">
        <v>47.84</v>
      </c>
      <c r="E852" s="2" t="s">
        <v>13</v>
      </c>
      <c r="F852">
        <v>9401.73</v>
      </c>
      <c r="G852">
        <v>34</v>
      </c>
      <c r="H852" s="2" t="s">
        <v>28</v>
      </c>
      <c r="I852" s="2" t="s">
        <v>19</v>
      </c>
      <c r="J852">
        <v>2</v>
      </c>
      <c r="K852">
        <v>2025</v>
      </c>
      <c r="L852">
        <v>3012.3999999999996</v>
      </c>
    </row>
    <row r="853" spans="1:12" x14ac:dyDescent="0.25">
      <c r="A853" s="1">
        <v>45778</v>
      </c>
      <c r="B853" s="2" t="s">
        <v>7</v>
      </c>
      <c r="C853">
        <v>827.81</v>
      </c>
      <c r="D853">
        <v>25.02</v>
      </c>
      <c r="E853" s="2" t="s">
        <v>13</v>
      </c>
      <c r="F853">
        <v>7575.82</v>
      </c>
      <c r="G853">
        <v>32</v>
      </c>
      <c r="H853" s="2" t="s">
        <v>29</v>
      </c>
      <c r="I853" s="2" t="s">
        <v>20</v>
      </c>
      <c r="J853">
        <v>2</v>
      </c>
      <c r="K853">
        <v>2025</v>
      </c>
      <c r="L853">
        <v>25689.279999999999</v>
      </c>
    </row>
    <row r="854" spans="1:12" x14ac:dyDescent="0.25">
      <c r="A854" s="1">
        <v>45779</v>
      </c>
      <c r="B854" s="2" t="s">
        <v>9</v>
      </c>
      <c r="C854">
        <v>784.21</v>
      </c>
      <c r="D854">
        <v>21.64</v>
      </c>
      <c r="E854" s="2" t="s">
        <v>13</v>
      </c>
      <c r="F854">
        <v>5907.58</v>
      </c>
      <c r="G854">
        <v>20</v>
      </c>
      <c r="H854" s="2" t="s">
        <v>29</v>
      </c>
      <c r="I854" s="2" t="s">
        <v>21</v>
      </c>
      <c r="J854">
        <v>2</v>
      </c>
      <c r="K854">
        <v>2025</v>
      </c>
      <c r="L854">
        <v>15251.400000000001</v>
      </c>
    </row>
    <row r="855" spans="1:12" x14ac:dyDescent="0.25">
      <c r="A855" s="1">
        <v>45780</v>
      </c>
      <c r="B855" s="2" t="s">
        <v>10</v>
      </c>
      <c r="C855">
        <v>711.66</v>
      </c>
      <c r="D855">
        <v>22.88</v>
      </c>
      <c r="E855" s="2" t="s">
        <v>11</v>
      </c>
      <c r="F855">
        <v>8301.5400000000009</v>
      </c>
      <c r="G855">
        <v>33</v>
      </c>
      <c r="H855" s="2" t="s">
        <v>29</v>
      </c>
      <c r="I855" s="2" t="s">
        <v>22</v>
      </c>
      <c r="J855">
        <v>2</v>
      </c>
      <c r="K855">
        <v>2025</v>
      </c>
      <c r="L855">
        <v>22729.739999999998</v>
      </c>
    </row>
    <row r="856" spans="1:12" x14ac:dyDescent="0.25">
      <c r="A856" s="1">
        <v>45781</v>
      </c>
      <c r="B856" s="2" t="s">
        <v>9</v>
      </c>
      <c r="C856">
        <v>45.8</v>
      </c>
      <c r="D856">
        <v>10.44</v>
      </c>
      <c r="E856" s="2" t="s">
        <v>11</v>
      </c>
      <c r="F856">
        <v>893.85</v>
      </c>
      <c r="G856">
        <v>34</v>
      </c>
      <c r="H856" s="2" t="s">
        <v>29</v>
      </c>
      <c r="I856" s="2" t="s">
        <v>23</v>
      </c>
      <c r="J856">
        <v>2</v>
      </c>
      <c r="K856">
        <v>2025</v>
      </c>
      <c r="L856">
        <v>1202.24</v>
      </c>
    </row>
    <row r="857" spans="1:12" x14ac:dyDescent="0.25">
      <c r="A857" s="1">
        <v>45782</v>
      </c>
      <c r="B857" s="2" t="s">
        <v>9</v>
      </c>
      <c r="C857">
        <v>310.10000000000002</v>
      </c>
      <c r="D857">
        <v>18.440000000000001</v>
      </c>
      <c r="E857" s="2" t="s">
        <v>8</v>
      </c>
      <c r="F857">
        <v>4820.7</v>
      </c>
      <c r="G857">
        <v>35</v>
      </c>
      <c r="H857" s="2" t="s">
        <v>29</v>
      </c>
      <c r="I857" s="2" t="s">
        <v>24</v>
      </c>
      <c r="J857">
        <v>2</v>
      </c>
      <c r="K857">
        <v>2025</v>
      </c>
      <c r="L857">
        <v>10208.1</v>
      </c>
    </row>
    <row r="858" spans="1:12" x14ac:dyDescent="0.25">
      <c r="A858" s="1">
        <v>45783</v>
      </c>
      <c r="B858" s="2" t="s">
        <v>14</v>
      </c>
      <c r="C858">
        <v>270.48</v>
      </c>
      <c r="D858">
        <v>18.489999999999998</v>
      </c>
      <c r="E858" s="2" t="s">
        <v>13</v>
      </c>
      <c r="F858">
        <v>6337.92</v>
      </c>
      <c r="G858">
        <v>35</v>
      </c>
      <c r="H858" s="2" t="s">
        <v>29</v>
      </c>
      <c r="I858" s="2" t="s">
        <v>25</v>
      </c>
      <c r="J858">
        <v>2</v>
      </c>
      <c r="K858">
        <v>2025</v>
      </c>
      <c r="L858">
        <v>8819.65</v>
      </c>
    </row>
    <row r="859" spans="1:12" x14ac:dyDescent="0.25">
      <c r="A859" s="1">
        <v>45784</v>
      </c>
      <c r="B859" s="2" t="s">
        <v>9</v>
      </c>
      <c r="C859">
        <v>366.54</v>
      </c>
      <c r="D859">
        <v>2.62</v>
      </c>
      <c r="E859" s="2" t="s">
        <v>13</v>
      </c>
      <c r="F859">
        <v>8303.66</v>
      </c>
      <c r="G859">
        <v>29</v>
      </c>
      <c r="H859" s="2" t="s">
        <v>29</v>
      </c>
      <c r="I859" s="2" t="s">
        <v>19</v>
      </c>
      <c r="J859">
        <v>2</v>
      </c>
      <c r="K859">
        <v>2025</v>
      </c>
      <c r="L859">
        <v>10553.68</v>
      </c>
    </row>
    <row r="860" spans="1:12" x14ac:dyDescent="0.25">
      <c r="A860" s="1">
        <v>45785</v>
      </c>
      <c r="B860" s="2" t="s">
        <v>12</v>
      </c>
      <c r="C860">
        <v>96.77</v>
      </c>
      <c r="D860">
        <v>38.380000000000003</v>
      </c>
      <c r="E860" s="2" t="s">
        <v>13</v>
      </c>
      <c r="F860">
        <v>7856.35</v>
      </c>
      <c r="G860">
        <v>27</v>
      </c>
      <c r="H860" s="2" t="s">
        <v>29</v>
      </c>
      <c r="I860" s="2" t="s">
        <v>20</v>
      </c>
      <c r="J860">
        <v>2</v>
      </c>
      <c r="K860">
        <v>2025</v>
      </c>
      <c r="L860">
        <v>1576.5299999999997</v>
      </c>
    </row>
    <row r="861" spans="1:12" x14ac:dyDescent="0.25">
      <c r="A861" s="1">
        <v>45786</v>
      </c>
      <c r="B861" s="2" t="s">
        <v>14</v>
      </c>
      <c r="C861">
        <v>937.59</v>
      </c>
      <c r="D861">
        <v>20.83</v>
      </c>
      <c r="E861" s="2" t="s">
        <v>11</v>
      </c>
      <c r="F861">
        <v>2842.99</v>
      </c>
      <c r="G861">
        <v>29</v>
      </c>
      <c r="H861" s="2" t="s">
        <v>29</v>
      </c>
      <c r="I861" s="2" t="s">
        <v>21</v>
      </c>
      <c r="J861">
        <v>2</v>
      </c>
      <c r="K861">
        <v>2025</v>
      </c>
      <c r="L861">
        <v>26586.04</v>
      </c>
    </row>
    <row r="862" spans="1:12" x14ac:dyDescent="0.25">
      <c r="A862" s="1">
        <v>45787</v>
      </c>
      <c r="B862" s="2" t="s">
        <v>12</v>
      </c>
      <c r="C862">
        <v>558.26</v>
      </c>
      <c r="D862">
        <v>41.11</v>
      </c>
      <c r="E862" s="2" t="s">
        <v>13</v>
      </c>
      <c r="F862">
        <v>9414.7099999999991</v>
      </c>
      <c r="G862">
        <v>20</v>
      </c>
      <c r="H862" s="2" t="s">
        <v>29</v>
      </c>
      <c r="I862" s="2" t="s">
        <v>22</v>
      </c>
      <c r="J862">
        <v>2</v>
      </c>
      <c r="K862">
        <v>2025</v>
      </c>
      <c r="L862">
        <v>10343</v>
      </c>
    </row>
    <row r="863" spans="1:12" x14ac:dyDescent="0.25">
      <c r="A863" s="1">
        <v>45788</v>
      </c>
      <c r="B863" s="2" t="s">
        <v>10</v>
      </c>
      <c r="C863">
        <v>312.47000000000003</v>
      </c>
      <c r="D863">
        <v>42.52</v>
      </c>
      <c r="E863" s="2" t="s">
        <v>11</v>
      </c>
      <c r="F863">
        <v>1331.02</v>
      </c>
      <c r="G863">
        <v>39</v>
      </c>
      <c r="H863" s="2" t="s">
        <v>29</v>
      </c>
      <c r="I863" s="2" t="s">
        <v>23</v>
      </c>
      <c r="J863">
        <v>2</v>
      </c>
      <c r="K863">
        <v>2025</v>
      </c>
      <c r="L863">
        <v>10528.050000000001</v>
      </c>
    </row>
    <row r="864" spans="1:12" x14ac:dyDescent="0.25">
      <c r="A864" s="1">
        <v>45789</v>
      </c>
      <c r="B864" s="2" t="s">
        <v>14</v>
      </c>
      <c r="C864">
        <v>403.01</v>
      </c>
      <c r="D864">
        <v>10.6</v>
      </c>
      <c r="E864" s="2" t="s">
        <v>13</v>
      </c>
      <c r="F864">
        <v>8763.82</v>
      </c>
      <c r="G864">
        <v>39</v>
      </c>
      <c r="H864" s="2" t="s">
        <v>29</v>
      </c>
      <c r="I864" s="2" t="s">
        <v>24</v>
      </c>
      <c r="J864">
        <v>2</v>
      </c>
      <c r="K864">
        <v>2025</v>
      </c>
      <c r="L864">
        <v>15303.989999999998</v>
      </c>
    </row>
    <row r="865" spans="1:12" x14ac:dyDescent="0.25">
      <c r="A865" s="1">
        <v>45790</v>
      </c>
      <c r="B865" s="2" t="s">
        <v>10</v>
      </c>
      <c r="C865">
        <v>452.73</v>
      </c>
      <c r="D865">
        <v>32.869999999999997</v>
      </c>
      <c r="E865" s="2" t="s">
        <v>13</v>
      </c>
      <c r="F865">
        <v>9712.31</v>
      </c>
      <c r="G865">
        <v>21</v>
      </c>
      <c r="H865" s="2" t="s">
        <v>29</v>
      </c>
      <c r="I865" s="2" t="s">
        <v>25</v>
      </c>
      <c r="J865">
        <v>2</v>
      </c>
      <c r="K865">
        <v>2025</v>
      </c>
      <c r="L865">
        <v>8817.06</v>
      </c>
    </row>
    <row r="866" spans="1:12" x14ac:dyDescent="0.25">
      <c r="A866" s="1">
        <v>45791</v>
      </c>
      <c r="B866" s="2" t="s">
        <v>14</v>
      </c>
      <c r="C866">
        <v>604.59</v>
      </c>
      <c r="D866">
        <v>23.61</v>
      </c>
      <c r="E866" s="2" t="s">
        <v>8</v>
      </c>
      <c r="F866">
        <v>1853.82</v>
      </c>
      <c r="G866">
        <v>37</v>
      </c>
      <c r="H866" s="2" t="s">
        <v>29</v>
      </c>
      <c r="I866" s="2" t="s">
        <v>19</v>
      </c>
      <c r="J866">
        <v>2</v>
      </c>
      <c r="K866">
        <v>2025</v>
      </c>
      <c r="L866">
        <v>21496.260000000002</v>
      </c>
    </row>
    <row r="867" spans="1:12" x14ac:dyDescent="0.25">
      <c r="A867" s="1">
        <v>45792</v>
      </c>
      <c r="B867" s="2" t="s">
        <v>7</v>
      </c>
      <c r="C867">
        <v>520.52</v>
      </c>
      <c r="D867">
        <v>44.01</v>
      </c>
      <c r="E867" s="2" t="s">
        <v>13</v>
      </c>
      <c r="F867">
        <v>7248.45</v>
      </c>
      <c r="G867">
        <v>25</v>
      </c>
      <c r="H867" s="2" t="s">
        <v>29</v>
      </c>
      <c r="I867" s="2" t="s">
        <v>20</v>
      </c>
      <c r="J867">
        <v>2</v>
      </c>
      <c r="K867">
        <v>2025</v>
      </c>
      <c r="L867">
        <v>11912.75</v>
      </c>
    </row>
    <row r="868" spans="1:12" x14ac:dyDescent="0.25">
      <c r="A868" s="1">
        <v>45793</v>
      </c>
      <c r="B868" s="2" t="s">
        <v>9</v>
      </c>
      <c r="C868">
        <v>920.2</v>
      </c>
      <c r="D868">
        <v>10.79</v>
      </c>
      <c r="E868" s="2" t="s">
        <v>13</v>
      </c>
      <c r="F868">
        <v>498.83</v>
      </c>
      <c r="G868">
        <v>29</v>
      </c>
      <c r="H868" s="2" t="s">
        <v>29</v>
      </c>
      <c r="I868" s="2" t="s">
        <v>21</v>
      </c>
      <c r="J868">
        <v>2</v>
      </c>
      <c r="K868">
        <v>2025</v>
      </c>
      <c r="L868">
        <v>26372.890000000003</v>
      </c>
    </row>
    <row r="869" spans="1:12" x14ac:dyDescent="0.25">
      <c r="A869" s="1">
        <v>45794</v>
      </c>
      <c r="B869" s="2" t="s">
        <v>7</v>
      </c>
      <c r="C869">
        <v>501.99</v>
      </c>
      <c r="D869">
        <v>33.89</v>
      </c>
      <c r="E869" s="2" t="s">
        <v>8</v>
      </c>
      <c r="F869">
        <v>4113.6899999999996</v>
      </c>
      <c r="G869">
        <v>24</v>
      </c>
      <c r="H869" s="2" t="s">
        <v>29</v>
      </c>
      <c r="I869" s="2" t="s">
        <v>22</v>
      </c>
      <c r="J869">
        <v>2</v>
      </c>
      <c r="K869">
        <v>2025</v>
      </c>
      <c r="L869">
        <v>11234.400000000001</v>
      </c>
    </row>
    <row r="870" spans="1:12" x14ac:dyDescent="0.25">
      <c r="A870" s="1">
        <v>45795</v>
      </c>
      <c r="B870" s="2" t="s">
        <v>10</v>
      </c>
      <c r="C870">
        <v>992.24</v>
      </c>
      <c r="D870">
        <v>30.39</v>
      </c>
      <c r="E870" s="2" t="s">
        <v>11</v>
      </c>
      <c r="F870">
        <v>5211.2</v>
      </c>
      <c r="G870">
        <v>37</v>
      </c>
      <c r="H870" s="2" t="s">
        <v>29</v>
      </c>
      <c r="I870" s="2" t="s">
        <v>23</v>
      </c>
      <c r="J870">
        <v>2</v>
      </c>
      <c r="K870">
        <v>2025</v>
      </c>
      <c r="L870">
        <v>35588.450000000004</v>
      </c>
    </row>
    <row r="871" spans="1:12" x14ac:dyDescent="0.25">
      <c r="A871" s="1">
        <v>45796</v>
      </c>
      <c r="B871" s="2" t="s">
        <v>9</v>
      </c>
      <c r="C871">
        <v>852.91</v>
      </c>
      <c r="D871">
        <v>14.77</v>
      </c>
      <c r="E871" s="2" t="s">
        <v>11</v>
      </c>
      <c r="F871">
        <v>5848.39</v>
      </c>
      <c r="G871">
        <v>28</v>
      </c>
      <c r="H871" s="2" t="s">
        <v>29</v>
      </c>
      <c r="I871" s="2" t="s">
        <v>24</v>
      </c>
      <c r="J871">
        <v>2</v>
      </c>
      <c r="K871">
        <v>2025</v>
      </c>
      <c r="L871">
        <v>23467.919999999998</v>
      </c>
    </row>
    <row r="872" spans="1:12" x14ac:dyDescent="0.25">
      <c r="A872" s="1">
        <v>45797</v>
      </c>
      <c r="B872" s="2" t="s">
        <v>14</v>
      </c>
      <c r="C872">
        <v>216.43</v>
      </c>
      <c r="D872">
        <v>6.83</v>
      </c>
      <c r="E872" s="2" t="s">
        <v>13</v>
      </c>
      <c r="F872">
        <v>9365.7800000000007</v>
      </c>
      <c r="G872">
        <v>32</v>
      </c>
      <c r="H872" s="2" t="s">
        <v>29</v>
      </c>
      <c r="I872" s="2" t="s">
        <v>25</v>
      </c>
      <c r="J872">
        <v>2</v>
      </c>
      <c r="K872">
        <v>2025</v>
      </c>
      <c r="L872">
        <v>6707.2</v>
      </c>
    </row>
    <row r="873" spans="1:12" x14ac:dyDescent="0.25">
      <c r="A873" s="1">
        <v>45798</v>
      </c>
      <c r="B873" s="2" t="s">
        <v>9</v>
      </c>
      <c r="C873">
        <v>931.29</v>
      </c>
      <c r="D873">
        <v>32.58</v>
      </c>
      <c r="E873" s="2" t="s">
        <v>11</v>
      </c>
      <c r="F873">
        <v>6755.28</v>
      </c>
      <c r="G873">
        <v>38</v>
      </c>
      <c r="H873" s="2" t="s">
        <v>29</v>
      </c>
      <c r="I873" s="2" t="s">
        <v>19</v>
      </c>
      <c r="J873">
        <v>2</v>
      </c>
      <c r="K873">
        <v>2025</v>
      </c>
      <c r="L873">
        <v>34150.979999999996</v>
      </c>
    </row>
    <row r="874" spans="1:12" x14ac:dyDescent="0.25">
      <c r="A874" s="1">
        <v>45799</v>
      </c>
      <c r="B874" s="2" t="s">
        <v>12</v>
      </c>
      <c r="C874">
        <v>125.2</v>
      </c>
      <c r="D874">
        <v>36.93</v>
      </c>
      <c r="E874" s="2" t="s">
        <v>13</v>
      </c>
      <c r="F874">
        <v>4864.6499999999996</v>
      </c>
      <c r="G874">
        <v>40</v>
      </c>
      <c r="H874" s="2" t="s">
        <v>29</v>
      </c>
      <c r="I874" s="2" t="s">
        <v>20</v>
      </c>
      <c r="J874">
        <v>2</v>
      </c>
      <c r="K874">
        <v>2025</v>
      </c>
      <c r="L874">
        <v>3530.8</v>
      </c>
    </row>
    <row r="875" spans="1:12" x14ac:dyDescent="0.25">
      <c r="A875" s="1">
        <v>45800</v>
      </c>
      <c r="B875" s="2" t="s">
        <v>9</v>
      </c>
      <c r="C875">
        <v>819.28</v>
      </c>
      <c r="D875">
        <v>15.78</v>
      </c>
      <c r="E875" s="2" t="s">
        <v>8</v>
      </c>
      <c r="F875">
        <v>8115.78</v>
      </c>
      <c r="G875">
        <v>23</v>
      </c>
      <c r="H875" s="2" t="s">
        <v>29</v>
      </c>
      <c r="I875" s="2" t="s">
        <v>21</v>
      </c>
      <c r="J875">
        <v>2</v>
      </c>
      <c r="K875">
        <v>2025</v>
      </c>
      <c r="L875">
        <v>18480.5</v>
      </c>
    </row>
    <row r="876" spans="1:12" x14ac:dyDescent="0.25">
      <c r="A876" s="1">
        <v>45801</v>
      </c>
      <c r="B876" s="2" t="s">
        <v>12</v>
      </c>
      <c r="C876">
        <v>386.82</v>
      </c>
      <c r="D876">
        <v>32.24</v>
      </c>
      <c r="E876" s="2" t="s">
        <v>8</v>
      </c>
      <c r="F876">
        <v>9510.27</v>
      </c>
      <c r="G876">
        <v>28</v>
      </c>
      <c r="H876" s="2" t="s">
        <v>29</v>
      </c>
      <c r="I876" s="2" t="s">
        <v>22</v>
      </c>
      <c r="J876">
        <v>2</v>
      </c>
      <c r="K876">
        <v>2025</v>
      </c>
      <c r="L876">
        <v>9928.24</v>
      </c>
    </row>
    <row r="877" spans="1:12" x14ac:dyDescent="0.25">
      <c r="A877" s="1">
        <v>45802</v>
      </c>
      <c r="B877" s="2" t="s">
        <v>9</v>
      </c>
      <c r="C877">
        <v>879.19</v>
      </c>
      <c r="D877">
        <v>19.760000000000002</v>
      </c>
      <c r="E877" s="2" t="s">
        <v>13</v>
      </c>
      <c r="F877">
        <v>318.45</v>
      </c>
      <c r="G877">
        <v>27</v>
      </c>
      <c r="H877" s="2" t="s">
        <v>29</v>
      </c>
      <c r="I877" s="2" t="s">
        <v>23</v>
      </c>
      <c r="J877">
        <v>2</v>
      </c>
      <c r="K877">
        <v>2025</v>
      </c>
      <c r="L877">
        <v>23204.61</v>
      </c>
    </row>
    <row r="878" spans="1:12" x14ac:dyDescent="0.25">
      <c r="A878" s="1">
        <v>45803</v>
      </c>
      <c r="B878" s="2" t="s">
        <v>12</v>
      </c>
      <c r="C878">
        <v>869.38</v>
      </c>
      <c r="D878">
        <v>35.659999999999997</v>
      </c>
      <c r="E878" s="2" t="s">
        <v>8</v>
      </c>
      <c r="F878">
        <v>9826.9599999999991</v>
      </c>
      <c r="G878">
        <v>27</v>
      </c>
      <c r="H878" s="2" t="s">
        <v>29</v>
      </c>
      <c r="I878" s="2" t="s">
        <v>24</v>
      </c>
      <c r="J878">
        <v>2</v>
      </c>
      <c r="K878">
        <v>2025</v>
      </c>
      <c r="L878">
        <v>22510.440000000002</v>
      </c>
    </row>
    <row r="879" spans="1:12" x14ac:dyDescent="0.25">
      <c r="A879" s="1">
        <v>45804</v>
      </c>
      <c r="B879" s="2" t="s">
        <v>10</v>
      </c>
      <c r="C879">
        <v>807.87</v>
      </c>
      <c r="D879">
        <v>9.9600000000000009</v>
      </c>
      <c r="E879" s="2" t="s">
        <v>8</v>
      </c>
      <c r="F879">
        <v>952.71</v>
      </c>
      <c r="G879">
        <v>26</v>
      </c>
      <c r="H879" s="2" t="s">
        <v>29</v>
      </c>
      <c r="I879" s="2" t="s">
        <v>25</v>
      </c>
      <c r="J879">
        <v>2</v>
      </c>
      <c r="K879">
        <v>2025</v>
      </c>
      <c r="L879">
        <v>20745.66</v>
      </c>
    </row>
    <row r="880" spans="1:12" x14ac:dyDescent="0.25">
      <c r="A880" s="1">
        <v>45805</v>
      </c>
      <c r="B880" s="2" t="s">
        <v>7</v>
      </c>
      <c r="C880">
        <v>792.13</v>
      </c>
      <c r="D880">
        <v>44.51</v>
      </c>
      <c r="E880" s="2" t="s">
        <v>13</v>
      </c>
      <c r="F880">
        <v>8162.43</v>
      </c>
      <c r="G880">
        <v>42</v>
      </c>
      <c r="H880" s="2" t="s">
        <v>29</v>
      </c>
      <c r="I880" s="2" t="s">
        <v>19</v>
      </c>
      <c r="J880">
        <v>2</v>
      </c>
      <c r="K880">
        <v>2025</v>
      </c>
      <c r="L880">
        <v>31400.04</v>
      </c>
    </row>
    <row r="881" spans="1:12" x14ac:dyDescent="0.25">
      <c r="A881" s="1">
        <v>45806</v>
      </c>
      <c r="B881" s="2" t="s">
        <v>14</v>
      </c>
      <c r="C881">
        <v>311.63</v>
      </c>
      <c r="D881">
        <v>14.37</v>
      </c>
      <c r="E881" s="2" t="s">
        <v>13</v>
      </c>
      <c r="F881">
        <v>2875.31</v>
      </c>
      <c r="G881">
        <v>26</v>
      </c>
      <c r="H881" s="2" t="s">
        <v>29</v>
      </c>
      <c r="I881" s="2" t="s">
        <v>20</v>
      </c>
      <c r="J881">
        <v>2</v>
      </c>
      <c r="K881">
        <v>2025</v>
      </c>
      <c r="L881">
        <v>7728.76</v>
      </c>
    </row>
    <row r="882" spans="1:12" x14ac:dyDescent="0.25">
      <c r="A882" s="1">
        <v>45807</v>
      </c>
      <c r="B882" s="2" t="s">
        <v>9</v>
      </c>
      <c r="C882">
        <v>90.11</v>
      </c>
      <c r="D882">
        <v>18.39</v>
      </c>
      <c r="E882" s="2" t="s">
        <v>8</v>
      </c>
      <c r="F882">
        <v>1408.58</v>
      </c>
      <c r="G882">
        <v>32</v>
      </c>
      <c r="H882" s="2" t="s">
        <v>29</v>
      </c>
      <c r="I882" s="2" t="s">
        <v>21</v>
      </c>
      <c r="J882">
        <v>2</v>
      </c>
      <c r="K882">
        <v>2025</v>
      </c>
      <c r="L882">
        <v>2295.04</v>
      </c>
    </row>
    <row r="883" spans="1:12" x14ac:dyDescent="0.25">
      <c r="A883" s="1">
        <v>45808</v>
      </c>
      <c r="B883" s="2" t="s">
        <v>7</v>
      </c>
      <c r="C883">
        <v>408.95</v>
      </c>
      <c r="D883">
        <v>2.9</v>
      </c>
      <c r="E883" s="2" t="s">
        <v>11</v>
      </c>
      <c r="F883">
        <v>4454.57</v>
      </c>
      <c r="G883">
        <v>39</v>
      </c>
      <c r="H883" s="2" t="s">
        <v>29</v>
      </c>
      <c r="I883" s="2" t="s">
        <v>22</v>
      </c>
      <c r="J883">
        <v>2</v>
      </c>
      <c r="K883">
        <v>2025</v>
      </c>
      <c r="L883">
        <v>15835.95</v>
      </c>
    </row>
    <row r="884" spans="1:12" x14ac:dyDescent="0.25">
      <c r="A884" s="1">
        <v>45809</v>
      </c>
      <c r="B884" s="2" t="s">
        <v>14</v>
      </c>
      <c r="C884">
        <v>181.79</v>
      </c>
      <c r="D884">
        <v>5.58</v>
      </c>
      <c r="E884" s="2" t="s">
        <v>11</v>
      </c>
      <c r="F884">
        <v>6475.17</v>
      </c>
      <c r="G884">
        <v>18</v>
      </c>
      <c r="H884" s="2" t="s">
        <v>30</v>
      </c>
      <c r="I884" s="2" t="s">
        <v>23</v>
      </c>
      <c r="J884">
        <v>2</v>
      </c>
      <c r="K884">
        <v>2025</v>
      </c>
      <c r="L884">
        <v>3171.7799999999997</v>
      </c>
    </row>
    <row r="885" spans="1:12" x14ac:dyDescent="0.25">
      <c r="A885" s="1">
        <v>45810</v>
      </c>
      <c r="B885" s="2" t="s">
        <v>14</v>
      </c>
      <c r="C885">
        <v>698</v>
      </c>
      <c r="D885">
        <v>25.79</v>
      </c>
      <c r="E885" s="2" t="s">
        <v>13</v>
      </c>
      <c r="F885">
        <v>3871.42</v>
      </c>
      <c r="G885">
        <v>29</v>
      </c>
      <c r="H885" s="2" t="s">
        <v>30</v>
      </c>
      <c r="I885" s="2" t="s">
        <v>24</v>
      </c>
      <c r="J885">
        <v>2</v>
      </c>
      <c r="K885">
        <v>2025</v>
      </c>
      <c r="L885">
        <v>19494.09</v>
      </c>
    </row>
    <row r="886" spans="1:12" x14ac:dyDescent="0.25">
      <c r="A886" s="1">
        <v>45811</v>
      </c>
      <c r="B886" s="2" t="s">
        <v>12</v>
      </c>
      <c r="C886">
        <v>352.64</v>
      </c>
      <c r="D886">
        <v>13.38</v>
      </c>
      <c r="E886" s="2" t="s">
        <v>13</v>
      </c>
      <c r="F886">
        <v>640.20000000000005</v>
      </c>
      <c r="G886">
        <v>18</v>
      </c>
      <c r="H886" s="2" t="s">
        <v>30</v>
      </c>
      <c r="I886" s="2" t="s">
        <v>25</v>
      </c>
      <c r="J886">
        <v>2</v>
      </c>
      <c r="K886">
        <v>2025</v>
      </c>
      <c r="L886">
        <v>6106.68</v>
      </c>
    </row>
    <row r="887" spans="1:12" x14ac:dyDescent="0.25">
      <c r="A887" s="1">
        <v>45812</v>
      </c>
      <c r="B887" s="2" t="s">
        <v>10</v>
      </c>
      <c r="C887">
        <v>975.85</v>
      </c>
      <c r="D887">
        <v>41.77</v>
      </c>
      <c r="E887" s="2" t="s">
        <v>11</v>
      </c>
      <c r="F887">
        <v>6034.67</v>
      </c>
      <c r="G887">
        <v>38</v>
      </c>
      <c r="H887" s="2" t="s">
        <v>30</v>
      </c>
      <c r="I887" s="2" t="s">
        <v>19</v>
      </c>
      <c r="J887">
        <v>2</v>
      </c>
      <c r="K887">
        <v>2025</v>
      </c>
      <c r="L887">
        <v>35495.040000000001</v>
      </c>
    </row>
    <row r="888" spans="1:12" x14ac:dyDescent="0.25">
      <c r="A888" s="1">
        <v>45813</v>
      </c>
      <c r="B888" s="2" t="s">
        <v>10</v>
      </c>
      <c r="C888">
        <v>644.55999999999995</v>
      </c>
      <c r="D888">
        <v>0.73</v>
      </c>
      <c r="E888" s="2" t="s">
        <v>8</v>
      </c>
      <c r="F888">
        <v>9033.7900000000009</v>
      </c>
      <c r="G888">
        <v>33</v>
      </c>
      <c r="H888" s="2" t="s">
        <v>30</v>
      </c>
      <c r="I888" s="2" t="s">
        <v>20</v>
      </c>
      <c r="J888">
        <v>2</v>
      </c>
      <c r="K888">
        <v>2025</v>
      </c>
      <c r="L888">
        <v>21246.39</v>
      </c>
    </row>
    <row r="889" spans="1:12" x14ac:dyDescent="0.25">
      <c r="A889" s="1">
        <v>45814</v>
      </c>
      <c r="B889" s="2" t="s">
        <v>7</v>
      </c>
      <c r="C889">
        <v>824.26</v>
      </c>
      <c r="D889">
        <v>18.95</v>
      </c>
      <c r="E889" s="2" t="s">
        <v>11</v>
      </c>
      <c r="F889">
        <v>3893.83</v>
      </c>
      <c r="G889">
        <v>23</v>
      </c>
      <c r="H889" s="2" t="s">
        <v>30</v>
      </c>
      <c r="I889" s="2" t="s">
        <v>21</v>
      </c>
      <c r="J889">
        <v>2</v>
      </c>
      <c r="K889">
        <v>2025</v>
      </c>
      <c r="L889">
        <v>18522.129999999997</v>
      </c>
    </row>
    <row r="890" spans="1:12" x14ac:dyDescent="0.25">
      <c r="A890" s="1">
        <v>45815</v>
      </c>
      <c r="B890" s="2" t="s">
        <v>10</v>
      </c>
      <c r="C890">
        <v>141.19999999999999</v>
      </c>
      <c r="D890">
        <v>16.87</v>
      </c>
      <c r="E890" s="2" t="s">
        <v>11</v>
      </c>
      <c r="F890">
        <v>2241.69</v>
      </c>
      <c r="G890">
        <v>30</v>
      </c>
      <c r="H890" s="2" t="s">
        <v>30</v>
      </c>
      <c r="I890" s="2" t="s">
        <v>22</v>
      </c>
      <c r="J890">
        <v>2</v>
      </c>
      <c r="K890">
        <v>2025</v>
      </c>
      <c r="L890">
        <v>3729.8999999999996</v>
      </c>
    </row>
    <row r="891" spans="1:12" x14ac:dyDescent="0.25">
      <c r="A891" s="1">
        <v>45816</v>
      </c>
      <c r="B891" s="2" t="s">
        <v>9</v>
      </c>
      <c r="C891">
        <v>863.39</v>
      </c>
      <c r="D891">
        <v>0.97</v>
      </c>
      <c r="E891" s="2" t="s">
        <v>11</v>
      </c>
      <c r="F891">
        <v>4481.5200000000004</v>
      </c>
      <c r="G891">
        <v>26</v>
      </c>
      <c r="H891" s="2" t="s">
        <v>30</v>
      </c>
      <c r="I891" s="2" t="s">
        <v>23</v>
      </c>
      <c r="J891">
        <v>2</v>
      </c>
      <c r="K891">
        <v>2025</v>
      </c>
      <c r="L891">
        <v>22422.92</v>
      </c>
    </row>
    <row r="892" spans="1:12" x14ac:dyDescent="0.25">
      <c r="A892" s="1">
        <v>45817</v>
      </c>
      <c r="B892" s="2" t="s">
        <v>10</v>
      </c>
      <c r="C892">
        <v>923.53</v>
      </c>
      <c r="D892">
        <v>6.22</v>
      </c>
      <c r="E892" s="2" t="s">
        <v>11</v>
      </c>
      <c r="F892">
        <v>578.79</v>
      </c>
      <c r="G892">
        <v>42</v>
      </c>
      <c r="H892" s="2" t="s">
        <v>30</v>
      </c>
      <c r="I892" s="2" t="s">
        <v>24</v>
      </c>
      <c r="J892">
        <v>2</v>
      </c>
      <c r="K892">
        <v>2025</v>
      </c>
      <c r="L892">
        <v>38527.019999999997</v>
      </c>
    </row>
    <row r="893" spans="1:12" x14ac:dyDescent="0.25">
      <c r="A893" s="1">
        <v>45818</v>
      </c>
      <c r="B893" s="2" t="s">
        <v>7</v>
      </c>
      <c r="C893">
        <v>492.19</v>
      </c>
      <c r="D893">
        <v>20.68</v>
      </c>
      <c r="E893" s="2" t="s">
        <v>13</v>
      </c>
      <c r="F893">
        <v>8222.83</v>
      </c>
      <c r="G893">
        <v>32</v>
      </c>
      <c r="H893" s="2" t="s">
        <v>30</v>
      </c>
      <c r="I893" s="2" t="s">
        <v>25</v>
      </c>
      <c r="J893">
        <v>2</v>
      </c>
      <c r="K893">
        <v>2025</v>
      </c>
      <c r="L893">
        <v>15088.32</v>
      </c>
    </row>
    <row r="894" spans="1:12" x14ac:dyDescent="0.25">
      <c r="A894" s="1">
        <v>45819</v>
      </c>
      <c r="B894" s="2" t="s">
        <v>10</v>
      </c>
      <c r="C894">
        <v>610.19000000000005</v>
      </c>
      <c r="D894">
        <v>24.64</v>
      </c>
      <c r="E894" s="2" t="s">
        <v>13</v>
      </c>
      <c r="F894">
        <v>8280.77</v>
      </c>
      <c r="G894">
        <v>25</v>
      </c>
      <c r="H894" s="2" t="s">
        <v>30</v>
      </c>
      <c r="I894" s="2" t="s">
        <v>19</v>
      </c>
      <c r="J894">
        <v>2</v>
      </c>
      <c r="K894">
        <v>2025</v>
      </c>
      <c r="L894">
        <v>14638.750000000002</v>
      </c>
    </row>
    <row r="895" spans="1:12" x14ac:dyDescent="0.25">
      <c r="A895" s="1">
        <v>45820</v>
      </c>
      <c r="B895" s="2" t="s">
        <v>9</v>
      </c>
      <c r="C895">
        <v>767.16</v>
      </c>
      <c r="D895">
        <v>20.21</v>
      </c>
      <c r="E895" s="2" t="s">
        <v>8</v>
      </c>
      <c r="F895">
        <v>5921.2</v>
      </c>
      <c r="G895">
        <v>22</v>
      </c>
      <c r="H895" s="2" t="s">
        <v>30</v>
      </c>
      <c r="I895" s="2" t="s">
        <v>20</v>
      </c>
      <c r="J895">
        <v>2</v>
      </c>
      <c r="K895">
        <v>2025</v>
      </c>
      <c r="L895">
        <v>16432.899999999998</v>
      </c>
    </row>
    <row r="896" spans="1:12" x14ac:dyDescent="0.25">
      <c r="A896" s="1">
        <v>45821</v>
      </c>
      <c r="B896" s="2" t="s">
        <v>12</v>
      </c>
      <c r="C896">
        <v>183.09</v>
      </c>
      <c r="D896">
        <v>26.55</v>
      </c>
      <c r="E896" s="2" t="s">
        <v>8</v>
      </c>
      <c r="F896">
        <v>3595.72</v>
      </c>
      <c r="G896">
        <v>35</v>
      </c>
      <c r="H896" s="2" t="s">
        <v>30</v>
      </c>
      <c r="I896" s="2" t="s">
        <v>21</v>
      </c>
      <c r="J896">
        <v>2</v>
      </c>
      <c r="K896">
        <v>2025</v>
      </c>
      <c r="L896">
        <v>5478.9</v>
      </c>
    </row>
    <row r="897" spans="1:12" x14ac:dyDescent="0.25">
      <c r="A897" s="1">
        <v>45822</v>
      </c>
      <c r="B897" s="2" t="s">
        <v>7</v>
      </c>
      <c r="C897">
        <v>507.54</v>
      </c>
      <c r="D897">
        <v>29.76</v>
      </c>
      <c r="E897" s="2" t="s">
        <v>8</v>
      </c>
      <c r="F897">
        <v>8017.86</v>
      </c>
      <c r="G897">
        <v>22</v>
      </c>
      <c r="H897" s="2" t="s">
        <v>30</v>
      </c>
      <c r="I897" s="2" t="s">
        <v>22</v>
      </c>
      <c r="J897">
        <v>2</v>
      </c>
      <c r="K897">
        <v>2025</v>
      </c>
      <c r="L897">
        <v>10511.16</v>
      </c>
    </row>
    <row r="898" spans="1:12" x14ac:dyDescent="0.25">
      <c r="A898" s="1">
        <v>45823</v>
      </c>
      <c r="B898" s="2" t="s">
        <v>12</v>
      </c>
      <c r="C898">
        <v>404.68</v>
      </c>
      <c r="D898">
        <v>0.5</v>
      </c>
      <c r="E898" s="2" t="s">
        <v>8</v>
      </c>
      <c r="F898">
        <v>5591.4</v>
      </c>
      <c r="G898">
        <v>30</v>
      </c>
      <c r="H898" s="2" t="s">
        <v>30</v>
      </c>
      <c r="I898" s="2" t="s">
        <v>23</v>
      </c>
      <c r="J898">
        <v>2</v>
      </c>
      <c r="K898">
        <v>2025</v>
      </c>
      <c r="L898">
        <v>12125.4</v>
      </c>
    </row>
    <row r="899" spans="1:12" x14ac:dyDescent="0.25">
      <c r="A899" s="1">
        <v>45824</v>
      </c>
      <c r="B899" s="2" t="s">
        <v>12</v>
      </c>
      <c r="C899">
        <v>154.91</v>
      </c>
      <c r="D899">
        <v>23.2</v>
      </c>
      <c r="E899" s="2" t="s">
        <v>11</v>
      </c>
      <c r="F899">
        <v>8276.73</v>
      </c>
      <c r="G899">
        <v>39</v>
      </c>
      <c r="H899" s="2" t="s">
        <v>30</v>
      </c>
      <c r="I899" s="2" t="s">
        <v>24</v>
      </c>
      <c r="J899">
        <v>2</v>
      </c>
      <c r="K899">
        <v>2025</v>
      </c>
      <c r="L899">
        <v>5136.6900000000005</v>
      </c>
    </row>
    <row r="900" spans="1:12" x14ac:dyDescent="0.25">
      <c r="A900" s="1">
        <v>45825</v>
      </c>
      <c r="B900" s="2" t="s">
        <v>12</v>
      </c>
      <c r="C900">
        <v>373.86</v>
      </c>
      <c r="D900">
        <v>48.17</v>
      </c>
      <c r="E900" s="2" t="s">
        <v>13</v>
      </c>
      <c r="F900">
        <v>6351.44</v>
      </c>
      <c r="G900">
        <v>34</v>
      </c>
      <c r="H900" s="2" t="s">
        <v>30</v>
      </c>
      <c r="I900" s="2" t="s">
        <v>25</v>
      </c>
      <c r="J900">
        <v>2</v>
      </c>
      <c r="K900">
        <v>2025</v>
      </c>
      <c r="L900">
        <v>11073.46</v>
      </c>
    </row>
    <row r="901" spans="1:12" x14ac:dyDescent="0.25">
      <c r="A901" s="1">
        <v>45826</v>
      </c>
      <c r="B901" s="2" t="s">
        <v>14</v>
      </c>
      <c r="C901">
        <v>77.489999999999995</v>
      </c>
      <c r="D901">
        <v>25.95</v>
      </c>
      <c r="E901" s="2" t="s">
        <v>13</v>
      </c>
      <c r="F901">
        <v>7865.61</v>
      </c>
      <c r="G901">
        <v>32</v>
      </c>
      <c r="H901" s="2" t="s">
        <v>30</v>
      </c>
      <c r="I901" s="2" t="s">
        <v>19</v>
      </c>
      <c r="J901">
        <v>2</v>
      </c>
      <c r="K901">
        <v>2025</v>
      </c>
      <c r="L901">
        <v>1649.2799999999997</v>
      </c>
    </row>
    <row r="902" spans="1:12" x14ac:dyDescent="0.25">
      <c r="A902" s="1">
        <v>45827</v>
      </c>
      <c r="B902" s="2" t="s">
        <v>14</v>
      </c>
      <c r="C902">
        <v>35.549999999999997</v>
      </c>
      <c r="D902">
        <v>33.880000000000003</v>
      </c>
      <c r="E902" s="2" t="s">
        <v>8</v>
      </c>
      <c r="F902">
        <v>6025.77</v>
      </c>
      <c r="G902">
        <v>33</v>
      </c>
      <c r="H902" s="2" t="s">
        <v>30</v>
      </c>
      <c r="I902" s="2" t="s">
        <v>20</v>
      </c>
      <c r="J902">
        <v>2</v>
      </c>
      <c r="K902">
        <v>2025</v>
      </c>
      <c r="L902">
        <v>55.109999999999822</v>
      </c>
    </row>
    <row r="903" spans="1:12" x14ac:dyDescent="0.25">
      <c r="A903" s="1">
        <v>45828</v>
      </c>
      <c r="B903" s="2" t="s">
        <v>12</v>
      </c>
      <c r="C903">
        <v>143.81</v>
      </c>
      <c r="D903">
        <v>15.59</v>
      </c>
      <c r="E903" s="2" t="s">
        <v>8</v>
      </c>
      <c r="F903">
        <v>4200</v>
      </c>
      <c r="G903">
        <v>26</v>
      </c>
      <c r="H903" s="2" t="s">
        <v>30</v>
      </c>
      <c r="I903" s="2" t="s">
        <v>21</v>
      </c>
      <c r="J903">
        <v>2</v>
      </c>
      <c r="K903">
        <v>2025</v>
      </c>
      <c r="L903">
        <v>3333.72</v>
      </c>
    </row>
    <row r="904" spans="1:12" x14ac:dyDescent="0.25">
      <c r="A904" s="1">
        <v>45829</v>
      </c>
      <c r="B904" s="2" t="s">
        <v>7</v>
      </c>
      <c r="C904">
        <v>963.48</v>
      </c>
      <c r="D904">
        <v>38.700000000000003</v>
      </c>
      <c r="E904" s="2" t="s">
        <v>11</v>
      </c>
      <c r="F904">
        <v>9583.66</v>
      </c>
      <c r="G904">
        <v>26</v>
      </c>
      <c r="H904" s="2" t="s">
        <v>30</v>
      </c>
      <c r="I904" s="2" t="s">
        <v>22</v>
      </c>
      <c r="J904">
        <v>2</v>
      </c>
      <c r="K904">
        <v>2025</v>
      </c>
      <c r="L904">
        <v>24044.28</v>
      </c>
    </row>
    <row r="905" spans="1:12" x14ac:dyDescent="0.25">
      <c r="A905" s="1">
        <v>45830</v>
      </c>
      <c r="B905" s="2" t="s">
        <v>9</v>
      </c>
      <c r="C905">
        <v>554.03</v>
      </c>
      <c r="D905">
        <v>38.65</v>
      </c>
      <c r="E905" s="2" t="s">
        <v>11</v>
      </c>
      <c r="F905">
        <v>5457.03</v>
      </c>
      <c r="G905">
        <v>31</v>
      </c>
      <c r="H905" s="2" t="s">
        <v>30</v>
      </c>
      <c r="I905" s="2" t="s">
        <v>23</v>
      </c>
      <c r="J905">
        <v>2</v>
      </c>
      <c r="K905">
        <v>2025</v>
      </c>
      <c r="L905">
        <v>15976.78</v>
      </c>
    </row>
    <row r="906" spans="1:12" x14ac:dyDescent="0.25">
      <c r="A906" s="1">
        <v>45831</v>
      </c>
      <c r="B906" s="2" t="s">
        <v>9</v>
      </c>
      <c r="C906">
        <v>966.16</v>
      </c>
      <c r="D906">
        <v>26.06</v>
      </c>
      <c r="E906" s="2" t="s">
        <v>8</v>
      </c>
      <c r="F906">
        <v>6090.39</v>
      </c>
      <c r="G906">
        <v>28</v>
      </c>
      <c r="H906" s="2" t="s">
        <v>30</v>
      </c>
      <c r="I906" s="2" t="s">
        <v>24</v>
      </c>
      <c r="J906">
        <v>2</v>
      </c>
      <c r="K906">
        <v>2025</v>
      </c>
      <c r="L906">
        <v>26322.799999999999</v>
      </c>
    </row>
    <row r="907" spans="1:12" x14ac:dyDescent="0.25">
      <c r="A907" s="1">
        <v>45832</v>
      </c>
      <c r="B907" s="2" t="s">
        <v>10</v>
      </c>
      <c r="C907">
        <v>438.17</v>
      </c>
      <c r="D907">
        <v>48.8</v>
      </c>
      <c r="E907" s="2" t="s">
        <v>13</v>
      </c>
      <c r="F907">
        <v>2282.83</v>
      </c>
      <c r="G907">
        <v>29</v>
      </c>
      <c r="H907" s="2" t="s">
        <v>30</v>
      </c>
      <c r="I907" s="2" t="s">
        <v>25</v>
      </c>
      <c r="J907">
        <v>2</v>
      </c>
      <c r="K907">
        <v>2025</v>
      </c>
      <c r="L907">
        <v>11291.73</v>
      </c>
    </row>
    <row r="908" spans="1:12" x14ac:dyDescent="0.25">
      <c r="A908" s="1">
        <v>45833</v>
      </c>
      <c r="B908" s="2" t="s">
        <v>7</v>
      </c>
      <c r="C908">
        <v>318.7</v>
      </c>
      <c r="D908">
        <v>6.28</v>
      </c>
      <c r="E908" s="2" t="s">
        <v>13</v>
      </c>
      <c r="F908">
        <v>6293.94</v>
      </c>
      <c r="G908">
        <v>27</v>
      </c>
      <c r="H908" s="2" t="s">
        <v>30</v>
      </c>
      <c r="I908" s="2" t="s">
        <v>19</v>
      </c>
      <c r="J908">
        <v>2</v>
      </c>
      <c r="K908">
        <v>2025</v>
      </c>
      <c r="L908">
        <v>8435.34</v>
      </c>
    </row>
    <row r="909" spans="1:12" x14ac:dyDescent="0.25">
      <c r="A909" s="1">
        <v>45834</v>
      </c>
      <c r="B909" s="2" t="s">
        <v>14</v>
      </c>
      <c r="C909">
        <v>511.08</v>
      </c>
      <c r="D909">
        <v>0.85</v>
      </c>
      <c r="E909" s="2" t="s">
        <v>13</v>
      </c>
      <c r="F909">
        <v>5758.92</v>
      </c>
      <c r="G909">
        <v>24</v>
      </c>
      <c r="H909" s="2" t="s">
        <v>30</v>
      </c>
      <c r="I909" s="2" t="s">
        <v>20</v>
      </c>
      <c r="J909">
        <v>2</v>
      </c>
      <c r="K909">
        <v>2025</v>
      </c>
      <c r="L909">
        <v>12245.519999999999</v>
      </c>
    </row>
    <row r="910" spans="1:12" x14ac:dyDescent="0.25">
      <c r="A910" s="1">
        <v>45835</v>
      </c>
      <c r="B910" s="2" t="s">
        <v>12</v>
      </c>
      <c r="C910">
        <v>445.12</v>
      </c>
      <c r="D910">
        <v>38.51</v>
      </c>
      <c r="E910" s="2" t="s">
        <v>8</v>
      </c>
      <c r="F910">
        <v>1929.9</v>
      </c>
      <c r="G910">
        <v>27</v>
      </c>
      <c r="H910" s="2" t="s">
        <v>30</v>
      </c>
      <c r="I910" s="2" t="s">
        <v>21</v>
      </c>
      <c r="J910">
        <v>2</v>
      </c>
      <c r="K910">
        <v>2025</v>
      </c>
      <c r="L910">
        <v>10978.470000000001</v>
      </c>
    </row>
    <row r="911" spans="1:12" x14ac:dyDescent="0.25">
      <c r="A911" s="1">
        <v>45836</v>
      </c>
      <c r="B911" s="2" t="s">
        <v>10</v>
      </c>
      <c r="C911">
        <v>114.61</v>
      </c>
      <c r="D911">
        <v>40.36</v>
      </c>
      <c r="E911" s="2" t="s">
        <v>13</v>
      </c>
      <c r="F911">
        <v>689.91</v>
      </c>
      <c r="G911">
        <v>40</v>
      </c>
      <c r="H911" s="2" t="s">
        <v>30</v>
      </c>
      <c r="I911" s="2" t="s">
        <v>22</v>
      </c>
      <c r="J911">
        <v>2</v>
      </c>
      <c r="K911">
        <v>2025</v>
      </c>
      <c r="L911">
        <v>2970</v>
      </c>
    </row>
    <row r="912" spans="1:12" x14ac:dyDescent="0.25">
      <c r="A912" s="1">
        <v>45837</v>
      </c>
      <c r="B912" s="2" t="s">
        <v>9</v>
      </c>
      <c r="C912">
        <v>644.41999999999996</v>
      </c>
      <c r="D912">
        <v>6.01</v>
      </c>
      <c r="E912" s="2" t="s">
        <v>11</v>
      </c>
      <c r="F912">
        <v>6083.16</v>
      </c>
      <c r="G912">
        <v>32</v>
      </c>
      <c r="H912" s="2" t="s">
        <v>30</v>
      </c>
      <c r="I912" s="2" t="s">
        <v>23</v>
      </c>
      <c r="J912">
        <v>2</v>
      </c>
      <c r="K912">
        <v>2025</v>
      </c>
      <c r="L912">
        <v>20429.12</v>
      </c>
    </row>
    <row r="913" spans="1:12" x14ac:dyDescent="0.25">
      <c r="A913" s="1">
        <v>45838</v>
      </c>
      <c r="B913" s="2" t="s">
        <v>14</v>
      </c>
      <c r="C913">
        <v>223.88</v>
      </c>
      <c r="D913">
        <v>13.28</v>
      </c>
      <c r="E913" s="2" t="s">
        <v>11</v>
      </c>
      <c r="F913">
        <v>7660.55</v>
      </c>
      <c r="G913">
        <v>31</v>
      </c>
      <c r="H913" s="2" t="s">
        <v>30</v>
      </c>
      <c r="I913" s="2" t="s">
        <v>24</v>
      </c>
      <c r="J913">
        <v>2</v>
      </c>
      <c r="K913">
        <v>2025</v>
      </c>
      <c r="L913">
        <v>6528.5999999999995</v>
      </c>
    </row>
    <row r="914" spans="1:12" x14ac:dyDescent="0.25">
      <c r="A914" s="1">
        <v>45839</v>
      </c>
      <c r="B914" s="2" t="s">
        <v>14</v>
      </c>
      <c r="C914">
        <v>623.39</v>
      </c>
      <c r="D914">
        <v>0.88</v>
      </c>
      <c r="E914" s="2" t="s">
        <v>8</v>
      </c>
      <c r="F914">
        <v>5281.67</v>
      </c>
      <c r="G914">
        <v>38</v>
      </c>
      <c r="H914" s="2" t="s">
        <v>31</v>
      </c>
      <c r="I914" s="2" t="s">
        <v>25</v>
      </c>
      <c r="J914">
        <v>3</v>
      </c>
      <c r="K914">
        <v>2025</v>
      </c>
      <c r="L914">
        <v>23655.38</v>
      </c>
    </row>
    <row r="915" spans="1:12" x14ac:dyDescent="0.25">
      <c r="A915" s="1">
        <v>45840</v>
      </c>
      <c r="B915" s="2" t="s">
        <v>12</v>
      </c>
      <c r="C915">
        <v>653.70000000000005</v>
      </c>
      <c r="D915">
        <v>14.67</v>
      </c>
      <c r="E915" s="2" t="s">
        <v>11</v>
      </c>
      <c r="F915">
        <v>2345.0500000000002</v>
      </c>
      <c r="G915">
        <v>36</v>
      </c>
      <c r="H915" s="2" t="s">
        <v>31</v>
      </c>
      <c r="I915" s="2" t="s">
        <v>19</v>
      </c>
      <c r="J915">
        <v>3</v>
      </c>
      <c r="K915">
        <v>2025</v>
      </c>
      <c r="L915">
        <v>23005.08</v>
      </c>
    </row>
    <row r="916" spans="1:12" x14ac:dyDescent="0.25">
      <c r="A916" s="1">
        <v>45841</v>
      </c>
      <c r="B916" s="2" t="s">
        <v>9</v>
      </c>
      <c r="C916">
        <v>160.5</v>
      </c>
      <c r="D916">
        <v>38.659999999999997</v>
      </c>
      <c r="E916" s="2" t="s">
        <v>8</v>
      </c>
      <c r="F916">
        <v>6698.57</v>
      </c>
      <c r="G916">
        <v>36</v>
      </c>
      <c r="H916" s="2" t="s">
        <v>31</v>
      </c>
      <c r="I916" s="2" t="s">
        <v>20</v>
      </c>
      <c r="J916">
        <v>3</v>
      </c>
      <c r="K916">
        <v>2025</v>
      </c>
      <c r="L916">
        <v>4386.24</v>
      </c>
    </row>
    <row r="917" spans="1:12" x14ac:dyDescent="0.25">
      <c r="A917" s="1">
        <v>45842</v>
      </c>
      <c r="B917" s="2" t="s">
        <v>7</v>
      </c>
      <c r="C917">
        <v>70.739999999999995</v>
      </c>
      <c r="D917">
        <v>25.9</v>
      </c>
      <c r="E917" s="2" t="s">
        <v>13</v>
      </c>
      <c r="F917">
        <v>893.05</v>
      </c>
      <c r="G917">
        <v>22</v>
      </c>
      <c r="H917" s="2" t="s">
        <v>31</v>
      </c>
      <c r="I917" s="2" t="s">
        <v>21</v>
      </c>
      <c r="J917">
        <v>3</v>
      </c>
      <c r="K917">
        <v>2025</v>
      </c>
      <c r="L917">
        <v>986.4799999999999</v>
      </c>
    </row>
    <row r="918" spans="1:12" x14ac:dyDescent="0.25">
      <c r="A918" s="1">
        <v>45843</v>
      </c>
      <c r="B918" s="2" t="s">
        <v>14</v>
      </c>
      <c r="C918">
        <v>782.95</v>
      </c>
      <c r="D918">
        <v>17.399999999999999</v>
      </c>
      <c r="E918" s="2" t="s">
        <v>13</v>
      </c>
      <c r="F918">
        <v>4474.1499999999996</v>
      </c>
      <c r="G918">
        <v>27</v>
      </c>
      <c r="H918" s="2" t="s">
        <v>31</v>
      </c>
      <c r="I918" s="2" t="s">
        <v>22</v>
      </c>
      <c r="J918">
        <v>3</v>
      </c>
      <c r="K918">
        <v>2025</v>
      </c>
      <c r="L918">
        <v>20669.850000000002</v>
      </c>
    </row>
    <row r="919" spans="1:12" x14ac:dyDescent="0.25">
      <c r="A919" s="1">
        <v>45844</v>
      </c>
      <c r="B919" s="2" t="s">
        <v>12</v>
      </c>
      <c r="C919">
        <v>465.2</v>
      </c>
      <c r="D919">
        <v>18.59</v>
      </c>
      <c r="E919" s="2" t="s">
        <v>13</v>
      </c>
      <c r="F919">
        <v>1717.33</v>
      </c>
      <c r="G919">
        <v>31</v>
      </c>
      <c r="H919" s="2" t="s">
        <v>31</v>
      </c>
      <c r="I919" s="2" t="s">
        <v>23</v>
      </c>
      <c r="J919">
        <v>3</v>
      </c>
      <c r="K919">
        <v>2025</v>
      </c>
      <c r="L919">
        <v>13844.91</v>
      </c>
    </row>
    <row r="920" spans="1:12" x14ac:dyDescent="0.25">
      <c r="A920" s="1">
        <v>45845</v>
      </c>
      <c r="B920" s="2" t="s">
        <v>7</v>
      </c>
      <c r="C920">
        <v>67.58</v>
      </c>
      <c r="D920">
        <v>7.0000000000000007E-2</v>
      </c>
      <c r="E920" s="2" t="s">
        <v>11</v>
      </c>
      <c r="F920">
        <v>1926.14</v>
      </c>
      <c r="G920">
        <v>24</v>
      </c>
      <c r="H920" s="2" t="s">
        <v>31</v>
      </c>
      <c r="I920" s="2" t="s">
        <v>24</v>
      </c>
      <c r="J920">
        <v>3</v>
      </c>
      <c r="K920">
        <v>2025</v>
      </c>
      <c r="L920">
        <v>1620.2400000000002</v>
      </c>
    </row>
    <row r="921" spans="1:12" x14ac:dyDescent="0.25">
      <c r="A921" s="1">
        <v>45846</v>
      </c>
      <c r="B921" s="2" t="s">
        <v>9</v>
      </c>
      <c r="C921">
        <v>994.92</v>
      </c>
      <c r="D921">
        <v>14.99</v>
      </c>
      <c r="E921" s="2" t="s">
        <v>8</v>
      </c>
      <c r="F921">
        <v>2102.71</v>
      </c>
      <c r="G921">
        <v>38</v>
      </c>
      <c r="H921" s="2" t="s">
        <v>31</v>
      </c>
      <c r="I921" s="2" t="s">
        <v>25</v>
      </c>
      <c r="J921">
        <v>3</v>
      </c>
      <c r="K921">
        <v>2025</v>
      </c>
      <c r="L921">
        <v>37237.339999999997</v>
      </c>
    </row>
    <row r="922" spans="1:12" x14ac:dyDescent="0.25">
      <c r="A922" s="1">
        <v>45847</v>
      </c>
      <c r="B922" s="2" t="s">
        <v>14</v>
      </c>
      <c r="C922">
        <v>67.2</v>
      </c>
      <c r="D922">
        <v>32.32</v>
      </c>
      <c r="E922" s="2" t="s">
        <v>13</v>
      </c>
      <c r="F922">
        <v>3928.4</v>
      </c>
      <c r="G922">
        <v>35</v>
      </c>
      <c r="H922" s="2" t="s">
        <v>31</v>
      </c>
      <c r="I922" s="2" t="s">
        <v>19</v>
      </c>
      <c r="J922">
        <v>3</v>
      </c>
      <c r="K922">
        <v>2025</v>
      </c>
      <c r="L922">
        <v>1220.8000000000002</v>
      </c>
    </row>
    <row r="923" spans="1:12" x14ac:dyDescent="0.25">
      <c r="A923" s="1">
        <v>45848</v>
      </c>
      <c r="B923" s="2" t="s">
        <v>7</v>
      </c>
      <c r="C923">
        <v>698.08</v>
      </c>
      <c r="D923">
        <v>48.71</v>
      </c>
      <c r="E923" s="2" t="s">
        <v>8</v>
      </c>
      <c r="F923">
        <v>606.39</v>
      </c>
      <c r="G923">
        <v>32</v>
      </c>
      <c r="H923" s="2" t="s">
        <v>31</v>
      </c>
      <c r="I923" s="2" t="s">
        <v>20</v>
      </c>
      <c r="J923">
        <v>3</v>
      </c>
      <c r="K923">
        <v>2025</v>
      </c>
      <c r="L923">
        <v>20779.84</v>
      </c>
    </row>
    <row r="924" spans="1:12" x14ac:dyDescent="0.25">
      <c r="A924" s="1">
        <v>45849</v>
      </c>
      <c r="B924" s="2" t="s">
        <v>7</v>
      </c>
      <c r="C924">
        <v>983.84</v>
      </c>
      <c r="D924">
        <v>42.35</v>
      </c>
      <c r="E924" s="2" t="s">
        <v>13</v>
      </c>
      <c r="F924">
        <v>4038.16</v>
      </c>
      <c r="G924">
        <v>27</v>
      </c>
      <c r="H924" s="2" t="s">
        <v>31</v>
      </c>
      <c r="I924" s="2" t="s">
        <v>21</v>
      </c>
      <c r="J924">
        <v>3</v>
      </c>
      <c r="K924">
        <v>2025</v>
      </c>
      <c r="L924">
        <v>25420.23</v>
      </c>
    </row>
    <row r="925" spans="1:12" x14ac:dyDescent="0.25">
      <c r="A925" s="1">
        <v>45850</v>
      </c>
      <c r="B925" s="2" t="s">
        <v>7</v>
      </c>
      <c r="C925">
        <v>246.79</v>
      </c>
      <c r="D925">
        <v>1.18</v>
      </c>
      <c r="E925" s="2" t="s">
        <v>11</v>
      </c>
      <c r="F925">
        <v>5165.8999999999996</v>
      </c>
      <c r="G925">
        <v>38</v>
      </c>
      <c r="H925" s="2" t="s">
        <v>31</v>
      </c>
      <c r="I925" s="2" t="s">
        <v>22</v>
      </c>
      <c r="J925">
        <v>3</v>
      </c>
      <c r="K925">
        <v>2025</v>
      </c>
      <c r="L925">
        <v>9333.18</v>
      </c>
    </row>
    <row r="926" spans="1:12" x14ac:dyDescent="0.25">
      <c r="A926" s="1">
        <v>45851</v>
      </c>
      <c r="B926" s="2" t="s">
        <v>14</v>
      </c>
      <c r="C926">
        <v>150.83000000000001</v>
      </c>
      <c r="D926">
        <v>44.93</v>
      </c>
      <c r="E926" s="2" t="s">
        <v>11</v>
      </c>
      <c r="F926">
        <v>4884.6099999999997</v>
      </c>
      <c r="G926">
        <v>11</v>
      </c>
      <c r="H926" s="2" t="s">
        <v>31</v>
      </c>
      <c r="I926" s="2" t="s">
        <v>23</v>
      </c>
      <c r="J926">
        <v>3</v>
      </c>
      <c r="K926">
        <v>2025</v>
      </c>
      <c r="L926">
        <v>1164.9000000000001</v>
      </c>
    </row>
    <row r="927" spans="1:12" x14ac:dyDescent="0.25">
      <c r="A927" s="1">
        <v>45852</v>
      </c>
      <c r="B927" s="2" t="s">
        <v>14</v>
      </c>
      <c r="C927">
        <v>130.16999999999999</v>
      </c>
      <c r="D927">
        <v>39.159999999999997</v>
      </c>
      <c r="E927" s="2" t="s">
        <v>8</v>
      </c>
      <c r="F927">
        <v>3889.56</v>
      </c>
      <c r="G927">
        <v>32</v>
      </c>
      <c r="H927" s="2" t="s">
        <v>31</v>
      </c>
      <c r="I927" s="2" t="s">
        <v>24</v>
      </c>
      <c r="J927">
        <v>3</v>
      </c>
      <c r="K927">
        <v>2025</v>
      </c>
      <c r="L927">
        <v>2912.3199999999997</v>
      </c>
    </row>
    <row r="928" spans="1:12" x14ac:dyDescent="0.25">
      <c r="A928" s="1">
        <v>45853</v>
      </c>
      <c r="B928" s="2" t="s">
        <v>10</v>
      </c>
      <c r="C928">
        <v>310.24</v>
      </c>
      <c r="D928">
        <v>39.020000000000003</v>
      </c>
      <c r="E928" s="2" t="s">
        <v>11</v>
      </c>
      <c r="F928">
        <v>8407.5499999999993</v>
      </c>
      <c r="G928">
        <v>26</v>
      </c>
      <c r="H928" s="2" t="s">
        <v>31</v>
      </c>
      <c r="I928" s="2" t="s">
        <v>25</v>
      </c>
      <c r="J928">
        <v>3</v>
      </c>
      <c r="K928">
        <v>2025</v>
      </c>
      <c r="L928">
        <v>7051.7200000000012</v>
      </c>
    </row>
    <row r="929" spans="1:12" x14ac:dyDescent="0.25">
      <c r="A929" s="1">
        <v>45854</v>
      </c>
      <c r="B929" s="2" t="s">
        <v>9</v>
      </c>
      <c r="C929">
        <v>110.04</v>
      </c>
      <c r="D929">
        <v>22.9</v>
      </c>
      <c r="E929" s="2" t="s">
        <v>11</v>
      </c>
      <c r="F929">
        <v>1538.73</v>
      </c>
      <c r="G929">
        <v>23</v>
      </c>
      <c r="H929" s="2" t="s">
        <v>31</v>
      </c>
      <c r="I929" s="2" t="s">
        <v>19</v>
      </c>
      <c r="J929">
        <v>3</v>
      </c>
      <c r="K929">
        <v>2025</v>
      </c>
      <c r="L929">
        <v>2004.2200000000003</v>
      </c>
    </row>
    <row r="930" spans="1:12" x14ac:dyDescent="0.25">
      <c r="A930" s="1">
        <v>45855</v>
      </c>
      <c r="B930" s="2" t="s">
        <v>12</v>
      </c>
      <c r="C930">
        <v>695.24</v>
      </c>
      <c r="D930">
        <v>19.899999999999999</v>
      </c>
      <c r="E930" s="2" t="s">
        <v>8</v>
      </c>
      <c r="F930">
        <v>5106.3999999999996</v>
      </c>
      <c r="G930">
        <v>37</v>
      </c>
      <c r="H930" s="2" t="s">
        <v>31</v>
      </c>
      <c r="I930" s="2" t="s">
        <v>20</v>
      </c>
      <c r="J930">
        <v>3</v>
      </c>
      <c r="K930">
        <v>2025</v>
      </c>
      <c r="L930">
        <v>24987.58</v>
      </c>
    </row>
    <row r="931" spans="1:12" x14ac:dyDescent="0.25">
      <c r="A931" s="1">
        <v>45856</v>
      </c>
      <c r="B931" s="2" t="s">
        <v>7</v>
      </c>
      <c r="C931">
        <v>71.67</v>
      </c>
      <c r="D931">
        <v>15.15</v>
      </c>
      <c r="E931" s="2" t="s">
        <v>13</v>
      </c>
      <c r="F931">
        <v>714.21</v>
      </c>
      <c r="G931">
        <v>31</v>
      </c>
      <c r="H931" s="2" t="s">
        <v>31</v>
      </c>
      <c r="I931" s="2" t="s">
        <v>21</v>
      </c>
      <c r="J931">
        <v>3</v>
      </c>
      <c r="K931">
        <v>2025</v>
      </c>
      <c r="L931">
        <v>1752.1200000000001</v>
      </c>
    </row>
    <row r="932" spans="1:12" x14ac:dyDescent="0.25">
      <c r="A932" s="1">
        <v>45857</v>
      </c>
      <c r="B932" s="2" t="s">
        <v>10</v>
      </c>
      <c r="C932">
        <v>514.33000000000004</v>
      </c>
      <c r="D932">
        <v>3.28</v>
      </c>
      <c r="E932" s="2" t="s">
        <v>11</v>
      </c>
      <c r="F932">
        <v>804.44</v>
      </c>
      <c r="G932">
        <v>20</v>
      </c>
      <c r="H932" s="2" t="s">
        <v>31</v>
      </c>
      <c r="I932" s="2" t="s">
        <v>22</v>
      </c>
      <c r="J932">
        <v>3</v>
      </c>
      <c r="K932">
        <v>2025</v>
      </c>
      <c r="L932">
        <v>10221.000000000002</v>
      </c>
    </row>
    <row r="933" spans="1:12" x14ac:dyDescent="0.25">
      <c r="A933" s="1">
        <v>45858</v>
      </c>
      <c r="B933" s="2" t="s">
        <v>12</v>
      </c>
      <c r="C933">
        <v>996.73</v>
      </c>
      <c r="D933">
        <v>11.41</v>
      </c>
      <c r="E933" s="2" t="s">
        <v>8</v>
      </c>
      <c r="F933">
        <v>5781.27</v>
      </c>
      <c r="G933">
        <v>24</v>
      </c>
      <c r="H933" s="2" t="s">
        <v>31</v>
      </c>
      <c r="I933" s="2" t="s">
        <v>23</v>
      </c>
      <c r="J933">
        <v>3</v>
      </c>
      <c r="K933">
        <v>2025</v>
      </c>
      <c r="L933">
        <v>23647.68</v>
      </c>
    </row>
    <row r="934" spans="1:12" x14ac:dyDescent="0.25">
      <c r="A934" s="1">
        <v>45859</v>
      </c>
      <c r="B934" s="2" t="s">
        <v>10</v>
      </c>
      <c r="C934">
        <v>815.83</v>
      </c>
      <c r="D934">
        <v>12.33</v>
      </c>
      <c r="E934" s="2" t="s">
        <v>11</v>
      </c>
      <c r="F934">
        <v>5703.58</v>
      </c>
      <c r="G934">
        <v>33</v>
      </c>
      <c r="H934" s="2" t="s">
        <v>31</v>
      </c>
      <c r="I934" s="2" t="s">
        <v>24</v>
      </c>
      <c r="J934">
        <v>3</v>
      </c>
      <c r="K934">
        <v>2025</v>
      </c>
      <c r="L934">
        <v>26515.5</v>
      </c>
    </row>
    <row r="935" spans="1:12" x14ac:dyDescent="0.25">
      <c r="A935" s="1">
        <v>45860</v>
      </c>
      <c r="B935" s="2" t="s">
        <v>14</v>
      </c>
      <c r="C935">
        <v>619.07000000000005</v>
      </c>
      <c r="D935">
        <v>24.2</v>
      </c>
      <c r="E935" s="2" t="s">
        <v>11</v>
      </c>
      <c r="F935">
        <v>8792.5300000000007</v>
      </c>
      <c r="G935">
        <v>25</v>
      </c>
      <c r="H935" s="2" t="s">
        <v>31</v>
      </c>
      <c r="I935" s="2" t="s">
        <v>25</v>
      </c>
      <c r="J935">
        <v>3</v>
      </c>
      <c r="K935">
        <v>2025</v>
      </c>
      <c r="L935">
        <v>14871.75</v>
      </c>
    </row>
    <row r="936" spans="1:12" x14ac:dyDescent="0.25">
      <c r="A936" s="1">
        <v>45861</v>
      </c>
      <c r="B936" s="2" t="s">
        <v>7</v>
      </c>
      <c r="C936">
        <v>313.19</v>
      </c>
      <c r="D936">
        <v>37.369999999999997</v>
      </c>
      <c r="E936" s="2" t="s">
        <v>11</v>
      </c>
      <c r="F936">
        <v>5622.95</v>
      </c>
      <c r="G936">
        <v>20</v>
      </c>
      <c r="H936" s="2" t="s">
        <v>31</v>
      </c>
      <c r="I936" s="2" t="s">
        <v>19</v>
      </c>
      <c r="J936">
        <v>3</v>
      </c>
      <c r="K936">
        <v>2025</v>
      </c>
      <c r="L936">
        <v>5516.4</v>
      </c>
    </row>
    <row r="937" spans="1:12" x14ac:dyDescent="0.25">
      <c r="A937" s="1">
        <v>45862</v>
      </c>
      <c r="B937" s="2" t="s">
        <v>12</v>
      </c>
      <c r="C937">
        <v>627.66</v>
      </c>
      <c r="D937">
        <v>23.69</v>
      </c>
      <c r="E937" s="2" t="s">
        <v>11</v>
      </c>
      <c r="F937">
        <v>9601.93</v>
      </c>
      <c r="G937">
        <v>35</v>
      </c>
      <c r="H937" s="2" t="s">
        <v>31</v>
      </c>
      <c r="I937" s="2" t="s">
        <v>20</v>
      </c>
      <c r="J937">
        <v>3</v>
      </c>
      <c r="K937">
        <v>2025</v>
      </c>
      <c r="L937">
        <v>21138.949999999997</v>
      </c>
    </row>
    <row r="938" spans="1:12" x14ac:dyDescent="0.25">
      <c r="A938" s="1">
        <v>45863</v>
      </c>
      <c r="B938" s="2" t="s">
        <v>12</v>
      </c>
      <c r="C938">
        <v>531.77</v>
      </c>
      <c r="D938">
        <v>2.89</v>
      </c>
      <c r="E938" s="2" t="s">
        <v>8</v>
      </c>
      <c r="F938">
        <v>582.08000000000004</v>
      </c>
      <c r="G938">
        <v>41</v>
      </c>
      <c r="H938" s="2" t="s">
        <v>31</v>
      </c>
      <c r="I938" s="2" t="s">
        <v>21</v>
      </c>
      <c r="J938">
        <v>3</v>
      </c>
      <c r="K938">
        <v>2025</v>
      </c>
      <c r="L938">
        <v>21684.079999999998</v>
      </c>
    </row>
    <row r="939" spans="1:12" x14ac:dyDescent="0.25">
      <c r="A939" s="1">
        <v>45864</v>
      </c>
      <c r="B939" s="2" t="s">
        <v>12</v>
      </c>
      <c r="C939">
        <v>431.82</v>
      </c>
      <c r="D939">
        <v>47.89</v>
      </c>
      <c r="E939" s="2" t="s">
        <v>8</v>
      </c>
      <c r="F939">
        <v>1070.28</v>
      </c>
      <c r="G939">
        <v>25</v>
      </c>
      <c r="H939" s="2" t="s">
        <v>31</v>
      </c>
      <c r="I939" s="2" t="s">
        <v>22</v>
      </c>
      <c r="J939">
        <v>3</v>
      </c>
      <c r="K939">
        <v>2025</v>
      </c>
      <c r="L939">
        <v>9598.25</v>
      </c>
    </row>
    <row r="940" spans="1:12" x14ac:dyDescent="0.25">
      <c r="A940" s="1">
        <v>45865</v>
      </c>
      <c r="B940" s="2" t="s">
        <v>12</v>
      </c>
      <c r="C940">
        <v>139.4</v>
      </c>
      <c r="D940">
        <v>47.14</v>
      </c>
      <c r="E940" s="2" t="s">
        <v>8</v>
      </c>
      <c r="F940">
        <v>536.25</v>
      </c>
      <c r="G940">
        <v>35</v>
      </c>
      <c r="H940" s="2" t="s">
        <v>31</v>
      </c>
      <c r="I940" s="2" t="s">
        <v>23</v>
      </c>
      <c r="J940">
        <v>3</v>
      </c>
      <c r="K940">
        <v>2025</v>
      </c>
      <c r="L940">
        <v>3229.1000000000004</v>
      </c>
    </row>
    <row r="941" spans="1:12" x14ac:dyDescent="0.25">
      <c r="A941" s="1">
        <v>45866</v>
      </c>
      <c r="B941" s="2" t="s">
        <v>12</v>
      </c>
      <c r="C941">
        <v>887.74</v>
      </c>
      <c r="D941">
        <v>39.26</v>
      </c>
      <c r="E941" s="2" t="s">
        <v>11</v>
      </c>
      <c r="F941">
        <v>1934.24</v>
      </c>
      <c r="G941">
        <v>40</v>
      </c>
      <c r="H941" s="2" t="s">
        <v>31</v>
      </c>
      <c r="I941" s="2" t="s">
        <v>24</v>
      </c>
      <c r="J941">
        <v>3</v>
      </c>
      <c r="K941">
        <v>2025</v>
      </c>
      <c r="L941">
        <v>33939.199999999997</v>
      </c>
    </row>
    <row r="942" spans="1:12" x14ac:dyDescent="0.25">
      <c r="A942" s="1">
        <v>45867</v>
      </c>
      <c r="B942" s="2" t="s">
        <v>10</v>
      </c>
      <c r="C942">
        <v>455.29</v>
      </c>
      <c r="D942">
        <v>49.57</v>
      </c>
      <c r="E942" s="2" t="s">
        <v>11</v>
      </c>
      <c r="F942">
        <v>5458.57</v>
      </c>
      <c r="G942">
        <v>28</v>
      </c>
      <c r="H942" s="2" t="s">
        <v>31</v>
      </c>
      <c r="I942" s="2" t="s">
        <v>25</v>
      </c>
      <c r="J942">
        <v>3</v>
      </c>
      <c r="K942">
        <v>2025</v>
      </c>
      <c r="L942">
        <v>11360.16</v>
      </c>
    </row>
    <row r="943" spans="1:12" x14ac:dyDescent="0.25">
      <c r="A943" s="1">
        <v>45868</v>
      </c>
      <c r="B943" s="2" t="s">
        <v>7</v>
      </c>
      <c r="C943">
        <v>202.68</v>
      </c>
      <c r="D943">
        <v>27.22</v>
      </c>
      <c r="E943" s="2" t="s">
        <v>11</v>
      </c>
      <c r="F943">
        <v>6491.16</v>
      </c>
      <c r="G943">
        <v>22</v>
      </c>
      <c r="H943" s="2" t="s">
        <v>31</v>
      </c>
      <c r="I943" s="2" t="s">
        <v>19</v>
      </c>
      <c r="J943">
        <v>3</v>
      </c>
      <c r="K943">
        <v>2025</v>
      </c>
      <c r="L943">
        <v>3860.1200000000003</v>
      </c>
    </row>
    <row r="944" spans="1:12" x14ac:dyDescent="0.25">
      <c r="A944" s="1">
        <v>45869</v>
      </c>
      <c r="B944" s="2" t="s">
        <v>14</v>
      </c>
      <c r="C944">
        <v>374.08</v>
      </c>
      <c r="D944">
        <v>48.14</v>
      </c>
      <c r="E944" s="2" t="s">
        <v>8</v>
      </c>
      <c r="F944">
        <v>551.29</v>
      </c>
      <c r="G944">
        <v>20</v>
      </c>
      <c r="H944" s="2" t="s">
        <v>31</v>
      </c>
      <c r="I944" s="2" t="s">
        <v>20</v>
      </c>
      <c r="J944">
        <v>3</v>
      </c>
      <c r="K944">
        <v>2025</v>
      </c>
      <c r="L944">
        <v>6518.8</v>
      </c>
    </row>
    <row r="1001" spans="12:14" x14ac:dyDescent="0.25">
      <c r="L1001" s="16"/>
      <c r="M1001" s="17"/>
      <c r="N1001" s="18"/>
    </row>
    <row r="1002" spans="12:14" x14ac:dyDescent="0.25">
      <c r="L1002" s="19"/>
      <c r="M1002" s="20"/>
      <c r="N1002" s="21"/>
    </row>
    <row r="1003" spans="12:14" x14ac:dyDescent="0.25">
      <c r="L1003" s="19"/>
      <c r="M1003" s="20"/>
      <c r="N1003" s="21"/>
    </row>
    <row r="1004" spans="12:14" x14ac:dyDescent="0.25">
      <c r="L1004" s="19"/>
      <c r="M1004" s="20"/>
      <c r="N1004" s="21"/>
    </row>
    <row r="1005" spans="12:14" x14ac:dyDescent="0.25">
      <c r="L1005" s="19"/>
      <c r="M1005" s="20"/>
      <c r="N1005" s="21"/>
    </row>
    <row r="1006" spans="12:14" x14ac:dyDescent="0.25">
      <c r="L1006" s="19"/>
      <c r="M1006" s="20"/>
      <c r="N1006" s="21"/>
    </row>
    <row r="1007" spans="12:14" x14ac:dyDescent="0.25">
      <c r="L1007" s="19"/>
      <c r="M1007" s="20"/>
      <c r="N1007" s="21"/>
    </row>
    <row r="1008" spans="12:14" x14ac:dyDescent="0.25">
      <c r="L1008" s="19"/>
      <c r="M1008" s="20"/>
      <c r="N1008" s="21"/>
    </row>
    <row r="1009" spans="12:14" x14ac:dyDescent="0.25">
      <c r="L1009" s="19"/>
      <c r="M1009" s="20"/>
      <c r="N1009" s="21"/>
    </row>
    <row r="1010" spans="12:14" x14ac:dyDescent="0.25">
      <c r="L1010" s="19"/>
      <c r="M1010" s="20"/>
      <c r="N1010" s="21"/>
    </row>
    <row r="1011" spans="12:14" x14ac:dyDescent="0.25">
      <c r="L1011" s="19"/>
      <c r="M1011" s="20"/>
      <c r="N1011" s="21"/>
    </row>
    <row r="1012" spans="12:14" x14ac:dyDescent="0.25">
      <c r="L1012" s="19"/>
      <c r="M1012" s="20"/>
      <c r="N1012" s="21"/>
    </row>
    <row r="1013" spans="12:14" x14ac:dyDescent="0.25">
      <c r="L1013" s="19"/>
      <c r="M1013" s="20"/>
      <c r="N1013" s="21"/>
    </row>
    <row r="1014" spans="12:14" x14ac:dyDescent="0.25">
      <c r="L1014" s="19"/>
      <c r="M1014" s="20"/>
      <c r="N1014" s="21"/>
    </row>
    <row r="1015" spans="12:14" x14ac:dyDescent="0.25">
      <c r="L1015" s="19"/>
      <c r="M1015" s="20"/>
      <c r="N1015" s="21"/>
    </row>
    <row r="1016" spans="12:14" x14ac:dyDescent="0.25">
      <c r="L1016" s="19"/>
      <c r="M1016" s="20"/>
      <c r="N1016" s="21"/>
    </row>
    <row r="1017" spans="12:14" x14ac:dyDescent="0.25">
      <c r="L1017" s="19"/>
      <c r="M1017" s="20"/>
      <c r="N1017" s="21"/>
    </row>
    <row r="1018" spans="12:14" x14ac:dyDescent="0.25">
      <c r="L1018" s="22"/>
      <c r="M1018" s="23"/>
      <c r="N1018" s="24"/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8 2 c 4 b a - a b 4 8 - 4 e 4 3 - a e f 4 - c 4 c 4 c 1 e c 4 0 8 0 "   x m l n s = " h t t p : / / s c h e m a s . m i c r o s o f t . c o m / D a t a M a s h u p " > A A A A A H E F A A B Q S w M E F A A C A A g A w X T 8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M F 0 /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d P x a N t j Q / 2 o C A A A n B g A A E w A c A E Z v c m 1 1 b G F z L 1 N l Y 3 R p b 2 4 x L m 0 g o h g A K K A U A A A A A A A A A A A A A A A A A A A A A A A A A A A A j Z R t a 9 s w E M f f B / I d D v e N M 9 y w p O s G 6 z z o n G 4 r r I 9 O G S M p R r W v s a g s F U l O F 0 q + + 0 5 x G r u b 2 y w E b N + d 7 n f 3 l 0 4 G U 8 u V h L h 6 D g 6 6 n W 7 H 5 E x j B k e p K g r U K S Y x E 2 i S c z L y K j w E g b b b A f r F q q Q Q s k R m 3 h + p t C x Q W v 8 r F 9 i P l L T 0 Y X w v + j i 9 M q j N N M 7 Z H R f T k X q Q Q r H M T C N V 3 G s 0 B r M p 0 2 n O 5 5 g M p y + T k x G z z K D t p 2 b u 9 Y L J C A U v u E U d e o E X Q K R E W U g T f g j g S K Y q 4 3 I W D o b 7 w w A u S m U x t g u B Y f 3 a P 1 U S r 3 t B 1 c m O d 6 5 V Q b 4 M v i P L q F y P 2 h q z G w p c e 9 Z 2 v 2 o 6 g M n a f i h E n D L B t A m t L p s p o 5 z J G W U c L + 6 x T j f W T J p b p Y u q Y O c 0 f g s / e H z 0 q G O k 1 i z F g M X f d h n A o 4 v M y t Q m E T l n S i 9 a A n i 6 W S b L 4 g b 1 y j 7 i J l W l t C 2 u q D R W k e x J j D O 3 i f / k P G H 6 D i 1 p m s T 3 K L O W F F e S W 5 P E S j j n s b T v 3 / V d b 8 t l u y D w w G 0 O P x R J t 1 2 c Z 0 o S 7 L k y G b 0 v q Q Y P 5 e 6 3 L 1 7 N O 5 Z 0 8 J y m J 3 Q a c z h l R Q N 1 m G U V x H + l M E r a W B s A s j Q H x + 6 v z M 7 q T 9 w 3 b X u t W E s F I 7 Z 4 h d 9 W K K E 3 i 5 p g M p 7 d / k S 8 + 3 / 4 R c n o q b e w G z T v a U U T v L a d 3 f 5 C p m t w v d U t Z B e 6 B V u j v F V 0 E 7 m d R C k p R 3 V 8 t 4 D W 2 b 1 L n K M s N 6 L 6 k 9 W 8 X M M u T J 4 m 5 L o H b 2 B S n + g X h n q w 9 e A + K 8 9 N d A 1 v z k 9 j R u j 2 J D V o 0 a V 6 a F x C M Q q 6 p p 3 N / 7 u G d R + V T P A 5 h B 0 3 E P 7 w 7 X A v g A H 9 e 8 B k 9 u T / 1 P D v B 0 C 3 5 d 6 g 1 + t 2 u G y v 4 O A P U E s B A i 0 A F A A C A A g A w X T 8 W k M e c J u l A A A A 9 w A A A B I A A A A A A A A A A A A A A A A A A A A A A E N v b m Z p Z y 9 Q Y W N r Y W d l L n h t b F B L A Q I t A B Q A A g A I A M F 0 / F o P y u m r p A A A A O k A A A A T A A A A A A A A A A A A A A A A A P E A A A B b Q 2 9 u d G V u d F 9 U e X B l c 1 0 u e G 1 s U E s B A i 0 A F A A C A A g A w X T 8 W j b Y 0 P 9 q A g A A J w Y A A B M A A A A A A A A A A A A A A A A A 4 g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B Y A A A A A A A A q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N v b W 1 l c m N l X 1 N h b G V z X 1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N v b W 1 l c m N l X 1 N h b G V z X 1 B y Z W R p Y 3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c t M j h U M D g 6 M z g 6 M D M u N D Y 2 M z I y N V o i I C 8 + P E V u d H J 5 I F R 5 c G U 9 I k Z p b G x D b 2 x 1 b W 5 U e X B l c y I g V m F s d W U 9 I n N D U V l G Q l F Z R k F 3 W U d B d 0 1 G I i A v P j x F b n R y e S B U e X B l P S J G a W x s Q 2 9 s d W 1 u T m F t Z X M i I F Z h b H V l P S J z W y Z x d W 9 0 O 0 R h d G U m c X V v d D s s J n F 1 b 3 Q 7 U H J v Z H V j d F 9 D Y X R l Z 2 9 y e S Z x d W 9 0 O y w m c X V v d D t Q c m l j Z S Z x d W 9 0 O y w m c X V v d D t E a X N j b 3 V u d C Z x d W 9 0 O y w m c X V v d D t D d X N 0 b 2 1 l c l 9 T Z W d t Z W 5 0 J n F 1 b 3 Q 7 L C Z x d W 9 0 O 0 1 h c m t l d G l u Z 1 9 T c G V u Z C Z x d W 9 0 O y w m c X V v d D t V b m l 0 c 1 9 T b 2 x k J n F 1 b 3 Q 7 L C Z x d W 9 0 O 0 1 v b n R o I E 5 h b W U m c X V v d D s s J n F 1 b 3 Q 7 R G F 5 I E 5 h b W U m c X V v d D s s J n F 1 b 3 Q 7 U X V h c n R l c i Z x d W 9 0 O y w m c X V v d D t Z Z W F y J n F 1 b 3 Q 7 L C Z x d W 9 0 O 1 J l d m V u d W U m c X V v d D t d I i A v P j x F b n R y e S B U e X B l P S J G a W x s U 3 R h d H V z I i B W Y W x 1 Z T 0 i c 0 N v b X B s Z X R l I i A v P j x F b n R y e S B U e X B l P S J R d W V y e U l E I i B W Y W x 1 Z T 0 i c z I 0 M 2 Z h M G J j L W E 5 N D E t N D c z M C 0 5 Y W E z L T E 3 N 2 N h M W N k O D Z l M i I g L z 4 8 R W 5 0 c n k g V H l w Z T 0 i R m l s b E V y c m 9 y Q 2 9 k Z S I g V m F s d W U 9 I n N V b m t u b 3 d u I i A v P j x F b n R y e S B U e X B l P S J G a W x s Q 2 9 1 b n Q i I F Z h b H V l P S J s O T Q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2 9 t b W V y Y 2 V f U 2 F s Z X N f U H J l Z G l j d G l v b i 9 D a G F u Z 2 V k I F R 5 c G U g d 2 l 0 a C B M b 2 N h b G U u e 0 R h d G U s M H 0 m c X V v d D s s J n F 1 b 3 Q 7 U 2 V j d G l v b j E v R W N v b W 1 l c m N l X 1 N h b G V z X 1 B y Z W R p Y 3 R p b 2 4 v Q 2 h h b m d l Z C B U e X B l L n t Q c m 9 k d W N 0 X 0 N h d G V n b 3 J 5 L D F 9 J n F 1 b 3 Q 7 L C Z x d W 9 0 O 1 N l Y 3 R p b 2 4 x L 0 V j b 2 1 t Z X J j Z V 9 T Y W x l c 1 9 Q c m V k a W N 0 a W 9 u L 0 N o Y W 5 n Z W Q g V H l w Z S 5 7 U H J p Y 2 U s M n 0 m c X V v d D s s J n F 1 b 3 Q 7 U 2 V j d G l v b j E v R W N v b W 1 l c m N l X 1 N h b G V z X 1 B y Z W R p Y 3 R p b 2 4 v Q 2 h h b m d l Z C B U e X B l L n t E a X N j b 3 V u d C w z f S Z x d W 9 0 O y w m c X V v d D t T Z W N 0 a W 9 u M S 9 F Y 2 9 t b W V y Y 2 V f U 2 F s Z X N f U H J l Z G l j d G l v b i 9 D a G F u Z 2 V k I F R 5 c G U u e 0 N 1 c 3 R v b W V y X 1 N l Z 2 1 l b n Q s N H 0 m c X V v d D s s J n F 1 b 3 Q 7 U 2 V j d G l v b j E v R W N v b W 1 l c m N l X 1 N h b G V z X 1 B y Z W R p Y 3 R p b 2 4 v Q 2 h h b m d l Z C B U e X B l L n t N Y X J r Z X R p b m d f U 3 B l b m Q s N X 0 m c X V v d D s s J n F 1 b 3 Q 7 U 2 V j d G l v b j E v R W N v b W 1 l c m N l X 1 N h b G V z X 1 B y Z W R p Y 3 R p b 2 4 v Q 2 h h b m d l Z C B U e X B l L n t V b m l 0 c 1 9 T b 2 x k L D Z 9 J n F 1 b 3 Q 7 L C Z x d W 9 0 O 1 N l Y 3 R p b 2 4 x L 0 V j b 2 1 t Z X J j Z V 9 T Y W x l c 1 9 Q c m V k a W N 0 a W 9 u L 0 l u c 2 V y d G V k I E 1 v b n R o I E 5 h b W U u e 0 1 v b n R o I E 5 h b W U s N 3 0 m c X V v d D s s J n F 1 b 3 Q 7 U 2 V j d G l v b j E v R W N v b W 1 l c m N l X 1 N h b G V z X 1 B y Z W R p Y 3 R p b 2 4 v S W 5 z Z X J 0 Z W Q g R G F 5 I E 5 h b W U u e 0 R h e S B O Y W 1 l L D h 9 J n F 1 b 3 Q 7 L C Z x d W 9 0 O 1 N l Y 3 R p b 2 4 x L 0 V j b 2 1 t Z X J j Z V 9 T Y W x l c 1 9 Q c m V k a W N 0 a W 9 u L 0 l u c 2 V y d G V k I F F 1 Y X J 0 Z X I u e 1 F 1 Y X J 0 Z X I s O X 0 m c X V v d D s s J n F 1 b 3 Q 7 U 2 V j d G l v b j E v R W N v b W 1 l c m N l X 1 N h b G V z X 1 B y Z W R p Y 3 R p b 2 4 v S W 5 z Z X J 0 Z W Q g W W V h c i 5 7 W W V h c i w x M H 0 m c X V v d D s s J n F 1 b 3 Q 7 U 2 V j d G l v b j E v R W N v b W 1 l c m N l X 1 N h b G V z X 1 B y Z W R p Y 3 R p b 2 4 v Q 2 h h b m d l Z C B U e X B l M S 5 7 U m V 2 Z W 5 1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j b 2 1 t Z X J j Z V 9 T Y W x l c 1 9 Q c m V k a W N 0 a W 9 u L 0 N o Y W 5 n Z W Q g V H l w Z S B 3 a X R o I E x v Y 2 F s Z S 5 7 R G F 0 Z S w w f S Z x d W 9 0 O y w m c X V v d D t T Z W N 0 a W 9 u M S 9 F Y 2 9 t b W V y Y 2 V f U 2 F s Z X N f U H J l Z G l j d G l v b i 9 D a G F u Z 2 V k I F R 5 c G U u e 1 B y b 2 R 1 Y 3 R f Q 2 F 0 Z W d v c n k s M X 0 m c X V v d D s s J n F 1 b 3 Q 7 U 2 V j d G l v b j E v R W N v b W 1 l c m N l X 1 N h b G V z X 1 B y Z W R p Y 3 R p b 2 4 v Q 2 h h b m d l Z C B U e X B l L n t Q c m l j Z S w y f S Z x d W 9 0 O y w m c X V v d D t T Z W N 0 a W 9 u M S 9 F Y 2 9 t b W V y Y 2 V f U 2 F s Z X N f U H J l Z G l j d G l v b i 9 D a G F u Z 2 V k I F R 5 c G U u e 0 R p c 2 N v d W 5 0 L D N 9 J n F 1 b 3 Q 7 L C Z x d W 9 0 O 1 N l Y 3 R p b 2 4 x L 0 V j b 2 1 t Z X J j Z V 9 T Y W x l c 1 9 Q c m V k a W N 0 a W 9 u L 0 N o Y W 5 n Z W Q g V H l w Z S 5 7 Q 3 V z d G 9 t Z X J f U 2 V n b W V u d C w 0 f S Z x d W 9 0 O y w m c X V v d D t T Z W N 0 a W 9 u M S 9 F Y 2 9 t b W V y Y 2 V f U 2 F s Z X N f U H J l Z G l j d G l v b i 9 D a G F u Z 2 V k I F R 5 c G U u e 0 1 h c m t l d G l u Z 1 9 T c G V u Z C w 1 f S Z x d W 9 0 O y w m c X V v d D t T Z W N 0 a W 9 u M S 9 F Y 2 9 t b W V y Y 2 V f U 2 F s Z X N f U H J l Z G l j d G l v b i 9 D a G F u Z 2 V k I F R 5 c G U u e 1 V u a X R z X 1 N v b G Q s N n 0 m c X V v d D s s J n F 1 b 3 Q 7 U 2 V j d G l v b j E v R W N v b W 1 l c m N l X 1 N h b G V z X 1 B y Z W R p Y 3 R p b 2 4 v S W 5 z Z X J 0 Z W Q g T W 9 u d G g g T m F t Z S 5 7 T W 9 u d G g g T m F t Z S w 3 f S Z x d W 9 0 O y w m c X V v d D t T Z W N 0 a W 9 u M S 9 F Y 2 9 t b W V y Y 2 V f U 2 F s Z X N f U H J l Z G l j d G l v b i 9 J b n N l c n R l Z C B E Y X k g T m F t Z S 5 7 R G F 5 I E 5 h b W U s O H 0 m c X V v d D s s J n F 1 b 3 Q 7 U 2 V j d G l v b j E v R W N v b W 1 l c m N l X 1 N h b G V z X 1 B y Z W R p Y 3 R p b 2 4 v S W 5 z Z X J 0 Z W Q g U X V h c n R l c i 5 7 U X V h c n R l c i w 5 f S Z x d W 9 0 O y w m c X V v d D t T Z W N 0 a W 9 u M S 9 F Y 2 9 t b W V y Y 2 V f U 2 F s Z X N f U H J l Z G l j d G l v b i 9 J b n N l c n R l Z C B Z Z W F y L n t Z Z W F y L D E w f S Z x d W 9 0 O y w m c X V v d D t T Z W N 0 a W 9 u M S 9 F Y 2 9 t b W V y Y 2 V f U 2 F s Z X N f U H J l Z G l j d G l v b i 9 D a G F u Z 2 V k I F R 5 c G U x L n t S Z X Z l b n V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N v b W 1 l c m N l X 1 N h b G V z X 1 B y Z W R p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V f U 2 F s Z X N f U H J l Z G l j d G l v b i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V f U 2 F s Z X N f U H J l Z G l j d G l v b i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0 t F 9 p I x Y x O l a 2 e V 5 4 W B h 8 A A A A A A g A A A A A A E G Y A A A A B A A A g A A A A p i J f J t b 7 c Z 8 I G v u g g y p + E F h Z s 7 V e P u Z f S c B 5 O f i N n c M A A A A A D o A A A A A C A A A g A A A A v D X M Y k C 8 p l S z R t 5 R Q H g E N y S 2 T 4 A a p 7 o n S j j z 4 a O + I q F Q A A A A 7 z k i P j M X Q L x 1 Q H o 1 k R N Z 1 E v L 9 j n y x e J S v t a 8 d L O / K J + T p p I C p c V r E C s K 9 m m U a o v Q M M I Q m O x O / f M F z i 8 v B L p r 8 c m A N N s i b x S M i H E a m K e U B X B A A A A A M m 6 N / 3 A 9 0 1 F 3 T 7 W i p Z + e d v 4 3 V G / Z 3 s P C R n / N 4 V 9 c D W n d Z 2 d h d P O N V f h p 1 3 o J y H 6 2 / S o m s a 2 o 6 T y e N 8 o z a i j 5 e w = = < / D a t a M a s h u p > 
</file>

<file path=customXml/itemProps1.xml><?xml version="1.0" encoding="utf-8"?>
<ds:datastoreItem xmlns:ds="http://schemas.openxmlformats.org/officeDocument/2006/customXml" ds:itemID="{26298B6C-DCFD-42BF-BE0F-CDC9447645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Analytics</vt:lpstr>
      <vt:lpstr>Diagnostic Analytics</vt:lpstr>
      <vt:lpstr>Metrics</vt:lpstr>
      <vt:lpstr>Forecasting</vt:lpstr>
      <vt:lpstr>Ecommerce_Sales_Prediction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Kabir Shakil</dc:creator>
  <cp:lastModifiedBy>Kabir Shakil</cp:lastModifiedBy>
  <dcterms:created xsi:type="dcterms:W3CDTF">2025-07-24T12:47:24Z</dcterms:created>
  <dcterms:modified xsi:type="dcterms:W3CDTF">2025-08-06T15:25:29Z</dcterms:modified>
</cp:coreProperties>
</file>