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Shakil\Downloads\"/>
    </mc:Choice>
  </mc:AlternateContent>
  <xr:revisionPtr revIDLastSave="0" documentId="13_ncr:1_{1CFD4F36-1154-478D-B27B-43E492C3DD65}" xr6:coauthVersionLast="47" xr6:coauthVersionMax="47" xr10:uidLastSave="{00000000-0000-0000-0000-000000000000}"/>
  <bookViews>
    <workbookView xWindow="-120" yWindow="-120" windowWidth="20730" windowHeight="11160" tabRatio="871" firstSheet="1" activeTab="2" xr2:uid="{EDB49C0C-468F-40F6-890B-EF0B6901DFE0}"/>
  </bookViews>
  <sheets>
    <sheet name="Top 10 Product" sheetId="3" r:id="rId1"/>
    <sheet name="Regional Revenue" sheetId="4" r:id="rId2"/>
    <sheet name="Dashboard" sheetId="9" r:id="rId3"/>
    <sheet name="Monthly and Weekly Revenue" sheetId="5" r:id="rId4"/>
    <sheet name="Payment Method" sheetId="6" r:id="rId5"/>
    <sheet name="Regional Product" sheetId="7" r:id="rId6"/>
    <sheet name="Quarterly Revenue" sheetId="8" r:id="rId7"/>
    <sheet name="Forecast" sheetId="13" r:id="rId8"/>
    <sheet name="Online Sales" sheetId="2" r:id="rId9"/>
  </sheets>
  <definedNames>
    <definedName name="ExternalData_1" localSheetId="8" hidden="1">'Online Sales'!$A$1:$L$213</definedName>
    <definedName name="Slicer_Days">#N/A</definedName>
    <definedName name="Slicer_Month_Name">#N/A</definedName>
    <definedName name="Slicer_Product_Category">#N/A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3" i="13" l="1"/>
  <c r="C207" i="13"/>
  <c r="C211" i="13"/>
  <c r="C215" i="13"/>
  <c r="C219" i="13"/>
  <c r="C223" i="13"/>
  <c r="C227" i="13"/>
  <c r="C231" i="13"/>
  <c r="C235" i="13"/>
  <c r="C239" i="13"/>
  <c r="C243" i="13"/>
  <c r="C247" i="13"/>
  <c r="C251" i="13"/>
  <c r="C255" i="13"/>
  <c r="C259" i="13"/>
  <c r="C263" i="13"/>
  <c r="C267" i="13"/>
  <c r="C271" i="13"/>
  <c r="C275" i="13"/>
  <c r="C279" i="13"/>
  <c r="C283" i="13"/>
  <c r="C287" i="13"/>
  <c r="C291" i="13"/>
  <c r="C295" i="13"/>
  <c r="C299" i="13"/>
  <c r="C303" i="13"/>
  <c r="C307" i="13"/>
  <c r="C311" i="13"/>
  <c r="C315" i="13"/>
  <c r="C319" i="13"/>
  <c r="C323" i="13"/>
  <c r="C327" i="13"/>
  <c r="C331" i="13"/>
  <c r="C335" i="13"/>
  <c r="C339" i="13"/>
  <c r="C343" i="13"/>
  <c r="C347" i="13"/>
  <c r="C351" i="13"/>
  <c r="C355" i="13"/>
  <c r="C204" i="13"/>
  <c r="C208" i="13"/>
  <c r="C212" i="13"/>
  <c r="C216" i="13"/>
  <c r="C220" i="13"/>
  <c r="C224" i="13"/>
  <c r="C228" i="13"/>
  <c r="C232" i="13"/>
  <c r="C236" i="13"/>
  <c r="C240" i="13"/>
  <c r="C244" i="13"/>
  <c r="C248" i="13"/>
  <c r="C252" i="13"/>
  <c r="C256" i="13"/>
  <c r="C260" i="13"/>
  <c r="C264" i="13"/>
  <c r="C268" i="13"/>
  <c r="C272" i="13"/>
  <c r="C276" i="13"/>
  <c r="C280" i="13"/>
  <c r="C284" i="13"/>
  <c r="C288" i="13"/>
  <c r="C292" i="13"/>
  <c r="C296" i="13"/>
  <c r="C300" i="13"/>
  <c r="C304" i="13"/>
  <c r="C308" i="13"/>
  <c r="C312" i="13"/>
  <c r="C316" i="13"/>
  <c r="C320" i="13"/>
  <c r="C324" i="13"/>
  <c r="C328" i="13"/>
  <c r="C332" i="13"/>
  <c r="C336" i="13"/>
  <c r="C340" i="13"/>
  <c r="C344" i="13"/>
  <c r="C348" i="13"/>
  <c r="C352" i="13"/>
  <c r="C356" i="13"/>
  <c r="C360" i="13"/>
  <c r="C364" i="13"/>
  <c r="C205" i="13"/>
  <c r="C209" i="13"/>
  <c r="C213" i="13"/>
  <c r="C217" i="13"/>
  <c r="C221" i="13"/>
  <c r="C225" i="13"/>
  <c r="C229" i="13"/>
  <c r="C233" i="13"/>
  <c r="C237" i="13"/>
  <c r="C241" i="13"/>
  <c r="C245" i="13"/>
  <c r="C249" i="13"/>
  <c r="C253" i="13"/>
  <c r="C257" i="13"/>
  <c r="C261" i="13"/>
  <c r="C265" i="13"/>
  <c r="C269" i="13"/>
  <c r="C273" i="13"/>
  <c r="C277" i="13"/>
  <c r="C281" i="13"/>
  <c r="C285" i="13"/>
  <c r="C289" i="13"/>
  <c r="C293" i="13"/>
  <c r="C297" i="13"/>
  <c r="C301" i="13"/>
  <c r="C305" i="13"/>
  <c r="C309" i="13"/>
  <c r="C313" i="13"/>
  <c r="C317" i="13"/>
  <c r="C321" i="13"/>
  <c r="C325" i="13"/>
  <c r="C329" i="13"/>
  <c r="C333" i="13"/>
  <c r="C337" i="13"/>
  <c r="C341" i="13"/>
  <c r="C345" i="13"/>
  <c r="C349" i="13"/>
  <c r="C353" i="13"/>
  <c r="C357" i="13"/>
  <c r="C361" i="13"/>
  <c r="C365" i="13"/>
  <c r="C206" i="13"/>
  <c r="C222" i="13"/>
  <c r="C238" i="13"/>
  <c r="C254" i="13"/>
  <c r="C270" i="13"/>
  <c r="C286" i="13"/>
  <c r="C302" i="13"/>
  <c r="C318" i="13"/>
  <c r="C334" i="13"/>
  <c r="C350" i="13"/>
  <c r="C362" i="13"/>
  <c r="C210" i="13"/>
  <c r="C226" i="13"/>
  <c r="C242" i="13"/>
  <c r="C258" i="13"/>
  <c r="C274" i="13"/>
  <c r="C290" i="13"/>
  <c r="C306" i="13"/>
  <c r="C322" i="13"/>
  <c r="C338" i="13"/>
  <c r="C354" i="13"/>
  <c r="C363" i="13"/>
  <c r="C214" i="13"/>
  <c r="C230" i="13"/>
  <c r="C246" i="13"/>
  <c r="C262" i="13"/>
  <c r="C278" i="13"/>
  <c r="C294" i="13"/>
  <c r="C310" i="13"/>
  <c r="C326" i="13"/>
  <c r="C342" i="13"/>
  <c r="C358" i="13"/>
  <c r="C366" i="13"/>
  <c r="C218" i="13"/>
  <c r="C234" i="13"/>
  <c r="C250" i="13"/>
  <c r="C266" i="13"/>
  <c r="C282" i="13"/>
  <c r="C298" i="13"/>
  <c r="C314" i="13"/>
  <c r="C330" i="13"/>
  <c r="C346" i="13"/>
  <c r="C359" i="13"/>
  <c r="D359" i="13"/>
  <c r="E330" i="13"/>
  <c r="E298" i="13"/>
  <c r="D266" i="13"/>
  <c r="D234" i="13"/>
  <c r="E366" i="13"/>
  <c r="D342" i="13"/>
  <c r="D310" i="13"/>
  <c r="D278" i="13"/>
  <c r="D246" i="13"/>
  <c r="D214" i="13"/>
  <c r="D354" i="13"/>
  <c r="D322" i="13"/>
  <c r="E290" i="13"/>
  <c r="E258" i="13"/>
  <c r="E226" i="13"/>
  <c r="E362" i="13"/>
  <c r="E334" i="13"/>
  <c r="E302" i="13"/>
  <c r="D270" i="13"/>
  <c r="D238" i="13"/>
  <c r="D206" i="13"/>
  <c r="D361" i="13"/>
  <c r="D353" i="13"/>
  <c r="D345" i="13"/>
  <c r="D337" i="13"/>
  <c r="D329" i="13"/>
  <c r="D321" i="13"/>
  <c r="D313" i="13"/>
  <c r="D305" i="13"/>
  <c r="D297" i="13"/>
  <c r="D289" i="13"/>
  <c r="D281" i="13"/>
  <c r="D273" i="13"/>
  <c r="D265" i="13"/>
  <c r="D257" i="13"/>
  <c r="D249" i="13"/>
  <c r="D241" i="13"/>
  <c r="D233" i="13"/>
  <c r="D225" i="13"/>
  <c r="D217" i="13"/>
  <c r="D209" i="13"/>
  <c r="D364" i="13"/>
  <c r="D356" i="13"/>
  <c r="D348" i="13"/>
  <c r="D340" i="13"/>
  <c r="D332" i="13"/>
  <c r="D324" i="13"/>
  <c r="D316" i="13"/>
  <c r="D308" i="13"/>
  <c r="D300" i="13"/>
  <c r="D292" i="13"/>
  <c r="D284" i="13"/>
  <c r="D276" i="13"/>
  <c r="D268" i="13"/>
  <c r="D260" i="13"/>
  <c r="D252" i="13"/>
  <c r="D244" i="13"/>
  <c r="D236" i="13"/>
  <c r="D228" i="13"/>
  <c r="D220" i="13"/>
  <c r="D212" i="13"/>
  <c r="D204" i="13"/>
  <c r="E351" i="13"/>
  <c r="D343" i="13"/>
  <c r="E335" i="13"/>
  <c r="D327" i="13"/>
  <c r="E319" i="13"/>
  <c r="D311" i="13"/>
  <c r="E303" i="13"/>
  <c r="D295" i="13"/>
  <c r="D287" i="13"/>
  <c r="D279" i="13"/>
  <c r="D271" i="13"/>
  <c r="E263" i="13"/>
  <c r="D255" i="13"/>
  <c r="E247" i="13"/>
  <c r="D239" i="13"/>
  <c r="E231" i="13"/>
  <c r="D223" i="13"/>
  <c r="E215" i="13"/>
  <c r="D207" i="13"/>
  <c r="E218" i="13"/>
  <c r="E363" i="13"/>
  <c r="D242" i="13"/>
  <c r="D350" i="13"/>
  <c r="E254" i="13"/>
  <c r="E349" i="13"/>
  <c r="E317" i="13"/>
  <c r="E293" i="13"/>
  <c r="E269" i="13"/>
  <c r="E253" i="13"/>
  <c r="E229" i="13"/>
  <c r="E205" i="13"/>
  <c r="E336" i="13"/>
  <c r="E320" i="13"/>
  <c r="E288" i="13"/>
  <c r="E256" i="13"/>
  <c r="E232" i="13"/>
  <c r="E208" i="13"/>
  <c r="E339" i="13"/>
  <c r="E323" i="13"/>
  <c r="D291" i="13"/>
  <c r="E267" i="13"/>
  <c r="D243" i="13"/>
  <c r="D211" i="13"/>
  <c r="E359" i="13"/>
  <c r="D330" i="13"/>
  <c r="D298" i="13"/>
  <c r="E266" i="13"/>
  <c r="E234" i="13"/>
  <c r="D366" i="13"/>
  <c r="E342" i="13"/>
  <c r="E310" i="13"/>
  <c r="E278" i="13"/>
  <c r="E246" i="13"/>
  <c r="E214" i="13"/>
  <c r="E354" i="13"/>
  <c r="E322" i="13"/>
  <c r="D290" i="13"/>
  <c r="D258" i="13"/>
  <c r="D226" i="13"/>
  <c r="D362" i="13"/>
  <c r="D334" i="13"/>
  <c r="D302" i="13"/>
  <c r="E270" i="13"/>
  <c r="E238" i="13"/>
  <c r="E206" i="13"/>
  <c r="E361" i="13"/>
  <c r="E353" i="13"/>
  <c r="E345" i="13"/>
  <c r="E337" i="13"/>
  <c r="E329" i="13"/>
  <c r="E321" i="13"/>
  <c r="E313" i="13"/>
  <c r="E305" i="13"/>
  <c r="E297" i="13"/>
  <c r="E289" i="13"/>
  <c r="E281" i="13"/>
  <c r="E273" i="13"/>
  <c r="E265" i="13"/>
  <c r="E257" i="13"/>
  <c r="E249" i="13"/>
  <c r="E241" i="13"/>
  <c r="E233" i="13"/>
  <c r="E225" i="13"/>
  <c r="E217" i="13"/>
  <c r="E209" i="13"/>
  <c r="E364" i="13"/>
  <c r="E356" i="13"/>
  <c r="E348" i="13"/>
  <c r="E340" i="13"/>
  <c r="E332" i="13"/>
  <c r="E324" i="13"/>
  <c r="E316" i="13"/>
  <c r="E308" i="13"/>
  <c r="E300" i="13"/>
  <c r="E292" i="13"/>
  <c r="E284" i="13"/>
  <c r="E276" i="13"/>
  <c r="E268" i="13"/>
  <c r="E260" i="13"/>
  <c r="E252" i="13"/>
  <c r="E244" i="13"/>
  <c r="E236" i="13"/>
  <c r="E228" i="13"/>
  <c r="E220" i="13"/>
  <c r="E212" i="13"/>
  <c r="E204" i="13"/>
  <c r="D351" i="13"/>
  <c r="E343" i="13"/>
  <c r="D335" i="13"/>
  <c r="E327" i="13"/>
  <c r="D319" i="13"/>
  <c r="E311" i="13"/>
  <c r="D303" i="13"/>
  <c r="E295" i="13"/>
  <c r="E287" i="13"/>
  <c r="E279" i="13"/>
  <c r="E271" i="13"/>
  <c r="D263" i="13"/>
  <c r="E255" i="13"/>
  <c r="D247" i="13"/>
  <c r="E239" i="13"/>
  <c r="D231" i="13"/>
  <c r="E223" i="13"/>
  <c r="D215" i="13"/>
  <c r="E207" i="13"/>
  <c r="D315" i="13"/>
  <c r="E291" i="13"/>
  <c r="E275" i="13"/>
  <c r="E259" i="13"/>
  <c r="E243" i="13"/>
  <c r="D235" i="13"/>
  <c r="D219" i="13"/>
  <c r="D203" i="13"/>
  <c r="D346" i="13"/>
  <c r="E250" i="13"/>
  <c r="E358" i="13"/>
  <c r="E294" i="13"/>
  <c r="E230" i="13"/>
  <c r="E306" i="13"/>
  <c r="D210" i="13"/>
  <c r="E286" i="13"/>
  <c r="E365" i="13"/>
  <c r="E341" i="13"/>
  <c r="E333" i="13"/>
  <c r="E309" i="13"/>
  <c r="E285" i="13"/>
  <c r="E261" i="13"/>
  <c r="E237" i="13"/>
  <c r="E213" i="13"/>
  <c r="E352" i="13"/>
  <c r="E328" i="13"/>
  <c r="E304" i="13"/>
  <c r="E296" i="13"/>
  <c r="E272" i="13"/>
  <c r="E248" i="13"/>
  <c r="E224" i="13"/>
  <c r="E355" i="13"/>
  <c r="E331" i="13"/>
  <c r="E307" i="13"/>
  <c r="D283" i="13"/>
  <c r="D259" i="13"/>
  <c r="E235" i="13"/>
  <c r="D227" i="13"/>
  <c r="E203" i="13"/>
  <c r="E346" i="13"/>
  <c r="E314" i="13"/>
  <c r="E282" i="13"/>
  <c r="D250" i="13"/>
  <c r="D218" i="13"/>
  <c r="D358" i="13"/>
  <c r="D326" i="13"/>
  <c r="D294" i="13"/>
  <c r="D262" i="13"/>
  <c r="D230" i="13"/>
  <c r="D363" i="13"/>
  <c r="D338" i="13"/>
  <c r="D306" i="13"/>
  <c r="E274" i="13"/>
  <c r="E242" i="13"/>
  <c r="E210" i="13"/>
  <c r="E350" i="13"/>
  <c r="E318" i="13"/>
  <c r="D286" i="13"/>
  <c r="D254" i="13"/>
  <c r="D222" i="13"/>
  <c r="D365" i="13"/>
  <c r="D357" i="13"/>
  <c r="D349" i="13"/>
  <c r="D341" i="13"/>
  <c r="D333" i="13"/>
  <c r="D325" i="13"/>
  <c r="D317" i="13"/>
  <c r="D309" i="13"/>
  <c r="D301" i="13"/>
  <c r="D293" i="13"/>
  <c r="D285" i="13"/>
  <c r="D277" i="13"/>
  <c r="D269" i="13"/>
  <c r="D261" i="13"/>
  <c r="D253" i="13"/>
  <c r="D245" i="13"/>
  <c r="D237" i="13"/>
  <c r="D229" i="13"/>
  <c r="D221" i="13"/>
  <c r="D213" i="13"/>
  <c r="D205" i="13"/>
  <c r="D360" i="13"/>
  <c r="D352" i="13"/>
  <c r="D344" i="13"/>
  <c r="D336" i="13"/>
  <c r="D328" i="13"/>
  <c r="D320" i="13"/>
  <c r="D312" i="13"/>
  <c r="D304" i="13"/>
  <c r="D296" i="13"/>
  <c r="D288" i="13"/>
  <c r="D280" i="13"/>
  <c r="D272" i="13"/>
  <c r="D264" i="13"/>
  <c r="D256" i="13"/>
  <c r="D248" i="13"/>
  <c r="D240" i="13"/>
  <c r="D232" i="13"/>
  <c r="D224" i="13"/>
  <c r="D216" i="13"/>
  <c r="D208" i="13"/>
  <c r="D355" i="13"/>
  <c r="D347" i="13"/>
  <c r="D339" i="13"/>
  <c r="D331" i="13"/>
  <c r="D323" i="13"/>
  <c r="D307" i="13"/>
  <c r="D299" i="13"/>
  <c r="E283" i="13"/>
  <c r="D267" i="13"/>
  <c r="D251" i="13"/>
  <c r="E227" i="13"/>
  <c r="E211" i="13"/>
  <c r="D314" i="13"/>
  <c r="D282" i="13"/>
  <c r="E326" i="13"/>
  <c r="E262" i="13"/>
  <c r="E338" i="13"/>
  <c r="D274" i="13"/>
  <c r="D318" i="13"/>
  <c r="E222" i="13"/>
  <c r="E357" i="13"/>
  <c r="E325" i="13"/>
  <c r="E301" i="13"/>
  <c r="E277" i="13"/>
  <c r="E245" i="13"/>
  <c r="E221" i="13"/>
  <c r="E360" i="13"/>
  <c r="E344" i="13"/>
  <c r="E312" i="13"/>
  <c r="E280" i="13"/>
  <c r="E264" i="13"/>
  <c r="E240" i="13"/>
  <c r="E216" i="13"/>
  <c r="E347" i="13"/>
  <c r="E315" i="13"/>
  <c r="E299" i="13"/>
  <c r="D275" i="13"/>
  <c r="E251" i="13"/>
  <c r="E219"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2E8086-AA73-4AF9-B19E-28C607AA0A9B}" keepAlive="1" name="Query - Online Sales" description="Connection to the 'Online Sales' query in the workbook." type="5" refreshedVersion="7" background="1" saveData="1">
    <dbPr connection="Provider=Microsoft.Mashup.OleDb.1;Data Source=$Workbook$;Location=&quot;Online Sales&quot;;Extended Properties=&quot;&quot;" command="SELECT * FROM [Online Sales]"/>
  </connection>
</connections>
</file>

<file path=xl/sharedStrings.xml><?xml version="1.0" encoding="utf-8"?>
<sst xmlns="http://schemas.openxmlformats.org/spreadsheetml/2006/main" count="1385" uniqueCount="257">
  <si>
    <t>Transaction ID</t>
  </si>
  <si>
    <t>Date</t>
  </si>
  <si>
    <t>Product Category</t>
  </si>
  <si>
    <t>Product Name</t>
  </si>
  <si>
    <t>Units Sold</t>
  </si>
  <si>
    <t>Unit Price</t>
  </si>
  <si>
    <t>Total Revenue</t>
  </si>
  <si>
    <t>Region</t>
  </si>
  <si>
    <t>Payment Method</t>
  </si>
  <si>
    <t>Month Name</t>
  </si>
  <si>
    <t>Quarter</t>
  </si>
  <si>
    <t>Days</t>
  </si>
  <si>
    <t>Electronics</t>
  </si>
  <si>
    <t>iPhone 14 Pro</t>
  </si>
  <si>
    <t>North America</t>
  </si>
  <si>
    <t>Credit Card</t>
  </si>
  <si>
    <t>January</t>
  </si>
  <si>
    <t>Wed</t>
  </si>
  <si>
    <t>Home Appliances</t>
  </si>
  <si>
    <t>Dyson V11 Vacuum</t>
  </si>
  <si>
    <t>Europe</t>
  </si>
  <si>
    <t>PayPal</t>
  </si>
  <si>
    <t>Thu</t>
  </si>
  <si>
    <t>Clothing</t>
  </si>
  <si>
    <t>Levi's 501 Jeans</t>
  </si>
  <si>
    <t>Asia</t>
  </si>
  <si>
    <t>Debit Card</t>
  </si>
  <si>
    <t>Fri</t>
  </si>
  <si>
    <t>Books</t>
  </si>
  <si>
    <t>The Da Vinci Code</t>
  </si>
  <si>
    <t>Sat</t>
  </si>
  <si>
    <t>Beauty Products</t>
  </si>
  <si>
    <t>Neutrogena Skincare Set</t>
  </si>
  <si>
    <t>Sun</t>
  </si>
  <si>
    <t>Sports</t>
  </si>
  <si>
    <t>Wilson Evolution Basketball</t>
  </si>
  <si>
    <t>Mon</t>
  </si>
  <si>
    <t>MacBook Pro 16-inch</t>
  </si>
  <si>
    <t>Tue</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</si>
  <si>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</si>
  <si>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</si>
  <si>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</si>
  <si>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</si>
  <si>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</si>
  <si>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</si>
  <si>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</si>
  <si>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</si>
  <si>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</si>
  <si>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</si>
  <si>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</si>
  <si>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</si>
  <si>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</si>
  <si>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</si>
  <si>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</si>
  <si>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</si>
  <si>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</si>
  <si>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</si>
  <si>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</si>
  <si>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</si>
  <si>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</si>
  <si>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</si>
  <si>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</si>
  <si>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</si>
  <si>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</si>
  <si>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February</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</si>
  <si>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</si>
  <si>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</si>
  <si>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</si>
  <si>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</si>
  <si>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</si>
  <si>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</si>
  <si>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</si>
  <si>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</si>
  <si>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</si>
  <si>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</si>
  <si>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</si>
  <si>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</si>
  <si>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</si>
  <si>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</si>
  <si>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</si>
  <si>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</si>
  <si>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</si>
  <si>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</si>
  <si>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</si>
  <si>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</si>
  <si>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</si>
  <si>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</si>
  <si>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</si>
  <si>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</si>
  <si>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</si>
  <si>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</si>
  <si>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</si>
  <si>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Nintendo Switch</t>
  </si>
  <si>
    <t>March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</si>
  <si>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</si>
  <si>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</si>
  <si>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</si>
  <si>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</si>
  <si>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</si>
  <si>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</si>
  <si>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</si>
  <si>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</si>
  <si>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</si>
  <si>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</si>
  <si>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</si>
  <si>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</si>
  <si>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</si>
  <si>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</si>
  <si>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</si>
  <si>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</si>
  <si>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</si>
  <si>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</si>
  <si>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</si>
  <si>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</si>
  <si>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</si>
  <si>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</si>
  <si>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</si>
  <si>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</si>
  <si>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</si>
  <si>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</si>
  <si>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</si>
  <si>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</si>
  <si>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</si>
  <si>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</si>
  <si>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</si>
  <si>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April</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</si>
  <si>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</si>
  <si>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</si>
  <si>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</si>
  <si>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</si>
  <si>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</si>
  <si>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</si>
  <si>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</si>
  <si>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</si>
  <si>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</si>
  <si>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</si>
  <si>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</si>
  <si>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</si>
  <si>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</si>
  <si>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</si>
  <si>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</si>
  <si>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</si>
  <si>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</si>
  <si>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</si>
  <si>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</si>
  <si>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</si>
  <si>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</si>
  <si>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</si>
  <si>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</si>
  <si>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</si>
  <si>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</si>
  <si>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</si>
  <si>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</si>
  <si>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</si>
  <si>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</si>
  <si>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</si>
  <si>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May</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</si>
  <si>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</si>
  <si>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</si>
  <si>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</si>
  <si>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</si>
  <si>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</si>
  <si>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</si>
  <si>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</si>
  <si>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</si>
  <si>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</si>
  <si>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</si>
  <si>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</si>
  <si>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</si>
  <si>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</si>
  <si>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</si>
  <si>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</si>
  <si>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</si>
  <si>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</si>
  <si>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</si>
  <si>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</si>
  <si>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</si>
  <si>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</si>
  <si>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</si>
  <si>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</si>
  <si>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</si>
  <si>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</si>
  <si>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</si>
  <si>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</si>
  <si>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</si>
  <si>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</si>
  <si>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June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</si>
  <si>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</si>
  <si>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</si>
  <si>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</si>
  <si>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</si>
  <si>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</si>
  <si>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</si>
  <si>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</si>
  <si>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</si>
  <si>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</si>
  <si>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</si>
  <si>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</si>
  <si>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</si>
  <si>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</si>
  <si>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</si>
  <si>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</si>
  <si>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</si>
  <si>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</si>
  <si>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</si>
  <si>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</si>
  <si>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</si>
  <si>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</si>
  <si>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</si>
  <si>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</si>
  <si>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</si>
  <si>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</si>
  <si>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</si>
  <si>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</si>
  <si>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</si>
  <si>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</si>
  <si>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</si>
  <si>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July</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</si>
  <si>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</si>
  <si>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</si>
  <si>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</si>
  <si>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</si>
  <si>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</si>
  <si>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</si>
  <si>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</si>
  <si>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</si>
  <si>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</si>
  <si>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</si>
  <si>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</si>
  <si>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</si>
  <si>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</si>
  <si>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</si>
  <si>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</si>
  <si>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</si>
  <si>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</si>
  <si>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</si>
  <si>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</si>
  <si>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</si>
  <si>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</si>
  <si>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</si>
  <si>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</si>
  <si>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</si>
  <si>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</si>
  <si>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</si>
  <si>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</si>
  <si>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</si>
  <si>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Row Labels</t>
  </si>
  <si>
    <t>Grand Total</t>
  </si>
  <si>
    <t>Sum of Total Revenue</t>
  </si>
  <si>
    <t xml:space="preserve"> </t>
  </si>
  <si>
    <t>Sum of Units Sold</t>
  </si>
  <si>
    <t>Average of Total Revenue</t>
  </si>
  <si>
    <t>Timeline</t>
  </si>
  <si>
    <t>Values</t>
  </si>
  <si>
    <t>Forecast</t>
  </si>
  <si>
    <t>Lower Confidence Bound</t>
  </si>
  <si>
    <t>Upper Confidence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</si>
</sst>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2" borderId="0" xfId="0" applyFill="1"/>
    <xf numFmtId="2" fontId="0" fillId="0" borderId="0" xfId="0" applyNumberFormat="1"/>
  </cellXfs>
  <cellStyles count="1">
    <cellStyle name="Normal" xfId="0" builtinId="0"/>
  </cellStyles>
  <dxfs count="10">
    <dxf>
      <numFmt numFmtId="2" formatCode="0.00"/>
    </dxf>
    <dxf>
      <numFmt numFmtId="2" formatCode="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colors>
    <mruColors>
      <color rgb="FF10A82D"/>
      <color rgb="FF26B3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Sales.xlsx]Top 10 Product!PivotTable1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Product'!$A$4:$A$14</c:f>
              <c:strCache>
                <c:ptCount val="10"/>
                <c:pt idx="0">
                  <c:v>Canon EOS R5 Camera</c:v>
                </c:pt>
                <c:pt idx="1">
                  <c:v>LG OLED TV</c:v>
                </c:pt>
                <c:pt idx="2">
                  <c:v>MacBook Pro 16-inch</c:v>
                </c:pt>
                <c:pt idx="3">
                  <c:v>iPhone 14 Pro</c:v>
                </c:pt>
                <c:pt idx="4">
                  <c:v>Peloton Bike</c:v>
                </c:pt>
                <c:pt idx="5">
                  <c:v>HP Spectre x360 Laptop</c:v>
                </c:pt>
                <c:pt idx="6">
                  <c:v>Roomba i7+</c:v>
                </c:pt>
                <c:pt idx="7">
                  <c:v>Samsung Odyssey G9 Gaming Monitor</c:v>
                </c:pt>
                <c:pt idx="8">
                  <c:v>Samsung Galaxy Tab S8</c:v>
                </c:pt>
                <c:pt idx="9">
                  <c:v>Microsoft Surface Laptop 4</c:v>
                </c:pt>
              </c:strCache>
            </c:strRef>
          </c:cat>
          <c:val>
            <c:numRef>
              <c:f>'Top 10 Product'!$B$4:$B$14</c:f>
              <c:numCache>
                <c:formatCode>0</c:formatCode>
                <c:ptCount val="10"/>
                <c:pt idx="0">
                  <c:v>3899.99</c:v>
                </c:pt>
                <c:pt idx="1">
                  <c:v>2599.98</c:v>
                </c:pt>
                <c:pt idx="2">
                  <c:v>2499.9899999999998</c:v>
                </c:pt>
                <c:pt idx="3">
                  <c:v>1999.98</c:v>
                </c:pt>
                <c:pt idx="4">
                  <c:v>1895</c:v>
                </c:pt>
                <c:pt idx="5">
                  <c:v>1599.99</c:v>
                </c:pt>
                <c:pt idx="6">
                  <c:v>1599.98</c:v>
                </c:pt>
                <c:pt idx="7">
                  <c:v>1499.99</c:v>
                </c:pt>
                <c:pt idx="8">
                  <c:v>1499.98</c:v>
                </c:pt>
                <c:pt idx="9">
                  <c:v>1299.99</c:v>
                </c:pt>
              </c:numCache>
            </c:numRef>
          </c:val>
          <c:extLst>
            <c:ext xmlns:c16="http://schemas.microsoft.com/office/drawing/2014/chart" uri="{C3380CC4-5D6E-409C-BE32-E72D297353CC}">
              <c16:uniqueId val="{00000000-F2BD-4B23-A4E0-0618B0834A26}"/>
            </c:ext>
          </c:extLst>
        </c:ser>
        <c:dLbls>
          <c:dLblPos val="outEnd"/>
          <c:showLegendKey val="0"/>
          <c:showVal val="1"/>
          <c:showCatName val="0"/>
          <c:showSerName val="0"/>
          <c:showPercent val="0"/>
          <c:showBubbleSize val="0"/>
        </c:dLbls>
        <c:gapWidth val="182"/>
        <c:axId val="921622783"/>
        <c:axId val="921636095"/>
      </c:barChart>
      <c:catAx>
        <c:axId val="92162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36095"/>
        <c:crosses val="autoZero"/>
        <c:auto val="1"/>
        <c:lblAlgn val="ctr"/>
        <c:lblOffset val="100"/>
        <c:noMultiLvlLbl val="0"/>
      </c:catAx>
      <c:valAx>
        <c:axId val="921636095"/>
        <c:scaling>
          <c:orientation val="minMax"/>
        </c:scaling>
        <c:delete val="1"/>
        <c:axPos val="b"/>
        <c:numFmt formatCode="0" sourceLinked="1"/>
        <c:majorTickMark val="none"/>
        <c:minorTickMark val="none"/>
        <c:tickLblPos val="nextTo"/>
        <c:crossAx val="92162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Sales.xlsx]Quarterly Revenue!PivotTable9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vs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Revenue'!$B$3</c:f>
              <c:strCache>
                <c:ptCount val="1"/>
                <c:pt idx="0">
                  <c:v>Sum of Units Sold</c:v>
                </c:pt>
              </c:strCache>
            </c:strRef>
          </c:tx>
          <c:spPr>
            <a:solidFill>
              <a:schemeClr val="accent1"/>
            </a:solidFill>
            <a:ln>
              <a:noFill/>
            </a:ln>
            <a:effectLst/>
          </c:spPr>
          <c:invertIfNegative val="0"/>
          <c:cat>
            <c:strRef>
              <c:f>'Quarterly Revenue'!$A$4:$A$10</c:f>
              <c:strCache>
                <c:ptCount val="6"/>
                <c:pt idx="0">
                  <c:v>Beauty Products</c:v>
                </c:pt>
                <c:pt idx="1">
                  <c:v>Books</c:v>
                </c:pt>
                <c:pt idx="2">
                  <c:v>Clothing</c:v>
                </c:pt>
                <c:pt idx="3">
                  <c:v>Electronics</c:v>
                </c:pt>
                <c:pt idx="4">
                  <c:v>Home Appliances</c:v>
                </c:pt>
                <c:pt idx="5">
                  <c:v>Sports</c:v>
                </c:pt>
              </c:strCache>
            </c:strRef>
          </c:cat>
          <c:val>
            <c:numRef>
              <c:f>'Quarterly Revenue'!$B$4:$B$10</c:f>
              <c:numCache>
                <c:formatCode>General</c:formatCode>
                <c:ptCount val="6"/>
                <c:pt idx="0">
                  <c:v>40</c:v>
                </c:pt>
                <c:pt idx="1">
                  <c:v>101</c:v>
                </c:pt>
                <c:pt idx="2">
                  <c:v>133</c:v>
                </c:pt>
                <c:pt idx="3">
                  <c:v>59</c:v>
                </c:pt>
                <c:pt idx="4">
                  <c:v>54</c:v>
                </c:pt>
                <c:pt idx="5">
                  <c:v>78</c:v>
                </c:pt>
              </c:numCache>
            </c:numRef>
          </c:val>
          <c:extLst>
            <c:ext xmlns:c16="http://schemas.microsoft.com/office/drawing/2014/chart" uri="{C3380CC4-5D6E-409C-BE32-E72D297353CC}">
              <c16:uniqueId val="{00000000-790F-4BE9-B167-E92EA60C3489}"/>
            </c:ext>
          </c:extLst>
        </c:ser>
        <c:ser>
          <c:idx val="1"/>
          <c:order val="1"/>
          <c:tx>
            <c:strRef>
              <c:f>'Quarterly Revenue'!$C$3</c:f>
              <c:strCache>
                <c:ptCount val="1"/>
                <c:pt idx="0">
                  <c:v>Average of Total Revenue</c:v>
                </c:pt>
              </c:strCache>
            </c:strRef>
          </c:tx>
          <c:spPr>
            <a:solidFill>
              <a:schemeClr val="accent2"/>
            </a:solidFill>
            <a:ln>
              <a:noFill/>
            </a:ln>
            <a:effectLst/>
          </c:spPr>
          <c:invertIfNegative val="0"/>
          <c:cat>
            <c:strRef>
              <c:f>'Quarterly Revenue'!$A$4:$A$10</c:f>
              <c:strCache>
                <c:ptCount val="6"/>
                <c:pt idx="0">
                  <c:v>Beauty Products</c:v>
                </c:pt>
                <c:pt idx="1">
                  <c:v>Books</c:v>
                </c:pt>
                <c:pt idx="2">
                  <c:v>Clothing</c:v>
                </c:pt>
                <c:pt idx="3">
                  <c:v>Electronics</c:v>
                </c:pt>
                <c:pt idx="4">
                  <c:v>Home Appliances</c:v>
                </c:pt>
                <c:pt idx="5">
                  <c:v>Sports</c:v>
                </c:pt>
              </c:strCache>
            </c:strRef>
          </c:cat>
          <c:val>
            <c:numRef>
              <c:f>'Quarterly Revenue'!$C$4:$C$10</c:f>
              <c:numCache>
                <c:formatCode>General</c:formatCode>
                <c:ptCount val="6"/>
                <c:pt idx="0">
                  <c:v>70.034285714285716</c:v>
                </c:pt>
                <c:pt idx="1">
                  <c:v>47.68742857142859</c:v>
                </c:pt>
                <c:pt idx="2">
                  <c:v>204.41722222222225</c:v>
                </c:pt>
                <c:pt idx="3">
                  <c:v>886.5402777777781</c:v>
                </c:pt>
                <c:pt idx="4">
                  <c:v>471.58888888888879</c:v>
                </c:pt>
                <c:pt idx="5">
                  <c:v>369.67088235294113</c:v>
                </c:pt>
              </c:numCache>
            </c:numRef>
          </c:val>
          <c:extLst>
            <c:ext xmlns:c16="http://schemas.microsoft.com/office/drawing/2014/chart" uri="{C3380CC4-5D6E-409C-BE32-E72D297353CC}">
              <c16:uniqueId val="{00000001-790F-4BE9-B167-E92EA60C3489}"/>
            </c:ext>
          </c:extLst>
        </c:ser>
        <c:dLbls>
          <c:showLegendKey val="0"/>
          <c:showVal val="0"/>
          <c:showCatName val="0"/>
          <c:showSerName val="0"/>
          <c:showPercent val="0"/>
          <c:showBubbleSize val="0"/>
        </c:dLbls>
        <c:gapWidth val="219"/>
        <c:axId val="766193023"/>
        <c:axId val="766190943"/>
      </c:barChart>
      <c:catAx>
        <c:axId val="76619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90943"/>
        <c:crosses val="autoZero"/>
        <c:auto val="1"/>
        <c:lblAlgn val="ctr"/>
        <c:lblOffset val="100"/>
        <c:noMultiLvlLbl val="0"/>
      </c:catAx>
      <c:valAx>
        <c:axId val="76619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93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[Online Sales.xlsx]Payment Method!PivotTable7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per Unit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'Payment Method'!$H$3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Method'!$G$4:$G$10</c:f>
              <c:strCache>
                <c:ptCount val="6"/>
                <c:pt idx="0">
                  <c:v>Beauty Products</c:v>
                </c:pt>
                <c:pt idx="1">
                  <c:v>Books</c:v>
                </c:pt>
                <c:pt idx="2">
                  <c:v>Clothing</c:v>
                </c:pt>
                <c:pt idx="3">
                  <c:v>Electronics</c:v>
                </c:pt>
                <c:pt idx="4">
                  <c:v>Home Appliances</c:v>
                </c:pt>
                <c:pt idx="5">
                  <c:v>Sports</c:v>
                </c:pt>
              </c:strCache>
            </c:strRef>
          </c:cat>
          <c:val>
            <c:numRef>
              <c:f>'Payment Method'!$H$4:$H$10</c:f>
              <c:numCache>
                <c:formatCode>General</c:formatCode>
                <c:ptCount val="6"/>
                <c:pt idx="0">
                  <c:v>40</c:v>
                </c:pt>
                <c:pt idx="1">
                  <c:v>101</c:v>
                </c:pt>
                <c:pt idx="2">
                  <c:v>133</c:v>
                </c:pt>
                <c:pt idx="3">
                  <c:v>59</c:v>
                </c:pt>
                <c:pt idx="4">
                  <c:v>54</c:v>
                </c:pt>
                <c:pt idx="5">
                  <c:v>78</c:v>
                </c:pt>
              </c:numCache>
            </c:numRef>
          </c:val>
          <c:extLst>
            <c:ext xmlns:c16="http://schemas.microsoft.com/office/drawing/2014/chart" uri="{C3380CC4-5D6E-409C-BE32-E72D297353CC}">
              <c16:uniqueId val="{00000000-ECB8-4F08-A0D0-78BB0B05563E}"/>
            </c:ext>
          </c:extLst>
        </c:ser>
        <c:dLbls>
          <c:dLblPos val="ctr"/>
          <c:showLegendKey val="0"/>
          <c:showVal val="1"/>
          <c:showCatName val="0"/>
          <c:showSerName val="0"/>
          <c:showPercent val="0"/>
          <c:showBubbleSize val="0"/>
        </c:dLbls>
        <c:gapWidth val="150"/>
        <c:overlap val="100"/>
        <c:axId val="765064543"/>
        <c:axId val="765054975"/>
      </c:barChart>
      <c:catAx>
        <c:axId val="76506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54975"/>
        <c:crosses val="autoZero"/>
        <c:auto val="1"/>
        <c:lblAlgn val="ctr"/>
        <c:lblOffset val="100"/>
        <c:noMultiLvlLbl val="0"/>
      </c:catAx>
      <c:valAx>
        <c:axId val="76505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Sales.xlsx]Monthly and Weekly Revenue!PivotTable4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and Weekly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and Weekly Revenue'!$A$4:$A$11</c:f>
              <c:strCache>
                <c:ptCount val="7"/>
                <c:pt idx="0">
                  <c:v>January</c:v>
                </c:pt>
                <c:pt idx="1">
                  <c:v>February</c:v>
                </c:pt>
                <c:pt idx="2">
                  <c:v>March</c:v>
                </c:pt>
                <c:pt idx="3">
                  <c:v>April</c:v>
                </c:pt>
                <c:pt idx="4">
                  <c:v>May</c:v>
                </c:pt>
                <c:pt idx="5">
                  <c:v>June</c:v>
                </c:pt>
                <c:pt idx="6">
                  <c:v>July</c:v>
                </c:pt>
              </c:strCache>
            </c:strRef>
          </c:cat>
          <c:val>
            <c:numRef>
              <c:f>'Monthly and Weekly Revenue'!$B$4:$B$11</c:f>
              <c:numCache>
                <c:formatCode>General</c:formatCode>
                <c:ptCount val="7"/>
                <c:pt idx="0">
                  <c:v>14548.319999999992</c:v>
                </c:pt>
                <c:pt idx="1">
                  <c:v>10454.369999999999</c:v>
                </c:pt>
                <c:pt idx="2">
                  <c:v>12849.239999999996</c:v>
                </c:pt>
                <c:pt idx="3">
                  <c:v>12451.689999999995</c:v>
                </c:pt>
                <c:pt idx="4">
                  <c:v>8455.49</c:v>
                </c:pt>
                <c:pt idx="5">
                  <c:v>7384.5499999999984</c:v>
                </c:pt>
                <c:pt idx="6">
                  <c:v>6797.08</c:v>
                </c:pt>
              </c:numCache>
            </c:numRef>
          </c:val>
          <c:smooth val="0"/>
          <c:extLst>
            <c:ext xmlns:c16="http://schemas.microsoft.com/office/drawing/2014/chart" uri="{C3380CC4-5D6E-409C-BE32-E72D297353CC}">
              <c16:uniqueId val="{00000000-74F4-4B8B-B6C5-D644F40DE13F}"/>
            </c:ext>
          </c:extLst>
        </c:ser>
        <c:dLbls>
          <c:showLegendKey val="0"/>
          <c:showVal val="0"/>
          <c:showCatName val="0"/>
          <c:showSerName val="0"/>
          <c:showPercent val="0"/>
          <c:showBubbleSize val="0"/>
        </c:dLbls>
        <c:marker val="1"/>
        <c:smooth val="0"/>
        <c:axId val="765047903"/>
        <c:axId val="765059551"/>
      </c:lineChart>
      <c:catAx>
        <c:axId val="7650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59551"/>
        <c:crosses val="autoZero"/>
        <c:auto val="1"/>
        <c:lblAlgn val="ctr"/>
        <c:lblOffset val="100"/>
        <c:noMultiLvlLbl val="0"/>
      </c:catAx>
      <c:valAx>
        <c:axId val="76505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Sales.xlsx]Monthly and Weekly Revenue!PivotTable5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Weekday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and Weekly Revenue'!$B$16</c:f>
              <c:strCache>
                <c:ptCount val="1"/>
                <c:pt idx="0">
                  <c:v>Total</c:v>
                </c:pt>
              </c:strCache>
            </c:strRef>
          </c:tx>
          <c:spPr>
            <a:solidFill>
              <a:schemeClr val="accent1"/>
            </a:solidFill>
            <a:ln>
              <a:noFill/>
            </a:ln>
            <a:effectLst/>
          </c:spPr>
          <c:invertIfNegative val="0"/>
          <c:cat>
            <c:strRef>
              <c:f>'Monthly and Weekly Revenue'!$A$17:$A$24</c:f>
              <c:strCache>
                <c:ptCount val="7"/>
                <c:pt idx="0">
                  <c:v>Sun</c:v>
                </c:pt>
                <c:pt idx="1">
                  <c:v>Mon</c:v>
                </c:pt>
                <c:pt idx="2">
                  <c:v>Tue</c:v>
                </c:pt>
                <c:pt idx="3">
                  <c:v>Wed</c:v>
                </c:pt>
                <c:pt idx="4">
                  <c:v>Thu</c:v>
                </c:pt>
                <c:pt idx="5">
                  <c:v>Fri</c:v>
                </c:pt>
                <c:pt idx="6">
                  <c:v>Sat</c:v>
                </c:pt>
              </c:strCache>
            </c:strRef>
          </c:cat>
          <c:val>
            <c:numRef>
              <c:f>'Monthly and Weekly Revenue'!$B$17:$B$24</c:f>
              <c:numCache>
                <c:formatCode>General</c:formatCode>
                <c:ptCount val="7"/>
                <c:pt idx="0">
                  <c:v>9697.1099999999988</c:v>
                </c:pt>
                <c:pt idx="1">
                  <c:v>6767.2999999999993</c:v>
                </c:pt>
                <c:pt idx="2">
                  <c:v>8326.4299999999985</c:v>
                </c:pt>
                <c:pt idx="3">
                  <c:v>17117.439999999999</c:v>
                </c:pt>
                <c:pt idx="4">
                  <c:v>10245.58</c:v>
                </c:pt>
                <c:pt idx="5">
                  <c:v>9589.09</c:v>
                </c:pt>
                <c:pt idx="6">
                  <c:v>11197.789999999995</c:v>
                </c:pt>
              </c:numCache>
            </c:numRef>
          </c:val>
          <c:extLst>
            <c:ext xmlns:c16="http://schemas.microsoft.com/office/drawing/2014/chart" uri="{C3380CC4-5D6E-409C-BE32-E72D297353CC}">
              <c16:uniqueId val="{00000000-6119-4A51-9A04-0243C59EB41B}"/>
            </c:ext>
          </c:extLst>
        </c:ser>
        <c:dLbls>
          <c:showLegendKey val="0"/>
          <c:showVal val="0"/>
          <c:showCatName val="0"/>
          <c:showSerName val="0"/>
          <c:showPercent val="0"/>
          <c:showBubbleSize val="0"/>
        </c:dLbls>
        <c:gapWidth val="219"/>
        <c:overlap val="-27"/>
        <c:axId val="765045823"/>
        <c:axId val="765047071"/>
      </c:barChart>
      <c:catAx>
        <c:axId val="76504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7071"/>
        <c:crosses val="autoZero"/>
        <c:auto val="1"/>
        <c:lblAlgn val="ctr"/>
        <c:lblOffset val="100"/>
        <c:noMultiLvlLbl val="0"/>
      </c:catAx>
      <c:valAx>
        <c:axId val="76504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Sales.xlsx]Payment Method!PivotTable6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'Payment Method'!$B$3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684-4B60-BF3B-11CBB9AB290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684-4B60-BF3B-11CBB9AB290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684-4B60-BF3B-11CBB9AB29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Method'!$A$4:$A$7</c:f>
              <c:strCache>
                <c:ptCount val="3"/>
                <c:pt idx="0">
                  <c:v>Credit Card</c:v>
                </c:pt>
                <c:pt idx="1">
                  <c:v>Debit Card</c:v>
                </c:pt>
                <c:pt idx="2">
                  <c:v>PayPal</c:v>
                </c:pt>
              </c:strCache>
            </c:strRef>
          </c:cat>
          <c:val>
            <c:numRef>
              <c:f>'Payment Method'!$B$4:$B$7</c:f>
              <c:numCache>
                <c:formatCode>General</c:formatCode>
                <c:ptCount val="3"/>
                <c:pt idx="0">
                  <c:v>46153.32</c:v>
                </c:pt>
                <c:pt idx="1">
                  <c:v>7359.0200000000013</c:v>
                </c:pt>
                <c:pt idx="2">
                  <c:v>19428.400000000001</c:v>
                </c:pt>
              </c:numCache>
            </c:numRef>
          </c:val>
          <c:extLst>
            <c:ext xmlns:c16="http://schemas.microsoft.com/office/drawing/2014/chart" uri="{C3380CC4-5D6E-409C-BE32-E72D297353CC}">
              <c16:uniqueId val="{00000000-A49A-4413-8FA5-A4DF28E1CB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[Online Sales.xlsx]Payment Method!PivotTable7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per Unit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'Payment Method'!$H$3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Method'!$G$4:$G$10</c:f>
              <c:strCache>
                <c:ptCount val="6"/>
                <c:pt idx="0">
                  <c:v>Beauty Products</c:v>
                </c:pt>
                <c:pt idx="1">
                  <c:v>Books</c:v>
                </c:pt>
                <c:pt idx="2">
                  <c:v>Clothing</c:v>
                </c:pt>
                <c:pt idx="3">
                  <c:v>Electronics</c:v>
                </c:pt>
                <c:pt idx="4">
                  <c:v>Home Appliances</c:v>
                </c:pt>
                <c:pt idx="5">
                  <c:v>Sports</c:v>
                </c:pt>
              </c:strCache>
            </c:strRef>
          </c:cat>
          <c:val>
            <c:numRef>
              <c:f>'Payment Method'!$H$4:$H$10</c:f>
              <c:numCache>
                <c:formatCode>General</c:formatCode>
                <c:ptCount val="6"/>
                <c:pt idx="0">
                  <c:v>40</c:v>
                </c:pt>
                <c:pt idx="1">
                  <c:v>101</c:v>
                </c:pt>
                <c:pt idx="2">
                  <c:v>133</c:v>
                </c:pt>
                <c:pt idx="3">
                  <c:v>59</c:v>
                </c:pt>
                <c:pt idx="4">
                  <c:v>54</c:v>
                </c:pt>
                <c:pt idx="5">
                  <c:v>78</c:v>
                </c:pt>
              </c:numCache>
            </c:numRef>
          </c:val>
          <c:extLst>
            <c:ext xmlns:c16="http://schemas.microsoft.com/office/drawing/2014/chart" uri="{C3380CC4-5D6E-409C-BE32-E72D297353CC}">
              <c16:uniqueId val="{00000000-9AE4-406C-BA19-6A68E62828B4}"/>
            </c:ext>
          </c:extLst>
        </c:ser>
        <c:dLbls>
          <c:dLblPos val="ctr"/>
          <c:showLegendKey val="0"/>
          <c:showVal val="1"/>
          <c:showCatName val="0"/>
          <c:showSerName val="0"/>
          <c:showPercent val="0"/>
          <c:showBubbleSize val="0"/>
        </c:dLbls>
        <c:gapWidth val="150"/>
        <c:overlap val="100"/>
        <c:axId val="765064543"/>
        <c:axId val="765054975"/>
      </c:barChart>
      <c:catAx>
        <c:axId val="76506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54975"/>
        <c:crosses val="autoZero"/>
        <c:auto val="1"/>
        <c:lblAlgn val="ctr"/>
        <c:lblOffset val="100"/>
        <c:noMultiLvlLbl val="0"/>
      </c:catAx>
      <c:valAx>
        <c:axId val="76505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Sales.xlsx]Regional Product!PivotTable8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Product'!$B$3</c:f>
              <c:strCache>
                <c:ptCount val="1"/>
                <c:pt idx="0">
                  <c:v>Total</c:v>
                </c:pt>
              </c:strCache>
            </c:strRef>
          </c:tx>
          <c:spPr>
            <a:solidFill>
              <a:schemeClr val="accent1"/>
            </a:solidFill>
            <a:ln>
              <a:noFill/>
            </a:ln>
            <a:effectLst/>
          </c:spPr>
          <c:invertIfNegative val="0"/>
          <c:cat>
            <c:multiLvlStrRef>
              <c:f>'Regional Product'!$A$4:$A$16</c:f>
              <c:multiLvlStrCache>
                <c:ptCount val="6"/>
                <c:lvl>
                  <c:pt idx="0">
                    <c:v>Europe</c:v>
                  </c:pt>
                  <c:pt idx="1">
                    <c:v>North America</c:v>
                  </c:pt>
                  <c:pt idx="2">
                    <c:v>Asia</c:v>
                  </c:pt>
                  <c:pt idx="3">
                    <c:v>North America</c:v>
                  </c:pt>
                  <c:pt idx="4">
                    <c:v>Europe</c:v>
                  </c:pt>
                  <c:pt idx="5">
                    <c:v>Asia</c:v>
                  </c:pt>
                </c:lvl>
                <c:lvl>
                  <c:pt idx="0">
                    <c:v>Beauty Products</c:v>
                  </c:pt>
                  <c:pt idx="1">
                    <c:v>Books</c:v>
                  </c:pt>
                  <c:pt idx="2">
                    <c:v>Clothing</c:v>
                  </c:pt>
                  <c:pt idx="3">
                    <c:v>Electronics</c:v>
                  </c:pt>
                  <c:pt idx="4">
                    <c:v>Home Appliances</c:v>
                  </c:pt>
                  <c:pt idx="5">
                    <c:v>Sports</c:v>
                  </c:pt>
                </c:lvl>
              </c:multiLvlStrCache>
            </c:multiLvlStrRef>
          </c:cat>
          <c:val>
            <c:numRef>
              <c:f>'Regional Product'!$B$4:$B$16</c:f>
              <c:numCache>
                <c:formatCode>General</c:formatCode>
                <c:ptCount val="6"/>
                <c:pt idx="0">
                  <c:v>2451.1999999999998</c:v>
                </c:pt>
                <c:pt idx="1">
                  <c:v>1669.0600000000006</c:v>
                </c:pt>
                <c:pt idx="2">
                  <c:v>7359.0200000000013</c:v>
                </c:pt>
                <c:pt idx="3">
                  <c:v>31915.450000000012</c:v>
                </c:pt>
                <c:pt idx="4">
                  <c:v>16977.199999999997</c:v>
                </c:pt>
                <c:pt idx="5">
                  <c:v>12568.809999999998</c:v>
                </c:pt>
              </c:numCache>
            </c:numRef>
          </c:val>
          <c:extLst>
            <c:ext xmlns:c16="http://schemas.microsoft.com/office/drawing/2014/chart" uri="{C3380CC4-5D6E-409C-BE32-E72D297353CC}">
              <c16:uniqueId val="{00000000-06B6-45B9-9B2C-04396AD2BDA4}"/>
            </c:ext>
          </c:extLst>
        </c:ser>
        <c:dLbls>
          <c:showLegendKey val="0"/>
          <c:showVal val="0"/>
          <c:showCatName val="0"/>
          <c:showSerName val="0"/>
          <c:showPercent val="0"/>
          <c:showBubbleSize val="0"/>
        </c:dLbls>
        <c:gapWidth val="182"/>
        <c:axId val="610270991"/>
        <c:axId val="610271407"/>
      </c:barChart>
      <c:catAx>
        <c:axId val="6102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71407"/>
        <c:crosses val="autoZero"/>
        <c:auto val="1"/>
        <c:lblAlgn val="ctr"/>
        <c:lblOffset val="100"/>
        <c:noMultiLvlLbl val="0"/>
      </c:catAx>
      <c:valAx>
        <c:axId val="61027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7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Sales.xlsx]Quarterly Revenue!PivotTable9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vs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'Quarterly Revenue'!$B$3</c:f>
              <c:strCache>
                <c:ptCount val="1"/>
                <c:pt idx="0">
                  <c:v>Sum of Units Sold</c:v>
                </c:pt>
              </c:strCache>
            </c:strRef>
          </c:tx>
          <c:spPr>
            <a:solidFill>
              <a:schemeClr val="accent1"/>
            </a:solidFill>
            <a:ln>
              <a:noFill/>
            </a:ln>
            <a:effectLst/>
          </c:spPr>
          <c:invertIfNegative val="0"/>
          <c:cat>
            <c:strRef>
              <c:f>'Quarterly Revenue'!$A$4:$A$10</c:f>
              <c:strCache>
                <c:ptCount val="6"/>
                <c:pt idx="0">
                  <c:v>Beauty Products</c:v>
                </c:pt>
                <c:pt idx="1">
                  <c:v>Books</c:v>
                </c:pt>
                <c:pt idx="2">
                  <c:v>Clothing</c:v>
                </c:pt>
                <c:pt idx="3">
                  <c:v>Electronics</c:v>
                </c:pt>
                <c:pt idx="4">
                  <c:v>Home Appliances</c:v>
                </c:pt>
                <c:pt idx="5">
                  <c:v>Sports</c:v>
                </c:pt>
              </c:strCache>
            </c:strRef>
          </c:cat>
          <c:val>
            <c:numRef>
              <c:f>'Quarterly Revenue'!$B$4:$B$10</c:f>
              <c:numCache>
                <c:formatCode>General</c:formatCode>
                <c:ptCount val="6"/>
                <c:pt idx="0">
                  <c:v>40</c:v>
                </c:pt>
                <c:pt idx="1">
                  <c:v>101</c:v>
                </c:pt>
                <c:pt idx="2">
                  <c:v>133</c:v>
                </c:pt>
                <c:pt idx="3">
                  <c:v>59</c:v>
                </c:pt>
                <c:pt idx="4">
                  <c:v>54</c:v>
                </c:pt>
                <c:pt idx="5">
                  <c:v>78</c:v>
                </c:pt>
              </c:numCache>
            </c:numRef>
          </c:val>
          <c:extLst>
            <c:ext xmlns:c16="http://schemas.microsoft.com/office/drawing/2014/chart" uri="{C3380CC4-5D6E-409C-BE32-E72D297353CC}">
              <c16:uniqueId val="{00000000-C96A-4FE7-B090-2234BBE570C7}"/>
            </c:ext>
          </c:extLst>
        </c:ser>
        <c:ser>
          <c:idx val="1"/>
          <c:order val="1"/>
          <c:tx>
            <c:strRef>
              <c:f>'Quarterly Revenue'!$C$3</c:f>
              <c:strCache>
                <c:ptCount val="1"/>
                <c:pt idx="0">
                  <c:v>Average of Total Revenue</c:v>
                </c:pt>
              </c:strCache>
            </c:strRef>
          </c:tx>
          <c:spPr>
            <a:solidFill>
              <a:schemeClr val="accent2"/>
            </a:solidFill>
            <a:ln>
              <a:noFill/>
            </a:ln>
            <a:effectLst/>
          </c:spPr>
          <c:invertIfNegative val="0"/>
          <c:cat>
            <c:strRef>
              <c:f>'Quarterly Revenue'!$A$4:$A$10</c:f>
              <c:strCache>
                <c:ptCount val="6"/>
                <c:pt idx="0">
                  <c:v>Beauty Products</c:v>
                </c:pt>
                <c:pt idx="1">
                  <c:v>Books</c:v>
                </c:pt>
                <c:pt idx="2">
                  <c:v>Clothing</c:v>
                </c:pt>
                <c:pt idx="3">
                  <c:v>Electronics</c:v>
                </c:pt>
                <c:pt idx="4">
                  <c:v>Home Appliances</c:v>
                </c:pt>
                <c:pt idx="5">
                  <c:v>Sports</c:v>
                </c:pt>
              </c:strCache>
            </c:strRef>
          </c:cat>
          <c:val>
            <c:numRef>
              <c:f>'Quarterly Revenue'!$C$4:$C$10</c:f>
              <c:numCache>
                <c:formatCode>General</c:formatCode>
                <c:ptCount val="6"/>
                <c:pt idx="0">
                  <c:v>70.034285714285716</c:v>
                </c:pt>
                <c:pt idx="1">
                  <c:v>47.68742857142859</c:v>
                </c:pt>
                <c:pt idx="2">
                  <c:v>204.41722222222225</c:v>
                </c:pt>
                <c:pt idx="3">
                  <c:v>886.5402777777781</c:v>
                </c:pt>
                <c:pt idx="4">
                  <c:v>471.58888888888879</c:v>
                </c:pt>
                <c:pt idx="5">
                  <c:v>369.67088235294113</c:v>
                </c:pt>
              </c:numCache>
            </c:numRef>
          </c:val>
          <c:extLst>
            <c:ext xmlns:c16="http://schemas.microsoft.com/office/drawing/2014/chart" uri="{C3380CC4-5D6E-409C-BE32-E72D297353CC}">
              <c16:uniqueId val="{00000001-C96A-4FE7-B090-2234BBE570C7}"/>
            </c:ext>
          </c:extLst>
        </c:ser>
        <c:dLbls>
          <c:showLegendKey val="0"/>
          <c:showVal val="0"/>
          <c:showCatName val="0"/>
          <c:showSerName val="0"/>
          <c:showPercent val="0"/>
          <c:showBubbleSize val="0"/>
        </c:dLbls>
        <c:gapWidth val="219"/>
        <c:axId val="766193023"/>
        <c:axId val="766190943"/>
      </c:barChart>
      <c:catAx>
        <c:axId val="76619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90943"/>
        <c:crosses val="autoZero"/>
        <c:auto val="1"/>
        <c:lblAlgn val="ctr"/>
        <c:lblOffset val="100"/>
        <c:noMultiLvlLbl val="0"/>
      </c:catAx>
      <c:valAx>
        <c:axId val="766190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93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Sales.xlsx]Quarterly Revenue!PivotTable10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Quarter</a:t>
            </a:r>
            <a:endParaRPr lang="en-US"/>
          </a:p>
        </c:rich>
      </c:tx>
      <c:layout>
        <c:manualLayout>
          <c:xMode val="edge"/>
          <c:yMode val="edge"/>
          <c:x val="0.45361111111111119"/>
          <c:y val="0.112708863116117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 Revenue'!$B$15</c:f>
              <c:strCache>
                <c:ptCount val="1"/>
                <c:pt idx="0">
                  <c:v>Total</c:v>
                </c:pt>
              </c:strCache>
            </c:strRef>
          </c:tx>
          <c:spPr>
            <a:ln w="28575" cap="rnd">
              <a:solidFill>
                <a:schemeClr val="accent1"/>
              </a:solidFill>
              <a:round/>
            </a:ln>
            <a:effectLst/>
          </c:spPr>
          <c:marker>
            <c:symbol val="none"/>
          </c:marker>
          <c:cat>
            <c:strRef>
              <c:f>'Quarterly Revenue'!$A$16:$A$19</c:f>
              <c:strCache>
                <c:ptCount val="3"/>
                <c:pt idx="0">
                  <c:v>1</c:v>
                </c:pt>
                <c:pt idx="1">
                  <c:v>2</c:v>
                </c:pt>
                <c:pt idx="2">
                  <c:v>3</c:v>
                </c:pt>
              </c:strCache>
            </c:strRef>
          </c:cat>
          <c:val>
            <c:numRef>
              <c:f>'Quarterly Revenue'!$B$16:$B$19</c:f>
              <c:numCache>
                <c:formatCode>General</c:formatCode>
                <c:ptCount val="3"/>
                <c:pt idx="0">
                  <c:v>37851.930000000022</c:v>
                </c:pt>
                <c:pt idx="1">
                  <c:v>28291.730000000018</c:v>
                </c:pt>
                <c:pt idx="2">
                  <c:v>6797.08</c:v>
                </c:pt>
              </c:numCache>
            </c:numRef>
          </c:val>
          <c:smooth val="0"/>
          <c:extLst>
            <c:ext xmlns:c16="http://schemas.microsoft.com/office/drawing/2014/chart" uri="{C3380CC4-5D6E-409C-BE32-E72D297353CC}">
              <c16:uniqueId val="{00000000-9967-4AE5-AF57-D5E84491DD88}"/>
            </c:ext>
          </c:extLst>
        </c:ser>
        <c:dLbls>
          <c:showLegendKey val="0"/>
          <c:showVal val="0"/>
          <c:showCatName val="0"/>
          <c:showSerName val="0"/>
          <c:showPercent val="0"/>
          <c:showBubbleSize val="0"/>
        </c:dLbls>
        <c:smooth val="0"/>
        <c:axId val="938713263"/>
        <c:axId val="938714927"/>
      </c:lineChart>
      <c:catAx>
        <c:axId val="9387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14927"/>
        <c:crosses val="autoZero"/>
        <c:auto val="1"/>
        <c:lblAlgn val="ctr"/>
        <c:lblOffset val="100"/>
        <c:noMultiLvlLbl val="0"/>
      </c:catAx>
      <c:valAx>
        <c:axId val="93871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1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Forecasting</a:t>
            </a:r>
            <a:r>
              <a:rPr lang="en-US" b="1" baseline="0">
                <a:solidFill>
                  <a:schemeClr val="tx1"/>
                </a:solidFill>
              </a:rPr>
              <a:t> between Jan,2025 - Dec,2025</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Forecast!$B$1</c:f>
              <c:strCache>
                <c:ptCount val="1"/>
                <c:pt idx="0">
                  <c:v>Values</c:v>
                </c:pt>
              </c:strCache>
            </c:strRef>
          </c:tx>
          <c:spPr>
            <a:ln w="28575" cap="rnd">
              <a:solidFill>
                <a:schemeClr val="accent1"/>
              </a:solidFill>
              <a:round/>
            </a:ln>
            <a:effectLst/>
          </c:spPr>
          <c:marker>
            <c:symbol val="none"/>
          </c:marker>
          <c:val>
            <c:numRef>
              <c:f>Forecast!$B$2:$B$366</c:f>
              <c:numCache>
                <c:formatCode>General</c:formatCode>
                <c:ptCount val="365"/>
                <c:pt idx="0">
                  <c:v>2</c:v>
                </c:pt>
                <c:pt idx="1">
                  <c:v>1</c:v>
                </c:pt>
                <c:pt idx="2">
                  <c:v>3</c:v>
                </c:pt>
                <c:pt idx="3">
                  <c:v>4</c:v>
                </c:pt>
                <c:pt idx="4">
                  <c:v>1</c:v>
                </c:pt>
                <c:pt idx="5">
                  <c:v>5</c:v>
                </c:pt>
                <c:pt idx="6">
                  <c:v>1</c:v>
                </c:pt>
                <c:pt idx="7">
                  <c:v>2</c:v>
                </c:pt>
                <c:pt idx="8">
                  <c:v>6</c:v>
                </c:pt>
                <c:pt idx="9">
                  <c:v>2</c:v>
                </c:pt>
                <c:pt idx="10">
                  <c:v>1</c:v>
                </c:pt>
                <c:pt idx="11">
                  <c:v>3</c:v>
                </c:pt>
                <c:pt idx="12">
                  <c:v>2</c:v>
                </c:pt>
                <c:pt idx="13">
                  <c:v>1</c:v>
                </c:pt>
                <c:pt idx="14">
                  <c:v>2</c:v>
                </c:pt>
                <c:pt idx="15">
                  <c:v>3</c:v>
                </c:pt>
                <c:pt idx="16">
                  <c:v>1</c:v>
                </c:pt>
                <c:pt idx="17">
                  <c:v>4</c:v>
                </c:pt>
                <c:pt idx="18">
                  <c:v>2</c:v>
                </c:pt>
                <c:pt idx="19">
                  <c:v>1</c:v>
                </c:pt>
                <c:pt idx="20">
                  <c:v>3</c:v>
                </c:pt>
                <c:pt idx="21">
                  <c:v>2</c:v>
                </c:pt>
                <c:pt idx="22">
                  <c:v>1</c:v>
                </c:pt>
                <c:pt idx="23">
                  <c:v>3</c:v>
                </c:pt>
                <c:pt idx="24">
                  <c:v>1</c:v>
                </c:pt>
                <c:pt idx="25">
                  <c:v>1</c:v>
                </c:pt>
                <c:pt idx="26">
                  <c:v>2</c:v>
                </c:pt>
                <c:pt idx="27">
                  <c:v>3</c:v>
                </c:pt>
                <c:pt idx="28">
                  <c:v>1</c:v>
                </c:pt>
                <c:pt idx="29">
                  <c:v>2</c:v>
                </c:pt>
                <c:pt idx="30">
                  <c:v>2</c:v>
                </c:pt>
                <c:pt idx="31">
                  <c:v>3</c:v>
                </c:pt>
                <c:pt idx="32">
                  <c:v>5</c:v>
                </c:pt>
                <c:pt idx="33">
                  <c:v>4</c:v>
                </c:pt>
                <c:pt idx="34">
                  <c:v>2</c:v>
                </c:pt>
                <c:pt idx="35">
                  <c:v>1</c:v>
                </c:pt>
                <c:pt idx="36">
                  <c:v>3</c:v>
                </c:pt>
                <c:pt idx="37">
                  <c:v>2</c:v>
                </c:pt>
                <c:pt idx="38">
                  <c:v>4</c:v>
                </c:pt>
                <c:pt idx="39">
                  <c:v>3</c:v>
                </c:pt>
                <c:pt idx="40">
                  <c:v>1</c:v>
                </c:pt>
                <c:pt idx="41">
                  <c:v>2</c:v>
                </c:pt>
                <c:pt idx="42">
                  <c:v>3</c:v>
                </c:pt>
                <c:pt idx="43">
                  <c:v>1</c:v>
                </c:pt>
                <c:pt idx="44">
                  <c:v>2</c:v>
                </c:pt>
                <c:pt idx="45">
                  <c:v>4</c:v>
                </c:pt>
                <c:pt idx="46">
                  <c:v>1</c:v>
                </c:pt>
                <c:pt idx="47">
                  <c:v>6</c:v>
                </c:pt>
                <c:pt idx="48">
                  <c:v>2</c:v>
                </c:pt>
                <c:pt idx="49">
                  <c:v>1</c:v>
                </c:pt>
                <c:pt idx="50">
                  <c:v>3</c:v>
                </c:pt>
                <c:pt idx="51">
                  <c:v>2</c:v>
                </c:pt>
                <c:pt idx="52">
                  <c:v>1</c:v>
                </c:pt>
                <c:pt idx="53">
                  <c:v>5</c:v>
                </c:pt>
                <c:pt idx="54">
                  <c:v>4</c:v>
                </c:pt>
                <c:pt idx="55">
                  <c:v>1</c:v>
                </c:pt>
                <c:pt idx="56">
                  <c:v>5</c:v>
                </c:pt>
                <c:pt idx="57">
                  <c:v>3</c:v>
                </c:pt>
                <c:pt idx="58">
                  <c:v>2</c:v>
                </c:pt>
                <c:pt idx="59">
                  <c:v>3</c:v>
                </c:pt>
                <c:pt idx="60">
                  <c:v>2</c:v>
                </c:pt>
                <c:pt idx="61">
                  <c:v>10</c:v>
                </c:pt>
                <c:pt idx="62">
                  <c:v>4</c:v>
                </c:pt>
                <c:pt idx="63">
                  <c:v>1</c:v>
                </c:pt>
                <c:pt idx="64">
                  <c:v>2</c:v>
                </c:pt>
                <c:pt idx="65">
                  <c:v>1</c:v>
                </c:pt>
                <c:pt idx="66">
                  <c:v>3</c:v>
                </c:pt>
                <c:pt idx="67">
                  <c:v>4</c:v>
                </c:pt>
                <c:pt idx="68">
                  <c:v>2</c:v>
                </c:pt>
                <c:pt idx="69">
                  <c:v>1</c:v>
                </c:pt>
                <c:pt idx="70">
                  <c:v>3</c:v>
                </c:pt>
                <c:pt idx="71">
                  <c:v>1</c:v>
                </c:pt>
                <c:pt idx="72">
                  <c:v>1</c:v>
                </c:pt>
                <c:pt idx="73">
                  <c:v>5</c:v>
                </c:pt>
                <c:pt idx="74">
                  <c:v>4</c:v>
                </c:pt>
                <c:pt idx="75">
                  <c:v>2</c:v>
                </c:pt>
                <c:pt idx="76">
                  <c:v>3</c:v>
                </c:pt>
                <c:pt idx="77">
                  <c:v>2</c:v>
                </c:pt>
                <c:pt idx="78">
                  <c:v>1</c:v>
                </c:pt>
                <c:pt idx="79">
                  <c:v>2</c:v>
                </c:pt>
                <c:pt idx="80">
                  <c:v>3</c:v>
                </c:pt>
                <c:pt idx="81">
                  <c:v>1</c:v>
                </c:pt>
                <c:pt idx="82">
                  <c:v>6</c:v>
                </c:pt>
                <c:pt idx="83">
                  <c:v>1</c:v>
                </c:pt>
                <c:pt idx="84">
                  <c:v>2</c:v>
                </c:pt>
                <c:pt idx="85">
                  <c:v>3</c:v>
                </c:pt>
                <c:pt idx="86">
                  <c:v>4</c:v>
                </c:pt>
                <c:pt idx="87">
                  <c:v>1</c:v>
                </c:pt>
                <c:pt idx="88">
                  <c:v>2</c:v>
                </c:pt>
                <c:pt idx="89">
                  <c:v>2</c:v>
                </c:pt>
                <c:pt idx="90">
                  <c:v>1</c:v>
                </c:pt>
                <c:pt idx="91">
                  <c:v>4</c:v>
                </c:pt>
                <c:pt idx="92">
                  <c:v>3</c:v>
                </c:pt>
                <c:pt idx="93">
                  <c:v>1</c:v>
                </c:pt>
                <c:pt idx="94">
                  <c:v>1</c:v>
                </c:pt>
                <c:pt idx="95">
                  <c:v>3</c:v>
                </c:pt>
                <c:pt idx="96">
                  <c:v>1</c:v>
                </c:pt>
                <c:pt idx="97">
                  <c:v>6</c:v>
                </c:pt>
                <c:pt idx="98">
                  <c:v>2</c:v>
                </c:pt>
                <c:pt idx="99">
                  <c:v>1</c:v>
                </c:pt>
                <c:pt idx="100">
                  <c:v>2</c:v>
                </c:pt>
                <c:pt idx="101">
                  <c:v>1</c:v>
                </c:pt>
                <c:pt idx="102">
                  <c:v>2</c:v>
                </c:pt>
                <c:pt idx="103">
                  <c:v>3</c:v>
                </c:pt>
                <c:pt idx="104">
                  <c:v>4</c:v>
                </c:pt>
                <c:pt idx="105">
                  <c:v>1</c:v>
                </c:pt>
                <c:pt idx="106">
                  <c:v>1</c:v>
                </c:pt>
                <c:pt idx="107">
                  <c:v>2</c:v>
                </c:pt>
                <c:pt idx="108">
                  <c:v>1</c:v>
                </c:pt>
                <c:pt idx="109">
                  <c:v>4</c:v>
                </c:pt>
                <c:pt idx="110">
                  <c:v>2</c:v>
                </c:pt>
                <c:pt idx="111">
                  <c:v>1</c:v>
                </c:pt>
                <c:pt idx="112">
                  <c:v>3</c:v>
                </c:pt>
                <c:pt idx="113">
                  <c:v>1</c:v>
                </c:pt>
                <c:pt idx="114">
                  <c:v>2</c:v>
                </c:pt>
                <c:pt idx="115">
                  <c:v>3</c:v>
                </c:pt>
                <c:pt idx="116">
                  <c:v>4</c:v>
                </c:pt>
                <c:pt idx="117">
                  <c:v>2</c:v>
                </c:pt>
                <c:pt idx="118">
                  <c:v>1</c:v>
                </c:pt>
                <c:pt idx="119">
                  <c:v>2</c:v>
                </c:pt>
                <c:pt idx="120">
                  <c:v>1</c:v>
                </c:pt>
                <c:pt idx="121">
                  <c:v>5</c:v>
                </c:pt>
                <c:pt idx="122">
                  <c:v>3</c:v>
                </c:pt>
                <c:pt idx="123">
                  <c:v>1</c:v>
                </c:pt>
                <c:pt idx="124">
                  <c:v>1</c:v>
                </c:pt>
                <c:pt idx="125">
                  <c:v>1</c:v>
                </c:pt>
                <c:pt idx="126">
                  <c:v>2</c:v>
                </c:pt>
                <c:pt idx="127">
                  <c:v>3</c:v>
                </c:pt>
                <c:pt idx="128">
                  <c:v>2</c:v>
                </c:pt>
                <c:pt idx="129">
                  <c:v>1</c:v>
                </c:pt>
                <c:pt idx="130">
                  <c:v>4</c:v>
                </c:pt>
                <c:pt idx="131">
                  <c:v>1</c:v>
                </c:pt>
                <c:pt idx="132">
                  <c:v>2</c:v>
                </c:pt>
                <c:pt idx="133">
                  <c:v>4</c:v>
                </c:pt>
                <c:pt idx="134">
                  <c:v>3</c:v>
                </c:pt>
                <c:pt idx="135">
                  <c:v>1</c:v>
                </c:pt>
                <c:pt idx="136">
                  <c:v>2</c:v>
                </c:pt>
                <c:pt idx="137">
                  <c:v>1</c:v>
                </c:pt>
                <c:pt idx="138">
                  <c:v>1</c:v>
                </c:pt>
                <c:pt idx="139">
                  <c:v>3</c:v>
                </c:pt>
                <c:pt idx="140">
                  <c:v>2</c:v>
                </c:pt>
                <c:pt idx="141">
                  <c:v>1</c:v>
                </c:pt>
                <c:pt idx="142">
                  <c:v>1</c:v>
                </c:pt>
                <c:pt idx="143">
                  <c:v>1</c:v>
                </c:pt>
                <c:pt idx="144">
                  <c:v>2</c:v>
                </c:pt>
                <c:pt idx="145">
                  <c:v>2</c:v>
                </c:pt>
                <c:pt idx="146">
                  <c:v>3</c:v>
                </c:pt>
                <c:pt idx="147">
                  <c:v>1</c:v>
                </c:pt>
                <c:pt idx="148">
                  <c:v>2</c:v>
                </c:pt>
                <c:pt idx="149">
                  <c:v>1</c:v>
                </c:pt>
                <c:pt idx="150">
                  <c:v>2</c:v>
                </c:pt>
                <c:pt idx="151">
                  <c:v>3</c:v>
                </c:pt>
                <c:pt idx="152">
                  <c:v>2</c:v>
                </c:pt>
                <c:pt idx="153">
                  <c:v>1</c:v>
                </c:pt>
                <c:pt idx="154">
                  <c:v>1</c:v>
                </c:pt>
                <c:pt idx="155">
                  <c:v>1</c:v>
                </c:pt>
                <c:pt idx="156">
                  <c:v>1</c:v>
                </c:pt>
                <c:pt idx="157">
                  <c:v>4</c:v>
                </c:pt>
                <c:pt idx="158">
                  <c:v>3</c:v>
                </c:pt>
                <c:pt idx="159">
                  <c:v>1</c:v>
                </c:pt>
                <c:pt idx="160">
                  <c:v>2</c:v>
                </c:pt>
                <c:pt idx="161">
                  <c:v>1</c:v>
                </c:pt>
                <c:pt idx="162">
                  <c:v>1</c:v>
                </c:pt>
                <c:pt idx="163">
                  <c:v>5</c:v>
                </c:pt>
                <c:pt idx="164">
                  <c:v>4</c:v>
                </c:pt>
                <c:pt idx="165">
                  <c:v>1</c:v>
                </c:pt>
                <c:pt idx="166">
                  <c:v>3</c:v>
                </c:pt>
                <c:pt idx="167">
                  <c:v>1</c:v>
                </c:pt>
                <c:pt idx="168">
                  <c:v>2</c:v>
                </c:pt>
                <c:pt idx="169">
                  <c:v>3</c:v>
                </c:pt>
                <c:pt idx="170">
                  <c:v>2</c:v>
                </c:pt>
                <c:pt idx="171">
                  <c:v>1</c:v>
                </c:pt>
                <c:pt idx="172">
                  <c:v>1</c:v>
                </c:pt>
                <c:pt idx="173">
                  <c:v>3</c:v>
                </c:pt>
                <c:pt idx="174">
                  <c:v>2</c:v>
                </c:pt>
                <c:pt idx="175">
                  <c:v>4</c:v>
                </c:pt>
                <c:pt idx="176">
                  <c:v>3</c:v>
                </c:pt>
                <c:pt idx="177">
                  <c:v>2</c:v>
                </c:pt>
                <c:pt idx="178">
                  <c:v>1</c:v>
                </c:pt>
                <c:pt idx="179">
                  <c:v>1</c:v>
                </c:pt>
                <c:pt idx="180">
                  <c:v>1</c:v>
                </c:pt>
                <c:pt idx="181">
                  <c:v>3</c:v>
                </c:pt>
                <c:pt idx="182">
                  <c:v>2</c:v>
                </c:pt>
                <c:pt idx="183">
                  <c:v>1</c:v>
                </c:pt>
                <c:pt idx="184">
                  <c:v>1</c:v>
                </c:pt>
                <c:pt idx="185">
                  <c:v>1</c:v>
                </c:pt>
                <c:pt idx="186">
                  <c:v>2</c:v>
                </c:pt>
                <c:pt idx="187">
                  <c:v>4</c:v>
                </c:pt>
                <c:pt idx="188">
                  <c:v>3</c:v>
                </c:pt>
                <c:pt idx="189">
                  <c:v>1</c:v>
                </c:pt>
                <c:pt idx="190">
                  <c:v>1</c:v>
                </c:pt>
                <c:pt idx="191">
                  <c:v>1</c:v>
                </c:pt>
                <c:pt idx="192">
                  <c:v>1</c:v>
                </c:pt>
                <c:pt idx="193">
                  <c:v>2</c:v>
                </c:pt>
                <c:pt idx="194">
                  <c:v>2</c:v>
                </c:pt>
                <c:pt idx="195">
                  <c:v>1</c:v>
                </c:pt>
                <c:pt idx="196">
                  <c:v>1</c:v>
                </c:pt>
                <c:pt idx="197">
                  <c:v>2</c:v>
                </c:pt>
                <c:pt idx="198">
                  <c:v>1</c:v>
                </c:pt>
                <c:pt idx="199">
                  <c:v>3</c:v>
                </c:pt>
                <c:pt idx="200">
                  <c:v>2</c:v>
                </c:pt>
                <c:pt idx="201">
                  <c:v>1</c:v>
                </c:pt>
                <c:pt idx="202">
                  <c:v>1</c:v>
                </c:pt>
                <c:pt idx="203">
                  <c:v>1</c:v>
                </c:pt>
                <c:pt idx="204">
                  <c:v>1</c:v>
                </c:pt>
                <c:pt idx="205">
                  <c:v>2</c:v>
                </c:pt>
                <c:pt idx="206">
                  <c:v>3</c:v>
                </c:pt>
                <c:pt idx="207">
                  <c:v>1</c:v>
                </c:pt>
                <c:pt idx="208">
                  <c:v>1</c:v>
                </c:pt>
                <c:pt idx="209">
                  <c:v>1</c:v>
                </c:pt>
                <c:pt idx="210">
                  <c:v>2</c:v>
                </c:pt>
                <c:pt idx="211">
                  <c:v>4</c:v>
                </c:pt>
              </c:numCache>
            </c:numRef>
          </c:val>
          <c:smooth val="0"/>
          <c:extLst>
            <c:ext xmlns:c16="http://schemas.microsoft.com/office/drawing/2014/chart" uri="{C3380CC4-5D6E-409C-BE32-E72D297353CC}">
              <c16:uniqueId val="{00000000-5286-4794-A45B-71DB38444CA8}"/>
            </c:ext>
          </c:extLst>
        </c:ser>
        <c:ser>
          <c:idx val="1"/>
          <c:order val="1"/>
          <c:tx>
            <c:strRef>
              <c:f>Forecast!$C$1</c:f>
              <c:strCache>
                <c:ptCount val="1"/>
                <c:pt idx="0">
                  <c:v>Forecast</c:v>
                </c:pt>
              </c:strCache>
            </c:strRef>
          </c:tx>
          <c:spPr>
            <a:ln w="25400" cap="rnd">
              <a:solidFill>
                <a:schemeClr val="accent2"/>
              </a:solidFill>
              <a:round/>
            </a:ln>
            <a:effectLst/>
          </c:spPr>
          <c:marker>
            <c:symbol val="none"/>
          </c:marker>
          <c:cat>
            <c:numRef>
              <c:f>Forecast!$A$2:$A$366</c:f>
              <c:numCache>
                <c:formatCode>m/d/yyyy</c:formatCode>
                <c:ptCount val="365"/>
                <c:pt idx="0">
                  <c:v>45658</c:v>
                </c:pt>
                <c:pt idx="1">
                  <c:v>45659</c:v>
                </c:pt>
                <c:pt idx="2">
                  <c:v>45660</c:v>
                </c:pt>
                <c:pt idx="3">
                  <c:v>45661</c:v>
                </c:pt>
                <c:pt idx="4">
                  <c:v>45662</c:v>
                </c:pt>
                <c:pt idx="5">
                  <c:v>45663</c:v>
                </c:pt>
                <c:pt idx="6">
                  <c:v>45664</c:v>
                </c:pt>
                <c:pt idx="7">
                  <c:v>45665</c:v>
                </c:pt>
                <c:pt idx="8">
                  <c:v>45666</c:v>
                </c:pt>
                <c:pt idx="9">
                  <c:v>45667</c:v>
                </c:pt>
                <c:pt idx="10">
                  <c:v>45668</c:v>
                </c:pt>
                <c:pt idx="11">
                  <c:v>45669</c:v>
                </c:pt>
                <c:pt idx="12">
                  <c:v>45670</c:v>
                </c:pt>
                <c:pt idx="13">
                  <c:v>45671</c:v>
                </c:pt>
                <c:pt idx="14">
                  <c:v>45672</c:v>
                </c:pt>
                <c:pt idx="15">
                  <c:v>45673</c:v>
                </c:pt>
                <c:pt idx="16">
                  <c:v>45674</c:v>
                </c:pt>
                <c:pt idx="17">
                  <c:v>45675</c:v>
                </c:pt>
                <c:pt idx="18">
                  <c:v>45676</c:v>
                </c:pt>
                <c:pt idx="19">
                  <c:v>45677</c:v>
                </c:pt>
                <c:pt idx="20">
                  <c:v>45678</c:v>
                </c:pt>
                <c:pt idx="21">
                  <c:v>45679</c:v>
                </c:pt>
                <c:pt idx="22">
                  <c:v>45680</c:v>
                </c:pt>
                <c:pt idx="23">
                  <c:v>45681</c:v>
                </c:pt>
                <c:pt idx="24">
                  <c:v>45682</c:v>
                </c:pt>
                <c:pt idx="25">
                  <c:v>45683</c:v>
                </c:pt>
                <c:pt idx="26">
                  <c:v>45684</c:v>
                </c:pt>
                <c:pt idx="27">
                  <c:v>45685</c:v>
                </c:pt>
                <c:pt idx="28">
                  <c:v>45686</c:v>
                </c:pt>
                <c:pt idx="29">
                  <c:v>45687</c:v>
                </c:pt>
                <c:pt idx="30">
                  <c:v>45688</c:v>
                </c:pt>
                <c:pt idx="31">
                  <c:v>45689</c:v>
                </c:pt>
                <c:pt idx="32">
                  <c:v>45690</c:v>
                </c:pt>
                <c:pt idx="33">
                  <c:v>45691</c:v>
                </c:pt>
                <c:pt idx="34">
                  <c:v>45692</c:v>
                </c:pt>
                <c:pt idx="35">
                  <c:v>45693</c:v>
                </c:pt>
                <c:pt idx="36">
                  <c:v>45694</c:v>
                </c:pt>
                <c:pt idx="37">
                  <c:v>45695</c:v>
                </c:pt>
                <c:pt idx="38">
                  <c:v>45696</c:v>
                </c:pt>
                <c:pt idx="39">
                  <c:v>45697</c:v>
                </c:pt>
                <c:pt idx="40">
                  <c:v>45698</c:v>
                </c:pt>
                <c:pt idx="41">
                  <c:v>45699</c:v>
                </c:pt>
                <c:pt idx="42">
                  <c:v>45700</c:v>
                </c:pt>
                <c:pt idx="43">
                  <c:v>45701</c:v>
                </c:pt>
                <c:pt idx="44">
                  <c:v>45702</c:v>
                </c:pt>
                <c:pt idx="45">
                  <c:v>45703</c:v>
                </c:pt>
                <c:pt idx="46">
                  <c:v>45704</c:v>
                </c:pt>
                <c:pt idx="47">
                  <c:v>45705</c:v>
                </c:pt>
                <c:pt idx="48">
                  <c:v>45706</c:v>
                </c:pt>
                <c:pt idx="49">
                  <c:v>45707</c:v>
                </c:pt>
                <c:pt idx="50">
                  <c:v>45708</c:v>
                </c:pt>
                <c:pt idx="51">
                  <c:v>45709</c:v>
                </c:pt>
                <c:pt idx="52">
                  <c:v>45710</c:v>
                </c:pt>
                <c:pt idx="53">
                  <c:v>45711</c:v>
                </c:pt>
                <c:pt idx="54">
                  <c:v>45712</c:v>
                </c:pt>
                <c:pt idx="55">
                  <c:v>45713</c:v>
                </c:pt>
                <c:pt idx="56">
                  <c:v>45714</c:v>
                </c:pt>
                <c:pt idx="57">
                  <c:v>45715</c:v>
                </c:pt>
                <c:pt idx="58">
                  <c:v>45716</c:v>
                </c:pt>
                <c:pt idx="59">
                  <c:v>45717</c:v>
                </c:pt>
                <c:pt idx="60">
                  <c:v>45718</c:v>
                </c:pt>
                <c:pt idx="61">
                  <c:v>45719</c:v>
                </c:pt>
                <c:pt idx="62">
                  <c:v>45720</c:v>
                </c:pt>
                <c:pt idx="63">
                  <c:v>45721</c:v>
                </c:pt>
                <c:pt idx="64">
                  <c:v>45722</c:v>
                </c:pt>
                <c:pt idx="65">
                  <c:v>45723</c:v>
                </c:pt>
                <c:pt idx="66">
                  <c:v>45724</c:v>
                </c:pt>
                <c:pt idx="67">
                  <c:v>45725</c:v>
                </c:pt>
                <c:pt idx="68">
                  <c:v>45726</c:v>
                </c:pt>
                <c:pt idx="69">
                  <c:v>45727</c:v>
                </c:pt>
                <c:pt idx="70">
                  <c:v>45728</c:v>
                </c:pt>
                <c:pt idx="71">
                  <c:v>45729</c:v>
                </c:pt>
                <c:pt idx="72">
                  <c:v>45730</c:v>
                </c:pt>
                <c:pt idx="73">
                  <c:v>45731</c:v>
                </c:pt>
                <c:pt idx="74">
                  <c:v>45732</c:v>
                </c:pt>
                <c:pt idx="75">
                  <c:v>45733</c:v>
                </c:pt>
                <c:pt idx="76">
                  <c:v>45734</c:v>
                </c:pt>
                <c:pt idx="77">
                  <c:v>45735</c:v>
                </c:pt>
                <c:pt idx="78">
                  <c:v>45736</c:v>
                </c:pt>
                <c:pt idx="79">
                  <c:v>45737</c:v>
                </c:pt>
                <c:pt idx="80">
                  <c:v>45738</c:v>
                </c:pt>
                <c:pt idx="81">
                  <c:v>45739</c:v>
                </c:pt>
                <c:pt idx="82">
                  <c:v>45740</c:v>
                </c:pt>
                <c:pt idx="83">
                  <c:v>45741</c:v>
                </c:pt>
                <c:pt idx="84">
                  <c:v>45742</c:v>
                </c:pt>
                <c:pt idx="85">
                  <c:v>45743</c:v>
                </c:pt>
                <c:pt idx="86">
                  <c:v>45744</c:v>
                </c:pt>
                <c:pt idx="87">
                  <c:v>45745</c:v>
                </c:pt>
                <c:pt idx="88">
                  <c:v>45746</c:v>
                </c:pt>
                <c:pt idx="89">
                  <c:v>45747</c:v>
                </c:pt>
                <c:pt idx="90">
                  <c:v>45748</c:v>
                </c:pt>
                <c:pt idx="91">
                  <c:v>45749</c:v>
                </c:pt>
                <c:pt idx="92">
                  <c:v>45750</c:v>
                </c:pt>
                <c:pt idx="93">
                  <c:v>45751</c:v>
                </c:pt>
                <c:pt idx="94">
                  <c:v>45752</c:v>
                </c:pt>
                <c:pt idx="95">
                  <c:v>45753</c:v>
                </c:pt>
                <c:pt idx="96">
                  <c:v>45754</c:v>
                </c:pt>
                <c:pt idx="97">
                  <c:v>45755</c:v>
                </c:pt>
                <c:pt idx="98">
                  <c:v>45756</c:v>
                </c:pt>
                <c:pt idx="99">
                  <c:v>45757</c:v>
                </c:pt>
                <c:pt idx="100">
                  <c:v>45758</c:v>
                </c:pt>
                <c:pt idx="101">
                  <c:v>45759</c:v>
                </c:pt>
                <c:pt idx="102">
                  <c:v>45760</c:v>
                </c:pt>
                <c:pt idx="103">
                  <c:v>45761</c:v>
                </c:pt>
                <c:pt idx="104">
                  <c:v>45762</c:v>
                </c:pt>
                <c:pt idx="105">
                  <c:v>45763</c:v>
                </c:pt>
                <c:pt idx="106">
                  <c:v>45764</c:v>
                </c:pt>
                <c:pt idx="107">
                  <c:v>45765</c:v>
                </c:pt>
                <c:pt idx="108">
                  <c:v>45766</c:v>
                </c:pt>
                <c:pt idx="109">
                  <c:v>45767</c:v>
                </c:pt>
                <c:pt idx="110">
                  <c:v>45768</c:v>
                </c:pt>
                <c:pt idx="111">
                  <c:v>45769</c:v>
                </c:pt>
                <c:pt idx="112">
                  <c:v>45770</c:v>
                </c:pt>
                <c:pt idx="113">
                  <c:v>45771</c:v>
                </c:pt>
                <c:pt idx="114">
                  <c:v>45772</c:v>
                </c:pt>
                <c:pt idx="115">
                  <c:v>45773</c:v>
                </c:pt>
                <c:pt idx="116">
                  <c:v>45774</c:v>
                </c:pt>
                <c:pt idx="117">
                  <c:v>45775</c:v>
                </c:pt>
                <c:pt idx="118">
                  <c:v>45776</c:v>
                </c:pt>
                <c:pt idx="119">
                  <c:v>45777</c:v>
                </c:pt>
                <c:pt idx="120">
                  <c:v>45778</c:v>
                </c:pt>
                <c:pt idx="121">
                  <c:v>45779</c:v>
                </c:pt>
                <c:pt idx="122">
                  <c:v>45780</c:v>
                </c:pt>
                <c:pt idx="123">
                  <c:v>45781</c:v>
                </c:pt>
                <c:pt idx="124">
                  <c:v>45782</c:v>
                </c:pt>
                <c:pt idx="125">
                  <c:v>45783</c:v>
                </c:pt>
                <c:pt idx="126">
                  <c:v>45784</c:v>
                </c:pt>
                <c:pt idx="127">
                  <c:v>45785</c:v>
                </c:pt>
                <c:pt idx="128">
                  <c:v>45786</c:v>
                </c:pt>
                <c:pt idx="129">
                  <c:v>45787</c:v>
                </c:pt>
                <c:pt idx="130">
                  <c:v>45788</c:v>
                </c:pt>
                <c:pt idx="131">
                  <c:v>45789</c:v>
                </c:pt>
                <c:pt idx="132">
                  <c:v>45790</c:v>
                </c:pt>
                <c:pt idx="133">
                  <c:v>45791</c:v>
                </c:pt>
                <c:pt idx="134">
                  <c:v>45792</c:v>
                </c:pt>
                <c:pt idx="135">
                  <c:v>45793</c:v>
                </c:pt>
                <c:pt idx="136">
                  <c:v>45794</c:v>
                </c:pt>
                <c:pt idx="137">
                  <c:v>45795</c:v>
                </c:pt>
                <c:pt idx="138">
                  <c:v>45796</c:v>
                </c:pt>
                <c:pt idx="139">
                  <c:v>45797</c:v>
                </c:pt>
                <c:pt idx="140">
                  <c:v>45798</c:v>
                </c:pt>
                <c:pt idx="141">
                  <c:v>45799</c:v>
                </c:pt>
                <c:pt idx="142">
                  <c:v>45800</c:v>
                </c:pt>
                <c:pt idx="143">
                  <c:v>45801</c:v>
                </c:pt>
                <c:pt idx="144">
                  <c:v>45802</c:v>
                </c:pt>
                <c:pt idx="145">
                  <c:v>45803</c:v>
                </c:pt>
                <c:pt idx="146">
                  <c:v>45804</c:v>
                </c:pt>
                <c:pt idx="147">
                  <c:v>45805</c:v>
                </c:pt>
                <c:pt idx="148">
                  <c:v>45806</c:v>
                </c:pt>
                <c:pt idx="149">
                  <c:v>45807</c:v>
                </c:pt>
                <c:pt idx="150">
                  <c:v>45808</c:v>
                </c:pt>
                <c:pt idx="151">
                  <c:v>45809</c:v>
                </c:pt>
                <c:pt idx="152">
                  <c:v>45810</c:v>
                </c:pt>
                <c:pt idx="153">
                  <c:v>45811</c:v>
                </c:pt>
                <c:pt idx="154">
                  <c:v>45812</c:v>
                </c:pt>
                <c:pt idx="155">
                  <c:v>45813</c:v>
                </c:pt>
                <c:pt idx="156">
                  <c:v>45814</c:v>
                </c:pt>
                <c:pt idx="157">
                  <c:v>45815</c:v>
                </c:pt>
                <c:pt idx="158">
                  <c:v>45816</c:v>
                </c:pt>
                <c:pt idx="159">
                  <c:v>45817</c:v>
                </c:pt>
                <c:pt idx="160">
                  <c:v>45818</c:v>
                </c:pt>
                <c:pt idx="161">
                  <c:v>45819</c:v>
                </c:pt>
                <c:pt idx="162">
                  <c:v>45820</c:v>
                </c:pt>
                <c:pt idx="163">
                  <c:v>45821</c:v>
                </c:pt>
                <c:pt idx="164">
                  <c:v>45822</c:v>
                </c:pt>
                <c:pt idx="165">
                  <c:v>45823</c:v>
                </c:pt>
                <c:pt idx="166">
                  <c:v>45824</c:v>
                </c:pt>
                <c:pt idx="167">
                  <c:v>45825</c:v>
                </c:pt>
                <c:pt idx="168">
                  <c:v>45826</c:v>
                </c:pt>
                <c:pt idx="169">
                  <c:v>45827</c:v>
                </c:pt>
                <c:pt idx="170">
                  <c:v>45828</c:v>
                </c:pt>
                <c:pt idx="171">
                  <c:v>45829</c:v>
                </c:pt>
                <c:pt idx="172">
                  <c:v>45830</c:v>
                </c:pt>
                <c:pt idx="173">
                  <c:v>45831</c:v>
                </c:pt>
                <c:pt idx="174">
                  <c:v>45832</c:v>
                </c:pt>
                <c:pt idx="175">
                  <c:v>45833</c:v>
                </c:pt>
                <c:pt idx="176">
                  <c:v>45834</c:v>
                </c:pt>
                <c:pt idx="177">
                  <c:v>45835</c:v>
                </c:pt>
                <c:pt idx="178">
                  <c:v>45836</c:v>
                </c:pt>
                <c:pt idx="179">
                  <c:v>45837</c:v>
                </c:pt>
                <c:pt idx="180">
                  <c:v>45838</c:v>
                </c:pt>
                <c:pt idx="181">
                  <c:v>45839</c:v>
                </c:pt>
                <c:pt idx="182">
                  <c:v>45840</c:v>
                </c:pt>
                <c:pt idx="183">
                  <c:v>45841</c:v>
                </c:pt>
                <c:pt idx="184">
                  <c:v>45842</c:v>
                </c:pt>
                <c:pt idx="185">
                  <c:v>45843</c:v>
                </c:pt>
                <c:pt idx="186">
                  <c:v>45844</c:v>
                </c:pt>
                <c:pt idx="187">
                  <c:v>45845</c:v>
                </c:pt>
                <c:pt idx="188">
                  <c:v>45846</c:v>
                </c:pt>
                <c:pt idx="189">
                  <c:v>45847</c:v>
                </c:pt>
                <c:pt idx="190">
                  <c:v>45848</c:v>
                </c:pt>
                <c:pt idx="191">
                  <c:v>45849</c:v>
                </c:pt>
                <c:pt idx="192">
                  <c:v>45850</c:v>
                </c:pt>
                <c:pt idx="193">
                  <c:v>45851</c:v>
                </c:pt>
                <c:pt idx="194">
                  <c:v>45852</c:v>
                </c:pt>
                <c:pt idx="195">
                  <c:v>45853</c:v>
                </c:pt>
                <c:pt idx="196">
                  <c:v>45854</c:v>
                </c:pt>
                <c:pt idx="197">
                  <c:v>45855</c:v>
                </c:pt>
                <c:pt idx="198">
                  <c:v>45856</c:v>
                </c:pt>
                <c:pt idx="199">
                  <c:v>45857</c:v>
                </c:pt>
                <c:pt idx="200">
                  <c:v>45858</c:v>
                </c:pt>
                <c:pt idx="201">
                  <c:v>45859</c:v>
                </c:pt>
                <c:pt idx="202">
                  <c:v>45860</c:v>
                </c:pt>
                <c:pt idx="203">
                  <c:v>45861</c:v>
                </c:pt>
                <c:pt idx="204">
                  <c:v>45862</c:v>
                </c:pt>
                <c:pt idx="205">
                  <c:v>45863</c:v>
                </c:pt>
                <c:pt idx="206">
                  <c:v>45864</c:v>
                </c:pt>
                <c:pt idx="207">
                  <c:v>45865</c:v>
                </c:pt>
                <c:pt idx="208">
                  <c:v>45866</c:v>
                </c:pt>
                <c:pt idx="209">
                  <c:v>45867</c:v>
                </c:pt>
                <c:pt idx="210">
                  <c:v>45868</c:v>
                </c:pt>
                <c:pt idx="211">
                  <c:v>45869</c:v>
                </c:pt>
                <c:pt idx="212">
                  <c:v>45870</c:v>
                </c:pt>
                <c:pt idx="213">
                  <c:v>45871</c:v>
                </c:pt>
                <c:pt idx="214">
                  <c:v>45872</c:v>
                </c:pt>
                <c:pt idx="215">
                  <c:v>45873</c:v>
                </c:pt>
                <c:pt idx="216">
                  <c:v>45874</c:v>
                </c:pt>
                <c:pt idx="217">
                  <c:v>45875</c:v>
                </c:pt>
                <c:pt idx="218">
                  <c:v>45876</c:v>
                </c:pt>
                <c:pt idx="219">
                  <c:v>45877</c:v>
                </c:pt>
                <c:pt idx="220">
                  <c:v>45878</c:v>
                </c:pt>
                <c:pt idx="221">
                  <c:v>45879</c:v>
                </c:pt>
                <c:pt idx="222">
                  <c:v>45880</c:v>
                </c:pt>
                <c:pt idx="223">
                  <c:v>45881</c:v>
                </c:pt>
                <c:pt idx="224">
                  <c:v>45882</c:v>
                </c:pt>
                <c:pt idx="225">
                  <c:v>45883</c:v>
                </c:pt>
                <c:pt idx="226">
                  <c:v>45884</c:v>
                </c:pt>
                <c:pt idx="227">
                  <c:v>45885</c:v>
                </c:pt>
                <c:pt idx="228">
                  <c:v>45886</c:v>
                </c:pt>
                <c:pt idx="229">
                  <c:v>45887</c:v>
                </c:pt>
                <c:pt idx="230">
                  <c:v>45888</c:v>
                </c:pt>
                <c:pt idx="231">
                  <c:v>45889</c:v>
                </c:pt>
                <c:pt idx="232">
                  <c:v>45890</c:v>
                </c:pt>
                <c:pt idx="233">
                  <c:v>45891</c:v>
                </c:pt>
                <c:pt idx="234">
                  <c:v>45892</c:v>
                </c:pt>
                <c:pt idx="235">
                  <c:v>45893</c:v>
                </c:pt>
                <c:pt idx="236">
                  <c:v>45894</c:v>
                </c:pt>
                <c:pt idx="237">
                  <c:v>45895</c:v>
                </c:pt>
                <c:pt idx="238">
                  <c:v>45896</c:v>
                </c:pt>
                <c:pt idx="239">
                  <c:v>45897</c:v>
                </c:pt>
                <c:pt idx="240">
                  <c:v>45898</c:v>
                </c:pt>
                <c:pt idx="241">
                  <c:v>45899</c:v>
                </c:pt>
                <c:pt idx="242">
                  <c:v>45900</c:v>
                </c:pt>
                <c:pt idx="243">
                  <c:v>45901</c:v>
                </c:pt>
                <c:pt idx="244">
                  <c:v>45902</c:v>
                </c:pt>
                <c:pt idx="245">
                  <c:v>45903</c:v>
                </c:pt>
                <c:pt idx="246">
                  <c:v>45904</c:v>
                </c:pt>
                <c:pt idx="247">
                  <c:v>45905</c:v>
                </c:pt>
                <c:pt idx="248">
                  <c:v>45906</c:v>
                </c:pt>
                <c:pt idx="249">
                  <c:v>45907</c:v>
                </c:pt>
                <c:pt idx="250">
                  <c:v>45908</c:v>
                </c:pt>
                <c:pt idx="251">
                  <c:v>45909</c:v>
                </c:pt>
                <c:pt idx="252">
                  <c:v>45910</c:v>
                </c:pt>
                <c:pt idx="253">
                  <c:v>45911</c:v>
                </c:pt>
                <c:pt idx="254">
                  <c:v>45912</c:v>
                </c:pt>
                <c:pt idx="255">
                  <c:v>45913</c:v>
                </c:pt>
                <c:pt idx="256">
                  <c:v>45914</c:v>
                </c:pt>
                <c:pt idx="257">
                  <c:v>45915</c:v>
                </c:pt>
                <c:pt idx="258">
                  <c:v>45916</c:v>
                </c:pt>
                <c:pt idx="259">
                  <c:v>45917</c:v>
                </c:pt>
                <c:pt idx="260">
                  <c:v>45918</c:v>
                </c:pt>
                <c:pt idx="261">
                  <c:v>45919</c:v>
                </c:pt>
                <c:pt idx="262">
                  <c:v>45920</c:v>
                </c:pt>
                <c:pt idx="263">
                  <c:v>45921</c:v>
                </c:pt>
                <c:pt idx="264">
                  <c:v>45922</c:v>
                </c:pt>
                <c:pt idx="265">
                  <c:v>45923</c:v>
                </c:pt>
                <c:pt idx="266">
                  <c:v>45924</c:v>
                </c:pt>
                <c:pt idx="267">
                  <c:v>45925</c:v>
                </c:pt>
                <c:pt idx="268">
                  <c:v>45926</c:v>
                </c:pt>
                <c:pt idx="269">
                  <c:v>45927</c:v>
                </c:pt>
                <c:pt idx="270">
                  <c:v>45928</c:v>
                </c:pt>
                <c:pt idx="271">
                  <c:v>45929</c:v>
                </c:pt>
                <c:pt idx="272">
                  <c:v>45930</c:v>
                </c:pt>
                <c:pt idx="273">
                  <c:v>45931</c:v>
                </c:pt>
                <c:pt idx="274">
                  <c:v>45932</c:v>
                </c:pt>
                <c:pt idx="275">
                  <c:v>45933</c:v>
                </c:pt>
                <c:pt idx="276">
                  <c:v>45934</c:v>
                </c:pt>
                <c:pt idx="277">
                  <c:v>45935</c:v>
                </c:pt>
                <c:pt idx="278">
                  <c:v>45936</c:v>
                </c:pt>
                <c:pt idx="279">
                  <c:v>45937</c:v>
                </c:pt>
                <c:pt idx="280">
                  <c:v>45938</c:v>
                </c:pt>
                <c:pt idx="281">
                  <c:v>45939</c:v>
                </c:pt>
                <c:pt idx="282">
                  <c:v>45940</c:v>
                </c:pt>
                <c:pt idx="283">
                  <c:v>45941</c:v>
                </c:pt>
                <c:pt idx="284">
                  <c:v>45942</c:v>
                </c:pt>
                <c:pt idx="285">
                  <c:v>45943</c:v>
                </c:pt>
                <c:pt idx="286">
                  <c:v>45944</c:v>
                </c:pt>
                <c:pt idx="287">
                  <c:v>45945</c:v>
                </c:pt>
                <c:pt idx="288">
                  <c:v>45946</c:v>
                </c:pt>
                <c:pt idx="289">
                  <c:v>45947</c:v>
                </c:pt>
                <c:pt idx="290">
                  <c:v>45948</c:v>
                </c:pt>
                <c:pt idx="291">
                  <c:v>45949</c:v>
                </c:pt>
                <c:pt idx="292">
                  <c:v>45950</c:v>
                </c:pt>
                <c:pt idx="293">
                  <c:v>45951</c:v>
                </c:pt>
                <c:pt idx="294">
                  <c:v>45952</c:v>
                </c:pt>
                <c:pt idx="295">
                  <c:v>45953</c:v>
                </c:pt>
                <c:pt idx="296">
                  <c:v>45954</c:v>
                </c:pt>
                <c:pt idx="297">
                  <c:v>45955</c:v>
                </c:pt>
                <c:pt idx="298">
                  <c:v>45956</c:v>
                </c:pt>
                <c:pt idx="299">
                  <c:v>45957</c:v>
                </c:pt>
                <c:pt idx="300">
                  <c:v>45958</c:v>
                </c:pt>
                <c:pt idx="301">
                  <c:v>45959</c:v>
                </c:pt>
                <c:pt idx="302">
                  <c:v>45960</c:v>
                </c:pt>
                <c:pt idx="303">
                  <c:v>45961</c:v>
                </c:pt>
                <c:pt idx="304">
                  <c:v>45962</c:v>
                </c:pt>
                <c:pt idx="305">
                  <c:v>45963</c:v>
                </c:pt>
                <c:pt idx="306">
                  <c:v>45964</c:v>
                </c:pt>
                <c:pt idx="307">
                  <c:v>45965</c:v>
                </c:pt>
                <c:pt idx="308">
                  <c:v>45966</c:v>
                </c:pt>
                <c:pt idx="309">
                  <c:v>45967</c:v>
                </c:pt>
                <c:pt idx="310">
                  <c:v>45968</c:v>
                </c:pt>
                <c:pt idx="311">
                  <c:v>45969</c:v>
                </c:pt>
                <c:pt idx="312">
                  <c:v>45970</c:v>
                </c:pt>
                <c:pt idx="313">
                  <c:v>45971</c:v>
                </c:pt>
                <c:pt idx="314">
                  <c:v>45972</c:v>
                </c:pt>
                <c:pt idx="315">
                  <c:v>45973</c:v>
                </c:pt>
                <c:pt idx="316">
                  <c:v>45974</c:v>
                </c:pt>
                <c:pt idx="317">
                  <c:v>45975</c:v>
                </c:pt>
                <c:pt idx="318">
                  <c:v>45976</c:v>
                </c:pt>
                <c:pt idx="319">
                  <c:v>45977</c:v>
                </c:pt>
                <c:pt idx="320">
                  <c:v>45978</c:v>
                </c:pt>
                <c:pt idx="321">
                  <c:v>45979</c:v>
                </c:pt>
                <c:pt idx="322">
                  <c:v>45980</c:v>
                </c:pt>
                <c:pt idx="323">
                  <c:v>45981</c:v>
                </c:pt>
                <c:pt idx="324">
                  <c:v>45982</c:v>
                </c:pt>
                <c:pt idx="325">
                  <c:v>45983</c:v>
                </c:pt>
                <c:pt idx="326">
                  <c:v>45984</c:v>
                </c:pt>
                <c:pt idx="327">
                  <c:v>45985</c:v>
                </c:pt>
                <c:pt idx="328">
                  <c:v>45986</c:v>
                </c:pt>
                <c:pt idx="329">
                  <c:v>45987</c:v>
                </c:pt>
                <c:pt idx="330">
                  <c:v>45988</c:v>
                </c:pt>
                <c:pt idx="331">
                  <c:v>45989</c:v>
                </c:pt>
                <c:pt idx="332">
                  <c:v>45990</c:v>
                </c:pt>
                <c:pt idx="333">
                  <c:v>45991</c:v>
                </c:pt>
                <c:pt idx="334">
                  <c:v>45992</c:v>
                </c:pt>
                <c:pt idx="335">
                  <c:v>45993</c:v>
                </c:pt>
                <c:pt idx="336">
                  <c:v>45994</c:v>
                </c:pt>
                <c:pt idx="337">
                  <c:v>45995</c:v>
                </c:pt>
                <c:pt idx="338">
                  <c:v>45996</c:v>
                </c:pt>
                <c:pt idx="339">
                  <c:v>45997</c:v>
                </c:pt>
                <c:pt idx="340">
                  <c:v>45998</c:v>
                </c:pt>
                <c:pt idx="341">
                  <c:v>45999</c:v>
                </c:pt>
                <c:pt idx="342">
                  <c:v>46000</c:v>
                </c:pt>
                <c:pt idx="343">
                  <c:v>46001</c:v>
                </c:pt>
                <c:pt idx="344">
                  <c:v>46002</c:v>
                </c:pt>
                <c:pt idx="345">
                  <c:v>46003</c:v>
                </c:pt>
                <c:pt idx="346">
                  <c:v>46004</c:v>
                </c:pt>
                <c:pt idx="347">
                  <c:v>46005</c:v>
                </c:pt>
                <c:pt idx="348">
                  <c:v>46006</c:v>
                </c:pt>
                <c:pt idx="349">
                  <c:v>46007</c:v>
                </c:pt>
                <c:pt idx="350">
                  <c:v>46008</c:v>
                </c:pt>
                <c:pt idx="351">
                  <c:v>46009</c:v>
                </c:pt>
                <c:pt idx="352">
                  <c:v>46010</c:v>
                </c:pt>
                <c:pt idx="353">
                  <c:v>46011</c:v>
                </c:pt>
                <c:pt idx="354">
                  <c:v>46012</c:v>
                </c:pt>
                <c:pt idx="355">
                  <c:v>46013</c:v>
                </c:pt>
                <c:pt idx="356">
                  <c:v>46014</c:v>
                </c:pt>
                <c:pt idx="357">
                  <c:v>46015</c:v>
                </c:pt>
                <c:pt idx="358">
                  <c:v>46016</c:v>
                </c:pt>
                <c:pt idx="359">
                  <c:v>46017</c:v>
                </c:pt>
                <c:pt idx="360">
                  <c:v>46018</c:v>
                </c:pt>
                <c:pt idx="361">
                  <c:v>46019</c:v>
                </c:pt>
                <c:pt idx="362">
                  <c:v>46020</c:v>
                </c:pt>
                <c:pt idx="363">
                  <c:v>46021</c:v>
                </c:pt>
                <c:pt idx="364">
                  <c:v>46022</c:v>
                </c:pt>
              </c:numCache>
            </c:numRef>
          </c:cat>
          <c:val>
            <c:numRef>
              <c:f>Forecast!$C$2:$C$366</c:f>
              <c:numCache>
                <c:formatCode>General</c:formatCode>
                <c:ptCount val="365"/>
                <c:pt idx="200">
                  <c:v>2</c:v>
                </c:pt>
                <c:pt idx="201">
                  <c:v>0.99461690196502217</c:v>
                </c:pt>
                <c:pt idx="202">
                  <c:v>1.1336573096110691</c:v>
                </c:pt>
                <c:pt idx="203">
                  <c:v>1.304014613868745</c:v>
                </c:pt>
                <c:pt idx="204">
                  <c:v>1.2272159323323582</c:v>
                </c:pt>
                <c:pt idx="205">
                  <c:v>3.0437320467675311</c:v>
                </c:pt>
                <c:pt idx="206">
                  <c:v>2.2717439115108471</c:v>
                </c:pt>
                <c:pt idx="207">
                  <c:v>0.95661550104635507</c:v>
                </c:pt>
                <c:pt idx="208">
                  <c:v>1.095655908692402</c:v>
                </c:pt>
                <c:pt idx="209">
                  <c:v>1.2660132129500778</c:v>
                </c:pt>
                <c:pt idx="210">
                  <c:v>1.189214531413691</c:v>
                </c:pt>
                <c:pt idx="211">
                  <c:v>3.005730645848864</c:v>
                </c:pt>
                <c:pt idx="212">
                  <c:v>2.2337425105921804</c:v>
                </c:pt>
                <c:pt idx="213">
                  <c:v>0.91861410012768796</c:v>
                </c:pt>
                <c:pt idx="214">
                  <c:v>1.0576545077737349</c:v>
                </c:pt>
                <c:pt idx="215">
                  <c:v>1.2280118120314107</c:v>
                </c:pt>
                <c:pt idx="216">
                  <c:v>1.1512131304950242</c:v>
                </c:pt>
                <c:pt idx="217">
                  <c:v>2.9677292449301969</c:v>
                </c:pt>
                <c:pt idx="218">
                  <c:v>2.1957411096735129</c:v>
                </c:pt>
                <c:pt idx="219">
                  <c:v>0.88061269920902085</c:v>
                </c:pt>
                <c:pt idx="220">
                  <c:v>1.0196531068550678</c:v>
                </c:pt>
                <c:pt idx="221">
                  <c:v>1.1900104111127436</c:v>
                </c:pt>
                <c:pt idx="222">
                  <c:v>1.1132117295763571</c:v>
                </c:pt>
                <c:pt idx="223">
                  <c:v>2.9297278440115297</c:v>
                </c:pt>
                <c:pt idx="224">
                  <c:v>2.1577397087548462</c:v>
                </c:pt>
                <c:pt idx="225">
                  <c:v>0.84261129829035397</c:v>
                </c:pt>
                <c:pt idx="226">
                  <c:v>0.98165170593640072</c:v>
                </c:pt>
                <c:pt idx="227">
                  <c:v>1.1520090101940765</c:v>
                </c:pt>
                <c:pt idx="228">
                  <c:v>1.07521032865769</c:v>
                </c:pt>
                <c:pt idx="229">
                  <c:v>2.8917264430928626</c:v>
                </c:pt>
                <c:pt idx="230">
                  <c:v>2.1197383078361787</c:v>
                </c:pt>
                <c:pt idx="231">
                  <c:v>0.80460989737168687</c:v>
                </c:pt>
                <c:pt idx="232">
                  <c:v>0.94365030501773361</c:v>
                </c:pt>
                <c:pt idx="233">
                  <c:v>1.1140076092754094</c:v>
                </c:pt>
                <c:pt idx="234">
                  <c:v>1.0372089277390228</c:v>
                </c:pt>
                <c:pt idx="235">
                  <c:v>2.8537250421741955</c:v>
                </c:pt>
                <c:pt idx="236">
                  <c:v>2.081736906917512</c:v>
                </c:pt>
                <c:pt idx="237">
                  <c:v>0.76660849645301976</c:v>
                </c:pt>
                <c:pt idx="238">
                  <c:v>0.90564890409906651</c:v>
                </c:pt>
                <c:pt idx="239">
                  <c:v>1.0760062083567423</c:v>
                </c:pt>
                <c:pt idx="240">
                  <c:v>0.99920752682035574</c:v>
                </c:pt>
                <c:pt idx="241">
                  <c:v>2.8157236412555284</c:v>
                </c:pt>
                <c:pt idx="242">
                  <c:v>2.0437355059988445</c:v>
                </c:pt>
                <c:pt idx="243">
                  <c:v>0.72860709553435266</c:v>
                </c:pt>
                <c:pt idx="244">
                  <c:v>0.8676475031803994</c:v>
                </c:pt>
                <c:pt idx="245">
                  <c:v>1.0380048074380754</c:v>
                </c:pt>
                <c:pt idx="246">
                  <c:v>0.96120612590168863</c:v>
                </c:pt>
                <c:pt idx="247">
                  <c:v>2.7777222403368613</c:v>
                </c:pt>
                <c:pt idx="248">
                  <c:v>2.0057341050801778</c:v>
                </c:pt>
                <c:pt idx="249">
                  <c:v>0.69060569461568555</c:v>
                </c:pt>
                <c:pt idx="250">
                  <c:v>0.8296461022617323</c:v>
                </c:pt>
                <c:pt idx="251">
                  <c:v>1.0000034065194083</c:v>
                </c:pt>
                <c:pt idx="252">
                  <c:v>0.92320472498302153</c:v>
                </c:pt>
                <c:pt idx="253">
                  <c:v>2.7397208394181942</c:v>
                </c:pt>
                <c:pt idx="254">
                  <c:v>1.9677327041615105</c:v>
                </c:pt>
                <c:pt idx="255">
                  <c:v>0.65260429369701844</c:v>
                </c:pt>
                <c:pt idx="256">
                  <c:v>0.79164470134306519</c:v>
                </c:pt>
                <c:pt idx="257">
                  <c:v>0.96200200560074123</c:v>
                </c:pt>
                <c:pt idx="258">
                  <c:v>0.88520332406435442</c:v>
                </c:pt>
                <c:pt idx="259">
                  <c:v>2.7017194384995271</c:v>
                </c:pt>
                <c:pt idx="260">
                  <c:v>1.9297313032428434</c:v>
                </c:pt>
                <c:pt idx="261">
                  <c:v>0.61460289277835134</c:v>
                </c:pt>
                <c:pt idx="262">
                  <c:v>0.75364330042439809</c:v>
                </c:pt>
                <c:pt idx="263">
                  <c:v>0.92400060468207412</c:v>
                </c:pt>
                <c:pt idx="264">
                  <c:v>0.84720192314568732</c:v>
                </c:pt>
                <c:pt idx="265">
                  <c:v>2.66371803758086</c:v>
                </c:pt>
                <c:pt idx="266">
                  <c:v>1.8917299023241765</c:v>
                </c:pt>
                <c:pt idx="267">
                  <c:v>0.57660149185968423</c:v>
                </c:pt>
                <c:pt idx="268">
                  <c:v>0.7156418995057312</c:v>
                </c:pt>
                <c:pt idx="269">
                  <c:v>0.88599920376340702</c:v>
                </c:pt>
                <c:pt idx="270">
                  <c:v>0.80920052222702021</c:v>
                </c:pt>
                <c:pt idx="271">
                  <c:v>2.6257166366621929</c:v>
                </c:pt>
                <c:pt idx="272">
                  <c:v>1.8537285014055094</c:v>
                </c:pt>
                <c:pt idx="273">
                  <c:v>0.53860009094101713</c:v>
                </c:pt>
                <c:pt idx="274">
                  <c:v>0.6776404985870641</c:v>
                </c:pt>
                <c:pt idx="275">
                  <c:v>0.84799780284473991</c:v>
                </c:pt>
                <c:pt idx="276">
                  <c:v>0.77119912130835311</c:v>
                </c:pt>
                <c:pt idx="277">
                  <c:v>2.5877152357435258</c:v>
                </c:pt>
                <c:pt idx="278">
                  <c:v>1.8157271004868423</c:v>
                </c:pt>
                <c:pt idx="279">
                  <c:v>0.50059869002235002</c:v>
                </c:pt>
                <c:pt idx="280">
                  <c:v>0.63963909766839699</c:v>
                </c:pt>
                <c:pt idx="281">
                  <c:v>0.80999640192607281</c:v>
                </c:pt>
                <c:pt idx="282">
                  <c:v>0.733197720389686</c:v>
                </c:pt>
                <c:pt idx="283">
                  <c:v>2.5497138348248587</c:v>
                </c:pt>
                <c:pt idx="284">
                  <c:v>1.7777256995681752</c:v>
                </c:pt>
                <c:pt idx="285">
                  <c:v>0.46259728910368292</c:v>
                </c:pt>
                <c:pt idx="286">
                  <c:v>0.60163769674972989</c:v>
                </c:pt>
                <c:pt idx="287">
                  <c:v>0.7719950010074057</c:v>
                </c:pt>
                <c:pt idx="288">
                  <c:v>0.6951963194710189</c:v>
                </c:pt>
                <c:pt idx="289">
                  <c:v>2.5117124339061916</c:v>
                </c:pt>
                <c:pt idx="290">
                  <c:v>1.7397242986495081</c:v>
                </c:pt>
                <c:pt idx="291">
                  <c:v>0.42459588818501603</c:v>
                </c:pt>
                <c:pt idx="292">
                  <c:v>0.56363629583106278</c:v>
                </c:pt>
                <c:pt idx="293">
                  <c:v>0.7339936000887386</c:v>
                </c:pt>
                <c:pt idx="294">
                  <c:v>0.65719491855235179</c:v>
                </c:pt>
                <c:pt idx="295">
                  <c:v>2.4737110329875245</c:v>
                </c:pt>
                <c:pt idx="296">
                  <c:v>1.701722897730841</c:v>
                </c:pt>
                <c:pt idx="297">
                  <c:v>0.38659448726634893</c:v>
                </c:pt>
                <c:pt idx="298">
                  <c:v>0.52563489491239568</c:v>
                </c:pt>
                <c:pt idx="299">
                  <c:v>0.69599219917007149</c:v>
                </c:pt>
                <c:pt idx="300">
                  <c:v>0.61919351763368469</c:v>
                </c:pt>
                <c:pt idx="301">
                  <c:v>2.4357096320688574</c:v>
                </c:pt>
                <c:pt idx="302">
                  <c:v>1.6637214968121739</c:v>
                </c:pt>
                <c:pt idx="303">
                  <c:v>0.34859308634768182</c:v>
                </c:pt>
                <c:pt idx="304">
                  <c:v>0.48763349399372857</c:v>
                </c:pt>
                <c:pt idx="305">
                  <c:v>0.65799079825140439</c:v>
                </c:pt>
                <c:pt idx="306">
                  <c:v>0.58119211671501758</c:v>
                </c:pt>
                <c:pt idx="307">
                  <c:v>2.3977082311501903</c:v>
                </c:pt>
                <c:pt idx="308">
                  <c:v>1.6257200958935067</c:v>
                </c:pt>
                <c:pt idx="309">
                  <c:v>0.31059168542901461</c:v>
                </c:pt>
                <c:pt idx="310">
                  <c:v>0.44963209307506147</c:v>
                </c:pt>
                <c:pt idx="311">
                  <c:v>0.61998939733273728</c:v>
                </c:pt>
                <c:pt idx="312">
                  <c:v>0.54319071579635059</c:v>
                </c:pt>
                <c:pt idx="313">
                  <c:v>2.3597068302315236</c:v>
                </c:pt>
                <c:pt idx="314">
                  <c:v>1.5877186949748396</c:v>
                </c:pt>
                <c:pt idx="315">
                  <c:v>0.2725902845103475</c:v>
                </c:pt>
                <c:pt idx="316">
                  <c:v>0.41163069215639436</c:v>
                </c:pt>
                <c:pt idx="317">
                  <c:v>0.58198799641407017</c:v>
                </c:pt>
                <c:pt idx="318">
                  <c:v>0.50518931487768348</c:v>
                </c:pt>
                <c:pt idx="319">
                  <c:v>2.3217054293128561</c:v>
                </c:pt>
                <c:pt idx="320">
                  <c:v>1.5497172940561725</c:v>
                </c:pt>
                <c:pt idx="321">
                  <c:v>0.2345888835916804</c:v>
                </c:pt>
                <c:pt idx="322">
                  <c:v>0.37362929123772726</c:v>
                </c:pt>
                <c:pt idx="323">
                  <c:v>0.54398659549540329</c:v>
                </c:pt>
                <c:pt idx="324">
                  <c:v>0.46718791395901638</c:v>
                </c:pt>
                <c:pt idx="325">
                  <c:v>2.2837040283941894</c:v>
                </c:pt>
                <c:pt idx="326">
                  <c:v>1.5117158931375054</c:v>
                </c:pt>
                <c:pt idx="327">
                  <c:v>0.19658748267301329</c:v>
                </c:pt>
                <c:pt idx="328">
                  <c:v>0.33562789031906015</c:v>
                </c:pt>
                <c:pt idx="329">
                  <c:v>0.50598519457673619</c:v>
                </c:pt>
                <c:pt idx="330">
                  <c:v>0.42918651304034927</c:v>
                </c:pt>
                <c:pt idx="331">
                  <c:v>2.2457026274755219</c:v>
                </c:pt>
                <c:pt idx="332">
                  <c:v>1.4737144922188383</c:v>
                </c:pt>
                <c:pt idx="333">
                  <c:v>0.15858608175434619</c:v>
                </c:pt>
                <c:pt idx="334">
                  <c:v>0.29762648940039305</c:v>
                </c:pt>
                <c:pt idx="335">
                  <c:v>0.46798379365806902</c:v>
                </c:pt>
                <c:pt idx="336">
                  <c:v>0.39118511212168228</c:v>
                </c:pt>
                <c:pt idx="337">
                  <c:v>2.2077012265568552</c:v>
                </c:pt>
                <c:pt idx="338">
                  <c:v>1.4357130913001712</c:v>
                </c:pt>
                <c:pt idx="339">
                  <c:v>0.12058468083567919</c:v>
                </c:pt>
                <c:pt idx="340">
                  <c:v>0.25962508848172594</c:v>
                </c:pt>
                <c:pt idx="341">
                  <c:v>0.42998239273940192</c:v>
                </c:pt>
                <c:pt idx="342">
                  <c:v>0.35318371120301517</c:v>
                </c:pt>
                <c:pt idx="343">
                  <c:v>2.1696998256381876</c:v>
                </c:pt>
                <c:pt idx="344">
                  <c:v>1.3977116903815041</c:v>
                </c:pt>
                <c:pt idx="345">
                  <c:v>8.2583279917012087E-2</c:v>
                </c:pt>
                <c:pt idx="346">
                  <c:v>0.22162368756305884</c:v>
                </c:pt>
                <c:pt idx="347">
                  <c:v>0.39198099182073481</c:v>
                </c:pt>
                <c:pt idx="348">
                  <c:v>0.31518231028434807</c:v>
                </c:pt>
                <c:pt idx="349">
                  <c:v>2.131698424719521</c:v>
                </c:pt>
                <c:pt idx="350">
                  <c:v>1.359710289462837</c:v>
                </c:pt>
                <c:pt idx="351">
                  <c:v>4.4581878998344981E-2</c:v>
                </c:pt>
                <c:pt idx="352">
                  <c:v>0.18362228664439173</c:v>
                </c:pt>
                <c:pt idx="353">
                  <c:v>0.35397959090206771</c:v>
                </c:pt>
                <c:pt idx="354">
                  <c:v>0.27718090936568096</c:v>
                </c:pt>
                <c:pt idx="355">
                  <c:v>2.0936970238008539</c:v>
                </c:pt>
                <c:pt idx="356">
                  <c:v>1.3217088885441699</c:v>
                </c:pt>
                <c:pt idx="357">
                  <c:v>6.5804780796778761E-3</c:v>
                </c:pt>
                <c:pt idx="358">
                  <c:v>0.14562088572572462</c:v>
                </c:pt>
                <c:pt idx="359">
                  <c:v>0.31597818998340071</c:v>
                </c:pt>
                <c:pt idx="360">
                  <c:v>0.23917950844701386</c:v>
                </c:pt>
                <c:pt idx="361">
                  <c:v>2.0556956228821868</c:v>
                </c:pt>
                <c:pt idx="362">
                  <c:v>1.283707487625503</c:v>
                </c:pt>
                <c:pt idx="363">
                  <c:v>-3.1420922838989229E-2</c:v>
                </c:pt>
                <c:pt idx="364">
                  <c:v>0.10761948480705752</c:v>
                </c:pt>
              </c:numCache>
            </c:numRef>
          </c:val>
          <c:smooth val="0"/>
          <c:extLst>
            <c:ext xmlns:c16="http://schemas.microsoft.com/office/drawing/2014/chart" uri="{C3380CC4-5D6E-409C-BE32-E72D297353CC}">
              <c16:uniqueId val="{00000001-5286-4794-A45B-71DB38444CA8}"/>
            </c:ext>
          </c:extLst>
        </c:ser>
        <c:ser>
          <c:idx val="2"/>
          <c:order val="2"/>
          <c:tx>
            <c:strRef>
              <c:f>Forecast!$D$1</c:f>
              <c:strCache>
                <c:ptCount val="1"/>
                <c:pt idx="0">
                  <c:v>Lower Confidence Bound</c:v>
                </c:pt>
              </c:strCache>
            </c:strRef>
          </c:tx>
          <c:spPr>
            <a:ln w="12700" cap="rnd">
              <a:solidFill>
                <a:srgbClr val="DD8047"/>
              </a:solidFill>
              <a:prstDash val="solid"/>
              <a:round/>
            </a:ln>
            <a:effectLst/>
          </c:spPr>
          <c:marker>
            <c:symbol val="none"/>
          </c:marker>
          <c:cat>
            <c:numRef>
              <c:f>Forecast!$A$2:$A$366</c:f>
              <c:numCache>
                <c:formatCode>m/d/yyyy</c:formatCode>
                <c:ptCount val="365"/>
                <c:pt idx="0">
                  <c:v>45658</c:v>
                </c:pt>
                <c:pt idx="1">
                  <c:v>45659</c:v>
                </c:pt>
                <c:pt idx="2">
                  <c:v>45660</c:v>
                </c:pt>
                <c:pt idx="3">
                  <c:v>45661</c:v>
                </c:pt>
                <c:pt idx="4">
                  <c:v>45662</c:v>
                </c:pt>
                <c:pt idx="5">
                  <c:v>45663</c:v>
                </c:pt>
                <c:pt idx="6">
                  <c:v>45664</c:v>
                </c:pt>
                <c:pt idx="7">
                  <c:v>45665</c:v>
                </c:pt>
                <c:pt idx="8">
                  <c:v>45666</c:v>
                </c:pt>
                <c:pt idx="9">
                  <c:v>45667</c:v>
                </c:pt>
                <c:pt idx="10">
                  <c:v>45668</c:v>
                </c:pt>
                <c:pt idx="11">
                  <c:v>45669</c:v>
                </c:pt>
                <c:pt idx="12">
                  <c:v>45670</c:v>
                </c:pt>
                <c:pt idx="13">
                  <c:v>45671</c:v>
                </c:pt>
                <c:pt idx="14">
                  <c:v>45672</c:v>
                </c:pt>
                <c:pt idx="15">
                  <c:v>45673</c:v>
                </c:pt>
                <c:pt idx="16">
                  <c:v>45674</c:v>
                </c:pt>
                <c:pt idx="17">
                  <c:v>45675</c:v>
                </c:pt>
                <c:pt idx="18">
                  <c:v>45676</c:v>
                </c:pt>
                <c:pt idx="19">
                  <c:v>45677</c:v>
                </c:pt>
                <c:pt idx="20">
                  <c:v>45678</c:v>
                </c:pt>
                <c:pt idx="21">
                  <c:v>45679</c:v>
                </c:pt>
                <c:pt idx="22">
                  <c:v>45680</c:v>
                </c:pt>
                <c:pt idx="23">
                  <c:v>45681</c:v>
                </c:pt>
                <c:pt idx="24">
                  <c:v>45682</c:v>
                </c:pt>
                <c:pt idx="25">
                  <c:v>45683</c:v>
                </c:pt>
                <c:pt idx="26">
                  <c:v>45684</c:v>
                </c:pt>
                <c:pt idx="27">
                  <c:v>45685</c:v>
                </c:pt>
                <c:pt idx="28">
                  <c:v>45686</c:v>
                </c:pt>
                <c:pt idx="29">
                  <c:v>45687</c:v>
                </c:pt>
                <c:pt idx="30">
                  <c:v>45688</c:v>
                </c:pt>
                <c:pt idx="31">
                  <c:v>45689</c:v>
                </c:pt>
                <c:pt idx="32">
                  <c:v>45690</c:v>
                </c:pt>
                <c:pt idx="33">
                  <c:v>45691</c:v>
                </c:pt>
                <c:pt idx="34">
                  <c:v>45692</c:v>
                </c:pt>
                <c:pt idx="35">
                  <c:v>45693</c:v>
                </c:pt>
                <c:pt idx="36">
                  <c:v>45694</c:v>
                </c:pt>
                <c:pt idx="37">
                  <c:v>45695</c:v>
                </c:pt>
                <c:pt idx="38">
                  <c:v>45696</c:v>
                </c:pt>
                <c:pt idx="39">
                  <c:v>45697</c:v>
                </c:pt>
                <c:pt idx="40">
                  <c:v>45698</c:v>
                </c:pt>
                <c:pt idx="41">
                  <c:v>45699</c:v>
                </c:pt>
                <c:pt idx="42">
                  <c:v>45700</c:v>
                </c:pt>
                <c:pt idx="43">
                  <c:v>45701</c:v>
                </c:pt>
                <c:pt idx="44">
                  <c:v>45702</c:v>
                </c:pt>
                <c:pt idx="45">
                  <c:v>45703</c:v>
                </c:pt>
                <c:pt idx="46">
                  <c:v>45704</c:v>
                </c:pt>
                <c:pt idx="47">
                  <c:v>45705</c:v>
                </c:pt>
                <c:pt idx="48">
                  <c:v>45706</c:v>
                </c:pt>
                <c:pt idx="49">
                  <c:v>45707</c:v>
                </c:pt>
                <c:pt idx="50">
                  <c:v>45708</c:v>
                </c:pt>
                <c:pt idx="51">
                  <c:v>45709</c:v>
                </c:pt>
                <c:pt idx="52">
                  <c:v>45710</c:v>
                </c:pt>
                <c:pt idx="53">
                  <c:v>45711</c:v>
                </c:pt>
                <c:pt idx="54">
                  <c:v>45712</c:v>
                </c:pt>
                <c:pt idx="55">
                  <c:v>45713</c:v>
                </c:pt>
                <c:pt idx="56">
                  <c:v>45714</c:v>
                </c:pt>
                <c:pt idx="57">
                  <c:v>45715</c:v>
                </c:pt>
                <c:pt idx="58">
                  <c:v>45716</c:v>
                </c:pt>
                <c:pt idx="59">
                  <c:v>45717</c:v>
                </c:pt>
                <c:pt idx="60">
                  <c:v>45718</c:v>
                </c:pt>
                <c:pt idx="61">
                  <c:v>45719</c:v>
                </c:pt>
                <c:pt idx="62">
                  <c:v>45720</c:v>
                </c:pt>
                <c:pt idx="63">
                  <c:v>45721</c:v>
                </c:pt>
                <c:pt idx="64">
                  <c:v>45722</c:v>
                </c:pt>
                <c:pt idx="65">
                  <c:v>45723</c:v>
                </c:pt>
                <c:pt idx="66">
                  <c:v>45724</c:v>
                </c:pt>
                <c:pt idx="67">
                  <c:v>45725</c:v>
                </c:pt>
                <c:pt idx="68">
                  <c:v>45726</c:v>
                </c:pt>
                <c:pt idx="69">
                  <c:v>45727</c:v>
                </c:pt>
                <c:pt idx="70">
                  <c:v>45728</c:v>
                </c:pt>
                <c:pt idx="71">
                  <c:v>45729</c:v>
                </c:pt>
                <c:pt idx="72">
                  <c:v>45730</c:v>
                </c:pt>
                <c:pt idx="73">
                  <c:v>45731</c:v>
                </c:pt>
                <c:pt idx="74">
                  <c:v>45732</c:v>
                </c:pt>
                <c:pt idx="75">
                  <c:v>45733</c:v>
                </c:pt>
                <c:pt idx="76">
                  <c:v>45734</c:v>
                </c:pt>
                <c:pt idx="77">
                  <c:v>45735</c:v>
                </c:pt>
                <c:pt idx="78">
                  <c:v>45736</c:v>
                </c:pt>
                <c:pt idx="79">
                  <c:v>45737</c:v>
                </c:pt>
                <c:pt idx="80">
                  <c:v>45738</c:v>
                </c:pt>
                <c:pt idx="81">
                  <c:v>45739</c:v>
                </c:pt>
                <c:pt idx="82">
                  <c:v>45740</c:v>
                </c:pt>
                <c:pt idx="83">
                  <c:v>45741</c:v>
                </c:pt>
                <c:pt idx="84">
                  <c:v>45742</c:v>
                </c:pt>
                <c:pt idx="85">
                  <c:v>45743</c:v>
                </c:pt>
                <c:pt idx="86">
                  <c:v>45744</c:v>
                </c:pt>
                <c:pt idx="87">
                  <c:v>45745</c:v>
                </c:pt>
                <c:pt idx="88">
                  <c:v>45746</c:v>
                </c:pt>
                <c:pt idx="89">
                  <c:v>45747</c:v>
                </c:pt>
                <c:pt idx="90">
                  <c:v>45748</c:v>
                </c:pt>
                <c:pt idx="91">
                  <c:v>45749</c:v>
                </c:pt>
                <c:pt idx="92">
                  <c:v>45750</c:v>
                </c:pt>
                <c:pt idx="93">
                  <c:v>45751</c:v>
                </c:pt>
                <c:pt idx="94">
                  <c:v>45752</c:v>
                </c:pt>
                <c:pt idx="95">
                  <c:v>45753</c:v>
                </c:pt>
                <c:pt idx="96">
                  <c:v>45754</c:v>
                </c:pt>
                <c:pt idx="97">
                  <c:v>45755</c:v>
                </c:pt>
                <c:pt idx="98">
                  <c:v>45756</c:v>
                </c:pt>
                <c:pt idx="99">
                  <c:v>45757</c:v>
                </c:pt>
                <c:pt idx="100">
                  <c:v>45758</c:v>
                </c:pt>
                <c:pt idx="101">
                  <c:v>45759</c:v>
                </c:pt>
                <c:pt idx="102">
                  <c:v>45760</c:v>
                </c:pt>
                <c:pt idx="103">
                  <c:v>45761</c:v>
                </c:pt>
                <c:pt idx="104">
                  <c:v>45762</c:v>
                </c:pt>
                <c:pt idx="105">
                  <c:v>45763</c:v>
                </c:pt>
                <c:pt idx="106">
                  <c:v>45764</c:v>
                </c:pt>
                <c:pt idx="107">
                  <c:v>45765</c:v>
                </c:pt>
                <c:pt idx="108">
                  <c:v>45766</c:v>
                </c:pt>
                <c:pt idx="109">
                  <c:v>45767</c:v>
                </c:pt>
                <c:pt idx="110">
                  <c:v>45768</c:v>
                </c:pt>
                <c:pt idx="111">
                  <c:v>45769</c:v>
                </c:pt>
                <c:pt idx="112">
                  <c:v>45770</c:v>
                </c:pt>
                <c:pt idx="113">
                  <c:v>45771</c:v>
                </c:pt>
                <c:pt idx="114">
                  <c:v>45772</c:v>
                </c:pt>
                <c:pt idx="115">
                  <c:v>45773</c:v>
                </c:pt>
                <c:pt idx="116">
                  <c:v>45774</c:v>
                </c:pt>
                <c:pt idx="117">
                  <c:v>45775</c:v>
                </c:pt>
                <c:pt idx="118">
                  <c:v>45776</c:v>
                </c:pt>
                <c:pt idx="119">
                  <c:v>45777</c:v>
                </c:pt>
                <c:pt idx="120">
                  <c:v>45778</c:v>
                </c:pt>
                <c:pt idx="121">
                  <c:v>45779</c:v>
                </c:pt>
                <c:pt idx="122">
                  <c:v>45780</c:v>
                </c:pt>
                <c:pt idx="123">
                  <c:v>45781</c:v>
                </c:pt>
                <c:pt idx="124">
                  <c:v>45782</c:v>
                </c:pt>
                <c:pt idx="125">
                  <c:v>45783</c:v>
                </c:pt>
                <c:pt idx="126">
                  <c:v>45784</c:v>
                </c:pt>
                <c:pt idx="127">
                  <c:v>45785</c:v>
                </c:pt>
                <c:pt idx="128">
                  <c:v>45786</c:v>
                </c:pt>
                <c:pt idx="129">
                  <c:v>45787</c:v>
                </c:pt>
                <c:pt idx="130">
                  <c:v>45788</c:v>
                </c:pt>
                <c:pt idx="131">
                  <c:v>45789</c:v>
                </c:pt>
                <c:pt idx="132">
                  <c:v>45790</c:v>
                </c:pt>
                <c:pt idx="133">
                  <c:v>45791</c:v>
                </c:pt>
                <c:pt idx="134">
                  <c:v>45792</c:v>
                </c:pt>
                <c:pt idx="135">
                  <c:v>45793</c:v>
                </c:pt>
                <c:pt idx="136">
                  <c:v>45794</c:v>
                </c:pt>
                <c:pt idx="137">
                  <c:v>45795</c:v>
                </c:pt>
                <c:pt idx="138">
                  <c:v>45796</c:v>
                </c:pt>
                <c:pt idx="139">
                  <c:v>45797</c:v>
                </c:pt>
                <c:pt idx="140">
                  <c:v>45798</c:v>
                </c:pt>
                <c:pt idx="141">
                  <c:v>45799</c:v>
                </c:pt>
                <c:pt idx="142">
                  <c:v>45800</c:v>
                </c:pt>
                <c:pt idx="143">
                  <c:v>45801</c:v>
                </c:pt>
                <c:pt idx="144">
                  <c:v>45802</c:v>
                </c:pt>
                <c:pt idx="145">
                  <c:v>45803</c:v>
                </c:pt>
                <c:pt idx="146">
                  <c:v>45804</c:v>
                </c:pt>
                <c:pt idx="147">
                  <c:v>45805</c:v>
                </c:pt>
                <c:pt idx="148">
                  <c:v>45806</c:v>
                </c:pt>
                <c:pt idx="149">
                  <c:v>45807</c:v>
                </c:pt>
                <c:pt idx="150">
                  <c:v>45808</c:v>
                </c:pt>
                <c:pt idx="151">
                  <c:v>45809</c:v>
                </c:pt>
                <c:pt idx="152">
                  <c:v>45810</c:v>
                </c:pt>
                <c:pt idx="153">
                  <c:v>45811</c:v>
                </c:pt>
                <c:pt idx="154">
                  <c:v>45812</c:v>
                </c:pt>
                <c:pt idx="155">
                  <c:v>45813</c:v>
                </c:pt>
                <c:pt idx="156">
                  <c:v>45814</c:v>
                </c:pt>
                <c:pt idx="157">
                  <c:v>45815</c:v>
                </c:pt>
                <c:pt idx="158">
                  <c:v>45816</c:v>
                </c:pt>
                <c:pt idx="159">
                  <c:v>45817</c:v>
                </c:pt>
                <c:pt idx="160">
                  <c:v>45818</c:v>
                </c:pt>
                <c:pt idx="161">
                  <c:v>45819</c:v>
                </c:pt>
                <c:pt idx="162">
                  <c:v>45820</c:v>
                </c:pt>
                <c:pt idx="163">
                  <c:v>45821</c:v>
                </c:pt>
                <c:pt idx="164">
                  <c:v>45822</c:v>
                </c:pt>
                <c:pt idx="165">
                  <c:v>45823</c:v>
                </c:pt>
                <c:pt idx="166">
                  <c:v>45824</c:v>
                </c:pt>
                <c:pt idx="167">
                  <c:v>45825</c:v>
                </c:pt>
                <c:pt idx="168">
                  <c:v>45826</c:v>
                </c:pt>
                <c:pt idx="169">
                  <c:v>45827</c:v>
                </c:pt>
                <c:pt idx="170">
                  <c:v>45828</c:v>
                </c:pt>
                <c:pt idx="171">
                  <c:v>45829</c:v>
                </c:pt>
                <c:pt idx="172">
                  <c:v>45830</c:v>
                </c:pt>
                <c:pt idx="173">
                  <c:v>45831</c:v>
                </c:pt>
                <c:pt idx="174">
                  <c:v>45832</c:v>
                </c:pt>
                <c:pt idx="175">
                  <c:v>45833</c:v>
                </c:pt>
                <c:pt idx="176">
                  <c:v>45834</c:v>
                </c:pt>
                <c:pt idx="177">
                  <c:v>45835</c:v>
                </c:pt>
                <c:pt idx="178">
                  <c:v>45836</c:v>
                </c:pt>
                <c:pt idx="179">
                  <c:v>45837</c:v>
                </c:pt>
                <c:pt idx="180">
                  <c:v>45838</c:v>
                </c:pt>
                <c:pt idx="181">
                  <c:v>45839</c:v>
                </c:pt>
                <c:pt idx="182">
                  <c:v>45840</c:v>
                </c:pt>
                <c:pt idx="183">
                  <c:v>45841</c:v>
                </c:pt>
                <c:pt idx="184">
                  <c:v>45842</c:v>
                </c:pt>
                <c:pt idx="185">
                  <c:v>45843</c:v>
                </c:pt>
                <c:pt idx="186">
                  <c:v>45844</c:v>
                </c:pt>
                <c:pt idx="187">
                  <c:v>45845</c:v>
                </c:pt>
                <c:pt idx="188">
                  <c:v>45846</c:v>
                </c:pt>
                <c:pt idx="189">
                  <c:v>45847</c:v>
                </c:pt>
                <c:pt idx="190">
                  <c:v>45848</c:v>
                </c:pt>
                <c:pt idx="191">
                  <c:v>45849</c:v>
                </c:pt>
                <c:pt idx="192">
                  <c:v>45850</c:v>
                </c:pt>
                <c:pt idx="193">
                  <c:v>45851</c:v>
                </c:pt>
                <c:pt idx="194">
                  <c:v>45852</c:v>
                </c:pt>
                <c:pt idx="195">
                  <c:v>45853</c:v>
                </c:pt>
                <c:pt idx="196">
                  <c:v>45854</c:v>
                </c:pt>
                <c:pt idx="197">
                  <c:v>45855</c:v>
                </c:pt>
                <c:pt idx="198">
                  <c:v>45856</c:v>
                </c:pt>
                <c:pt idx="199">
                  <c:v>45857</c:v>
                </c:pt>
                <c:pt idx="200">
                  <c:v>45858</c:v>
                </c:pt>
                <c:pt idx="201">
                  <c:v>45859</c:v>
                </c:pt>
                <c:pt idx="202">
                  <c:v>45860</c:v>
                </c:pt>
                <c:pt idx="203">
                  <c:v>45861</c:v>
                </c:pt>
                <c:pt idx="204">
                  <c:v>45862</c:v>
                </c:pt>
                <c:pt idx="205">
                  <c:v>45863</c:v>
                </c:pt>
                <c:pt idx="206">
                  <c:v>45864</c:v>
                </c:pt>
                <c:pt idx="207">
                  <c:v>45865</c:v>
                </c:pt>
                <c:pt idx="208">
                  <c:v>45866</c:v>
                </c:pt>
                <c:pt idx="209">
                  <c:v>45867</c:v>
                </c:pt>
                <c:pt idx="210">
                  <c:v>45868</c:v>
                </c:pt>
                <c:pt idx="211">
                  <c:v>45869</c:v>
                </c:pt>
                <c:pt idx="212">
                  <c:v>45870</c:v>
                </c:pt>
                <c:pt idx="213">
                  <c:v>45871</c:v>
                </c:pt>
                <c:pt idx="214">
                  <c:v>45872</c:v>
                </c:pt>
                <c:pt idx="215">
                  <c:v>45873</c:v>
                </c:pt>
                <c:pt idx="216">
                  <c:v>45874</c:v>
                </c:pt>
                <c:pt idx="217">
                  <c:v>45875</c:v>
                </c:pt>
                <c:pt idx="218">
                  <c:v>45876</c:v>
                </c:pt>
                <c:pt idx="219">
                  <c:v>45877</c:v>
                </c:pt>
                <c:pt idx="220">
                  <c:v>45878</c:v>
                </c:pt>
                <c:pt idx="221">
                  <c:v>45879</c:v>
                </c:pt>
                <c:pt idx="222">
                  <c:v>45880</c:v>
                </c:pt>
                <c:pt idx="223">
                  <c:v>45881</c:v>
                </c:pt>
                <c:pt idx="224">
                  <c:v>45882</c:v>
                </c:pt>
                <c:pt idx="225">
                  <c:v>45883</c:v>
                </c:pt>
                <c:pt idx="226">
                  <c:v>45884</c:v>
                </c:pt>
                <c:pt idx="227">
                  <c:v>45885</c:v>
                </c:pt>
                <c:pt idx="228">
                  <c:v>45886</c:v>
                </c:pt>
                <c:pt idx="229">
                  <c:v>45887</c:v>
                </c:pt>
                <c:pt idx="230">
                  <c:v>45888</c:v>
                </c:pt>
                <c:pt idx="231">
                  <c:v>45889</c:v>
                </c:pt>
                <c:pt idx="232">
                  <c:v>45890</c:v>
                </c:pt>
                <c:pt idx="233">
                  <c:v>45891</c:v>
                </c:pt>
                <c:pt idx="234">
                  <c:v>45892</c:v>
                </c:pt>
                <c:pt idx="235">
                  <c:v>45893</c:v>
                </c:pt>
                <c:pt idx="236">
                  <c:v>45894</c:v>
                </c:pt>
                <c:pt idx="237">
                  <c:v>45895</c:v>
                </c:pt>
                <c:pt idx="238">
                  <c:v>45896</c:v>
                </c:pt>
                <c:pt idx="239">
                  <c:v>45897</c:v>
                </c:pt>
                <c:pt idx="240">
                  <c:v>45898</c:v>
                </c:pt>
                <c:pt idx="241">
                  <c:v>45899</c:v>
                </c:pt>
                <c:pt idx="242">
                  <c:v>45900</c:v>
                </c:pt>
                <c:pt idx="243">
                  <c:v>45901</c:v>
                </c:pt>
                <c:pt idx="244">
                  <c:v>45902</c:v>
                </c:pt>
                <c:pt idx="245">
                  <c:v>45903</c:v>
                </c:pt>
                <c:pt idx="246">
                  <c:v>45904</c:v>
                </c:pt>
                <c:pt idx="247">
                  <c:v>45905</c:v>
                </c:pt>
                <c:pt idx="248">
                  <c:v>45906</c:v>
                </c:pt>
                <c:pt idx="249">
                  <c:v>45907</c:v>
                </c:pt>
                <c:pt idx="250">
                  <c:v>45908</c:v>
                </c:pt>
                <c:pt idx="251">
                  <c:v>45909</c:v>
                </c:pt>
                <c:pt idx="252">
                  <c:v>45910</c:v>
                </c:pt>
                <c:pt idx="253">
                  <c:v>45911</c:v>
                </c:pt>
                <c:pt idx="254">
                  <c:v>45912</c:v>
                </c:pt>
                <c:pt idx="255">
                  <c:v>45913</c:v>
                </c:pt>
                <c:pt idx="256">
                  <c:v>45914</c:v>
                </c:pt>
                <c:pt idx="257">
                  <c:v>45915</c:v>
                </c:pt>
                <c:pt idx="258">
                  <c:v>45916</c:v>
                </c:pt>
                <c:pt idx="259">
                  <c:v>45917</c:v>
                </c:pt>
                <c:pt idx="260">
                  <c:v>45918</c:v>
                </c:pt>
                <c:pt idx="261">
                  <c:v>45919</c:v>
                </c:pt>
                <c:pt idx="262">
                  <c:v>45920</c:v>
                </c:pt>
                <c:pt idx="263">
                  <c:v>45921</c:v>
                </c:pt>
                <c:pt idx="264">
                  <c:v>45922</c:v>
                </c:pt>
                <c:pt idx="265">
                  <c:v>45923</c:v>
                </c:pt>
                <c:pt idx="266">
                  <c:v>45924</c:v>
                </c:pt>
                <c:pt idx="267">
                  <c:v>45925</c:v>
                </c:pt>
                <c:pt idx="268">
                  <c:v>45926</c:v>
                </c:pt>
                <c:pt idx="269">
                  <c:v>45927</c:v>
                </c:pt>
                <c:pt idx="270">
                  <c:v>45928</c:v>
                </c:pt>
                <c:pt idx="271">
                  <c:v>45929</c:v>
                </c:pt>
                <c:pt idx="272">
                  <c:v>45930</c:v>
                </c:pt>
                <c:pt idx="273">
                  <c:v>45931</c:v>
                </c:pt>
                <c:pt idx="274">
                  <c:v>45932</c:v>
                </c:pt>
                <c:pt idx="275">
                  <c:v>45933</c:v>
                </c:pt>
                <c:pt idx="276">
                  <c:v>45934</c:v>
                </c:pt>
                <c:pt idx="277">
                  <c:v>45935</c:v>
                </c:pt>
                <c:pt idx="278">
                  <c:v>45936</c:v>
                </c:pt>
                <c:pt idx="279">
                  <c:v>45937</c:v>
                </c:pt>
                <c:pt idx="280">
                  <c:v>45938</c:v>
                </c:pt>
                <c:pt idx="281">
                  <c:v>45939</c:v>
                </c:pt>
                <c:pt idx="282">
                  <c:v>45940</c:v>
                </c:pt>
                <c:pt idx="283">
                  <c:v>45941</c:v>
                </c:pt>
                <c:pt idx="284">
                  <c:v>45942</c:v>
                </c:pt>
                <c:pt idx="285">
                  <c:v>45943</c:v>
                </c:pt>
                <c:pt idx="286">
                  <c:v>45944</c:v>
                </c:pt>
                <c:pt idx="287">
                  <c:v>45945</c:v>
                </c:pt>
                <c:pt idx="288">
                  <c:v>45946</c:v>
                </c:pt>
                <c:pt idx="289">
                  <c:v>45947</c:v>
                </c:pt>
                <c:pt idx="290">
                  <c:v>45948</c:v>
                </c:pt>
                <c:pt idx="291">
                  <c:v>45949</c:v>
                </c:pt>
                <c:pt idx="292">
                  <c:v>45950</c:v>
                </c:pt>
                <c:pt idx="293">
                  <c:v>45951</c:v>
                </c:pt>
                <c:pt idx="294">
                  <c:v>45952</c:v>
                </c:pt>
                <c:pt idx="295">
                  <c:v>45953</c:v>
                </c:pt>
                <c:pt idx="296">
                  <c:v>45954</c:v>
                </c:pt>
                <c:pt idx="297">
                  <c:v>45955</c:v>
                </c:pt>
                <c:pt idx="298">
                  <c:v>45956</c:v>
                </c:pt>
                <c:pt idx="299">
                  <c:v>45957</c:v>
                </c:pt>
                <c:pt idx="300">
                  <c:v>45958</c:v>
                </c:pt>
                <c:pt idx="301">
                  <c:v>45959</c:v>
                </c:pt>
                <c:pt idx="302">
                  <c:v>45960</c:v>
                </c:pt>
                <c:pt idx="303">
                  <c:v>45961</c:v>
                </c:pt>
                <c:pt idx="304">
                  <c:v>45962</c:v>
                </c:pt>
                <c:pt idx="305">
                  <c:v>45963</c:v>
                </c:pt>
                <c:pt idx="306">
                  <c:v>45964</c:v>
                </c:pt>
                <c:pt idx="307">
                  <c:v>45965</c:v>
                </c:pt>
                <c:pt idx="308">
                  <c:v>45966</c:v>
                </c:pt>
                <c:pt idx="309">
                  <c:v>45967</c:v>
                </c:pt>
                <c:pt idx="310">
                  <c:v>45968</c:v>
                </c:pt>
                <c:pt idx="311">
                  <c:v>45969</c:v>
                </c:pt>
                <c:pt idx="312">
                  <c:v>45970</c:v>
                </c:pt>
                <c:pt idx="313">
                  <c:v>45971</c:v>
                </c:pt>
                <c:pt idx="314">
                  <c:v>45972</c:v>
                </c:pt>
                <c:pt idx="315">
                  <c:v>45973</c:v>
                </c:pt>
                <c:pt idx="316">
                  <c:v>45974</c:v>
                </c:pt>
                <c:pt idx="317">
                  <c:v>45975</c:v>
                </c:pt>
                <c:pt idx="318">
                  <c:v>45976</c:v>
                </c:pt>
                <c:pt idx="319">
                  <c:v>45977</c:v>
                </c:pt>
                <c:pt idx="320">
                  <c:v>45978</c:v>
                </c:pt>
                <c:pt idx="321">
                  <c:v>45979</c:v>
                </c:pt>
                <c:pt idx="322">
                  <c:v>45980</c:v>
                </c:pt>
                <c:pt idx="323">
                  <c:v>45981</c:v>
                </c:pt>
                <c:pt idx="324">
                  <c:v>45982</c:v>
                </c:pt>
                <c:pt idx="325">
                  <c:v>45983</c:v>
                </c:pt>
                <c:pt idx="326">
                  <c:v>45984</c:v>
                </c:pt>
                <c:pt idx="327">
                  <c:v>45985</c:v>
                </c:pt>
                <c:pt idx="328">
                  <c:v>45986</c:v>
                </c:pt>
                <c:pt idx="329">
                  <c:v>45987</c:v>
                </c:pt>
                <c:pt idx="330">
                  <c:v>45988</c:v>
                </c:pt>
                <c:pt idx="331">
                  <c:v>45989</c:v>
                </c:pt>
                <c:pt idx="332">
                  <c:v>45990</c:v>
                </c:pt>
                <c:pt idx="333">
                  <c:v>45991</c:v>
                </c:pt>
                <c:pt idx="334">
                  <c:v>45992</c:v>
                </c:pt>
                <c:pt idx="335">
                  <c:v>45993</c:v>
                </c:pt>
                <c:pt idx="336">
                  <c:v>45994</c:v>
                </c:pt>
                <c:pt idx="337">
                  <c:v>45995</c:v>
                </c:pt>
                <c:pt idx="338">
                  <c:v>45996</c:v>
                </c:pt>
                <c:pt idx="339">
                  <c:v>45997</c:v>
                </c:pt>
                <c:pt idx="340">
                  <c:v>45998</c:v>
                </c:pt>
                <c:pt idx="341">
                  <c:v>45999</c:v>
                </c:pt>
                <c:pt idx="342">
                  <c:v>46000</c:v>
                </c:pt>
                <c:pt idx="343">
                  <c:v>46001</c:v>
                </c:pt>
                <c:pt idx="344">
                  <c:v>46002</c:v>
                </c:pt>
                <c:pt idx="345">
                  <c:v>46003</c:v>
                </c:pt>
                <c:pt idx="346">
                  <c:v>46004</c:v>
                </c:pt>
                <c:pt idx="347">
                  <c:v>46005</c:v>
                </c:pt>
                <c:pt idx="348">
                  <c:v>46006</c:v>
                </c:pt>
                <c:pt idx="349">
                  <c:v>46007</c:v>
                </c:pt>
                <c:pt idx="350">
                  <c:v>46008</c:v>
                </c:pt>
                <c:pt idx="351">
                  <c:v>46009</c:v>
                </c:pt>
                <c:pt idx="352">
                  <c:v>46010</c:v>
                </c:pt>
                <c:pt idx="353">
                  <c:v>46011</c:v>
                </c:pt>
                <c:pt idx="354">
                  <c:v>46012</c:v>
                </c:pt>
                <c:pt idx="355">
                  <c:v>46013</c:v>
                </c:pt>
                <c:pt idx="356">
                  <c:v>46014</c:v>
                </c:pt>
                <c:pt idx="357">
                  <c:v>46015</c:v>
                </c:pt>
                <c:pt idx="358">
                  <c:v>46016</c:v>
                </c:pt>
                <c:pt idx="359">
                  <c:v>46017</c:v>
                </c:pt>
                <c:pt idx="360">
                  <c:v>46018</c:v>
                </c:pt>
                <c:pt idx="361">
                  <c:v>46019</c:v>
                </c:pt>
                <c:pt idx="362">
                  <c:v>46020</c:v>
                </c:pt>
                <c:pt idx="363">
                  <c:v>46021</c:v>
                </c:pt>
                <c:pt idx="364">
                  <c:v>46022</c:v>
                </c:pt>
              </c:numCache>
            </c:numRef>
          </c:cat>
          <c:val>
            <c:numRef>
              <c:f>Forecast!$D$2:$D$366</c:f>
              <c:numCache>
                <c:formatCode>General</c:formatCode>
                <c:ptCount val="365"/>
                <c:pt idx="200" formatCode="0.00">
                  <c:v>2</c:v>
                </c:pt>
                <c:pt idx="201" formatCode="0.00">
                  <c:v>-1.3363786550414629</c:v>
                </c:pt>
                <c:pt idx="202" formatCode="0.00">
                  <c:v>-1.1973487368518216</c:v>
                </c:pt>
                <c:pt idx="203" formatCode="0.00">
                  <c:v>-1.0270100804000963</c:v>
                </c:pt>
                <c:pt idx="204" formatCode="0.00">
                  <c:v>-1.1038378988346347</c:v>
                </c:pt>
                <c:pt idx="205" formatCode="0.00">
                  <c:v>0.71263625910700679</c:v>
                </c:pt>
                <c:pt idx="206" formatCode="0.00">
                  <c:v>-5.9408982385795284E-2</c:v>
                </c:pt>
                <c:pt idx="207" formatCode="0.00">
                  <c:v>-1.4508628457663801</c:v>
                </c:pt>
                <c:pt idx="208" formatCode="0.00">
                  <c:v>-1.3119138425578938</c:v>
                </c:pt>
                <c:pt idx="209" formatCode="0.00">
                  <c:v>-1.141669378498406</c:v>
                </c:pt>
                <c:pt idx="210" formatCode="0.00">
                  <c:v>-1.2186045896040794</c:v>
                </c:pt>
                <c:pt idx="211" formatCode="0.00">
                  <c:v>0.59774905344827323</c:v>
                </c:pt>
                <c:pt idx="212" formatCode="0.00">
                  <c:v>-0.17442974604739625</c:v>
                </c:pt>
                <c:pt idx="213" formatCode="0.00">
                  <c:v>-1.5669421035169304</c:v>
                </c:pt>
                <c:pt idx="214" formatCode="0.00">
                  <c:v>-1.4281476138845388</c:v>
                </c:pt>
                <c:pt idx="215" formatCode="0.00">
                  <c:v>-1.2580700800940658</c:v>
                </c:pt>
                <c:pt idx="216" formatCode="0.00">
                  <c:v>-1.3351845584310797</c:v>
                </c:pt>
                <c:pt idx="217" formatCode="0.00">
                  <c:v>0.48097756159911054</c:v>
                </c:pt>
                <c:pt idx="218" formatCode="0.00">
                  <c:v>-0.29140493400657608</c:v>
                </c:pt>
                <c:pt idx="219" formatCode="0.00">
                  <c:v>-1.6849282826308853</c:v>
                </c:pt>
                <c:pt idx="220" formatCode="0.00">
                  <c:v>-1.5463548278104784</c:v>
                </c:pt>
                <c:pt idx="221" formatCode="0.00">
                  <c:v>-1.3765099091390456</c:v>
                </c:pt>
                <c:pt idx="222" formatCode="0.00">
                  <c:v>-1.4538684984408852</c:v>
                </c:pt>
                <c:pt idx="223" formatCode="0.00">
                  <c:v>0.36203810101642953</c:v>
                </c:pt>
                <c:pt idx="224" formatCode="0.00">
                  <c:v>-0.41061123668884081</c:v>
                </c:pt>
                <c:pt idx="225" formatCode="0.00">
                  <c:v>-1.805091846672755</c:v>
                </c:pt>
                <c:pt idx="226" formatCode="0.00">
                  <c:v>-1.6667993498161131</c:v>
                </c:pt>
                <c:pt idx="227" formatCode="0.00">
                  <c:v>-1.4972461474495662</c:v>
                </c:pt>
                <c:pt idx="228" formatCode="0.00">
                  <c:v>-1.5749071211325314</c:v>
                </c:pt>
                <c:pt idx="229" formatCode="0.00">
                  <c:v>0.24068651809347985</c:v>
                </c:pt>
                <c:pt idx="230" formatCode="0.00">
                  <c:v>-0.53228626146108438</c:v>
                </c:pt>
                <c:pt idx="231" formatCode="0.00">
                  <c:v>-1.9276659258062261</c:v>
                </c:pt>
                <c:pt idx="232" formatCode="0.00">
                  <c:v>-1.7897081235998615</c:v>
                </c:pt>
                <c:pt idx="233" formatCode="0.00">
                  <c:v>-1.6204995623857605</c:v>
                </c:pt>
                <c:pt idx="234" formatCode="0.00">
                  <c:v>-1.6985150273993022</c:v>
                </c:pt>
                <c:pt idx="235" formatCode="0.00">
                  <c:v>0.11671436866023344</c:v>
                </c:pt>
                <c:pt idx="236" formatCode="0.00">
                  <c:v>-0.65663230551202467</c:v>
                </c:pt>
                <c:pt idx="237" formatCode="0.00">
                  <c:v>-2.0528498751369866</c:v>
                </c:pt>
                <c:pt idx="238" formatCode="0.00">
                  <c:v>-1.9152746900284257</c:v>
                </c:pt>
                <c:pt idx="239" formatCode="0.00">
                  <c:v>-1.7464578903279555</c:v>
                </c:pt>
                <c:pt idx="240" formatCode="0.00">
                  <c:v>-1.8248741592478972</c:v>
                </c:pt>
                <c:pt idx="241" formatCode="0.00">
                  <c:v>-1.0054505494848431E-2</c:v>
                </c:pt>
                <c:pt idx="242" formatCode="0.00">
                  <c:v>-0.78381975440584961</c:v>
                </c:pt>
                <c:pt idx="243" formatCode="0.00">
                  <c:v>-2.1808124752513249</c:v>
                </c:pt>
                <c:pt idx="244" formatCode="0.00">
                  <c:v>-2.0436623666121405</c:v>
                </c:pt>
                <c:pt idx="245" formatCode="0.00">
                  <c:v>-1.8752789976860136</c:v>
                </c:pt>
                <c:pt idx="246" formatCode="0.00">
                  <c:v>-1.9541369447662895</c:v>
                </c:pt>
                <c:pt idx="247" formatCode="0.00">
                  <c:v>-0.13976710780351276</c:v>
                </c:pt>
                <c:pt idx="248" formatCode="0.00">
                  <c:v>-0.91399020155240462</c:v>
                </c:pt>
                <c:pt idx="249" formatCode="0.00">
                  <c:v>-2.3116948653802112</c:v>
                </c:pt>
                <c:pt idx="250" formatCode="0.00">
                  <c:v>-2.1750071707196272</c:v>
                </c:pt>
                <c:pt idx="251" formatCode="0.00">
                  <c:v>-2.007093795729475</c:v>
                </c:pt>
                <c:pt idx="252" formatCode="0.00">
                  <c:v>-2.0864292059857661</c:v>
                </c:pt>
                <c:pt idx="253" formatCode="0.00">
                  <c:v>-0.27254418908027755</c:v>
                </c:pt>
                <c:pt idx="254" formatCode="0.00">
                  <c:v>-1.0472593457919255</c:v>
                </c:pt>
                <c:pt idx="255" formatCode="0.00">
                  <c:v>-2.4456132647671587</c:v>
                </c:pt>
                <c:pt idx="256" formatCode="0.00">
                  <c:v>-2.3094205369206326</c:v>
                </c:pt>
                <c:pt idx="257" formatCode="0.00">
                  <c:v>-2.1420089546718262</c:v>
                </c:pt>
                <c:pt idx="258" formatCode="0.00">
                  <c:v>-2.2218528703470897</c:v>
                </c:pt>
                <c:pt idx="259" formatCode="0.00">
                  <c:v>-0.40848295688617275</c:v>
                </c:pt>
                <c:pt idx="260" formatCode="0.00">
                  <c:v>-1.183719699048676</c:v>
                </c:pt>
                <c:pt idx="261" formatCode="0.00">
                  <c:v>-2.5826615143901841</c:v>
                </c:pt>
                <c:pt idx="262" formatCode="0.00">
                  <c:v>-2.4469918569693672</c:v>
                </c:pt>
                <c:pt idx="263" formatCode="0.00">
                  <c:v>-2.280109442079691</c:v>
                </c:pt>
                <c:pt idx="264" formatCode="0.00">
                  <c:v>-2.3604885075959299</c:v>
                </c:pt>
                <c:pt idx="265" formatCode="0.00">
                  <c:v>-0.54765961086856718</c:v>
                </c:pt>
                <c:pt idx="266" formatCode="0.00">
                  <c:v>-1.3234431199730601</c:v>
                </c:pt>
                <c:pt idx="267" formatCode="0.00">
                  <c:v>-2.7229134560180626</c:v>
                </c:pt>
                <c:pt idx="268" formatCode="0.00">
                  <c:v>-2.5877908569726067</c:v>
                </c:pt>
                <c:pt idx="269" formatCode="0.00">
                  <c:v>-2.4214608978824632</c:v>
                </c:pt>
                <c:pt idx="270" formatCode="0.00">
                  <c:v>-2.5023977022810469</c:v>
                </c:pt>
                <c:pt idx="271" formatCode="0.00">
                  <c:v>-0.69013171231453274</c:v>
                </c:pt>
                <c:pt idx="272" formatCode="0.00">
                  <c:v>-1.4664831800389053</c:v>
                </c:pt>
                <c:pt idx="273" formatCode="0.00">
                  <c:v>-2.8664251563582424</c:v>
                </c:pt>
                <c:pt idx="274" formatCode="0.00">
                  <c:v>-2.7318698179919227</c:v>
                </c:pt>
                <c:pt idx="275" formatCode="0.00">
                  <c:v>-2.5661118508651413</c:v>
                </c:pt>
                <c:pt idx="276" formatCode="0.00">
                  <c:v>-2.6476252655116763</c:v>
                </c:pt>
                <c:pt idx="277" formatCode="0.00">
                  <c:v>-0.83594039048703062</c:v>
                </c:pt>
                <c:pt idx="278" formatCode="0.00">
                  <c:v>-1.6128773637157523</c:v>
                </c:pt>
                <c:pt idx="279" formatCode="0.00">
                  <c:v>-3.0132369790408373</c:v>
                </c:pt>
                <c:pt idx="280" formatCode="0.00">
                  <c:v>-2.8792656420201226</c:v>
                </c:pt>
                <c:pt idx="281" formatCode="0.00">
                  <c:v>-2.7140957778970742</c:v>
                </c:pt>
                <c:pt idx="282" formatCode="0.00">
                  <c:v>-2.7962012866547594</c:v>
                </c:pt>
                <c:pt idx="283" formatCode="0.00">
                  <c:v>-0.9851123859658979</c:v>
                </c:pt>
                <c:pt idx="284" formatCode="0.00">
                  <c:v>-1.7626491025907542</c:v>
                </c:pt>
                <c:pt idx="285" formatCode="0.00">
                  <c:v>-3.1633755050549603</c:v>
                </c:pt>
                <c:pt idx="286" formatCode="0.00">
                  <c:v>-3.0300017636605832</c:v>
                </c:pt>
                <c:pt idx="287" formatCode="0.00">
                  <c:v>-2.8654330060313815</c:v>
                </c:pt>
                <c:pt idx="288" formatCode="0.00">
                  <c:v>-2.948143025004291</c:v>
                </c:pt>
                <c:pt idx="289" formatCode="0.00">
                  <c:v>-1.1376619310123668</c:v>
                </c:pt>
                <c:pt idx="290" formatCode="0.00">
                  <c:v>-1.9158096435317966</c:v>
                </c:pt>
                <c:pt idx="291" formatCode="0.00">
                  <c:v>-3.3168553020008176</c:v>
                </c:pt>
                <c:pt idx="292" formatCode="0.00">
                  <c:v>-3.1840899079468201</c:v>
                </c:pt>
                <c:pt idx="293" formatCode="0.00">
                  <c:v>-3.0201324580581383</c:v>
                </c:pt>
                <c:pt idx="294" formatCode="0.00">
                  <c:v>-3.1034566422208121</c:v>
                </c:pt>
                <c:pt idx="295" formatCode="0.00">
                  <c:v>-1.2935924680366009</c:v>
                </c:pt>
                <c:pt idx="296" formatCode="0.00">
                  <c:v>-2.0723597523163177</c:v>
                </c:pt>
                <c:pt idx="297" formatCode="0.00">
                  <c:v>-3.4736805433859583</c:v>
                </c:pt>
                <c:pt idx="298" formatCode="0.00">
                  <c:v>-3.3415316958396035</c:v>
                </c:pt>
                <c:pt idx="299" formatCode="0.00">
                  <c:v>-3.1781932434096047</c:v>
                </c:pt>
                <c:pt idx="300" formatCode="0.00">
                  <c:v>-3.2621387778496285</c:v>
                </c:pt>
                <c:pt idx="301" formatCode="0.00">
                  <c:v>-1.4528982089335578</c:v>
                </c:pt>
                <c:pt idx="302" formatCode="0.00">
                  <c:v>-2.2322912559913841</c:v>
                </c:pt>
                <c:pt idx="303" formatCode="0.00">
                  <c:v>-3.6338464806246247</c:v>
                </c:pt>
                <c:pt idx="304" formatCode="0.00">
                  <c:v>-3.5023201005043791</c:v>
                </c:pt>
                <c:pt idx="305" formatCode="0.00">
                  <c:v>-3.3396060979989759</c:v>
                </c:pt>
                <c:pt idx="306" formatCode="0.00">
                  <c:v>-3.424177972010126</c:v>
                </c:pt>
                <c:pt idx="307" formatCode="0.00">
                  <c:v>-1.6155655399198956</c:v>
                </c:pt>
                <c:pt idx="308" formatCode="0.00">
                  <c:v>-2.3955884291647722</c:v>
                </c:pt>
                <c:pt idx="309" formatCode="0.00">
                  <c:v>-3.7973407720091066</c:v>
                </c:pt>
                <c:pt idx="310" formatCode="0.00">
                  <c:v>-3.6664407591406345</c:v>
                </c:pt>
                <c:pt idx="311" formatCode="0.00">
                  <c:v>-3.5043546782875885</c:v>
                </c:pt>
                <c:pt idx="312" formatCode="0.00">
                  <c:v>-3.5895559410925553</c:v>
                </c:pt>
                <c:pt idx="313" formatCode="0.00">
                  <c:v>-1.7815742782653947</c:v>
                </c:pt>
                <c:pt idx="314" formatCode="0.00">
                  <c:v>-2.5622292311907624</c:v>
                </c:pt>
                <c:pt idx="315" formatCode="0.00">
                  <c:v>-3.9641446744577755</c:v>
                </c:pt>
                <c:pt idx="316" formatCode="0.00">
                  <c:v>-3.8338731466745646</c:v>
                </c:pt>
                <c:pt idx="317" formatCode="0.00">
                  <c:v>-3.6724167164078754</c:v>
                </c:pt>
                <c:pt idx="318" formatCode="0.00">
                  <c:v>-3.7582487138126286</c:v>
                </c:pt>
                <c:pt idx="319" formatCode="0.00">
                  <c:v>-1.950898788797268</c:v>
                </c:pt>
                <c:pt idx="320" formatCode="0.00">
                  <c:v>-2.7321864026599538</c:v>
                </c:pt>
                <c:pt idx="321" formatCode="0.00">
                  <c:v>-4.1342341051545493</c:v>
                </c:pt>
                <c:pt idx="322" formatCode="0.00">
                  <c:v>-4.0045916189033193</c:v>
                </c:pt>
                <c:pt idx="323" formatCode="0.00">
                  <c:v>-3.8437650444046811</c:v>
                </c:pt>
                <c:pt idx="324" formatCode="0.00">
                  <c:v>-3.9302276361598127</c:v>
                </c:pt>
                <c:pt idx="325" formatCode="0.00">
                  <c:v>-2.1235089691837432</c:v>
                </c:pt>
                <c:pt idx="326" formatCode="0.00">
                  <c:v>-2.9054284306655336</c:v>
                </c:pt>
                <c:pt idx="327" formatCode="0.00">
                  <c:v>-4.3075805812031831</c:v>
                </c:pt>
                <c:pt idx="328" formatCode="0.00">
                  <c:v>-4.1785663336321663</c:v>
                </c:pt>
                <c:pt idx="329" formatCode="0.00">
                  <c:v>-4.0183684965488009</c:v>
                </c:pt>
                <c:pt idx="330" formatCode="0.00">
                  <c:v>-4.1054602545990848</c:v>
                </c:pt>
                <c:pt idx="331" formatCode="0.00">
                  <c:v>-2.2993711137546127</c:v>
                </c:pt>
                <c:pt idx="332" formatCode="0.00">
                  <c:v>-3.0819203929922914</c:v>
                </c:pt>
                <c:pt idx="333" formatCode="0.00">
                  <c:v>-4.4841520461051863</c:v>
                </c:pt>
                <c:pt idx="334" formatCode="0.00">
                  <c:v>-4.3557640589640219</c:v>
                </c:pt>
                <c:pt idx="335" formatCode="0.00">
                  <c:v>-4.1961926992237801</c:v>
                </c:pt>
                <c:pt idx="336" formatCode="0.00">
                  <c:v>-4.2839110873585255</c:v>
                </c:pt>
                <c:pt idx="337" formatCode="0.00">
                  <c:v>-2.4784486660112206</c:v>
                </c:pt>
                <c:pt idx="338" formatCode="0.00">
                  <c:v>-3.2616246916889069</c:v>
                </c:pt>
                <c:pt idx="339" formatCode="0.00">
                  <c:v>-4.6639135922454784</c:v>
                </c:pt>
                <c:pt idx="340" formatCode="0.00">
                  <c:v>-4.536148878205835</c:v>
                </c:pt>
                <c:pt idx="341" formatCode="0.00">
                  <c:v>-4.3772007581194092</c:v>
                </c:pt>
                <c:pt idx="342" formatCode="0.00">
                  <c:v>-4.4655422937930451</c:v>
                </c:pt>
                <c:pt idx="343" formatCode="0.00">
                  <c:v>-2.6607028700603861</c:v>
                </c:pt>
                <c:pt idx="344" formatCode="0.00">
                  <c:v>-3.4445016864887972</c:v>
                </c:pt>
                <c:pt idx="345" formatCode="0.00">
                  <c:v>-4.8468280886699109</c:v>
                </c:pt>
                <c:pt idx="346" formatCode="0.00">
                  <c:v>-4.7196828008882603</c:v>
                </c:pt>
                <c:pt idx="347" formatCode="0.00">
                  <c:v>-4.5613538524284234</c:v>
                </c:pt>
                <c:pt idx="348" formatCode="0.00">
                  <c:v>-4.6503142517081901</c:v>
                </c:pt>
                <c:pt idx="349" formatCode="0.00">
                  <c:v>-2.8460933310304473</c:v>
                </c:pt>
                <c:pt idx="350" formatCode="0.00">
                  <c:v>-3.6305102382985681</c:v>
                </c:pt>
                <c:pt idx="351" formatCode="0.00">
                  <c:v>-5.0328567233086057</c:v>
                </c:pt>
                <c:pt idx="352" formatCode="0.00">
                  <c:v>-4.9063262892029211</c:v>
                </c:pt>
                <c:pt idx="353" formatCode="0.00">
                  <c:v>-4.748611745488831</c:v>
                </c:pt>
                <c:pt idx="354" formatCode="0.00">
                  <c:v>-4.8381860522120945</c:v>
                </c:pt>
                <c:pt idx="355" formatCode="0.00">
                  <c:v>-3.0345784941506353</c:v>
                </c:pt>
                <c:pt idx="356" formatCode="0.00">
                  <c:v>-3.8196081725355642</c:v>
                </c:pt>
                <c:pt idx="357" formatCode="0.00">
                  <c:v>-5.2219594684875048</c:v>
                </c:pt>
                <c:pt idx="358" formatCode="0.00">
                  <c:v>-5.0960387087957422</c:v>
                </c:pt>
                <c:pt idx="359" formatCode="0.00">
                  <c:v>-4.9389332208950556</c:v>
                </c:pt>
                <c:pt idx="360" formatCode="0.00">
                  <c:v>-5.0291159211919076</c:v>
                </c:pt>
                <c:pt idx="361" formatCode="0.00">
                  <c:v>-3.2261160516515339</c:v>
                </c:pt>
                <c:pt idx="362" formatCode="0.00">
                  <c:v>-4.0117526715221672</c:v>
                </c:pt>
                <c:pt idx="363" formatCode="0.00">
                  <c:v>-5.4140954781241115</c:v>
                </c:pt>
                <c:pt idx="364" formatCode="0.00">
                  <c:v>-5.2887787123631247</c:v>
                </c:pt>
              </c:numCache>
            </c:numRef>
          </c:val>
          <c:smooth val="0"/>
          <c:extLst>
            <c:ext xmlns:c16="http://schemas.microsoft.com/office/drawing/2014/chart" uri="{C3380CC4-5D6E-409C-BE32-E72D297353CC}">
              <c16:uniqueId val="{00000002-5286-4794-A45B-71DB38444CA8}"/>
            </c:ext>
          </c:extLst>
        </c:ser>
        <c:ser>
          <c:idx val="3"/>
          <c:order val="3"/>
          <c:tx>
            <c:strRef>
              <c:f>Forecast!$E$1</c:f>
              <c:strCache>
                <c:ptCount val="1"/>
                <c:pt idx="0">
                  <c:v>Upper Confidence Bound</c:v>
                </c:pt>
              </c:strCache>
            </c:strRef>
          </c:tx>
          <c:spPr>
            <a:ln w="12700" cap="rnd">
              <a:solidFill>
                <a:srgbClr val="DD8047"/>
              </a:solidFill>
              <a:prstDash val="solid"/>
              <a:round/>
            </a:ln>
            <a:effectLst/>
          </c:spPr>
          <c:marker>
            <c:symbol val="none"/>
          </c:marker>
          <c:cat>
            <c:numRef>
              <c:f>Forecast!$A$2:$A$366</c:f>
              <c:numCache>
                <c:formatCode>m/d/yyyy</c:formatCode>
                <c:ptCount val="365"/>
                <c:pt idx="0">
                  <c:v>45658</c:v>
                </c:pt>
                <c:pt idx="1">
                  <c:v>45659</c:v>
                </c:pt>
                <c:pt idx="2">
                  <c:v>45660</c:v>
                </c:pt>
                <c:pt idx="3">
                  <c:v>45661</c:v>
                </c:pt>
                <c:pt idx="4">
                  <c:v>45662</c:v>
                </c:pt>
                <c:pt idx="5">
                  <c:v>45663</c:v>
                </c:pt>
                <c:pt idx="6">
                  <c:v>45664</c:v>
                </c:pt>
                <c:pt idx="7">
                  <c:v>45665</c:v>
                </c:pt>
                <c:pt idx="8">
                  <c:v>45666</c:v>
                </c:pt>
                <c:pt idx="9">
                  <c:v>45667</c:v>
                </c:pt>
                <c:pt idx="10">
                  <c:v>45668</c:v>
                </c:pt>
                <c:pt idx="11">
                  <c:v>45669</c:v>
                </c:pt>
                <c:pt idx="12">
                  <c:v>45670</c:v>
                </c:pt>
                <c:pt idx="13">
                  <c:v>45671</c:v>
                </c:pt>
                <c:pt idx="14">
                  <c:v>45672</c:v>
                </c:pt>
                <c:pt idx="15">
                  <c:v>45673</c:v>
                </c:pt>
                <c:pt idx="16">
                  <c:v>45674</c:v>
                </c:pt>
                <c:pt idx="17">
                  <c:v>45675</c:v>
                </c:pt>
                <c:pt idx="18">
                  <c:v>45676</c:v>
                </c:pt>
                <c:pt idx="19">
                  <c:v>45677</c:v>
                </c:pt>
                <c:pt idx="20">
                  <c:v>45678</c:v>
                </c:pt>
                <c:pt idx="21">
                  <c:v>45679</c:v>
                </c:pt>
                <c:pt idx="22">
                  <c:v>45680</c:v>
                </c:pt>
                <c:pt idx="23">
                  <c:v>45681</c:v>
                </c:pt>
                <c:pt idx="24">
                  <c:v>45682</c:v>
                </c:pt>
                <c:pt idx="25">
                  <c:v>45683</c:v>
                </c:pt>
                <c:pt idx="26">
                  <c:v>45684</c:v>
                </c:pt>
                <c:pt idx="27">
                  <c:v>45685</c:v>
                </c:pt>
                <c:pt idx="28">
                  <c:v>45686</c:v>
                </c:pt>
                <c:pt idx="29">
                  <c:v>45687</c:v>
                </c:pt>
                <c:pt idx="30">
                  <c:v>45688</c:v>
                </c:pt>
                <c:pt idx="31">
                  <c:v>45689</c:v>
                </c:pt>
                <c:pt idx="32">
                  <c:v>45690</c:v>
                </c:pt>
                <c:pt idx="33">
                  <c:v>45691</c:v>
                </c:pt>
                <c:pt idx="34">
                  <c:v>45692</c:v>
                </c:pt>
                <c:pt idx="35">
                  <c:v>45693</c:v>
                </c:pt>
                <c:pt idx="36">
                  <c:v>45694</c:v>
                </c:pt>
                <c:pt idx="37">
                  <c:v>45695</c:v>
                </c:pt>
                <c:pt idx="38">
                  <c:v>45696</c:v>
                </c:pt>
                <c:pt idx="39">
                  <c:v>45697</c:v>
                </c:pt>
                <c:pt idx="40">
                  <c:v>45698</c:v>
                </c:pt>
                <c:pt idx="41">
                  <c:v>45699</c:v>
                </c:pt>
                <c:pt idx="42">
                  <c:v>45700</c:v>
                </c:pt>
                <c:pt idx="43">
                  <c:v>45701</c:v>
                </c:pt>
                <c:pt idx="44">
                  <c:v>45702</c:v>
                </c:pt>
                <c:pt idx="45">
                  <c:v>45703</c:v>
                </c:pt>
                <c:pt idx="46">
                  <c:v>45704</c:v>
                </c:pt>
                <c:pt idx="47">
                  <c:v>45705</c:v>
                </c:pt>
                <c:pt idx="48">
                  <c:v>45706</c:v>
                </c:pt>
                <c:pt idx="49">
                  <c:v>45707</c:v>
                </c:pt>
                <c:pt idx="50">
                  <c:v>45708</c:v>
                </c:pt>
                <c:pt idx="51">
                  <c:v>45709</c:v>
                </c:pt>
                <c:pt idx="52">
                  <c:v>45710</c:v>
                </c:pt>
                <c:pt idx="53">
                  <c:v>45711</c:v>
                </c:pt>
                <c:pt idx="54">
                  <c:v>45712</c:v>
                </c:pt>
                <c:pt idx="55">
                  <c:v>45713</c:v>
                </c:pt>
                <c:pt idx="56">
                  <c:v>45714</c:v>
                </c:pt>
                <c:pt idx="57">
                  <c:v>45715</c:v>
                </c:pt>
                <c:pt idx="58">
                  <c:v>45716</c:v>
                </c:pt>
                <c:pt idx="59">
                  <c:v>45717</c:v>
                </c:pt>
                <c:pt idx="60">
                  <c:v>45718</c:v>
                </c:pt>
                <c:pt idx="61">
                  <c:v>45719</c:v>
                </c:pt>
                <c:pt idx="62">
                  <c:v>45720</c:v>
                </c:pt>
                <c:pt idx="63">
                  <c:v>45721</c:v>
                </c:pt>
                <c:pt idx="64">
                  <c:v>45722</c:v>
                </c:pt>
                <c:pt idx="65">
                  <c:v>45723</c:v>
                </c:pt>
                <c:pt idx="66">
                  <c:v>45724</c:v>
                </c:pt>
                <c:pt idx="67">
                  <c:v>45725</c:v>
                </c:pt>
                <c:pt idx="68">
                  <c:v>45726</c:v>
                </c:pt>
                <c:pt idx="69">
                  <c:v>45727</c:v>
                </c:pt>
                <c:pt idx="70">
                  <c:v>45728</c:v>
                </c:pt>
                <c:pt idx="71">
                  <c:v>45729</c:v>
                </c:pt>
                <c:pt idx="72">
                  <c:v>45730</c:v>
                </c:pt>
                <c:pt idx="73">
                  <c:v>45731</c:v>
                </c:pt>
                <c:pt idx="74">
                  <c:v>45732</c:v>
                </c:pt>
                <c:pt idx="75">
                  <c:v>45733</c:v>
                </c:pt>
                <c:pt idx="76">
                  <c:v>45734</c:v>
                </c:pt>
                <c:pt idx="77">
                  <c:v>45735</c:v>
                </c:pt>
                <c:pt idx="78">
                  <c:v>45736</c:v>
                </c:pt>
                <c:pt idx="79">
                  <c:v>45737</c:v>
                </c:pt>
                <c:pt idx="80">
                  <c:v>45738</c:v>
                </c:pt>
                <c:pt idx="81">
                  <c:v>45739</c:v>
                </c:pt>
                <c:pt idx="82">
                  <c:v>45740</c:v>
                </c:pt>
                <c:pt idx="83">
                  <c:v>45741</c:v>
                </c:pt>
                <c:pt idx="84">
                  <c:v>45742</c:v>
                </c:pt>
                <c:pt idx="85">
                  <c:v>45743</c:v>
                </c:pt>
                <c:pt idx="86">
                  <c:v>45744</c:v>
                </c:pt>
                <c:pt idx="87">
                  <c:v>45745</c:v>
                </c:pt>
                <c:pt idx="88">
                  <c:v>45746</c:v>
                </c:pt>
                <c:pt idx="89">
                  <c:v>45747</c:v>
                </c:pt>
                <c:pt idx="90">
                  <c:v>45748</c:v>
                </c:pt>
                <c:pt idx="91">
                  <c:v>45749</c:v>
                </c:pt>
                <c:pt idx="92">
                  <c:v>45750</c:v>
                </c:pt>
                <c:pt idx="93">
                  <c:v>45751</c:v>
                </c:pt>
                <c:pt idx="94">
                  <c:v>45752</c:v>
                </c:pt>
                <c:pt idx="95">
                  <c:v>45753</c:v>
                </c:pt>
                <c:pt idx="96">
                  <c:v>45754</c:v>
                </c:pt>
                <c:pt idx="97">
                  <c:v>45755</c:v>
                </c:pt>
                <c:pt idx="98">
                  <c:v>45756</c:v>
                </c:pt>
                <c:pt idx="99">
                  <c:v>45757</c:v>
                </c:pt>
                <c:pt idx="100">
                  <c:v>45758</c:v>
                </c:pt>
                <c:pt idx="101">
                  <c:v>45759</c:v>
                </c:pt>
                <c:pt idx="102">
                  <c:v>45760</c:v>
                </c:pt>
                <c:pt idx="103">
                  <c:v>45761</c:v>
                </c:pt>
                <c:pt idx="104">
                  <c:v>45762</c:v>
                </c:pt>
                <c:pt idx="105">
                  <c:v>45763</c:v>
                </c:pt>
                <c:pt idx="106">
                  <c:v>45764</c:v>
                </c:pt>
                <c:pt idx="107">
                  <c:v>45765</c:v>
                </c:pt>
                <c:pt idx="108">
                  <c:v>45766</c:v>
                </c:pt>
                <c:pt idx="109">
                  <c:v>45767</c:v>
                </c:pt>
                <c:pt idx="110">
                  <c:v>45768</c:v>
                </c:pt>
                <c:pt idx="111">
                  <c:v>45769</c:v>
                </c:pt>
                <c:pt idx="112">
                  <c:v>45770</c:v>
                </c:pt>
                <c:pt idx="113">
                  <c:v>45771</c:v>
                </c:pt>
                <c:pt idx="114">
                  <c:v>45772</c:v>
                </c:pt>
                <c:pt idx="115">
                  <c:v>45773</c:v>
                </c:pt>
                <c:pt idx="116">
                  <c:v>45774</c:v>
                </c:pt>
                <c:pt idx="117">
                  <c:v>45775</c:v>
                </c:pt>
                <c:pt idx="118">
                  <c:v>45776</c:v>
                </c:pt>
                <c:pt idx="119">
                  <c:v>45777</c:v>
                </c:pt>
                <c:pt idx="120">
                  <c:v>45778</c:v>
                </c:pt>
                <c:pt idx="121">
                  <c:v>45779</c:v>
                </c:pt>
                <c:pt idx="122">
                  <c:v>45780</c:v>
                </c:pt>
                <c:pt idx="123">
                  <c:v>45781</c:v>
                </c:pt>
                <c:pt idx="124">
                  <c:v>45782</c:v>
                </c:pt>
                <c:pt idx="125">
                  <c:v>45783</c:v>
                </c:pt>
                <c:pt idx="126">
                  <c:v>45784</c:v>
                </c:pt>
                <c:pt idx="127">
                  <c:v>45785</c:v>
                </c:pt>
                <c:pt idx="128">
                  <c:v>45786</c:v>
                </c:pt>
                <c:pt idx="129">
                  <c:v>45787</c:v>
                </c:pt>
                <c:pt idx="130">
                  <c:v>45788</c:v>
                </c:pt>
                <c:pt idx="131">
                  <c:v>45789</c:v>
                </c:pt>
                <c:pt idx="132">
                  <c:v>45790</c:v>
                </c:pt>
                <c:pt idx="133">
                  <c:v>45791</c:v>
                </c:pt>
                <c:pt idx="134">
                  <c:v>45792</c:v>
                </c:pt>
                <c:pt idx="135">
                  <c:v>45793</c:v>
                </c:pt>
                <c:pt idx="136">
                  <c:v>45794</c:v>
                </c:pt>
                <c:pt idx="137">
                  <c:v>45795</c:v>
                </c:pt>
                <c:pt idx="138">
                  <c:v>45796</c:v>
                </c:pt>
                <c:pt idx="139">
                  <c:v>45797</c:v>
                </c:pt>
                <c:pt idx="140">
                  <c:v>45798</c:v>
                </c:pt>
                <c:pt idx="141">
                  <c:v>45799</c:v>
                </c:pt>
                <c:pt idx="142">
                  <c:v>45800</c:v>
                </c:pt>
                <c:pt idx="143">
                  <c:v>45801</c:v>
                </c:pt>
                <c:pt idx="144">
                  <c:v>45802</c:v>
                </c:pt>
                <c:pt idx="145">
                  <c:v>45803</c:v>
                </c:pt>
                <c:pt idx="146">
                  <c:v>45804</c:v>
                </c:pt>
                <c:pt idx="147">
                  <c:v>45805</c:v>
                </c:pt>
                <c:pt idx="148">
                  <c:v>45806</c:v>
                </c:pt>
                <c:pt idx="149">
                  <c:v>45807</c:v>
                </c:pt>
                <c:pt idx="150">
                  <c:v>45808</c:v>
                </c:pt>
                <c:pt idx="151">
                  <c:v>45809</c:v>
                </c:pt>
                <c:pt idx="152">
                  <c:v>45810</c:v>
                </c:pt>
                <c:pt idx="153">
                  <c:v>45811</c:v>
                </c:pt>
                <c:pt idx="154">
                  <c:v>45812</c:v>
                </c:pt>
                <c:pt idx="155">
                  <c:v>45813</c:v>
                </c:pt>
                <c:pt idx="156">
                  <c:v>45814</c:v>
                </c:pt>
                <c:pt idx="157">
                  <c:v>45815</c:v>
                </c:pt>
                <c:pt idx="158">
                  <c:v>45816</c:v>
                </c:pt>
                <c:pt idx="159">
                  <c:v>45817</c:v>
                </c:pt>
                <c:pt idx="160">
                  <c:v>45818</c:v>
                </c:pt>
                <c:pt idx="161">
                  <c:v>45819</c:v>
                </c:pt>
                <c:pt idx="162">
                  <c:v>45820</c:v>
                </c:pt>
                <c:pt idx="163">
                  <c:v>45821</c:v>
                </c:pt>
                <c:pt idx="164">
                  <c:v>45822</c:v>
                </c:pt>
                <c:pt idx="165">
                  <c:v>45823</c:v>
                </c:pt>
                <c:pt idx="166">
                  <c:v>45824</c:v>
                </c:pt>
                <c:pt idx="167">
                  <c:v>45825</c:v>
                </c:pt>
                <c:pt idx="168">
                  <c:v>45826</c:v>
                </c:pt>
                <c:pt idx="169">
                  <c:v>45827</c:v>
                </c:pt>
                <c:pt idx="170">
                  <c:v>45828</c:v>
                </c:pt>
                <c:pt idx="171">
                  <c:v>45829</c:v>
                </c:pt>
                <c:pt idx="172">
                  <c:v>45830</c:v>
                </c:pt>
                <c:pt idx="173">
                  <c:v>45831</c:v>
                </c:pt>
                <c:pt idx="174">
                  <c:v>45832</c:v>
                </c:pt>
                <c:pt idx="175">
                  <c:v>45833</c:v>
                </c:pt>
                <c:pt idx="176">
                  <c:v>45834</c:v>
                </c:pt>
                <c:pt idx="177">
                  <c:v>45835</c:v>
                </c:pt>
                <c:pt idx="178">
                  <c:v>45836</c:v>
                </c:pt>
                <c:pt idx="179">
                  <c:v>45837</c:v>
                </c:pt>
                <c:pt idx="180">
                  <c:v>45838</c:v>
                </c:pt>
                <c:pt idx="181">
                  <c:v>45839</c:v>
                </c:pt>
                <c:pt idx="182">
                  <c:v>45840</c:v>
                </c:pt>
                <c:pt idx="183">
                  <c:v>45841</c:v>
                </c:pt>
                <c:pt idx="184">
                  <c:v>45842</c:v>
                </c:pt>
                <c:pt idx="185">
                  <c:v>45843</c:v>
                </c:pt>
                <c:pt idx="186">
                  <c:v>45844</c:v>
                </c:pt>
                <c:pt idx="187">
                  <c:v>45845</c:v>
                </c:pt>
                <c:pt idx="188">
                  <c:v>45846</c:v>
                </c:pt>
                <c:pt idx="189">
                  <c:v>45847</c:v>
                </c:pt>
                <c:pt idx="190">
                  <c:v>45848</c:v>
                </c:pt>
                <c:pt idx="191">
                  <c:v>45849</c:v>
                </c:pt>
                <c:pt idx="192">
                  <c:v>45850</c:v>
                </c:pt>
                <c:pt idx="193">
                  <c:v>45851</c:v>
                </c:pt>
                <c:pt idx="194">
                  <c:v>45852</c:v>
                </c:pt>
                <c:pt idx="195">
                  <c:v>45853</c:v>
                </c:pt>
                <c:pt idx="196">
                  <c:v>45854</c:v>
                </c:pt>
                <c:pt idx="197">
                  <c:v>45855</c:v>
                </c:pt>
                <c:pt idx="198">
                  <c:v>45856</c:v>
                </c:pt>
                <c:pt idx="199">
                  <c:v>45857</c:v>
                </c:pt>
                <c:pt idx="200">
                  <c:v>45858</c:v>
                </c:pt>
                <c:pt idx="201">
                  <c:v>45859</c:v>
                </c:pt>
                <c:pt idx="202">
                  <c:v>45860</c:v>
                </c:pt>
                <c:pt idx="203">
                  <c:v>45861</c:v>
                </c:pt>
                <c:pt idx="204">
                  <c:v>45862</c:v>
                </c:pt>
                <c:pt idx="205">
                  <c:v>45863</c:v>
                </c:pt>
                <c:pt idx="206">
                  <c:v>45864</c:v>
                </c:pt>
                <c:pt idx="207">
                  <c:v>45865</c:v>
                </c:pt>
                <c:pt idx="208">
                  <c:v>45866</c:v>
                </c:pt>
                <c:pt idx="209">
                  <c:v>45867</c:v>
                </c:pt>
                <c:pt idx="210">
                  <c:v>45868</c:v>
                </c:pt>
                <c:pt idx="211">
                  <c:v>45869</c:v>
                </c:pt>
                <c:pt idx="212">
                  <c:v>45870</c:v>
                </c:pt>
                <c:pt idx="213">
                  <c:v>45871</c:v>
                </c:pt>
                <c:pt idx="214">
                  <c:v>45872</c:v>
                </c:pt>
                <c:pt idx="215">
                  <c:v>45873</c:v>
                </c:pt>
                <c:pt idx="216">
                  <c:v>45874</c:v>
                </c:pt>
                <c:pt idx="217">
                  <c:v>45875</c:v>
                </c:pt>
                <c:pt idx="218">
                  <c:v>45876</c:v>
                </c:pt>
                <c:pt idx="219">
                  <c:v>45877</c:v>
                </c:pt>
                <c:pt idx="220">
                  <c:v>45878</c:v>
                </c:pt>
                <c:pt idx="221">
                  <c:v>45879</c:v>
                </c:pt>
                <c:pt idx="222">
                  <c:v>45880</c:v>
                </c:pt>
                <c:pt idx="223">
                  <c:v>45881</c:v>
                </c:pt>
                <c:pt idx="224">
                  <c:v>45882</c:v>
                </c:pt>
                <c:pt idx="225">
                  <c:v>45883</c:v>
                </c:pt>
                <c:pt idx="226">
                  <c:v>45884</c:v>
                </c:pt>
                <c:pt idx="227">
                  <c:v>45885</c:v>
                </c:pt>
                <c:pt idx="228">
                  <c:v>45886</c:v>
                </c:pt>
                <c:pt idx="229">
                  <c:v>45887</c:v>
                </c:pt>
                <c:pt idx="230">
                  <c:v>45888</c:v>
                </c:pt>
                <c:pt idx="231">
                  <c:v>45889</c:v>
                </c:pt>
                <c:pt idx="232">
                  <c:v>45890</c:v>
                </c:pt>
                <c:pt idx="233">
                  <c:v>45891</c:v>
                </c:pt>
                <c:pt idx="234">
                  <c:v>45892</c:v>
                </c:pt>
                <c:pt idx="235">
                  <c:v>45893</c:v>
                </c:pt>
                <c:pt idx="236">
                  <c:v>45894</c:v>
                </c:pt>
                <c:pt idx="237">
                  <c:v>45895</c:v>
                </c:pt>
                <c:pt idx="238">
                  <c:v>45896</c:v>
                </c:pt>
                <c:pt idx="239">
                  <c:v>45897</c:v>
                </c:pt>
                <c:pt idx="240">
                  <c:v>45898</c:v>
                </c:pt>
                <c:pt idx="241">
                  <c:v>45899</c:v>
                </c:pt>
                <c:pt idx="242">
                  <c:v>45900</c:v>
                </c:pt>
                <c:pt idx="243">
                  <c:v>45901</c:v>
                </c:pt>
                <c:pt idx="244">
                  <c:v>45902</c:v>
                </c:pt>
                <c:pt idx="245">
                  <c:v>45903</c:v>
                </c:pt>
                <c:pt idx="246">
                  <c:v>45904</c:v>
                </c:pt>
                <c:pt idx="247">
                  <c:v>45905</c:v>
                </c:pt>
                <c:pt idx="248">
                  <c:v>45906</c:v>
                </c:pt>
                <c:pt idx="249">
                  <c:v>45907</c:v>
                </c:pt>
                <c:pt idx="250">
                  <c:v>45908</c:v>
                </c:pt>
                <c:pt idx="251">
                  <c:v>45909</c:v>
                </c:pt>
                <c:pt idx="252">
                  <c:v>45910</c:v>
                </c:pt>
                <c:pt idx="253">
                  <c:v>45911</c:v>
                </c:pt>
                <c:pt idx="254">
                  <c:v>45912</c:v>
                </c:pt>
                <c:pt idx="255">
                  <c:v>45913</c:v>
                </c:pt>
                <c:pt idx="256">
                  <c:v>45914</c:v>
                </c:pt>
                <c:pt idx="257">
                  <c:v>45915</c:v>
                </c:pt>
                <c:pt idx="258">
                  <c:v>45916</c:v>
                </c:pt>
                <c:pt idx="259">
                  <c:v>45917</c:v>
                </c:pt>
                <c:pt idx="260">
                  <c:v>45918</c:v>
                </c:pt>
                <c:pt idx="261">
                  <c:v>45919</c:v>
                </c:pt>
                <c:pt idx="262">
                  <c:v>45920</c:v>
                </c:pt>
                <c:pt idx="263">
                  <c:v>45921</c:v>
                </c:pt>
                <c:pt idx="264">
                  <c:v>45922</c:v>
                </c:pt>
                <c:pt idx="265">
                  <c:v>45923</c:v>
                </c:pt>
                <c:pt idx="266">
                  <c:v>45924</c:v>
                </c:pt>
                <c:pt idx="267">
                  <c:v>45925</c:v>
                </c:pt>
                <c:pt idx="268">
                  <c:v>45926</c:v>
                </c:pt>
                <c:pt idx="269">
                  <c:v>45927</c:v>
                </c:pt>
                <c:pt idx="270">
                  <c:v>45928</c:v>
                </c:pt>
                <c:pt idx="271">
                  <c:v>45929</c:v>
                </c:pt>
                <c:pt idx="272">
                  <c:v>45930</c:v>
                </c:pt>
                <c:pt idx="273">
                  <c:v>45931</c:v>
                </c:pt>
                <c:pt idx="274">
                  <c:v>45932</c:v>
                </c:pt>
                <c:pt idx="275">
                  <c:v>45933</c:v>
                </c:pt>
                <c:pt idx="276">
                  <c:v>45934</c:v>
                </c:pt>
                <c:pt idx="277">
                  <c:v>45935</c:v>
                </c:pt>
                <c:pt idx="278">
                  <c:v>45936</c:v>
                </c:pt>
                <c:pt idx="279">
                  <c:v>45937</c:v>
                </c:pt>
                <c:pt idx="280">
                  <c:v>45938</c:v>
                </c:pt>
                <c:pt idx="281">
                  <c:v>45939</c:v>
                </c:pt>
                <c:pt idx="282">
                  <c:v>45940</c:v>
                </c:pt>
                <c:pt idx="283">
                  <c:v>45941</c:v>
                </c:pt>
                <c:pt idx="284">
                  <c:v>45942</c:v>
                </c:pt>
                <c:pt idx="285">
                  <c:v>45943</c:v>
                </c:pt>
                <c:pt idx="286">
                  <c:v>45944</c:v>
                </c:pt>
                <c:pt idx="287">
                  <c:v>45945</c:v>
                </c:pt>
                <c:pt idx="288">
                  <c:v>45946</c:v>
                </c:pt>
                <c:pt idx="289">
                  <c:v>45947</c:v>
                </c:pt>
                <c:pt idx="290">
                  <c:v>45948</c:v>
                </c:pt>
                <c:pt idx="291">
                  <c:v>45949</c:v>
                </c:pt>
                <c:pt idx="292">
                  <c:v>45950</c:v>
                </c:pt>
                <c:pt idx="293">
                  <c:v>45951</c:v>
                </c:pt>
                <c:pt idx="294">
                  <c:v>45952</c:v>
                </c:pt>
                <c:pt idx="295">
                  <c:v>45953</c:v>
                </c:pt>
                <c:pt idx="296">
                  <c:v>45954</c:v>
                </c:pt>
                <c:pt idx="297">
                  <c:v>45955</c:v>
                </c:pt>
                <c:pt idx="298">
                  <c:v>45956</c:v>
                </c:pt>
                <c:pt idx="299">
                  <c:v>45957</c:v>
                </c:pt>
                <c:pt idx="300">
                  <c:v>45958</c:v>
                </c:pt>
                <c:pt idx="301">
                  <c:v>45959</c:v>
                </c:pt>
                <c:pt idx="302">
                  <c:v>45960</c:v>
                </c:pt>
                <c:pt idx="303">
                  <c:v>45961</c:v>
                </c:pt>
                <c:pt idx="304">
                  <c:v>45962</c:v>
                </c:pt>
                <c:pt idx="305">
                  <c:v>45963</c:v>
                </c:pt>
                <c:pt idx="306">
                  <c:v>45964</c:v>
                </c:pt>
                <c:pt idx="307">
                  <c:v>45965</c:v>
                </c:pt>
                <c:pt idx="308">
                  <c:v>45966</c:v>
                </c:pt>
                <c:pt idx="309">
                  <c:v>45967</c:v>
                </c:pt>
                <c:pt idx="310">
                  <c:v>45968</c:v>
                </c:pt>
                <c:pt idx="311">
                  <c:v>45969</c:v>
                </c:pt>
                <c:pt idx="312">
                  <c:v>45970</c:v>
                </c:pt>
                <c:pt idx="313">
                  <c:v>45971</c:v>
                </c:pt>
                <c:pt idx="314">
                  <c:v>45972</c:v>
                </c:pt>
                <c:pt idx="315">
                  <c:v>45973</c:v>
                </c:pt>
                <c:pt idx="316">
                  <c:v>45974</c:v>
                </c:pt>
                <c:pt idx="317">
                  <c:v>45975</c:v>
                </c:pt>
                <c:pt idx="318">
                  <c:v>45976</c:v>
                </c:pt>
                <c:pt idx="319">
                  <c:v>45977</c:v>
                </c:pt>
                <c:pt idx="320">
                  <c:v>45978</c:v>
                </c:pt>
                <c:pt idx="321">
                  <c:v>45979</c:v>
                </c:pt>
                <c:pt idx="322">
                  <c:v>45980</c:v>
                </c:pt>
                <c:pt idx="323">
                  <c:v>45981</c:v>
                </c:pt>
                <c:pt idx="324">
                  <c:v>45982</c:v>
                </c:pt>
                <c:pt idx="325">
                  <c:v>45983</c:v>
                </c:pt>
                <c:pt idx="326">
                  <c:v>45984</c:v>
                </c:pt>
                <c:pt idx="327">
                  <c:v>45985</c:v>
                </c:pt>
                <c:pt idx="328">
                  <c:v>45986</c:v>
                </c:pt>
                <c:pt idx="329">
                  <c:v>45987</c:v>
                </c:pt>
                <c:pt idx="330">
                  <c:v>45988</c:v>
                </c:pt>
                <c:pt idx="331">
                  <c:v>45989</c:v>
                </c:pt>
                <c:pt idx="332">
                  <c:v>45990</c:v>
                </c:pt>
                <c:pt idx="333">
                  <c:v>45991</c:v>
                </c:pt>
                <c:pt idx="334">
                  <c:v>45992</c:v>
                </c:pt>
                <c:pt idx="335">
                  <c:v>45993</c:v>
                </c:pt>
                <c:pt idx="336">
                  <c:v>45994</c:v>
                </c:pt>
                <c:pt idx="337">
                  <c:v>45995</c:v>
                </c:pt>
                <c:pt idx="338">
                  <c:v>45996</c:v>
                </c:pt>
                <c:pt idx="339">
                  <c:v>45997</c:v>
                </c:pt>
                <c:pt idx="340">
                  <c:v>45998</c:v>
                </c:pt>
                <c:pt idx="341">
                  <c:v>45999</c:v>
                </c:pt>
                <c:pt idx="342">
                  <c:v>46000</c:v>
                </c:pt>
                <c:pt idx="343">
                  <c:v>46001</c:v>
                </c:pt>
                <c:pt idx="344">
                  <c:v>46002</c:v>
                </c:pt>
                <c:pt idx="345">
                  <c:v>46003</c:v>
                </c:pt>
                <c:pt idx="346">
                  <c:v>46004</c:v>
                </c:pt>
                <c:pt idx="347">
                  <c:v>46005</c:v>
                </c:pt>
                <c:pt idx="348">
                  <c:v>46006</c:v>
                </c:pt>
                <c:pt idx="349">
                  <c:v>46007</c:v>
                </c:pt>
                <c:pt idx="350">
                  <c:v>46008</c:v>
                </c:pt>
                <c:pt idx="351">
                  <c:v>46009</c:v>
                </c:pt>
                <c:pt idx="352">
                  <c:v>46010</c:v>
                </c:pt>
                <c:pt idx="353">
                  <c:v>46011</c:v>
                </c:pt>
                <c:pt idx="354">
                  <c:v>46012</c:v>
                </c:pt>
                <c:pt idx="355">
                  <c:v>46013</c:v>
                </c:pt>
                <c:pt idx="356">
                  <c:v>46014</c:v>
                </c:pt>
                <c:pt idx="357">
                  <c:v>46015</c:v>
                </c:pt>
                <c:pt idx="358">
                  <c:v>46016</c:v>
                </c:pt>
                <c:pt idx="359">
                  <c:v>46017</c:v>
                </c:pt>
                <c:pt idx="360">
                  <c:v>46018</c:v>
                </c:pt>
                <c:pt idx="361">
                  <c:v>46019</c:v>
                </c:pt>
                <c:pt idx="362">
                  <c:v>46020</c:v>
                </c:pt>
                <c:pt idx="363">
                  <c:v>46021</c:v>
                </c:pt>
                <c:pt idx="364">
                  <c:v>46022</c:v>
                </c:pt>
              </c:numCache>
            </c:numRef>
          </c:cat>
          <c:val>
            <c:numRef>
              <c:f>Forecast!$E$2:$E$366</c:f>
              <c:numCache>
                <c:formatCode>General</c:formatCode>
                <c:ptCount val="365"/>
                <c:pt idx="200" formatCode="0.00">
                  <c:v>2</c:v>
                </c:pt>
                <c:pt idx="201" formatCode="0.00">
                  <c:v>3.3256124589715075</c:v>
                </c:pt>
                <c:pt idx="202" formatCode="0.00">
                  <c:v>3.4646633560739599</c:v>
                </c:pt>
                <c:pt idx="203" formatCode="0.00">
                  <c:v>3.6350393081375865</c:v>
                </c:pt>
                <c:pt idx="204" formatCode="0.00">
                  <c:v>3.558269763499351</c:v>
                </c:pt>
                <c:pt idx="205" formatCode="0.00">
                  <c:v>5.3748278344280553</c:v>
                </c:pt>
                <c:pt idx="206" formatCode="0.00">
                  <c:v>4.6028968054074895</c:v>
                </c:pt>
                <c:pt idx="207" formatCode="0.00">
                  <c:v>3.36409384785909</c:v>
                </c:pt>
                <c:pt idx="208" formatCode="0.00">
                  <c:v>3.5032256599426979</c:v>
                </c:pt>
                <c:pt idx="209" formatCode="0.00">
                  <c:v>3.6736958043985615</c:v>
                </c:pt>
                <c:pt idx="210" formatCode="0.00">
                  <c:v>3.5970336524314614</c:v>
                </c:pt>
                <c:pt idx="211" formatCode="0.00">
                  <c:v>5.4137122382494542</c:v>
                </c:pt>
                <c:pt idx="212" formatCode="0.00">
                  <c:v>4.6419147672317571</c:v>
                </c:pt>
                <c:pt idx="213" formatCode="0.00">
                  <c:v>3.4041703037723066</c:v>
                </c:pt>
                <c:pt idx="214" formatCode="0.00">
                  <c:v>3.5434566294320087</c:v>
                </c:pt>
                <c:pt idx="215" formatCode="0.00">
                  <c:v>3.7140937041568876</c:v>
                </c:pt>
                <c:pt idx="216" formatCode="0.00">
                  <c:v>3.6376108194211279</c:v>
                </c:pt>
                <c:pt idx="217" formatCode="0.00">
                  <c:v>5.4544809282612832</c:v>
                </c:pt>
                <c:pt idx="218" formatCode="0.00">
                  <c:v>4.6828871533536018</c:v>
                </c:pt>
                <c:pt idx="219" formatCode="0.00">
                  <c:v>3.4461536810489273</c:v>
                </c:pt>
                <c:pt idx="220" formatCode="0.00">
                  <c:v>3.585661041520614</c:v>
                </c:pt>
                <c:pt idx="221" formatCode="0.00">
                  <c:v>3.7565307313645331</c:v>
                </c:pt>
                <c:pt idx="222" formatCode="0.00">
                  <c:v>3.6802919575935995</c:v>
                </c:pt>
                <c:pt idx="223" formatCode="0.00">
                  <c:v>5.4974175870066304</c:v>
                </c:pt>
                <c:pt idx="224" formatCode="0.00">
                  <c:v>4.7260906541985328</c:v>
                </c:pt>
                <c:pt idx="225" formatCode="0.00">
                  <c:v>3.490314443253463</c:v>
                </c:pt>
                <c:pt idx="226" formatCode="0.00">
                  <c:v>3.6301027616889145</c:v>
                </c:pt>
                <c:pt idx="227" formatCode="0.00">
                  <c:v>3.8012641678377195</c:v>
                </c:pt>
                <c:pt idx="228" formatCode="0.00">
                  <c:v>3.7253277784479115</c:v>
                </c:pt>
                <c:pt idx="229" formatCode="0.00">
                  <c:v>5.542766368092245</c:v>
                </c:pt>
                <c:pt idx="230" formatCode="0.00">
                  <c:v>4.7717628771334422</c:v>
                </c:pt>
                <c:pt idx="231" formatCode="0.00">
                  <c:v>3.5368857205495998</c:v>
                </c:pt>
                <c:pt idx="232" formatCode="0.00">
                  <c:v>3.6770087336353288</c:v>
                </c:pt>
                <c:pt idx="233" formatCode="0.00">
                  <c:v>3.8485147809365792</c:v>
                </c:pt>
                <c:pt idx="234" formatCode="0.00">
                  <c:v>3.7729328828773481</c:v>
                </c:pt>
                <c:pt idx="235" formatCode="0.00">
                  <c:v>5.5907357156881581</c:v>
                </c:pt>
                <c:pt idx="236" formatCode="0.00">
                  <c:v>4.8201061193470487</c:v>
                </c:pt>
                <c:pt idx="237" formatCode="0.00">
                  <c:v>3.5860668680430261</c:v>
                </c:pt>
                <c:pt idx="238" formatCode="0.00">
                  <c:v>3.7265724982265587</c:v>
                </c:pt>
                <c:pt idx="239" formatCode="0.00">
                  <c:v>3.8984703070414399</c:v>
                </c:pt>
                <c:pt idx="240" formatCode="0.00">
                  <c:v>3.8232892128886089</c:v>
                </c:pt>
                <c:pt idx="241" formatCode="0.00">
                  <c:v>5.6415017880059057</c:v>
                </c:pt>
                <c:pt idx="242" formatCode="0.00">
                  <c:v>4.8712907664035381</c:v>
                </c:pt>
                <c:pt idx="243" formatCode="0.00">
                  <c:v>3.6380266663200302</c:v>
                </c:pt>
                <c:pt idx="244" formatCode="0.00">
                  <c:v>3.7789573729729393</c:v>
                </c:pt>
                <c:pt idx="245" formatCode="0.00">
                  <c:v>3.9512886125621645</c:v>
                </c:pt>
                <c:pt idx="246" formatCode="0.00">
                  <c:v>3.876549196569667</c:v>
                </c:pt>
                <c:pt idx="247" formatCode="0.00">
                  <c:v>5.6952115884772354</c:v>
                </c:pt>
                <c:pt idx="248" formatCode="0.00">
                  <c:v>4.9254584117127607</c:v>
                </c:pt>
                <c:pt idx="249" formatCode="0.00">
                  <c:v>3.6929062546115823</c:v>
                </c:pt>
                <c:pt idx="250" formatCode="0.00">
                  <c:v>3.8342993752430918</c:v>
                </c:pt>
                <c:pt idx="251" formatCode="0.00">
                  <c:v>4.0071006087682921</c:v>
                </c:pt>
                <c:pt idx="252" formatCode="0.00">
                  <c:v>3.9328386559518096</c:v>
                </c:pt>
                <c:pt idx="253" formatCode="0.00">
                  <c:v>5.751985867916666</c:v>
                </c:pt>
                <c:pt idx="254" formatCode="0.00">
                  <c:v>4.9827247541149466</c:v>
                </c:pt>
                <c:pt idx="255" formatCode="0.00">
                  <c:v>3.7508218521611956</c:v>
                </c:pt>
                <c:pt idx="256" formatCode="0.00">
                  <c:v>3.892709939606763</c:v>
                </c:pt>
                <c:pt idx="257" formatCode="0.00">
                  <c:v>4.0660129658733091</c:v>
                </c:pt>
                <c:pt idx="258" formatCode="0.00">
                  <c:v>3.9922595184757981</c:v>
                </c:pt>
                <c:pt idx="259" formatCode="0.00">
                  <c:v>5.8119218338852274</c:v>
                </c:pt>
                <c:pt idx="260" formatCode="0.00">
                  <c:v>5.043182305534363</c:v>
                </c:pt>
                <c:pt idx="261" formatCode="0.00">
                  <c:v>3.8118672999468868</c:v>
                </c:pt>
                <c:pt idx="262" formatCode="0.00">
                  <c:v>3.9542784578181633</c:v>
                </c:pt>
                <c:pt idx="263" formatCode="0.00">
                  <c:v>4.1281106514438388</c:v>
                </c:pt>
                <c:pt idx="264" formatCode="0.00">
                  <c:v>4.054892353887305</c:v>
                </c:pt>
                <c:pt idx="265" formatCode="0.00">
                  <c:v>5.8750956860302868</c:v>
                </c:pt>
                <c:pt idx="266" formatCode="0.00">
                  <c:v>5.106902924621413</c:v>
                </c:pt>
                <c:pt idx="267" formatCode="0.00">
                  <c:v>3.876116439737431</c:v>
                </c:pt>
                <c:pt idx="268" formatCode="0.00">
                  <c:v>4.0190746559840687</c:v>
                </c:pt>
                <c:pt idx="269" formatCode="0.00">
                  <c:v>4.1934593054092772</c:v>
                </c:pt>
                <c:pt idx="270" formatCode="0.00">
                  <c:v>4.1207987467350877</c:v>
                </c:pt>
                <c:pt idx="271" formatCode="0.00">
                  <c:v>5.9415649856389186</c:v>
                </c:pt>
                <c:pt idx="272" formatCode="0.00">
                  <c:v>5.1739401828499236</c:v>
                </c:pt>
                <c:pt idx="273" formatCode="0.00">
                  <c:v>3.9436253382402766</c:v>
                </c:pt>
                <c:pt idx="274" formatCode="0.00">
                  <c:v>4.0871508151660514</c:v>
                </c:pt>
                <c:pt idx="275" formatCode="0.00">
                  <c:v>4.2621074565546211</c:v>
                </c:pt>
                <c:pt idx="276" formatCode="0.00">
                  <c:v>4.1900235081283821</c:v>
                </c:pt>
                <c:pt idx="277" formatCode="0.00">
                  <c:v>6.0113708619740827</c:v>
                </c:pt>
                <c:pt idx="278" formatCode="0.00">
                  <c:v>5.2443315646894373</c:v>
                </c:pt>
                <c:pt idx="279" formatCode="0.00">
                  <c:v>4.0144343590855378</c:v>
                </c:pt>
                <c:pt idx="280" formatCode="0.00">
                  <c:v>4.1585438373569161</c:v>
                </c:pt>
                <c:pt idx="281" formatCode="0.00">
                  <c:v>4.3340885817492198</c:v>
                </c:pt>
                <c:pt idx="282" formatCode="0.00">
                  <c:v>4.2625967274341319</c:v>
                </c:pt>
                <c:pt idx="283" formatCode="0.00">
                  <c:v>6.0845400556156157</c:v>
                </c:pt>
                <c:pt idx="284" formatCode="0.00">
                  <c:v>5.3181005017271046</c:v>
                </c:pt>
                <c:pt idx="285" formatCode="0.00">
                  <c:v>4.0885700832623257</c:v>
                </c:pt>
                <c:pt idx="286" formatCode="0.00">
                  <c:v>4.2332771571600434</c:v>
                </c:pt>
                <c:pt idx="287" formatCode="0.00">
                  <c:v>4.4094230080461934</c:v>
                </c:pt>
                <c:pt idx="288" formatCode="0.00">
                  <c:v>4.3385356639463293</c:v>
                </c:pt>
                <c:pt idx="289" formatCode="0.00">
                  <c:v>6.1610867988247495</c:v>
                </c:pt>
                <c:pt idx="290" formatCode="0.00">
                  <c:v>5.3952582408308132</c:v>
                </c:pt>
                <c:pt idx="291" formatCode="0.00">
                  <c:v>4.1660470783708492</c:v>
                </c:pt>
                <c:pt idx="292" formatCode="0.00">
                  <c:v>4.3113624996089461</c:v>
                </c:pt>
                <c:pt idx="293" formatCode="0.00">
                  <c:v>4.4881196582356155</c:v>
                </c:pt>
                <c:pt idx="294" formatCode="0.00">
                  <c:v>4.4178464793255152</c:v>
                </c:pt>
                <c:pt idx="295" formatCode="0.00">
                  <c:v>6.2410145340116499</c:v>
                </c:pt>
                <c:pt idx="296" formatCode="0.00">
                  <c:v>5.4758055477780001</c:v>
                </c:pt>
                <c:pt idx="297" formatCode="0.00">
                  <c:v>4.2468695179186557</c:v>
                </c:pt>
                <c:pt idx="298" formatCode="0.00">
                  <c:v>4.3928014856643953</c:v>
                </c:pt>
                <c:pt idx="299" formatCode="0.00">
                  <c:v>4.5701776417497477</c:v>
                </c:pt>
                <c:pt idx="300" formatCode="0.00">
                  <c:v>4.5005258131169974</c:v>
                </c:pt>
                <c:pt idx="301" formatCode="0.00">
                  <c:v>6.3243174730712726</c:v>
                </c:pt>
                <c:pt idx="302" formatCode="0.00">
                  <c:v>5.5597342496157314</c:v>
                </c:pt>
                <c:pt idx="303" formatCode="0.00">
                  <c:v>4.3310326533199888</c:v>
                </c:pt>
                <c:pt idx="304" formatCode="0.00">
                  <c:v>4.4775870884918367</c:v>
                </c:pt>
                <c:pt idx="305" formatCode="0.00">
                  <c:v>4.6555876945017847</c:v>
                </c:pt>
                <c:pt idx="306" formatCode="0.00">
                  <c:v>4.5865622054401616</c:v>
                </c:pt>
                <c:pt idx="307" formatCode="0.00">
                  <c:v>6.4109820022202761</c:v>
                </c:pt>
                <c:pt idx="308" formatCode="0.00">
                  <c:v>5.6470286209517857</c:v>
                </c:pt>
                <c:pt idx="309" formatCode="0.00">
                  <c:v>4.4185241428671356</c:v>
                </c:pt>
                <c:pt idx="310" formatCode="0.00">
                  <c:v>4.5657049452907579</c:v>
                </c:pt>
                <c:pt idx="311" formatCode="0.00">
                  <c:v>4.7443334729530626</c:v>
                </c:pt>
                <c:pt idx="312" formatCode="0.00">
                  <c:v>4.6759373726852562</c:v>
                </c:pt>
                <c:pt idx="313" formatCode="0.00">
                  <c:v>6.5009879387284419</c:v>
                </c:pt>
                <c:pt idx="314" formatCode="0.00">
                  <c:v>5.7376666211404412</c:v>
                </c:pt>
                <c:pt idx="315" formatCode="0.00">
                  <c:v>4.5093252434784707</c:v>
                </c:pt>
                <c:pt idx="316" formatCode="0.00">
                  <c:v>4.6571345309873529</c:v>
                </c:pt>
                <c:pt idx="317" formatCode="0.00">
                  <c:v>4.8363927092360157</c:v>
                </c:pt>
                <c:pt idx="318" formatCode="0.00">
                  <c:v>4.7686273435679958</c:v>
                </c:pt>
                <c:pt idx="319" formatCode="0.00">
                  <c:v>6.5943096474229801</c:v>
                </c:pt>
                <c:pt idx="320" formatCode="0.00">
                  <c:v>5.8316209907722989</c:v>
                </c:pt>
                <c:pt idx="321" formatCode="0.00">
                  <c:v>4.6034118723379098</c:v>
                </c:pt>
                <c:pt idx="322" formatCode="0.00">
                  <c:v>4.7518502013787742</c:v>
                </c:pt>
                <c:pt idx="323" formatCode="0.00">
                  <c:v>4.9317382353954882</c:v>
                </c:pt>
                <c:pt idx="324" formatCode="0.00">
                  <c:v>4.8646034640778453</c:v>
                </c:pt>
                <c:pt idx="325" formatCode="0.00">
                  <c:v>6.690917025972122</c:v>
                </c:pt>
                <c:pt idx="326" formatCode="0.00">
                  <c:v>5.928860216940544</c:v>
                </c:pt>
                <c:pt idx="327" formatCode="0.00">
                  <c:v>4.7007555465492104</c:v>
                </c:pt>
                <c:pt idx="328" formatCode="0.00">
                  <c:v>4.8498221142702862</c:v>
                </c:pt>
                <c:pt idx="329" formatCode="0.00">
                  <c:v>5.0303388857022728</c:v>
                </c:pt>
                <c:pt idx="330" formatCode="0.00">
                  <c:v>4.9638332806797836</c:v>
                </c:pt>
                <c:pt idx="331" formatCode="0.00">
                  <c:v>6.7907763687056564</c:v>
                </c:pt>
                <c:pt idx="332" formatCode="0.00">
                  <c:v>6.029349377429968</c:v>
                </c:pt>
                <c:pt idx="333" formatCode="0.00">
                  <c:v>4.8013242096138784</c:v>
                </c:pt>
                <c:pt idx="334" formatCode="0.00">
                  <c:v>4.9510170377648084</c:v>
                </c:pt>
                <c:pt idx="335" formatCode="0.00">
                  <c:v>5.1321602865399187</c:v>
                </c:pt>
                <c:pt idx="336" formatCode="0.00">
                  <c:v>5.0662813116018892</c:v>
                </c:pt>
                <c:pt idx="337" formatCode="0.00">
                  <c:v>6.893851119124931</c:v>
                </c:pt>
                <c:pt idx="338" formatCode="0.00">
                  <c:v>6.1330508742892498</c:v>
                </c:pt>
                <c:pt idx="339" formatCode="0.00">
                  <c:v>4.9050829539168372</c:v>
                </c:pt>
                <c:pt idx="340" formatCode="0.00">
                  <c:v>5.0553990551692864</c:v>
                </c:pt>
                <c:pt idx="341" formatCode="0.00">
                  <c:v>5.2371655435982127</c:v>
                </c:pt>
                <c:pt idx="342" formatCode="0.00">
                  <c:v>5.1719097161990755</c:v>
                </c:pt>
                <c:pt idx="343" formatCode="0.00">
                  <c:v>7.0001025213367614</c:v>
                </c:pt>
                <c:pt idx="344" formatCode="0.00">
                  <c:v>6.2399250672518054</c:v>
                </c:pt>
                <c:pt idx="345" formatCode="0.00">
                  <c:v>5.0119946485039346</c:v>
                </c:pt>
                <c:pt idx="346" formatCode="0.00">
                  <c:v>5.1629301760143784</c:v>
                </c:pt>
                <c:pt idx="347" formatCode="0.00">
                  <c:v>5.3453158360698936</c:v>
                </c:pt>
                <c:pt idx="348" formatCode="0.00">
                  <c:v>5.2806788722768871</c:v>
                </c:pt>
                <c:pt idx="349" formatCode="0.00">
                  <c:v>7.1094901804694892</c:v>
                </c:pt>
                <c:pt idx="350" formatCode="0.00">
                  <c:v>6.3499308172242426</c:v>
                </c:pt>
                <c:pt idx="351" formatCode="0.00">
                  <c:v>5.1220204813052961</c:v>
                </c:pt>
                <c:pt idx="352" formatCode="0.00">
                  <c:v>5.2735708624917041</c:v>
                </c:pt>
                <c:pt idx="353" formatCode="0.00">
                  <c:v>5.4565709272929661</c:v>
                </c:pt>
                <c:pt idx="354" formatCode="0.00">
                  <c:v>5.3925478709434564</c:v>
                </c:pt>
                <c:pt idx="355" formatCode="0.00">
                  <c:v>7.2219725417523435</c:v>
                </c:pt>
                <c:pt idx="356" formatCode="0.00">
                  <c:v>6.463025949623904</c:v>
                </c:pt>
                <c:pt idx="357" formatCode="0.00">
                  <c:v>5.2351204246468601</c:v>
                </c:pt>
                <c:pt idx="358" formatCode="0.00">
                  <c:v>5.3872804802471919</c:v>
                </c:pt>
                <c:pt idx="359" formatCode="0.00">
                  <c:v>5.5708896008618574</c:v>
                </c:pt>
                <c:pt idx="360" formatCode="0.00">
                  <c:v>5.5074749380859345</c:v>
                </c:pt>
                <c:pt idx="361" formatCode="0.00">
                  <c:v>7.3375072974159075</c:v>
                </c:pt>
                <c:pt idx="362" formatCode="0.00">
                  <c:v>6.5791676467731737</c:v>
                </c:pt>
                <c:pt idx="363" formatCode="0.00">
                  <c:v>5.3512536324461335</c:v>
                </c:pt>
                <c:pt idx="364" formatCode="0.00">
                  <c:v>5.5040176819772393</c:v>
                </c:pt>
              </c:numCache>
            </c:numRef>
          </c:val>
          <c:smooth val="0"/>
          <c:extLst>
            <c:ext xmlns:c16="http://schemas.microsoft.com/office/drawing/2014/chart" uri="{C3380CC4-5D6E-409C-BE32-E72D297353CC}">
              <c16:uniqueId val="{00000003-5286-4794-A45B-71DB38444CA8}"/>
            </c:ext>
          </c:extLst>
        </c:ser>
        <c:dLbls>
          <c:showLegendKey val="0"/>
          <c:showVal val="0"/>
          <c:showCatName val="0"/>
          <c:showSerName val="0"/>
          <c:showPercent val="0"/>
          <c:showBubbleSize val="0"/>
        </c:dLbls>
        <c:smooth val="0"/>
        <c:axId val="1576894527"/>
        <c:axId val="1576900767"/>
      </c:lineChart>
      <c:catAx>
        <c:axId val="157689452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900767"/>
        <c:crosses val="autoZero"/>
        <c:auto val="1"/>
        <c:lblAlgn val="ctr"/>
        <c:lblOffset val="100"/>
        <c:noMultiLvlLbl val="0"/>
      </c:catAx>
      <c:valAx>
        <c:axId val="157690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894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Sales.xlsx]Regional Revenue!PivotTable2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Revenue'!$B$3</c:f>
              <c:strCache>
                <c:ptCount val="1"/>
                <c:pt idx="0">
                  <c:v>Total</c:v>
                </c:pt>
              </c:strCache>
            </c:strRef>
          </c:tx>
          <c:spPr>
            <a:solidFill>
              <a:schemeClr val="accent1"/>
            </a:solidFill>
            <a:ln>
              <a:noFill/>
            </a:ln>
            <a:effectLst/>
          </c:spPr>
          <c:invertIfNegative val="0"/>
          <c:cat>
            <c:strRef>
              <c:f>'Regional Revenue'!$A$4:$A$10</c:f>
              <c:strCache>
                <c:ptCount val="6"/>
                <c:pt idx="0">
                  <c:v>Electronics</c:v>
                </c:pt>
                <c:pt idx="1">
                  <c:v>Home Appliances</c:v>
                </c:pt>
                <c:pt idx="2">
                  <c:v>Sports</c:v>
                </c:pt>
                <c:pt idx="3">
                  <c:v>Clothing</c:v>
                </c:pt>
                <c:pt idx="4">
                  <c:v>Beauty Products</c:v>
                </c:pt>
                <c:pt idx="5">
                  <c:v>Books</c:v>
                </c:pt>
              </c:strCache>
            </c:strRef>
          </c:cat>
          <c:val>
            <c:numRef>
              <c:f>'Regional Revenue'!$B$4:$B$10</c:f>
              <c:numCache>
                <c:formatCode>General</c:formatCode>
                <c:ptCount val="6"/>
                <c:pt idx="0">
                  <c:v>31915.450000000012</c:v>
                </c:pt>
                <c:pt idx="1">
                  <c:v>16977.199999999997</c:v>
                </c:pt>
                <c:pt idx="2">
                  <c:v>12568.809999999998</c:v>
                </c:pt>
                <c:pt idx="3">
                  <c:v>7359.0200000000013</c:v>
                </c:pt>
                <c:pt idx="4">
                  <c:v>2451.1999999999998</c:v>
                </c:pt>
                <c:pt idx="5">
                  <c:v>1669.0600000000006</c:v>
                </c:pt>
              </c:numCache>
            </c:numRef>
          </c:val>
          <c:extLst>
            <c:ext xmlns:c16="http://schemas.microsoft.com/office/drawing/2014/chart" uri="{C3380CC4-5D6E-409C-BE32-E72D297353CC}">
              <c16:uniqueId val="{00000000-29ED-4A53-9D22-AD39ECC4ACBF}"/>
            </c:ext>
          </c:extLst>
        </c:ser>
        <c:dLbls>
          <c:showLegendKey val="0"/>
          <c:showVal val="0"/>
          <c:showCatName val="0"/>
          <c:showSerName val="0"/>
          <c:showPercent val="0"/>
          <c:showBubbleSize val="0"/>
        </c:dLbls>
        <c:gapWidth val="219"/>
        <c:overlap val="-27"/>
        <c:axId val="921591999"/>
        <c:axId val="921601567"/>
      </c:barChart>
      <c:catAx>
        <c:axId val="92159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01567"/>
        <c:crosses val="autoZero"/>
        <c:auto val="1"/>
        <c:lblAlgn val="ctr"/>
        <c:lblOffset val="100"/>
        <c:noMultiLvlLbl val="0"/>
      </c:catAx>
      <c:valAx>
        <c:axId val="92160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9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Sales.xlsx]Regional Revenue!PivotTable3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'Regional Revenue'!$B$13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556-4927-BD2B-B19C2DF7D74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556-4927-BD2B-B19C2DF7D74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556-4927-BD2B-B19C2DF7D7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Revenue'!$A$14:$A$17</c:f>
              <c:strCache>
                <c:ptCount val="3"/>
                <c:pt idx="0">
                  <c:v>Asia</c:v>
                </c:pt>
                <c:pt idx="1">
                  <c:v>Europe</c:v>
                </c:pt>
                <c:pt idx="2">
                  <c:v>North America</c:v>
                </c:pt>
              </c:strCache>
            </c:strRef>
          </c:cat>
          <c:val>
            <c:numRef>
              <c:f>'Regional Revenue'!$B$14:$B$17</c:f>
              <c:numCache>
                <c:formatCode>General</c:formatCode>
                <c:ptCount val="3"/>
                <c:pt idx="0">
                  <c:v>19927.829999999991</c:v>
                </c:pt>
                <c:pt idx="1">
                  <c:v>19428.400000000001</c:v>
                </c:pt>
                <c:pt idx="2">
                  <c:v>33584.510000000009</c:v>
                </c:pt>
              </c:numCache>
            </c:numRef>
          </c:val>
          <c:extLst>
            <c:ext xmlns:c16="http://schemas.microsoft.com/office/drawing/2014/chart" uri="{C3380CC4-5D6E-409C-BE32-E72D297353CC}">
              <c16:uniqueId val="{00000000-0EE9-4F46-891A-E87A00DB6F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Sales.xlsx]Top 10 Product!PivotTable1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Product'!$A$4:$A$14</c:f>
              <c:strCache>
                <c:ptCount val="10"/>
                <c:pt idx="0">
                  <c:v>Canon EOS R5 Camera</c:v>
                </c:pt>
                <c:pt idx="1">
                  <c:v>LG OLED TV</c:v>
                </c:pt>
                <c:pt idx="2">
                  <c:v>MacBook Pro 16-inch</c:v>
                </c:pt>
                <c:pt idx="3">
                  <c:v>iPhone 14 Pro</c:v>
                </c:pt>
                <c:pt idx="4">
                  <c:v>Peloton Bike</c:v>
                </c:pt>
                <c:pt idx="5">
                  <c:v>HP Spectre x360 Laptop</c:v>
                </c:pt>
                <c:pt idx="6">
                  <c:v>Roomba i7+</c:v>
                </c:pt>
                <c:pt idx="7">
                  <c:v>Samsung Odyssey G9 Gaming Monitor</c:v>
                </c:pt>
                <c:pt idx="8">
                  <c:v>Samsung Galaxy Tab S8</c:v>
                </c:pt>
                <c:pt idx="9">
                  <c:v>Microsoft Surface Laptop 4</c:v>
                </c:pt>
              </c:strCache>
            </c:strRef>
          </c:cat>
          <c:val>
            <c:numRef>
              <c:f>'Top 10 Product'!$B$4:$B$14</c:f>
              <c:numCache>
                <c:formatCode>0</c:formatCode>
                <c:ptCount val="10"/>
                <c:pt idx="0">
                  <c:v>3899.99</c:v>
                </c:pt>
                <c:pt idx="1">
                  <c:v>2599.98</c:v>
                </c:pt>
                <c:pt idx="2">
                  <c:v>2499.9899999999998</c:v>
                </c:pt>
                <c:pt idx="3">
                  <c:v>1999.98</c:v>
                </c:pt>
                <c:pt idx="4">
                  <c:v>1895</c:v>
                </c:pt>
                <c:pt idx="5">
                  <c:v>1599.99</c:v>
                </c:pt>
                <c:pt idx="6">
                  <c:v>1599.98</c:v>
                </c:pt>
                <c:pt idx="7">
                  <c:v>1499.99</c:v>
                </c:pt>
                <c:pt idx="8">
                  <c:v>1499.98</c:v>
                </c:pt>
                <c:pt idx="9">
                  <c:v>1299.99</c:v>
                </c:pt>
              </c:numCache>
            </c:numRef>
          </c:val>
          <c:extLst>
            <c:ext xmlns:c16="http://schemas.microsoft.com/office/drawing/2014/chart" uri="{C3380CC4-5D6E-409C-BE32-E72D297353CC}">
              <c16:uniqueId val="{00000000-A1E6-497D-85FE-0A09C2E17158}"/>
            </c:ext>
          </c:extLst>
        </c:ser>
        <c:dLbls>
          <c:dLblPos val="outEnd"/>
          <c:showLegendKey val="0"/>
          <c:showVal val="1"/>
          <c:showCatName val="0"/>
          <c:showSerName val="0"/>
          <c:showPercent val="0"/>
          <c:showBubbleSize val="0"/>
        </c:dLbls>
        <c:gapWidth val="182"/>
        <c:axId val="921622783"/>
        <c:axId val="921636095"/>
      </c:barChart>
      <c:catAx>
        <c:axId val="92162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36095"/>
        <c:crosses val="autoZero"/>
        <c:auto val="1"/>
        <c:lblAlgn val="ctr"/>
        <c:lblOffset val="100"/>
        <c:noMultiLvlLbl val="0"/>
      </c:catAx>
      <c:valAx>
        <c:axId val="921636095"/>
        <c:scaling>
          <c:orientation val="minMax"/>
        </c:scaling>
        <c:delete val="1"/>
        <c:axPos val="b"/>
        <c:numFmt formatCode="0" sourceLinked="1"/>
        <c:majorTickMark val="none"/>
        <c:minorTickMark val="none"/>
        <c:tickLblPos val="nextTo"/>
        <c:crossAx val="92162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Sales.xlsx]Regional Revenue!PivotTable3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'Regional Revenue'!$B$13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B9A-4ED0-8B8C-A2813225B02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B9A-4ED0-8B8C-A2813225B02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B9A-4ED0-8B8C-A2813225B0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Revenue'!$A$14:$A$17</c:f>
              <c:strCache>
                <c:ptCount val="3"/>
                <c:pt idx="0">
                  <c:v>Asia</c:v>
                </c:pt>
                <c:pt idx="1">
                  <c:v>Europe</c:v>
                </c:pt>
                <c:pt idx="2">
                  <c:v>North America</c:v>
                </c:pt>
              </c:strCache>
            </c:strRef>
          </c:cat>
          <c:val>
            <c:numRef>
              <c:f>'Regional Revenue'!$B$14:$B$17</c:f>
              <c:numCache>
                <c:formatCode>General</c:formatCode>
                <c:ptCount val="3"/>
                <c:pt idx="0">
                  <c:v>19927.829999999991</c:v>
                </c:pt>
                <c:pt idx="1">
                  <c:v>19428.400000000001</c:v>
                </c:pt>
                <c:pt idx="2">
                  <c:v>33584.510000000009</c:v>
                </c:pt>
              </c:numCache>
            </c:numRef>
          </c:val>
          <c:extLst>
            <c:ext xmlns:c16="http://schemas.microsoft.com/office/drawing/2014/chart" uri="{C3380CC4-5D6E-409C-BE32-E72D297353CC}">
              <c16:uniqueId val="{00000006-0B9A-4ED0-8B8C-A2813225B0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Sales.xlsx]Regional Revenue!PivotTable2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Revenue'!$B$3</c:f>
              <c:strCache>
                <c:ptCount val="1"/>
                <c:pt idx="0">
                  <c:v>Total</c:v>
                </c:pt>
              </c:strCache>
            </c:strRef>
          </c:tx>
          <c:spPr>
            <a:solidFill>
              <a:schemeClr val="accent1"/>
            </a:solidFill>
            <a:ln>
              <a:noFill/>
            </a:ln>
            <a:effectLst/>
          </c:spPr>
          <c:invertIfNegative val="0"/>
          <c:cat>
            <c:strRef>
              <c:f>'Regional Revenue'!$A$4:$A$10</c:f>
              <c:strCache>
                <c:ptCount val="6"/>
                <c:pt idx="0">
                  <c:v>Electronics</c:v>
                </c:pt>
                <c:pt idx="1">
                  <c:v>Home Appliances</c:v>
                </c:pt>
                <c:pt idx="2">
                  <c:v>Sports</c:v>
                </c:pt>
                <c:pt idx="3">
                  <c:v>Clothing</c:v>
                </c:pt>
                <c:pt idx="4">
                  <c:v>Beauty Products</c:v>
                </c:pt>
                <c:pt idx="5">
                  <c:v>Books</c:v>
                </c:pt>
              </c:strCache>
            </c:strRef>
          </c:cat>
          <c:val>
            <c:numRef>
              <c:f>'Regional Revenue'!$B$4:$B$10</c:f>
              <c:numCache>
                <c:formatCode>General</c:formatCode>
                <c:ptCount val="6"/>
                <c:pt idx="0">
                  <c:v>31915.450000000012</c:v>
                </c:pt>
                <c:pt idx="1">
                  <c:v>16977.199999999997</c:v>
                </c:pt>
                <c:pt idx="2">
                  <c:v>12568.809999999998</c:v>
                </c:pt>
                <c:pt idx="3">
                  <c:v>7359.0200000000013</c:v>
                </c:pt>
                <c:pt idx="4">
                  <c:v>2451.1999999999998</c:v>
                </c:pt>
                <c:pt idx="5">
                  <c:v>1669.0600000000006</c:v>
                </c:pt>
              </c:numCache>
            </c:numRef>
          </c:val>
          <c:extLst>
            <c:ext xmlns:c16="http://schemas.microsoft.com/office/drawing/2014/chart" uri="{C3380CC4-5D6E-409C-BE32-E72D297353CC}">
              <c16:uniqueId val="{00000000-C05D-4AC9-BF0F-6962E18DA249}"/>
            </c:ext>
          </c:extLst>
        </c:ser>
        <c:dLbls>
          <c:showLegendKey val="0"/>
          <c:showVal val="0"/>
          <c:showCatName val="0"/>
          <c:showSerName val="0"/>
          <c:showPercent val="0"/>
          <c:showBubbleSize val="0"/>
        </c:dLbls>
        <c:gapWidth val="219"/>
        <c:axId val="921591999"/>
        <c:axId val="921601567"/>
      </c:barChart>
      <c:catAx>
        <c:axId val="92159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01567"/>
        <c:crosses val="autoZero"/>
        <c:auto val="1"/>
        <c:lblAlgn val="ctr"/>
        <c:lblOffset val="100"/>
        <c:noMultiLvlLbl val="0"/>
      </c:catAx>
      <c:valAx>
        <c:axId val="92160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9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Sales.xlsx]Monthly and Weekly Revenue!PivotTable4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8092360757063"/>
          <c:y val="0.17750394944707742"/>
          <c:w val="0.84444721388243738"/>
          <c:h val="0.67590352153848066"/>
        </c:manualLayout>
      </c:layout>
      <c:lineChart>
        <c:grouping val="standard"/>
        <c:varyColors val="0"/>
        <c:ser>
          <c:idx val="0"/>
          <c:order val="0"/>
          <c:tx>
            <c:strRef>
              <c:f>'Monthly and Weekly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and Weekly Revenue'!$A$4:$A$11</c:f>
              <c:strCache>
                <c:ptCount val="7"/>
                <c:pt idx="0">
                  <c:v>January</c:v>
                </c:pt>
                <c:pt idx="1">
                  <c:v>February</c:v>
                </c:pt>
                <c:pt idx="2">
                  <c:v>March</c:v>
                </c:pt>
                <c:pt idx="3">
                  <c:v>April</c:v>
                </c:pt>
                <c:pt idx="4">
                  <c:v>May</c:v>
                </c:pt>
                <c:pt idx="5">
                  <c:v>June</c:v>
                </c:pt>
                <c:pt idx="6">
                  <c:v>July</c:v>
                </c:pt>
              </c:strCache>
            </c:strRef>
          </c:cat>
          <c:val>
            <c:numRef>
              <c:f>'Monthly and Weekly Revenue'!$B$4:$B$11</c:f>
              <c:numCache>
                <c:formatCode>General</c:formatCode>
                <c:ptCount val="7"/>
                <c:pt idx="0">
                  <c:v>14548.319999999992</c:v>
                </c:pt>
                <c:pt idx="1">
                  <c:v>10454.369999999999</c:v>
                </c:pt>
                <c:pt idx="2">
                  <c:v>12849.239999999996</c:v>
                </c:pt>
                <c:pt idx="3">
                  <c:v>12451.689999999995</c:v>
                </c:pt>
                <c:pt idx="4">
                  <c:v>8455.49</c:v>
                </c:pt>
                <c:pt idx="5">
                  <c:v>7384.5499999999984</c:v>
                </c:pt>
                <c:pt idx="6">
                  <c:v>6797.08</c:v>
                </c:pt>
              </c:numCache>
            </c:numRef>
          </c:val>
          <c:smooth val="0"/>
          <c:extLst>
            <c:ext xmlns:c16="http://schemas.microsoft.com/office/drawing/2014/chart" uri="{C3380CC4-5D6E-409C-BE32-E72D297353CC}">
              <c16:uniqueId val="{00000000-D089-4B9D-AC37-77907831FB43}"/>
            </c:ext>
          </c:extLst>
        </c:ser>
        <c:dLbls>
          <c:showLegendKey val="0"/>
          <c:showVal val="0"/>
          <c:showCatName val="0"/>
          <c:showSerName val="0"/>
          <c:showPercent val="0"/>
          <c:showBubbleSize val="0"/>
        </c:dLbls>
        <c:marker val="1"/>
        <c:smooth val="0"/>
        <c:axId val="765047903"/>
        <c:axId val="765059551"/>
      </c:lineChart>
      <c:catAx>
        <c:axId val="7650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59551"/>
        <c:crosses val="autoZero"/>
        <c:auto val="1"/>
        <c:lblAlgn val="ctr"/>
        <c:lblOffset val="100"/>
        <c:noMultiLvlLbl val="0"/>
      </c:catAx>
      <c:valAx>
        <c:axId val="765059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Sales.xlsx]Monthly and Weekly Revenue!PivotTable5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Weekday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and Weekly Revenue'!$B$16</c:f>
              <c:strCache>
                <c:ptCount val="1"/>
                <c:pt idx="0">
                  <c:v>Total</c:v>
                </c:pt>
              </c:strCache>
            </c:strRef>
          </c:tx>
          <c:spPr>
            <a:solidFill>
              <a:schemeClr val="accent1"/>
            </a:solidFill>
            <a:ln>
              <a:noFill/>
            </a:ln>
            <a:effectLst/>
          </c:spPr>
          <c:invertIfNegative val="0"/>
          <c:cat>
            <c:strRef>
              <c:f>'Monthly and Weekly Revenue'!$A$17:$A$24</c:f>
              <c:strCache>
                <c:ptCount val="7"/>
                <c:pt idx="0">
                  <c:v>Sun</c:v>
                </c:pt>
                <c:pt idx="1">
                  <c:v>Mon</c:v>
                </c:pt>
                <c:pt idx="2">
                  <c:v>Tue</c:v>
                </c:pt>
                <c:pt idx="3">
                  <c:v>Wed</c:v>
                </c:pt>
                <c:pt idx="4">
                  <c:v>Thu</c:v>
                </c:pt>
                <c:pt idx="5">
                  <c:v>Fri</c:v>
                </c:pt>
                <c:pt idx="6">
                  <c:v>Sat</c:v>
                </c:pt>
              </c:strCache>
            </c:strRef>
          </c:cat>
          <c:val>
            <c:numRef>
              <c:f>'Monthly and Weekly Revenue'!$B$17:$B$24</c:f>
              <c:numCache>
                <c:formatCode>General</c:formatCode>
                <c:ptCount val="7"/>
                <c:pt idx="0">
                  <c:v>9697.1099999999988</c:v>
                </c:pt>
                <c:pt idx="1">
                  <c:v>6767.2999999999993</c:v>
                </c:pt>
                <c:pt idx="2">
                  <c:v>8326.4299999999985</c:v>
                </c:pt>
                <c:pt idx="3">
                  <c:v>17117.439999999999</c:v>
                </c:pt>
                <c:pt idx="4">
                  <c:v>10245.58</c:v>
                </c:pt>
                <c:pt idx="5">
                  <c:v>9589.09</c:v>
                </c:pt>
                <c:pt idx="6">
                  <c:v>11197.789999999995</c:v>
                </c:pt>
              </c:numCache>
            </c:numRef>
          </c:val>
          <c:extLst>
            <c:ext xmlns:c16="http://schemas.microsoft.com/office/drawing/2014/chart" uri="{C3380CC4-5D6E-409C-BE32-E72D297353CC}">
              <c16:uniqueId val="{00000000-330B-4CF7-95BF-53FF673462F6}"/>
            </c:ext>
          </c:extLst>
        </c:ser>
        <c:dLbls>
          <c:showLegendKey val="0"/>
          <c:showVal val="0"/>
          <c:showCatName val="0"/>
          <c:showSerName val="0"/>
          <c:showPercent val="0"/>
          <c:showBubbleSize val="0"/>
        </c:dLbls>
        <c:gapWidth val="219"/>
        <c:overlap val="-27"/>
        <c:axId val="765045823"/>
        <c:axId val="765047071"/>
      </c:barChart>
      <c:catAx>
        <c:axId val="76504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7071"/>
        <c:crosses val="autoZero"/>
        <c:auto val="1"/>
        <c:lblAlgn val="ctr"/>
        <c:lblOffset val="100"/>
        <c:noMultiLvlLbl val="0"/>
      </c:catAx>
      <c:valAx>
        <c:axId val="765047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Sales.xlsx]Payment Method!PivotTable6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'Payment Method'!$B$3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198-4B0B-83DE-58B5555DA28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198-4B0B-83DE-58B5555DA28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198-4B0B-83DE-58B5555DA2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Method'!$A$4:$A$7</c:f>
              <c:strCache>
                <c:ptCount val="3"/>
                <c:pt idx="0">
                  <c:v>Credit Card</c:v>
                </c:pt>
                <c:pt idx="1">
                  <c:v>Debit Card</c:v>
                </c:pt>
                <c:pt idx="2">
                  <c:v>PayPal</c:v>
                </c:pt>
              </c:strCache>
            </c:strRef>
          </c:cat>
          <c:val>
            <c:numRef>
              <c:f>'Payment Method'!$B$4:$B$7</c:f>
              <c:numCache>
                <c:formatCode>General</c:formatCode>
                <c:ptCount val="3"/>
                <c:pt idx="0">
                  <c:v>46153.32</c:v>
                </c:pt>
                <c:pt idx="1">
                  <c:v>7359.0200000000013</c:v>
                </c:pt>
                <c:pt idx="2">
                  <c:v>19428.400000000001</c:v>
                </c:pt>
              </c:numCache>
            </c:numRef>
          </c:val>
          <c:extLst>
            <c:ext xmlns:c16="http://schemas.microsoft.com/office/drawing/2014/chart" uri="{C3380CC4-5D6E-409C-BE32-E72D297353CC}">
              <c16:uniqueId val="{00000006-6198-4B0B-83DE-58B5555DA2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209550</xdr:colOff>
      <xdr:row>1</xdr:row>
      <xdr:rowOff>185736</xdr:rowOff>
    </xdr:from>
    <xdr:to>
      <xdr:col>8</xdr:col>
      <xdr:colOff>600075</xdr:colOff>
      <xdr:row>20</xdr:row>
      <xdr:rowOff>190499</xdr:rowOff>
    </xdr:to>
    <xdr:graphicFrame macro="">
      <xdr:nvGraphicFramePr>
        <xdr:cNvPr id="2" name="Chart 1">
          <a:extLst>
            <a:ext uri="{FF2B5EF4-FFF2-40B4-BE49-F238E27FC236}">
              <a16:creationId xmlns:a16="http://schemas.microsoft.com/office/drawing/2014/main" id="{0618644D-3514-48E4-9D6A-8975E80D8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1</xdr:row>
      <xdr:rowOff>9525</xdr:rowOff>
    </xdr:from>
    <xdr:to>
      <xdr:col>12</xdr:col>
      <xdr:colOff>142875</xdr:colOff>
      <xdr:row>11</xdr:row>
      <xdr:rowOff>85725</xdr:rowOff>
    </xdr:to>
    <xdr:graphicFrame macro="">
      <xdr:nvGraphicFramePr>
        <xdr:cNvPr id="3" name="Chart 2">
          <a:extLst>
            <a:ext uri="{FF2B5EF4-FFF2-40B4-BE49-F238E27FC236}">
              <a16:creationId xmlns:a16="http://schemas.microsoft.com/office/drawing/2014/main" id="{7A46A78B-02D3-4C00-925E-467C2F14B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190499</xdr:colOff>
      <xdr:row>11</xdr:row>
      <xdr:rowOff>128587</xdr:rowOff>
    </xdr:from>
    <xdr:to>
      <xdr:col>8</xdr:col>
      <xdr:colOff>600074</xdr:colOff>
      <xdr:row>22</xdr:row>
      <xdr:rowOff>152400</xdr:rowOff>
    </xdr:to>
    <xdr:graphicFrame macro="">
      <xdr:nvGraphicFramePr>
        <xdr:cNvPr id="7" name="Chart 6">
          <a:extLst>
            <a:ext uri="{FF2B5EF4-FFF2-40B4-BE49-F238E27FC236}">
              <a16:creationId xmlns:a16="http://schemas.microsoft.com/office/drawing/2014/main" id="{084722DA-9A53-466A-A2FB-1C1EF0126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381000</xdr:colOff>
      <xdr:row>4</xdr:row>
      <xdr:rowOff>95250</xdr:rowOff>
    </xdr:from>
    <xdr:to>
      <xdr:col>19</xdr:col>
      <xdr:colOff>76200</xdr:colOff>
      <xdr:row>15</xdr:row>
      <xdr:rowOff>38100</xdr:rowOff>
    </xdr:to>
    <xdr:graphicFrame macro="">
      <xdr:nvGraphicFramePr>
        <xdr:cNvPr id="2" name="Chart 1">
          <a:extLst>
            <a:ext uri="{FF2B5EF4-FFF2-40B4-BE49-F238E27FC236}">
              <a16:creationId xmlns:a16="http://schemas.microsoft.com/office/drawing/2014/main" id="{C2EE8E63-C73B-46C0-A57B-951A069C2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561978</xdr:colOff>
      <xdr:row>4</xdr:row>
      <xdr:rowOff>85725</xdr:rowOff>
    </xdr:from>
    <xdr:to>
      <xdr:col>13</xdr:col>
      <xdr:colOff>276226</xdr:colOff>
      <xdr:row>15</xdr:row>
      <xdr:rowOff>9524</xdr:rowOff>
    </xdr:to>
    <xdr:graphicFrame macro="">
      <xdr:nvGraphicFramePr>
        <xdr:cNvPr id="3" name="Chart 2">
          <a:extLst>
            <a:ext uri="{FF2B5EF4-FFF2-40B4-BE49-F238E27FC236}">
              <a16:creationId xmlns:a16="http://schemas.microsoft.com/office/drawing/2014/main" id="{D46051FB-960D-4DD0-B230-00242ECB0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114301</xdr:colOff>
      <xdr:row>15</xdr:row>
      <xdr:rowOff>104775</xdr:rowOff>
    </xdr:from>
    <xdr:to>
      <xdr:col>8</xdr:col>
      <xdr:colOff>314325</xdr:colOff>
      <xdr:row>26</xdr:row>
      <xdr:rowOff>85725</xdr:rowOff>
    </xdr:to>
    <xdr:graphicFrame macro="">
      <xdr:nvGraphicFramePr>
        <xdr:cNvPr id="4" name="Chart 3">
          <a:extLst>
            <a:ext uri="{FF2B5EF4-FFF2-40B4-BE49-F238E27FC236}">
              <a16:creationId xmlns:a16="http://schemas.microsoft.com/office/drawing/2014/main" id="{70B36149-8E45-4993-917E-545785C6C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4</xdr:row>
      <xdr:rowOff>95250</xdr:rowOff>
    </xdr:from>
    <xdr:to>
      <xdr:col>9</xdr:col>
      <xdr:colOff>476249</xdr:colOff>
      <xdr:row>15</xdr:row>
      <xdr:rowOff>9525</xdr:rowOff>
    </xdr:to>
    <xdr:graphicFrame macro="">
      <xdr:nvGraphicFramePr>
        <xdr:cNvPr id="5" name="Chart 4">
          <a:extLst>
            <a:ext uri="{FF2B5EF4-FFF2-40B4-BE49-F238E27FC236}">
              <a16:creationId xmlns:a16="http://schemas.microsoft.com/office/drawing/2014/main" id="{1D445424-7621-4BB3-8996-F69FB1AA3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409574</xdr:colOff>
      <xdr:row>15</xdr:row>
      <xdr:rowOff>104775</xdr:rowOff>
    </xdr:from>
    <xdr:to>
      <xdr:col>13</xdr:col>
      <xdr:colOff>561975</xdr:colOff>
      <xdr:row>26</xdr:row>
      <xdr:rowOff>95250</xdr:rowOff>
    </xdr:to>
    <xdr:graphicFrame macro="">
      <xdr:nvGraphicFramePr>
        <xdr:cNvPr id="6" name="Chart 5">
          <a:extLst>
            <a:ext uri="{FF2B5EF4-FFF2-40B4-BE49-F238E27FC236}">
              <a16:creationId xmlns:a16="http://schemas.microsoft.com/office/drawing/2014/main" id="{9C9E46F2-CC24-4B01-8F31-5858717C2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47625</xdr:colOff>
      <xdr:row>15</xdr:row>
      <xdr:rowOff>104773</xdr:rowOff>
    </xdr:from>
    <xdr:to>
      <xdr:col>19</xdr:col>
      <xdr:colOff>76200</xdr:colOff>
      <xdr:row>26</xdr:row>
      <xdr:rowOff>104774</xdr:rowOff>
    </xdr:to>
    <xdr:graphicFrame macro="">
      <xdr:nvGraphicFramePr>
        <xdr:cNvPr id="7" name="Chart 6">
          <a:extLst>
            <a:ext uri="{FF2B5EF4-FFF2-40B4-BE49-F238E27FC236}">
              <a16:creationId xmlns:a16="http://schemas.microsoft.com/office/drawing/2014/main" id="{371350BC-BAE3-48FB-BC5A-3902BECB2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552451</xdr:colOff>
      <xdr:row>26</xdr:row>
      <xdr:rowOff>161925</xdr:rowOff>
    </xdr:from>
    <xdr:to>
      <xdr:col>19</xdr:col>
      <xdr:colOff>85725</xdr:colOff>
      <xdr:row>37</xdr:row>
      <xdr:rowOff>142875</xdr:rowOff>
    </xdr:to>
    <xdr:graphicFrame macro="">
      <xdr:nvGraphicFramePr>
        <xdr:cNvPr id="8" name="Chart 7">
          <a:extLst>
            <a:ext uri="{FF2B5EF4-FFF2-40B4-BE49-F238E27FC236}">
              <a16:creationId xmlns:a16="http://schemas.microsoft.com/office/drawing/2014/main" id="{59F34D8E-841C-40A6-9E95-952707957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114299</xdr:colOff>
      <xdr:row>26</xdr:row>
      <xdr:rowOff>161925</xdr:rowOff>
    </xdr:from>
    <xdr:to>
      <xdr:col>11</xdr:col>
      <xdr:colOff>466725</xdr:colOff>
      <xdr:row>37</xdr:row>
      <xdr:rowOff>133350</xdr:rowOff>
    </xdr:to>
    <xdr:graphicFrame macro="">
      <xdr:nvGraphicFramePr>
        <xdr:cNvPr id="9" name="Chart 8">
          <a:extLst>
            <a:ext uri="{FF2B5EF4-FFF2-40B4-BE49-F238E27FC236}">
              <a16:creationId xmlns:a16="http://schemas.microsoft.com/office/drawing/2014/main" id="{5B9ACD99-B6A7-4AE5-8DFA-75F82540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104773</xdr:colOff>
      <xdr:row>0</xdr:row>
      <xdr:rowOff>95250</xdr:rowOff>
    </xdr:from>
    <xdr:to>
      <xdr:col>9</xdr:col>
      <xdr:colOff>419100</xdr:colOff>
      <xdr:row>4</xdr:row>
      <xdr:rowOff>0</xdr:rowOff>
    </xdr:to>
    <xdr:sp macro="" textlink="">
      <xdr:nvSpPr>
        <xdr:cNvPr id="10" name="TextBox 9">
          <a:extLst>
            <a:ext uri="{FF2B5EF4-FFF2-40B4-BE49-F238E27FC236}">
              <a16:creationId xmlns:a16="http://schemas.microsoft.com/office/drawing/2014/main" id="{9764AF69-B25C-4FF7-B2A7-D45F35475310}"/>
            </a:ext>
          </a:extLst>
        </xdr:cNvPr>
        <xdr:cNvSpPr txBox="1"/>
      </xdr:nvSpPr>
      <xdr:spPr>
        <a:xfrm>
          <a:off x="1933573" y="95250"/>
          <a:ext cx="3971927" cy="6667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rPr>
            <a:t>Sales Performance</a:t>
          </a:r>
          <a:r>
            <a:rPr lang="en-US" sz="2000" b="1" baseline="0">
              <a:solidFill>
                <a:schemeClr val="bg1"/>
              </a:solidFill>
            </a:rPr>
            <a:t> </a:t>
          </a:r>
          <a:r>
            <a:rPr lang="en-US" sz="2000" b="1">
              <a:solidFill>
                <a:schemeClr val="bg1"/>
              </a:solidFill>
            </a:rPr>
            <a:t>Dashboard</a:t>
          </a:r>
        </a:p>
        <a:p>
          <a:pPr algn="l"/>
          <a:r>
            <a:rPr lang="en-US" sz="1200" b="1">
              <a:solidFill>
                <a:schemeClr val="bg1"/>
              </a:solidFill>
            </a:rPr>
            <a:t>Overview of sales performance from Jan 2025-July 2025.</a:t>
          </a:r>
          <a:endParaRPr lang="en-US" sz="2000" b="1">
            <a:solidFill>
              <a:schemeClr val="bg1"/>
            </a:solidFill>
          </a:endParaRPr>
        </a:p>
      </xdr:txBody>
    </xdr:sp>
    <xdr:clientData/>
  </xdr:twoCellAnchor>
  <xdr:twoCellAnchor editAs="oneCell">
    <xdr:from>
      <xdr:col>0</xdr:col>
      <xdr:colOff>66675</xdr:colOff>
      <xdr:row>17</xdr:row>
      <xdr:rowOff>180975</xdr:rowOff>
    </xdr:from>
    <xdr:to>
      <xdr:col>2</xdr:col>
      <xdr:colOff>520827</xdr:colOff>
      <xdr:row>26</xdr:row>
      <xdr:rowOff>85725</xdr:rowOff>
    </xdr:to>
    <mc:AlternateContent xmlns:mc="http://schemas.openxmlformats.org/markup-compatibility/2006" xmlns:a14="http://schemas.microsoft.com/office/drawing/2010/main">
      <mc:Choice Requires="a14">
        <xdr:graphicFrame macro="">
          <xdr:nvGraphicFramePr>
            <xdr:cNvPr id="11" name="Product Category 1">
              <a:extLst>
                <a:ext uri="{FF2B5EF4-FFF2-40B4-BE49-F238E27FC236}">
                  <a16:creationId xmlns:a16="http://schemas.microsoft.com/office/drawing/2014/main" id="{3FAF7FD7-50BB-4B44-BA27-3F11C406FB67}"/>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66675" y="3419475"/>
              <a:ext cx="1673352"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3</xdr:row>
      <xdr:rowOff>57151</xdr:rowOff>
    </xdr:from>
    <xdr:to>
      <xdr:col>2</xdr:col>
      <xdr:colOff>520827</xdr:colOff>
      <xdr:row>10</xdr:row>
      <xdr:rowOff>152401</xdr:rowOff>
    </xdr:to>
    <mc:AlternateContent xmlns:mc="http://schemas.openxmlformats.org/markup-compatibility/2006" xmlns:a14="http://schemas.microsoft.com/office/drawing/2010/main">
      <mc:Choice Requires="a14">
        <xdr:graphicFrame macro="">
          <xdr:nvGraphicFramePr>
            <xdr:cNvPr id="12" name="Month Name 1">
              <a:extLst>
                <a:ext uri="{FF2B5EF4-FFF2-40B4-BE49-F238E27FC236}">
                  <a16:creationId xmlns:a16="http://schemas.microsoft.com/office/drawing/2014/main" id="{EFB5E9FA-B946-4425-B31E-0D40C974796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66675" y="628651"/>
              <a:ext cx="1673352"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28574</xdr:rowOff>
    </xdr:from>
    <xdr:to>
      <xdr:col>2</xdr:col>
      <xdr:colOff>523875</xdr:colOff>
      <xdr:row>17</xdr:row>
      <xdr:rowOff>123825</xdr:rowOff>
    </xdr:to>
    <mc:AlternateContent xmlns:mc="http://schemas.openxmlformats.org/markup-compatibility/2006" xmlns:a14="http://schemas.microsoft.com/office/drawing/2010/main">
      <mc:Choice Requires="a14">
        <xdr:graphicFrame macro="">
          <xdr:nvGraphicFramePr>
            <xdr:cNvPr id="13" name="Days 1">
              <a:extLst>
                <a:ext uri="{FF2B5EF4-FFF2-40B4-BE49-F238E27FC236}">
                  <a16:creationId xmlns:a16="http://schemas.microsoft.com/office/drawing/2014/main" id="{8C82F67C-2CA0-40CF-8B1E-F3594F2FB5E8}"/>
                </a:ext>
              </a:extLst>
            </xdr:cNvPr>
            <xdr:cNvGraphicFramePr/>
          </xdr:nvGraphicFramePr>
          <xdr:xfrm>
            <a:off x="0" y="0"/>
            <a:ext cx="0" cy="0"/>
          </xdr:xfrm>
          <a:graphic>
            <a:graphicData uri="http://schemas.microsoft.com/office/drawing/2010/slicer">
              <sle:slicer xmlns:sle="http://schemas.microsoft.com/office/drawing/2010/slicer" name="Days 1"/>
            </a:graphicData>
          </a:graphic>
        </xdr:graphicFrame>
      </mc:Choice>
      <mc:Fallback xmlns="">
        <xdr:sp macro="" textlink="">
          <xdr:nvSpPr>
            <xdr:cNvPr id="0" name=""/>
            <xdr:cNvSpPr>
              <a:spLocks noTextEdit="1"/>
            </xdr:cNvSpPr>
          </xdr:nvSpPr>
          <xdr:spPr>
            <a:xfrm>
              <a:off x="66675" y="2124074"/>
              <a:ext cx="1676400" cy="123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26</xdr:row>
      <xdr:rowOff>142876</xdr:rowOff>
    </xdr:from>
    <xdr:to>
      <xdr:col>2</xdr:col>
      <xdr:colOff>520827</xdr:colOff>
      <xdr:row>32</xdr:row>
      <xdr:rowOff>161926</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90EB8209-ADEC-4F18-8769-5C015D26BE1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6675" y="5095876"/>
              <a:ext cx="1673352"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342900</xdr:colOff>
      <xdr:row>0</xdr:row>
      <xdr:rowOff>95249</xdr:rowOff>
    </xdr:from>
    <xdr:to>
      <xdr:col>13</xdr:col>
      <xdr:colOff>9525</xdr:colOff>
      <xdr:row>4</xdr:row>
      <xdr:rowOff>9525</xdr:rowOff>
    </xdr:to>
    <xdr:sp macro="" textlink="">
      <xdr:nvSpPr>
        <xdr:cNvPr id="16" name="Rectangle: Rounded Corners 15">
          <a:extLst>
            <a:ext uri="{FF2B5EF4-FFF2-40B4-BE49-F238E27FC236}">
              <a16:creationId xmlns:a16="http://schemas.microsoft.com/office/drawing/2014/main" id="{CE25D050-9207-40D2-BCED-698E3EADCF28}"/>
            </a:ext>
          </a:extLst>
        </xdr:cNvPr>
        <xdr:cNvSpPr/>
      </xdr:nvSpPr>
      <xdr:spPr>
        <a:xfrm>
          <a:off x="7200900" y="95249"/>
          <a:ext cx="1943100" cy="75247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Revenue</a:t>
          </a:r>
        </a:p>
      </xdr:txBody>
    </xdr:sp>
    <xdr:clientData/>
  </xdr:twoCellAnchor>
  <xdr:twoCellAnchor>
    <xdr:from>
      <xdr:col>11</xdr:col>
      <xdr:colOff>66675</xdr:colOff>
      <xdr:row>2</xdr:row>
      <xdr:rowOff>9525</xdr:rowOff>
    </xdr:from>
    <xdr:to>
      <xdr:col>12</xdr:col>
      <xdr:colOff>266700</xdr:colOff>
      <xdr:row>3</xdr:row>
      <xdr:rowOff>66675</xdr:rowOff>
    </xdr:to>
    <xdr:sp macro="" textlink="#REF!">
      <xdr:nvSpPr>
        <xdr:cNvPr id="20" name="TextBox 19">
          <a:extLst>
            <a:ext uri="{FF2B5EF4-FFF2-40B4-BE49-F238E27FC236}">
              <a16:creationId xmlns:a16="http://schemas.microsoft.com/office/drawing/2014/main" id="{15E9378A-1BE5-4C04-980E-D2E9622637DF}"/>
            </a:ext>
          </a:extLst>
        </xdr:cNvPr>
        <xdr:cNvSpPr txBox="1"/>
      </xdr:nvSpPr>
      <xdr:spPr>
        <a:xfrm>
          <a:off x="7610475" y="428625"/>
          <a:ext cx="1181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21F268E-804C-44F4-992A-A24FA43FE68F}" type="TxLink">
            <a:rPr lang="en-US" sz="1400" b="1" i="0" u="none" strike="noStrike">
              <a:solidFill>
                <a:schemeClr val="bg1"/>
              </a:solidFill>
              <a:latin typeface="Calibri"/>
              <a:cs typeface="Calibri"/>
            </a:rPr>
            <a:pPr algn="ctr"/>
            <a:t>72941</a:t>
          </a:fld>
          <a:endParaRPr lang="en-US" sz="1400" b="1">
            <a:solidFill>
              <a:schemeClr val="bg1"/>
            </a:solidFill>
          </a:endParaRPr>
        </a:p>
      </xdr:txBody>
    </xdr:sp>
    <xdr:clientData/>
  </xdr:twoCellAnchor>
  <xdr:twoCellAnchor>
    <xdr:from>
      <xdr:col>13</xdr:col>
      <xdr:colOff>123825</xdr:colOff>
      <xdr:row>0</xdr:row>
      <xdr:rowOff>95249</xdr:rowOff>
    </xdr:from>
    <xdr:to>
      <xdr:col>15</xdr:col>
      <xdr:colOff>771525</xdr:colOff>
      <xdr:row>4</xdr:row>
      <xdr:rowOff>9525</xdr:rowOff>
    </xdr:to>
    <xdr:sp macro="" textlink="">
      <xdr:nvSpPr>
        <xdr:cNvPr id="21" name="Rectangle: Rounded Corners 20">
          <a:extLst>
            <a:ext uri="{FF2B5EF4-FFF2-40B4-BE49-F238E27FC236}">
              <a16:creationId xmlns:a16="http://schemas.microsoft.com/office/drawing/2014/main" id="{2830D906-25ED-47EA-A451-F231AF9BB455}"/>
            </a:ext>
          </a:extLst>
        </xdr:cNvPr>
        <xdr:cNvSpPr/>
      </xdr:nvSpPr>
      <xdr:spPr>
        <a:xfrm>
          <a:off x="8420100" y="95249"/>
          <a:ext cx="1866900" cy="67627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Units</a:t>
          </a:r>
          <a:r>
            <a:rPr lang="en-US" sz="1100" baseline="0"/>
            <a:t> Sold</a:t>
          </a:r>
          <a:endParaRPr lang="en-US" sz="1100"/>
        </a:p>
      </xdr:txBody>
    </xdr:sp>
    <xdr:clientData/>
  </xdr:twoCellAnchor>
  <xdr:twoCellAnchor>
    <xdr:from>
      <xdr:col>13</xdr:col>
      <xdr:colOff>495300</xdr:colOff>
      <xdr:row>1</xdr:row>
      <xdr:rowOff>190499</xdr:rowOff>
    </xdr:from>
    <xdr:to>
      <xdr:col>15</xdr:col>
      <xdr:colOff>457200</xdr:colOff>
      <xdr:row>3</xdr:row>
      <xdr:rowOff>104774</xdr:rowOff>
    </xdr:to>
    <xdr:sp macro="" textlink="#REF!">
      <xdr:nvSpPr>
        <xdr:cNvPr id="22" name="TextBox 21">
          <a:extLst>
            <a:ext uri="{FF2B5EF4-FFF2-40B4-BE49-F238E27FC236}">
              <a16:creationId xmlns:a16="http://schemas.microsoft.com/office/drawing/2014/main" id="{E9E3FB16-A7B2-4005-9874-1740A93DE953}"/>
            </a:ext>
          </a:extLst>
        </xdr:cNvPr>
        <xdr:cNvSpPr txBox="1"/>
      </xdr:nvSpPr>
      <xdr:spPr>
        <a:xfrm>
          <a:off x="8791575" y="380999"/>
          <a:ext cx="11811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CCEEA96-3626-4A51-B00A-4C0D42E3A22B}" type="TxLink">
            <a:rPr lang="en-US" sz="1400" b="1" i="0" u="none" strike="noStrike">
              <a:solidFill>
                <a:schemeClr val="bg1"/>
              </a:solidFill>
              <a:latin typeface="Calibri"/>
              <a:ea typeface="+mn-ea"/>
              <a:cs typeface="Calibri"/>
            </a:rPr>
            <a:pPr marL="0" indent="0" algn="ctr"/>
            <a:t>465</a:t>
          </a:fld>
          <a:endParaRPr lang="en-US" sz="1400" b="1" i="0" u="none" strike="noStrike">
            <a:solidFill>
              <a:schemeClr val="bg1"/>
            </a:solidFill>
            <a:latin typeface="Calibri"/>
            <a:ea typeface="+mn-ea"/>
            <a:cs typeface="Calibri"/>
          </a:endParaRPr>
        </a:p>
      </xdr:txBody>
    </xdr:sp>
    <xdr:clientData/>
  </xdr:twoCellAnchor>
  <xdr:twoCellAnchor>
    <xdr:from>
      <xdr:col>16</xdr:col>
      <xdr:colOff>9525</xdr:colOff>
      <xdr:row>0</xdr:row>
      <xdr:rowOff>95249</xdr:rowOff>
    </xdr:from>
    <xdr:to>
      <xdr:col>19</xdr:col>
      <xdr:colOff>47625</xdr:colOff>
      <xdr:row>4</xdr:row>
      <xdr:rowOff>9525</xdr:rowOff>
    </xdr:to>
    <xdr:sp macro="" textlink="">
      <xdr:nvSpPr>
        <xdr:cNvPr id="23" name="Rectangle: Rounded Corners 22">
          <a:extLst>
            <a:ext uri="{FF2B5EF4-FFF2-40B4-BE49-F238E27FC236}">
              <a16:creationId xmlns:a16="http://schemas.microsoft.com/office/drawing/2014/main" id="{A90677B6-EA4E-480F-A66A-6569D7D12574}"/>
            </a:ext>
          </a:extLst>
        </xdr:cNvPr>
        <xdr:cNvSpPr/>
      </xdr:nvSpPr>
      <xdr:spPr>
        <a:xfrm>
          <a:off x="10401300" y="95249"/>
          <a:ext cx="1866900" cy="67627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Products</a:t>
          </a:r>
        </a:p>
      </xdr:txBody>
    </xdr:sp>
    <xdr:clientData/>
  </xdr:twoCellAnchor>
  <xdr:twoCellAnchor>
    <xdr:from>
      <xdr:col>16</xdr:col>
      <xdr:colOff>381000</xdr:colOff>
      <xdr:row>1</xdr:row>
      <xdr:rowOff>180974</xdr:rowOff>
    </xdr:from>
    <xdr:to>
      <xdr:col>18</xdr:col>
      <xdr:colOff>342900</xdr:colOff>
      <xdr:row>3</xdr:row>
      <xdr:rowOff>95249</xdr:rowOff>
    </xdr:to>
    <xdr:sp macro="" textlink="#REF!">
      <xdr:nvSpPr>
        <xdr:cNvPr id="24" name="TextBox 23">
          <a:extLst>
            <a:ext uri="{FF2B5EF4-FFF2-40B4-BE49-F238E27FC236}">
              <a16:creationId xmlns:a16="http://schemas.microsoft.com/office/drawing/2014/main" id="{E45EF4B9-299D-405F-AE76-9A079004759A}"/>
            </a:ext>
          </a:extLst>
        </xdr:cNvPr>
        <xdr:cNvSpPr txBox="1"/>
      </xdr:nvSpPr>
      <xdr:spPr>
        <a:xfrm>
          <a:off x="10772775" y="371474"/>
          <a:ext cx="11811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3C6352B-438C-4BFF-8C22-5FF0064FE23F}" type="TxLink">
            <a:rPr lang="en-US" sz="1400" b="1" i="0" u="none" strike="noStrike">
              <a:solidFill>
                <a:schemeClr val="bg1"/>
              </a:solidFill>
              <a:latin typeface="Calibri"/>
              <a:ea typeface="+mn-ea"/>
              <a:cs typeface="Calibri"/>
            </a:rPr>
            <a:pPr marL="0" indent="0" algn="ctr"/>
            <a:t>212</a:t>
          </a:fld>
          <a:endParaRPr lang="en-US" sz="1400" b="1" i="0" u="none" strike="noStrike">
            <a:solidFill>
              <a:schemeClr val="bg1"/>
            </a:solidFill>
            <a:latin typeface="Calibri"/>
            <a:ea typeface="+mn-ea"/>
            <a:cs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409574</xdr:colOff>
      <xdr:row>0</xdr:row>
      <xdr:rowOff>138112</xdr:rowOff>
    </xdr:from>
    <xdr:to>
      <xdr:col>10</xdr:col>
      <xdr:colOff>590549</xdr:colOff>
      <xdr:row>13</xdr:row>
      <xdr:rowOff>57150</xdr:rowOff>
    </xdr:to>
    <xdr:graphicFrame macro="">
      <xdr:nvGraphicFramePr>
        <xdr:cNvPr id="2" name="Chart 1">
          <a:extLst>
            <a:ext uri="{FF2B5EF4-FFF2-40B4-BE49-F238E27FC236}">
              <a16:creationId xmlns:a16="http://schemas.microsoft.com/office/drawing/2014/main" id="{733D5420-C68C-452E-A146-18A515DED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13</xdr:row>
      <xdr:rowOff>123825</xdr:rowOff>
    </xdr:from>
    <xdr:to>
      <xdr:col>10</xdr:col>
      <xdr:colOff>590549</xdr:colOff>
      <xdr:row>24</xdr:row>
      <xdr:rowOff>14286</xdr:rowOff>
    </xdr:to>
    <xdr:graphicFrame macro="">
      <xdr:nvGraphicFramePr>
        <xdr:cNvPr id="3" name="Chart 2">
          <a:extLst>
            <a:ext uri="{FF2B5EF4-FFF2-40B4-BE49-F238E27FC236}">
              <a16:creationId xmlns:a16="http://schemas.microsoft.com/office/drawing/2014/main" id="{F0C3B1CD-6C31-4410-9E57-2909B225F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7</xdr:row>
      <xdr:rowOff>157162</xdr:rowOff>
    </xdr:from>
    <xdr:to>
      <xdr:col>3</xdr:col>
      <xdr:colOff>447675</xdr:colOff>
      <xdr:row>20</xdr:row>
      <xdr:rowOff>0</xdr:rowOff>
    </xdr:to>
    <xdr:graphicFrame macro="">
      <xdr:nvGraphicFramePr>
        <xdr:cNvPr id="2" name="Chart 1">
          <a:extLst>
            <a:ext uri="{FF2B5EF4-FFF2-40B4-BE49-F238E27FC236}">
              <a16:creationId xmlns:a16="http://schemas.microsoft.com/office/drawing/2014/main" id="{660E022A-6F55-4FC1-B9B6-25B35526D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9526</xdr:colOff>
      <xdr:row>11</xdr:row>
      <xdr:rowOff>28575</xdr:rowOff>
    </xdr:from>
    <xdr:to>
      <xdr:col>8</xdr:col>
      <xdr:colOff>76201</xdr:colOff>
      <xdr:row>22</xdr:row>
      <xdr:rowOff>0</xdr:rowOff>
    </xdr:to>
    <xdr:graphicFrame macro="">
      <xdr:nvGraphicFramePr>
        <xdr:cNvPr id="3" name="Chart 2">
          <a:extLst>
            <a:ext uri="{FF2B5EF4-FFF2-40B4-BE49-F238E27FC236}">
              <a16:creationId xmlns:a16="http://schemas.microsoft.com/office/drawing/2014/main" id="{5BC6102D-476D-4245-A560-0A69DA5E8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428625</xdr:colOff>
      <xdr:row>2</xdr:row>
      <xdr:rowOff>4762</xdr:rowOff>
    </xdr:from>
    <xdr:to>
      <xdr:col>10</xdr:col>
      <xdr:colOff>123825</xdr:colOff>
      <xdr:row>16</xdr:row>
      <xdr:rowOff>80962</xdr:rowOff>
    </xdr:to>
    <xdr:graphicFrame macro="">
      <xdr:nvGraphicFramePr>
        <xdr:cNvPr id="3" name="Chart 2">
          <a:extLst>
            <a:ext uri="{FF2B5EF4-FFF2-40B4-BE49-F238E27FC236}">
              <a16:creationId xmlns:a16="http://schemas.microsoft.com/office/drawing/2014/main" id="{BC97ADE5-FE91-43B8-8818-9D8BE2C7B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171450</xdr:colOff>
      <xdr:row>0</xdr:row>
      <xdr:rowOff>90487</xdr:rowOff>
    </xdr:from>
    <xdr:to>
      <xdr:col>10</xdr:col>
      <xdr:colOff>476250</xdr:colOff>
      <xdr:row>12</xdr:row>
      <xdr:rowOff>0</xdr:rowOff>
    </xdr:to>
    <xdr:graphicFrame macro="">
      <xdr:nvGraphicFramePr>
        <xdr:cNvPr id="2" name="Chart 1">
          <a:extLst>
            <a:ext uri="{FF2B5EF4-FFF2-40B4-BE49-F238E27FC236}">
              <a16:creationId xmlns:a16="http://schemas.microsoft.com/office/drawing/2014/main" id="{004E5102-0B4D-45D5-8E03-FE786C065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12</xdr:row>
      <xdr:rowOff>76200</xdr:rowOff>
    </xdr:from>
    <xdr:to>
      <xdr:col>10</xdr:col>
      <xdr:colOff>476250</xdr:colOff>
      <xdr:row>22</xdr:row>
      <xdr:rowOff>61912</xdr:rowOff>
    </xdr:to>
    <xdr:graphicFrame macro="">
      <xdr:nvGraphicFramePr>
        <xdr:cNvPr id="3" name="Chart 2">
          <a:extLst>
            <a:ext uri="{FF2B5EF4-FFF2-40B4-BE49-F238E27FC236}">
              <a16:creationId xmlns:a16="http://schemas.microsoft.com/office/drawing/2014/main" id="{4D37665F-171D-4AF7-94D6-BD05D9376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933449</xdr:colOff>
      <xdr:row>0</xdr:row>
      <xdr:rowOff>38100</xdr:rowOff>
    </xdr:from>
    <xdr:to>
      <xdr:col>14</xdr:col>
      <xdr:colOff>533399</xdr:colOff>
      <xdr:row>23</xdr:row>
      <xdr:rowOff>142875</xdr:rowOff>
    </xdr:to>
    <xdr:graphicFrame macro="">
      <xdr:nvGraphicFramePr>
        <xdr:cNvPr id="2" name="Chart 1">
          <a:extLst>
            <a:ext uri="{FF2B5EF4-FFF2-40B4-BE49-F238E27FC236}">
              <a16:creationId xmlns:a16="http://schemas.microsoft.com/office/drawing/2014/main" id="{40B70437-A9F4-45F0-B283-9600796D6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il" refreshedDate="45854.66121273148" createdVersion="7" refreshedVersion="7" minRefreshableVersion="3" recordCount="212" xr:uid="{F05C46D6-6DA3-4D61-834D-714191D889D7}">
  <cacheSource type="worksheet">
    <worksheetSource name="Online_Sales"/>
  </cacheSource>
  <cacheFields count="12">
    <cacheField name="Transaction ID" numFmtId="0">
      <sharedItems containsSemiMixedTypes="0" containsString="0" containsNumber="1" containsInteger="1" minValue="10001" maxValue="10213"/>
    </cacheField>
    <cacheField name="Date" numFmtId="14">
      <sharedItems containsSemiMixedTypes="0" containsNonDate="0" containsDate="1" containsString="0" minDate="2025-01-01T00:00:00" maxDate="2025-08-01T00:00:00"/>
    </cacheField>
    <cacheField name="Product Category" numFmtId="0">
      <sharedItems count="6">
        <s v="Electronics"/>
        <s v="Home Appliances"/>
        <s v="Clothing"/>
        <s v="Books"/>
        <s v="Beauty Products"/>
        <s v="Sports"/>
      </sharedItems>
    </cacheField>
    <cacheField name="Product Name" numFmtId="0">
      <sharedItems count="208">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 Name" numFmtId="0">
      <sharedItems count="7">
        <s v="January"/>
        <s v="February"/>
        <s v="March"/>
        <s v="April"/>
        <s v="May"/>
        <s v="June"/>
        <s v="July"/>
      </sharedItems>
    </cacheField>
    <cacheField name="Quarter" numFmtId="0">
      <sharedItems containsSemiMixedTypes="0" containsString="0" containsNumber="1" containsInteger="1" minValue="1" maxValue="3" count="3">
        <n v="1"/>
        <n v="2"/>
        <n v="3"/>
      </sharedItems>
    </cacheField>
    <cacheField name="Days" numFmtId="0">
      <sharedItems count="7">
        <s v="Wed"/>
        <s v="Thu"/>
        <s v="Fri"/>
        <s v="Sat"/>
        <s v="Sun"/>
        <s v="Mon"/>
        <s v="Tue"/>
      </sharedItems>
    </cacheField>
  </cacheFields>
  <extLst>
    <ext xmlns:x14="http://schemas.microsoft.com/office/spreadsheetml/2009/9/main" uri="{725AE2AE-9491-48be-B2B4-4EB974FC3084}">
      <x14:pivotCacheDefinition pivotCacheId="1632188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n v="10001"/>
    <d v="2025-01-01T00:00:00"/>
    <x v="0"/>
    <x v="0"/>
    <n v="2"/>
    <n v="999.99"/>
    <n v="1999.98"/>
    <x v="0"/>
    <x v="0"/>
    <x v="0"/>
    <x v="0"/>
    <x v="0"/>
  </r>
  <r>
    <n v="10002"/>
    <d v="2025-01-02T00:00:00"/>
    <x v="1"/>
    <x v="1"/>
    <n v="1"/>
    <n v="499.99"/>
    <n v="499.99"/>
    <x v="1"/>
    <x v="1"/>
    <x v="0"/>
    <x v="0"/>
    <x v="1"/>
  </r>
  <r>
    <n v="10003"/>
    <d v="2025-01-03T00:00:00"/>
    <x v="2"/>
    <x v="2"/>
    <n v="3"/>
    <n v="69.989999999999995"/>
    <n v="209.97"/>
    <x v="2"/>
    <x v="2"/>
    <x v="0"/>
    <x v="0"/>
    <x v="2"/>
  </r>
  <r>
    <n v="10004"/>
    <d v="2025-01-04T00:00:00"/>
    <x v="3"/>
    <x v="3"/>
    <n v="4"/>
    <n v="15.99"/>
    <n v="63.96"/>
    <x v="0"/>
    <x v="0"/>
    <x v="0"/>
    <x v="0"/>
    <x v="3"/>
  </r>
  <r>
    <n v="10005"/>
    <d v="2025-01-05T00:00:00"/>
    <x v="4"/>
    <x v="4"/>
    <n v="1"/>
    <n v="89.99"/>
    <n v="89.99"/>
    <x v="1"/>
    <x v="1"/>
    <x v="0"/>
    <x v="0"/>
    <x v="4"/>
  </r>
  <r>
    <n v="10006"/>
    <d v="2025-01-06T00:00:00"/>
    <x v="5"/>
    <x v="5"/>
    <n v="5"/>
    <n v="29.99"/>
    <n v="149.94999999999999"/>
    <x v="2"/>
    <x v="0"/>
    <x v="0"/>
    <x v="0"/>
    <x v="5"/>
  </r>
  <r>
    <n v="10007"/>
    <d v="2025-01-07T00:00:00"/>
    <x v="0"/>
    <x v="6"/>
    <n v="1"/>
    <n v="2499.9899999999998"/>
    <n v="2499.9899999999998"/>
    <x v="0"/>
    <x v="0"/>
    <x v="0"/>
    <x v="0"/>
    <x v="6"/>
  </r>
  <r>
    <n v="10008"/>
    <d v="2025-01-08T00:00:00"/>
    <x v="1"/>
    <x v="7"/>
    <n v="2"/>
    <n v="599.99"/>
    <n v="1199.98"/>
    <x v="1"/>
    <x v="1"/>
    <x v="0"/>
    <x v="0"/>
    <x v="0"/>
  </r>
  <r>
    <n v="10009"/>
    <d v="2025-01-09T00:00:00"/>
    <x v="2"/>
    <x v="8"/>
    <n v="6"/>
    <n v="89.99"/>
    <n v="539.94000000000005"/>
    <x v="2"/>
    <x v="2"/>
    <x v="0"/>
    <x v="0"/>
    <x v="1"/>
  </r>
  <r>
    <n v="10010"/>
    <d v="2025-01-10T00:00:00"/>
    <x v="3"/>
    <x v="9"/>
    <n v="2"/>
    <n v="25.99"/>
    <n v="51.98"/>
    <x v="0"/>
    <x v="0"/>
    <x v="0"/>
    <x v="0"/>
    <x v="2"/>
  </r>
  <r>
    <n v="10011"/>
    <d v="2025-01-11T00:00:00"/>
    <x v="4"/>
    <x v="10"/>
    <n v="1"/>
    <n v="129.99"/>
    <n v="129.99"/>
    <x v="1"/>
    <x v="1"/>
    <x v="0"/>
    <x v="0"/>
    <x v="3"/>
  </r>
  <r>
    <n v="10012"/>
    <d v="2025-01-12T00:00:00"/>
    <x v="5"/>
    <x v="11"/>
    <n v="3"/>
    <n v="199.99"/>
    <n v="599.97"/>
    <x v="2"/>
    <x v="0"/>
    <x v="0"/>
    <x v="0"/>
    <x v="4"/>
  </r>
  <r>
    <n v="10013"/>
    <d v="2025-01-13T00:00:00"/>
    <x v="0"/>
    <x v="12"/>
    <n v="2"/>
    <n v="749.99"/>
    <n v="1499.98"/>
    <x v="0"/>
    <x v="0"/>
    <x v="0"/>
    <x v="0"/>
    <x v="5"/>
  </r>
  <r>
    <n v="10014"/>
    <d v="2025-01-14T00:00:00"/>
    <x v="1"/>
    <x v="13"/>
    <n v="1"/>
    <n v="189.99"/>
    <n v="189.99"/>
    <x v="1"/>
    <x v="1"/>
    <x v="0"/>
    <x v="0"/>
    <x v="6"/>
  </r>
  <r>
    <n v="10015"/>
    <d v="2025-01-15T00:00:00"/>
    <x v="2"/>
    <x v="14"/>
    <n v="2"/>
    <n v="249.99"/>
    <n v="499.98"/>
    <x v="2"/>
    <x v="2"/>
    <x v="0"/>
    <x v="0"/>
    <x v="0"/>
  </r>
  <r>
    <n v="10016"/>
    <d v="2025-01-16T00:00:00"/>
    <x v="3"/>
    <x v="15"/>
    <n v="3"/>
    <n v="35.99"/>
    <n v="107.97"/>
    <x v="0"/>
    <x v="0"/>
    <x v="0"/>
    <x v="0"/>
    <x v="1"/>
  </r>
  <r>
    <n v="10017"/>
    <d v="2025-01-17T00:00:00"/>
    <x v="4"/>
    <x v="16"/>
    <n v="1"/>
    <n v="399.99"/>
    <n v="399.99"/>
    <x v="1"/>
    <x v="1"/>
    <x v="0"/>
    <x v="0"/>
    <x v="2"/>
  </r>
  <r>
    <n v="10018"/>
    <d v="2025-01-18T00:00:00"/>
    <x v="5"/>
    <x v="17"/>
    <n v="4"/>
    <n v="119.99"/>
    <n v="479.96"/>
    <x v="2"/>
    <x v="0"/>
    <x v="0"/>
    <x v="0"/>
    <x v="3"/>
  </r>
  <r>
    <n v="10019"/>
    <d v="2025-01-19T00:00:00"/>
    <x v="0"/>
    <x v="18"/>
    <n v="2"/>
    <n v="499.99"/>
    <n v="999.98"/>
    <x v="0"/>
    <x v="0"/>
    <x v="0"/>
    <x v="0"/>
    <x v="4"/>
  </r>
  <r>
    <n v="10020"/>
    <d v="2025-01-20T00:00:00"/>
    <x v="1"/>
    <x v="19"/>
    <n v="1"/>
    <n v="99.99"/>
    <n v="99.99"/>
    <x v="1"/>
    <x v="1"/>
    <x v="0"/>
    <x v="0"/>
    <x v="5"/>
  </r>
  <r>
    <n v="10021"/>
    <d v="2025-01-21T00:00:00"/>
    <x v="2"/>
    <x v="20"/>
    <n v="3"/>
    <n v="59.99"/>
    <n v="179.97"/>
    <x v="2"/>
    <x v="2"/>
    <x v="0"/>
    <x v="0"/>
    <x v="6"/>
  </r>
  <r>
    <n v="10022"/>
    <d v="2025-01-22T00:00:00"/>
    <x v="3"/>
    <x v="21"/>
    <n v="2"/>
    <n v="22.99"/>
    <n v="45.98"/>
    <x v="0"/>
    <x v="0"/>
    <x v="0"/>
    <x v="0"/>
    <x v="0"/>
  </r>
  <r>
    <n v="10023"/>
    <d v="2025-01-23T00:00:00"/>
    <x v="4"/>
    <x v="22"/>
    <n v="1"/>
    <n v="49.99"/>
    <n v="49.99"/>
    <x v="1"/>
    <x v="1"/>
    <x v="0"/>
    <x v="0"/>
    <x v="1"/>
  </r>
  <r>
    <n v="10024"/>
    <d v="2025-01-24T00:00:00"/>
    <x v="5"/>
    <x v="23"/>
    <n v="3"/>
    <n v="29.99"/>
    <n v="89.97"/>
    <x v="2"/>
    <x v="0"/>
    <x v="0"/>
    <x v="0"/>
    <x v="2"/>
  </r>
  <r>
    <n v="10025"/>
    <d v="2025-01-25T00:00:00"/>
    <x v="0"/>
    <x v="24"/>
    <n v="1"/>
    <n v="299.99"/>
    <n v="299.99"/>
    <x v="0"/>
    <x v="0"/>
    <x v="0"/>
    <x v="0"/>
    <x v="3"/>
  </r>
  <r>
    <n v="10026"/>
    <d v="2025-01-26T00:00:00"/>
    <x v="1"/>
    <x v="25"/>
    <n v="1"/>
    <n v="179.99"/>
    <n v="179.99"/>
    <x v="1"/>
    <x v="1"/>
    <x v="0"/>
    <x v="0"/>
    <x v="4"/>
  </r>
  <r>
    <n v="10027"/>
    <d v="2025-01-27T00:00:00"/>
    <x v="2"/>
    <x v="26"/>
    <n v="2"/>
    <n v="179.99"/>
    <n v="359.98"/>
    <x v="2"/>
    <x v="2"/>
    <x v="0"/>
    <x v="0"/>
    <x v="5"/>
  </r>
  <r>
    <n v="10028"/>
    <d v="2025-01-28T00:00:00"/>
    <x v="3"/>
    <x v="27"/>
    <n v="3"/>
    <n v="12.99"/>
    <n v="38.97"/>
    <x v="0"/>
    <x v="0"/>
    <x v="0"/>
    <x v="0"/>
    <x v="6"/>
  </r>
  <r>
    <n v="10029"/>
    <d v="2025-01-29T00:00:00"/>
    <x v="4"/>
    <x v="28"/>
    <n v="1"/>
    <n v="29.99"/>
    <n v="29.99"/>
    <x v="1"/>
    <x v="1"/>
    <x v="0"/>
    <x v="0"/>
    <x v="0"/>
  </r>
  <r>
    <n v="10030"/>
    <d v="2025-01-30T00:00:00"/>
    <x v="5"/>
    <x v="29"/>
    <n v="2"/>
    <n v="129.99"/>
    <n v="259.98"/>
    <x v="2"/>
    <x v="0"/>
    <x v="0"/>
    <x v="0"/>
    <x v="1"/>
  </r>
  <r>
    <n v="10031"/>
    <d v="2025-01-31T00:00:00"/>
    <x v="0"/>
    <x v="30"/>
    <n v="2"/>
    <n v="349.99"/>
    <n v="699.98"/>
    <x v="0"/>
    <x v="0"/>
    <x v="0"/>
    <x v="0"/>
    <x v="2"/>
  </r>
  <r>
    <n v="10032"/>
    <d v="2025-02-01T00:00:00"/>
    <x v="1"/>
    <x v="31"/>
    <n v="3"/>
    <n v="89.99"/>
    <n v="269.97000000000003"/>
    <x v="1"/>
    <x v="1"/>
    <x v="1"/>
    <x v="0"/>
    <x v="3"/>
  </r>
  <r>
    <n v="10033"/>
    <d v="2025-02-02T00:00:00"/>
    <x v="2"/>
    <x v="32"/>
    <n v="5"/>
    <n v="29.99"/>
    <n v="149.94999999999999"/>
    <x v="2"/>
    <x v="2"/>
    <x v="1"/>
    <x v="0"/>
    <x v="4"/>
  </r>
  <r>
    <n v="10034"/>
    <d v="2025-02-03T00:00:00"/>
    <x v="3"/>
    <x v="33"/>
    <n v="4"/>
    <n v="19.989999999999998"/>
    <n v="79.959999999999994"/>
    <x v="0"/>
    <x v="0"/>
    <x v="1"/>
    <x v="0"/>
    <x v="5"/>
  </r>
  <r>
    <n v="10035"/>
    <d v="2025-02-04T00:00:00"/>
    <x v="4"/>
    <x v="34"/>
    <n v="2"/>
    <n v="39.99"/>
    <n v="79.98"/>
    <x v="1"/>
    <x v="1"/>
    <x v="1"/>
    <x v="0"/>
    <x v="6"/>
  </r>
  <r>
    <n v="10036"/>
    <d v="2025-02-05T00:00:00"/>
    <x v="5"/>
    <x v="35"/>
    <n v="1"/>
    <n v="1895"/>
    <n v="1895"/>
    <x v="2"/>
    <x v="0"/>
    <x v="1"/>
    <x v="0"/>
    <x v="0"/>
  </r>
  <r>
    <n v="10037"/>
    <d v="2025-02-06T00:00:00"/>
    <x v="0"/>
    <x v="36"/>
    <n v="3"/>
    <n v="399.99"/>
    <n v="1199.97"/>
    <x v="0"/>
    <x v="0"/>
    <x v="1"/>
    <x v="0"/>
    <x v="1"/>
  </r>
  <r>
    <n v="10038"/>
    <d v="2025-02-07T00:00:00"/>
    <x v="1"/>
    <x v="37"/>
    <n v="2"/>
    <n v="799.99"/>
    <n v="1599.98"/>
    <x v="1"/>
    <x v="1"/>
    <x v="1"/>
    <x v="0"/>
    <x v="2"/>
  </r>
  <r>
    <n v="10039"/>
    <d v="2025-02-08T00:00:00"/>
    <x v="2"/>
    <x v="38"/>
    <n v="4"/>
    <n v="59.99"/>
    <n v="239.96"/>
    <x v="2"/>
    <x v="2"/>
    <x v="1"/>
    <x v="0"/>
    <x v="3"/>
  </r>
  <r>
    <n v="10040"/>
    <d v="2025-02-09T00:00:00"/>
    <x v="3"/>
    <x v="39"/>
    <n v="3"/>
    <n v="24.99"/>
    <n v="74.97"/>
    <x v="0"/>
    <x v="0"/>
    <x v="1"/>
    <x v="0"/>
    <x v="4"/>
  </r>
  <r>
    <n v="10041"/>
    <d v="2025-02-10T00:00:00"/>
    <x v="4"/>
    <x v="40"/>
    <n v="1"/>
    <n v="105"/>
    <n v="105"/>
    <x v="1"/>
    <x v="1"/>
    <x v="1"/>
    <x v="0"/>
    <x v="5"/>
  </r>
  <r>
    <n v="10042"/>
    <d v="2025-02-11T00:00:00"/>
    <x v="5"/>
    <x v="41"/>
    <n v="2"/>
    <n v="129.99"/>
    <n v="259.98"/>
    <x v="2"/>
    <x v="0"/>
    <x v="1"/>
    <x v="0"/>
    <x v="6"/>
  </r>
  <r>
    <n v="10043"/>
    <d v="2025-02-12T00:00:00"/>
    <x v="0"/>
    <x v="42"/>
    <n v="3"/>
    <n v="399.99"/>
    <n v="1199.97"/>
    <x v="0"/>
    <x v="0"/>
    <x v="1"/>
    <x v="0"/>
    <x v="0"/>
  </r>
  <r>
    <n v="10044"/>
    <d v="2025-02-13T00:00:00"/>
    <x v="1"/>
    <x v="43"/>
    <n v="1"/>
    <n v="199.99"/>
    <n v="199.99"/>
    <x v="1"/>
    <x v="1"/>
    <x v="1"/>
    <x v="0"/>
    <x v="1"/>
  </r>
  <r>
    <n v="10045"/>
    <d v="2025-02-14T00:00:00"/>
    <x v="2"/>
    <x v="44"/>
    <n v="2"/>
    <n v="139.99"/>
    <n v="279.98"/>
    <x v="2"/>
    <x v="2"/>
    <x v="1"/>
    <x v="0"/>
    <x v="2"/>
  </r>
  <r>
    <n v="10046"/>
    <d v="2025-02-15T00:00:00"/>
    <x v="3"/>
    <x v="45"/>
    <n v="4"/>
    <n v="32.5"/>
    <n v="130"/>
    <x v="0"/>
    <x v="0"/>
    <x v="1"/>
    <x v="0"/>
    <x v="3"/>
  </r>
  <r>
    <n v="10047"/>
    <d v="2025-02-16T00:00:00"/>
    <x v="4"/>
    <x v="46"/>
    <n v="1"/>
    <n v="52"/>
    <n v="52"/>
    <x v="1"/>
    <x v="1"/>
    <x v="1"/>
    <x v="0"/>
    <x v="4"/>
  </r>
  <r>
    <n v="10048"/>
    <d v="2025-02-17T00:00:00"/>
    <x v="5"/>
    <x v="47"/>
    <n v="6"/>
    <n v="39.99"/>
    <n v="239.94"/>
    <x v="2"/>
    <x v="0"/>
    <x v="1"/>
    <x v="0"/>
    <x v="5"/>
  </r>
  <r>
    <n v="10049"/>
    <d v="2025-02-18T00:00:00"/>
    <x v="0"/>
    <x v="48"/>
    <n v="2"/>
    <n v="129.99"/>
    <n v="259.98"/>
    <x v="0"/>
    <x v="0"/>
    <x v="1"/>
    <x v="0"/>
    <x v="6"/>
  </r>
  <r>
    <n v="10050"/>
    <d v="2025-02-19T00:00:00"/>
    <x v="1"/>
    <x v="49"/>
    <n v="1"/>
    <n v="299.99"/>
    <n v="299.99"/>
    <x v="1"/>
    <x v="1"/>
    <x v="1"/>
    <x v="0"/>
    <x v="0"/>
  </r>
  <r>
    <n v="10051"/>
    <d v="2025-02-20T00:00:00"/>
    <x v="2"/>
    <x v="50"/>
    <n v="3"/>
    <n v="154.99"/>
    <n v="464.97"/>
    <x v="2"/>
    <x v="2"/>
    <x v="1"/>
    <x v="0"/>
    <x v="1"/>
  </r>
  <r>
    <n v="10052"/>
    <d v="2025-02-21T00:00:00"/>
    <x v="3"/>
    <x v="51"/>
    <n v="2"/>
    <n v="26.99"/>
    <n v="53.98"/>
    <x v="0"/>
    <x v="0"/>
    <x v="1"/>
    <x v="0"/>
    <x v="2"/>
  </r>
  <r>
    <n v="10053"/>
    <d v="2025-02-22T00:00:00"/>
    <x v="4"/>
    <x v="52"/>
    <n v="1"/>
    <n v="49"/>
    <n v="49"/>
    <x v="1"/>
    <x v="1"/>
    <x v="1"/>
    <x v="0"/>
    <x v="3"/>
  </r>
  <r>
    <n v="10054"/>
    <d v="2025-02-23T00:00:00"/>
    <x v="5"/>
    <x v="53"/>
    <n v="5"/>
    <n v="49.99"/>
    <n v="249.95"/>
    <x v="2"/>
    <x v="0"/>
    <x v="1"/>
    <x v="0"/>
    <x v="4"/>
  </r>
  <r>
    <n v="10055"/>
    <d v="2025-02-24T00:00:00"/>
    <x v="0"/>
    <x v="54"/>
    <n v="4"/>
    <n v="59.99"/>
    <n v="239.96"/>
    <x v="0"/>
    <x v="0"/>
    <x v="1"/>
    <x v="0"/>
    <x v="5"/>
  </r>
  <r>
    <n v="10056"/>
    <d v="2025-02-25T00:00:00"/>
    <x v="1"/>
    <x v="55"/>
    <n v="1"/>
    <n v="499.99"/>
    <n v="499.99"/>
    <x v="1"/>
    <x v="1"/>
    <x v="1"/>
    <x v="0"/>
    <x v="6"/>
  </r>
  <r>
    <n v="10057"/>
    <d v="2025-02-26T00:00:00"/>
    <x v="2"/>
    <x v="56"/>
    <n v="5"/>
    <n v="29.99"/>
    <n v="149.94999999999999"/>
    <x v="2"/>
    <x v="2"/>
    <x v="1"/>
    <x v="0"/>
    <x v="0"/>
  </r>
  <r>
    <n v="10058"/>
    <d v="2025-02-27T00:00:00"/>
    <x v="3"/>
    <x v="57"/>
    <n v="3"/>
    <n v="28"/>
    <n v="84"/>
    <x v="0"/>
    <x v="0"/>
    <x v="1"/>
    <x v="0"/>
    <x v="1"/>
  </r>
  <r>
    <n v="10059"/>
    <d v="2025-02-28T00:00:00"/>
    <x v="4"/>
    <x v="58"/>
    <n v="2"/>
    <n v="23"/>
    <n v="46"/>
    <x v="1"/>
    <x v="1"/>
    <x v="1"/>
    <x v="0"/>
    <x v="2"/>
  </r>
  <r>
    <n v="10061"/>
    <d v="2025-03-01T00:00:00"/>
    <x v="0"/>
    <x v="59"/>
    <n v="3"/>
    <n v="299.99"/>
    <n v="899.97"/>
    <x v="0"/>
    <x v="0"/>
    <x v="2"/>
    <x v="0"/>
    <x v="3"/>
  </r>
  <r>
    <n v="10062"/>
    <d v="2025-03-02T00:00:00"/>
    <x v="1"/>
    <x v="60"/>
    <n v="2"/>
    <n v="199.99"/>
    <n v="399.98"/>
    <x v="1"/>
    <x v="1"/>
    <x v="2"/>
    <x v="0"/>
    <x v="4"/>
  </r>
  <r>
    <n v="10063"/>
    <d v="2025-03-03T00:00:00"/>
    <x v="2"/>
    <x v="61"/>
    <n v="10"/>
    <n v="9.99"/>
    <n v="99.9"/>
    <x v="2"/>
    <x v="2"/>
    <x v="2"/>
    <x v="0"/>
    <x v="5"/>
  </r>
  <r>
    <n v="10064"/>
    <d v="2025-03-04T00:00:00"/>
    <x v="3"/>
    <x v="62"/>
    <n v="4"/>
    <n v="18.989999999999998"/>
    <n v="75.959999999999994"/>
    <x v="0"/>
    <x v="0"/>
    <x v="2"/>
    <x v="0"/>
    <x v="6"/>
  </r>
  <r>
    <n v="10065"/>
    <d v="2025-03-05T00:00:00"/>
    <x v="4"/>
    <x v="63"/>
    <n v="1"/>
    <n v="102"/>
    <n v="102"/>
    <x v="1"/>
    <x v="1"/>
    <x v="2"/>
    <x v="0"/>
    <x v="0"/>
  </r>
  <r>
    <n v="10066"/>
    <d v="2025-03-06T00:00:00"/>
    <x v="5"/>
    <x v="64"/>
    <n v="2"/>
    <n v="299.99"/>
    <n v="599.98"/>
    <x v="2"/>
    <x v="0"/>
    <x v="2"/>
    <x v="0"/>
    <x v="1"/>
  </r>
  <r>
    <n v="10067"/>
    <d v="2025-03-07T00:00:00"/>
    <x v="0"/>
    <x v="65"/>
    <n v="1"/>
    <n v="1199.99"/>
    <n v="1199.99"/>
    <x v="0"/>
    <x v="0"/>
    <x v="2"/>
    <x v="0"/>
    <x v="2"/>
  </r>
  <r>
    <n v="10068"/>
    <d v="2025-03-08T00:00:00"/>
    <x v="1"/>
    <x v="66"/>
    <n v="3"/>
    <n v="219.99"/>
    <n v="659.97"/>
    <x v="1"/>
    <x v="1"/>
    <x v="2"/>
    <x v="0"/>
    <x v="3"/>
  </r>
  <r>
    <n v="10069"/>
    <d v="2025-03-09T00:00:00"/>
    <x v="2"/>
    <x v="67"/>
    <n v="4"/>
    <n v="59.99"/>
    <n v="239.96"/>
    <x v="2"/>
    <x v="2"/>
    <x v="2"/>
    <x v="0"/>
    <x v="4"/>
  </r>
  <r>
    <n v="10070"/>
    <d v="2025-03-10T00:00:00"/>
    <x v="3"/>
    <x v="68"/>
    <n v="2"/>
    <n v="10.99"/>
    <n v="21.98"/>
    <x v="0"/>
    <x v="0"/>
    <x v="2"/>
    <x v="0"/>
    <x v="5"/>
  </r>
  <r>
    <n v="10071"/>
    <d v="2025-03-11T00:00:00"/>
    <x v="4"/>
    <x v="69"/>
    <n v="1"/>
    <n v="78"/>
    <n v="78"/>
    <x v="1"/>
    <x v="1"/>
    <x v="2"/>
    <x v="0"/>
    <x v="6"/>
  </r>
  <r>
    <n v="10072"/>
    <d v="2025-03-12T00:00:00"/>
    <x v="5"/>
    <x v="70"/>
    <n v="3"/>
    <n v="129.99"/>
    <n v="389.97"/>
    <x v="2"/>
    <x v="0"/>
    <x v="2"/>
    <x v="0"/>
    <x v="0"/>
  </r>
  <r>
    <n v="10073"/>
    <d v="2025-03-13T00:00:00"/>
    <x v="0"/>
    <x v="71"/>
    <n v="1"/>
    <n v="1599.99"/>
    <n v="1599.99"/>
    <x v="0"/>
    <x v="0"/>
    <x v="2"/>
    <x v="0"/>
    <x v="1"/>
  </r>
  <r>
    <n v="10074"/>
    <d v="2025-03-14T00:00:00"/>
    <x v="1"/>
    <x v="72"/>
    <n v="1"/>
    <n v="899.99"/>
    <n v="899.99"/>
    <x v="1"/>
    <x v="1"/>
    <x v="2"/>
    <x v="0"/>
    <x v="2"/>
  </r>
  <r>
    <n v="10075"/>
    <d v="2025-03-15T00:00:00"/>
    <x v="2"/>
    <x v="73"/>
    <n v="5"/>
    <n v="49.99"/>
    <n v="249.95"/>
    <x v="2"/>
    <x v="2"/>
    <x v="2"/>
    <x v="0"/>
    <x v="3"/>
  </r>
  <r>
    <n v="10076"/>
    <d v="2025-03-16T00:00:00"/>
    <x v="3"/>
    <x v="74"/>
    <n v="4"/>
    <n v="14.99"/>
    <n v="59.96"/>
    <x v="0"/>
    <x v="0"/>
    <x v="2"/>
    <x v="0"/>
    <x v="4"/>
  </r>
  <r>
    <n v="10077"/>
    <d v="2025-03-17T00:00:00"/>
    <x v="4"/>
    <x v="75"/>
    <n v="2"/>
    <n v="16"/>
    <n v="32"/>
    <x v="1"/>
    <x v="1"/>
    <x v="2"/>
    <x v="0"/>
    <x v="5"/>
  </r>
  <r>
    <n v="10078"/>
    <d v="2025-03-18T00:00:00"/>
    <x v="5"/>
    <x v="76"/>
    <n v="3"/>
    <n v="69.989999999999995"/>
    <n v="209.97"/>
    <x v="2"/>
    <x v="0"/>
    <x v="2"/>
    <x v="0"/>
    <x v="6"/>
  </r>
  <r>
    <n v="10079"/>
    <d v="2025-03-19T00:00:00"/>
    <x v="0"/>
    <x v="77"/>
    <n v="2"/>
    <n v="249.99"/>
    <n v="499.98"/>
    <x v="0"/>
    <x v="0"/>
    <x v="2"/>
    <x v="0"/>
    <x v="0"/>
  </r>
  <r>
    <n v="10080"/>
    <d v="2025-03-20T00:00:00"/>
    <x v="1"/>
    <x v="78"/>
    <n v="1"/>
    <n v="499.99"/>
    <n v="499.99"/>
    <x v="1"/>
    <x v="1"/>
    <x v="2"/>
    <x v="0"/>
    <x v="1"/>
  </r>
  <r>
    <n v="10081"/>
    <d v="2025-03-21T00:00:00"/>
    <x v="2"/>
    <x v="79"/>
    <n v="2"/>
    <n v="89.99"/>
    <n v="179.98"/>
    <x v="2"/>
    <x v="2"/>
    <x v="2"/>
    <x v="0"/>
    <x v="2"/>
  </r>
  <r>
    <n v="10082"/>
    <d v="2025-03-22T00:00:00"/>
    <x v="3"/>
    <x v="80"/>
    <n v="3"/>
    <n v="12.99"/>
    <n v="38.97"/>
    <x v="0"/>
    <x v="0"/>
    <x v="2"/>
    <x v="0"/>
    <x v="3"/>
  </r>
  <r>
    <n v="10083"/>
    <d v="2025-03-23T00:00:00"/>
    <x v="4"/>
    <x v="81"/>
    <n v="1"/>
    <n v="100"/>
    <n v="100"/>
    <x v="1"/>
    <x v="1"/>
    <x v="2"/>
    <x v="0"/>
    <x v="4"/>
  </r>
  <r>
    <n v="10084"/>
    <d v="2025-03-24T00:00:00"/>
    <x v="5"/>
    <x v="82"/>
    <n v="6"/>
    <n v="24.99"/>
    <n v="149.94"/>
    <x v="2"/>
    <x v="0"/>
    <x v="2"/>
    <x v="0"/>
    <x v="5"/>
  </r>
  <r>
    <n v="10085"/>
    <d v="2025-03-25T00:00:00"/>
    <x v="0"/>
    <x v="83"/>
    <n v="1"/>
    <n v="99.99"/>
    <n v="99.99"/>
    <x v="0"/>
    <x v="0"/>
    <x v="2"/>
    <x v="0"/>
    <x v="6"/>
  </r>
  <r>
    <n v="10086"/>
    <d v="2025-03-26T00:00:00"/>
    <x v="1"/>
    <x v="84"/>
    <n v="2"/>
    <n v="1299.99"/>
    <n v="2599.98"/>
    <x v="1"/>
    <x v="1"/>
    <x v="2"/>
    <x v="0"/>
    <x v="0"/>
  </r>
  <r>
    <n v="10087"/>
    <d v="2025-03-27T00:00:00"/>
    <x v="2"/>
    <x v="85"/>
    <n v="3"/>
    <n v="79.989999999999995"/>
    <n v="239.97"/>
    <x v="2"/>
    <x v="2"/>
    <x v="2"/>
    <x v="0"/>
    <x v="1"/>
  </r>
  <r>
    <n v="10088"/>
    <d v="2025-03-28T00:00:00"/>
    <x v="3"/>
    <x v="86"/>
    <n v="4"/>
    <n v="13.99"/>
    <n v="55.96"/>
    <x v="0"/>
    <x v="0"/>
    <x v="2"/>
    <x v="0"/>
    <x v="2"/>
  </r>
  <r>
    <n v="10089"/>
    <d v="2025-03-29T00:00:00"/>
    <x v="4"/>
    <x v="87"/>
    <n v="1"/>
    <n v="105"/>
    <n v="105"/>
    <x v="1"/>
    <x v="1"/>
    <x v="2"/>
    <x v="0"/>
    <x v="3"/>
  </r>
  <r>
    <n v="10090"/>
    <d v="2025-03-30T00:00:00"/>
    <x v="5"/>
    <x v="88"/>
    <n v="2"/>
    <n v="129.99"/>
    <n v="259.98"/>
    <x v="2"/>
    <x v="0"/>
    <x v="2"/>
    <x v="0"/>
    <x v="4"/>
  </r>
  <r>
    <n v="10091"/>
    <d v="2025-03-31T00:00:00"/>
    <x v="0"/>
    <x v="89"/>
    <n v="2"/>
    <n v="99.99"/>
    <n v="199.98"/>
    <x v="0"/>
    <x v="0"/>
    <x v="2"/>
    <x v="0"/>
    <x v="5"/>
  </r>
  <r>
    <n v="10092"/>
    <d v="2025-04-01T00:00:00"/>
    <x v="1"/>
    <x v="90"/>
    <n v="1"/>
    <n v="179.99"/>
    <n v="179.99"/>
    <x v="1"/>
    <x v="1"/>
    <x v="3"/>
    <x v="1"/>
    <x v="6"/>
  </r>
  <r>
    <n v="10093"/>
    <d v="2025-04-02T00:00:00"/>
    <x v="2"/>
    <x v="91"/>
    <n v="4"/>
    <n v="79.989999999999995"/>
    <n v="319.95999999999998"/>
    <x v="2"/>
    <x v="2"/>
    <x v="3"/>
    <x v="1"/>
    <x v="0"/>
  </r>
  <r>
    <n v="10094"/>
    <d v="2025-04-03T00:00:00"/>
    <x v="3"/>
    <x v="92"/>
    <n v="3"/>
    <n v="14.99"/>
    <n v="44.97"/>
    <x v="0"/>
    <x v="0"/>
    <x v="3"/>
    <x v="1"/>
    <x v="1"/>
  </r>
  <r>
    <n v="10095"/>
    <d v="2025-04-04T00:00:00"/>
    <x v="4"/>
    <x v="93"/>
    <n v="1"/>
    <n v="68"/>
    <n v="68"/>
    <x v="1"/>
    <x v="1"/>
    <x v="3"/>
    <x v="1"/>
    <x v="2"/>
  </r>
  <r>
    <n v="10096"/>
    <d v="2025-04-05T00:00:00"/>
    <x v="5"/>
    <x v="94"/>
    <n v="1"/>
    <n v="999.99"/>
    <n v="999.99"/>
    <x v="2"/>
    <x v="0"/>
    <x v="3"/>
    <x v="1"/>
    <x v="3"/>
  </r>
  <r>
    <n v="10097"/>
    <d v="2025-04-06T00:00:00"/>
    <x v="0"/>
    <x v="95"/>
    <n v="3"/>
    <n v="299.99"/>
    <n v="899.97"/>
    <x v="0"/>
    <x v="0"/>
    <x v="3"/>
    <x v="1"/>
    <x v="4"/>
  </r>
  <r>
    <n v="10098"/>
    <d v="2025-04-07T00:00:00"/>
    <x v="1"/>
    <x v="96"/>
    <n v="1"/>
    <n v="349.99"/>
    <n v="349.99"/>
    <x v="1"/>
    <x v="1"/>
    <x v="3"/>
    <x v="1"/>
    <x v="5"/>
  </r>
  <r>
    <n v="10099"/>
    <d v="2025-04-08T00:00:00"/>
    <x v="2"/>
    <x v="97"/>
    <n v="6"/>
    <n v="19.989999999999998"/>
    <n v="119.94"/>
    <x v="2"/>
    <x v="2"/>
    <x v="3"/>
    <x v="1"/>
    <x v="6"/>
  </r>
  <r>
    <n v="10100"/>
    <d v="2025-04-09T00:00:00"/>
    <x v="3"/>
    <x v="98"/>
    <n v="2"/>
    <n v="12.99"/>
    <n v="25.98"/>
    <x v="0"/>
    <x v="0"/>
    <x v="3"/>
    <x v="1"/>
    <x v="0"/>
  </r>
  <r>
    <n v="10101"/>
    <d v="2025-04-10T00:00:00"/>
    <x v="4"/>
    <x v="99"/>
    <n v="1"/>
    <n v="82"/>
    <n v="82"/>
    <x v="1"/>
    <x v="1"/>
    <x v="3"/>
    <x v="1"/>
    <x v="1"/>
  </r>
  <r>
    <n v="10102"/>
    <d v="2025-04-11T00:00:00"/>
    <x v="5"/>
    <x v="100"/>
    <n v="2"/>
    <n v="109.99"/>
    <n v="219.98"/>
    <x v="2"/>
    <x v="0"/>
    <x v="3"/>
    <x v="1"/>
    <x v="2"/>
  </r>
  <r>
    <n v="10103"/>
    <d v="2025-04-12T00:00:00"/>
    <x v="0"/>
    <x v="101"/>
    <n v="1"/>
    <n v="3899.99"/>
    <n v="3899.99"/>
    <x v="0"/>
    <x v="0"/>
    <x v="3"/>
    <x v="1"/>
    <x v="3"/>
  </r>
  <r>
    <n v="10104"/>
    <d v="2025-04-13T00:00:00"/>
    <x v="1"/>
    <x v="102"/>
    <n v="2"/>
    <n v="349.99"/>
    <n v="699.98"/>
    <x v="1"/>
    <x v="1"/>
    <x v="3"/>
    <x v="1"/>
    <x v="4"/>
  </r>
  <r>
    <n v="10105"/>
    <d v="2025-04-14T00:00:00"/>
    <x v="2"/>
    <x v="103"/>
    <n v="3"/>
    <n v="39.99"/>
    <n v="119.97"/>
    <x v="2"/>
    <x v="2"/>
    <x v="3"/>
    <x v="1"/>
    <x v="5"/>
  </r>
  <r>
    <n v="10106"/>
    <d v="2025-04-15T00:00:00"/>
    <x v="3"/>
    <x v="104"/>
    <n v="4"/>
    <n v="10.99"/>
    <n v="43.96"/>
    <x v="0"/>
    <x v="0"/>
    <x v="3"/>
    <x v="1"/>
    <x v="6"/>
  </r>
  <r>
    <n v="10107"/>
    <d v="2025-04-16T00:00:00"/>
    <x v="4"/>
    <x v="105"/>
    <n v="1"/>
    <n v="6.5"/>
    <n v="6.5"/>
    <x v="1"/>
    <x v="1"/>
    <x v="3"/>
    <x v="1"/>
    <x v="0"/>
  </r>
  <r>
    <n v="10108"/>
    <d v="2025-04-17T00:00:00"/>
    <x v="5"/>
    <x v="106"/>
    <n v="1"/>
    <n v="399.99"/>
    <n v="399.99"/>
    <x v="2"/>
    <x v="0"/>
    <x v="3"/>
    <x v="1"/>
    <x v="1"/>
  </r>
  <r>
    <n v="10109"/>
    <d v="2025-04-18T00:00:00"/>
    <x v="0"/>
    <x v="107"/>
    <n v="2"/>
    <n v="229.99"/>
    <n v="459.98"/>
    <x v="0"/>
    <x v="0"/>
    <x v="3"/>
    <x v="1"/>
    <x v="2"/>
  </r>
  <r>
    <n v="10110"/>
    <d v="2025-04-19T00:00:00"/>
    <x v="1"/>
    <x v="108"/>
    <n v="1"/>
    <n v="159.99"/>
    <n v="159.99"/>
    <x v="1"/>
    <x v="1"/>
    <x v="3"/>
    <x v="1"/>
    <x v="3"/>
  </r>
  <r>
    <n v="10111"/>
    <d v="2025-04-20T00:00:00"/>
    <x v="2"/>
    <x v="109"/>
    <n v="4"/>
    <n v="14.99"/>
    <n v="59.96"/>
    <x v="2"/>
    <x v="2"/>
    <x v="3"/>
    <x v="1"/>
    <x v="4"/>
  </r>
  <r>
    <n v="10112"/>
    <d v="2025-04-21T00:00:00"/>
    <x v="3"/>
    <x v="110"/>
    <n v="2"/>
    <n v="18.989999999999998"/>
    <n v="37.979999999999997"/>
    <x v="0"/>
    <x v="0"/>
    <x v="3"/>
    <x v="1"/>
    <x v="5"/>
  </r>
  <r>
    <n v="10113"/>
    <d v="2025-04-22T00:00:00"/>
    <x v="4"/>
    <x v="111"/>
    <n v="1"/>
    <n v="15"/>
    <n v="15"/>
    <x v="1"/>
    <x v="1"/>
    <x v="3"/>
    <x v="1"/>
    <x v="6"/>
  </r>
  <r>
    <n v="10114"/>
    <d v="2025-04-23T00:00:00"/>
    <x v="5"/>
    <x v="112"/>
    <n v="3"/>
    <n v="229.95"/>
    <n v="689.85"/>
    <x v="2"/>
    <x v="0"/>
    <x v="3"/>
    <x v="1"/>
    <x v="0"/>
  </r>
  <r>
    <n v="10115"/>
    <d v="2025-04-24T00:00:00"/>
    <x v="0"/>
    <x v="113"/>
    <n v="1"/>
    <n v="249.99"/>
    <n v="249.99"/>
    <x v="0"/>
    <x v="0"/>
    <x v="3"/>
    <x v="1"/>
    <x v="1"/>
  </r>
  <r>
    <n v="10116"/>
    <d v="2025-04-25T00:00:00"/>
    <x v="1"/>
    <x v="114"/>
    <n v="2"/>
    <n v="299.95"/>
    <n v="599.9"/>
    <x v="1"/>
    <x v="1"/>
    <x v="3"/>
    <x v="1"/>
    <x v="2"/>
  </r>
  <r>
    <n v="10117"/>
    <d v="2025-04-26T00:00:00"/>
    <x v="2"/>
    <x v="115"/>
    <n v="3"/>
    <n v="49.99"/>
    <n v="149.97"/>
    <x v="2"/>
    <x v="2"/>
    <x v="3"/>
    <x v="1"/>
    <x v="3"/>
  </r>
  <r>
    <n v="10118"/>
    <d v="2025-04-27T00:00:00"/>
    <x v="3"/>
    <x v="116"/>
    <n v="4"/>
    <n v="16.989999999999998"/>
    <n v="67.959999999999994"/>
    <x v="0"/>
    <x v="0"/>
    <x v="3"/>
    <x v="1"/>
    <x v="4"/>
  </r>
  <r>
    <n v="10119"/>
    <d v="2025-04-28T00:00:00"/>
    <x v="4"/>
    <x v="117"/>
    <n v="2"/>
    <n v="14.99"/>
    <n v="29.98"/>
    <x v="1"/>
    <x v="1"/>
    <x v="3"/>
    <x v="1"/>
    <x v="5"/>
  </r>
  <r>
    <n v="10120"/>
    <d v="2025-04-29T00:00:00"/>
    <x v="5"/>
    <x v="118"/>
    <n v="1"/>
    <n v="249.99"/>
    <n v="249.99"/>
    <x v="2"/>
    <x v="0"/>
    <x v="3"/>
    <x v="1"/>
    <x v="6"/>
  </r>
  <r>
    <n v="10121"/>
    <d v="2025-04-30T00:00:00"/>
    <x v="0"/>
    <x v="119"/>
    <n v="2"/>
    <n v="599.99"/>
    <n v="1199.98"/>
    <x v="0"/>
    <x v="0"/>
    <x v="3"/>
    <x v="1"/>
    <x v="0"/>
  </r>
  <r>
    <n v="10122"/>
    <d v="2025-05-01T00:00:00"/>
    <x v="1"/>
    <x v="120"/>
    <n v="1"/>
    <n v="89.99"/>
    <n v="89.99"/>
    <x v="1"/>
    <x v="1"/>
    <x v="4"/>
    <x v="1"/>
    <x v="1"/>
  </r>
  <r>
    <n v="10123"/>
    <d v="2025-05-02T00:00:00"/>
    <x v="2"/>
    <x v="121"/>
    <n v="5"/>
    <n v="12.99"/>
    <n v="64.95"/>
    <x v="2"/>
    <x v="2"/>
    <x v="4"/>
    <x v="1"/>
    <x v="2"/>
  </r>
  <r>
    <n v="10124"/>
    <d v="2025-05-03T00:00:00"/>
    <x v="3"/>
    <x v="122"/>
    <n v="3"/>
    <n v="14.99"/>
    <n v="44.97"/>
    <x v="0"/>
    <x v="0"/>
    <x v="4"/>
    <x v="1"/>
    <x v="3"/>
  </r>
  <r>
    <n v="10125"/>
    <d v="2025-05-04T00:00:00"/>
    <x v="4"/>
    <x v="123"/>
    <n v="1"/>
    <n v="30"/>
    <n v="30"/>
    <x v="1"/>
    <x v="1"/>
    <x v="4"/>
    <x v="1"/>
    <x v="4"/>
  </r>
  <r>
    <n v="10126"/>
    <d v="2025-05-05T00:00:00"/>
    <x v="5"/>
    <x v="124"/>
    <n v="1"/>
    <n v="199.99"/>
    <n v="199.99"/>
    <x v="2"/>
    <x v="0"/>
    <x v="4"/>
    <x v="1"/>
    <x v="5"/>
  </r>
  <r>
    <n v="10127"/>
    <d v="2025-05-06T00:00:00"/>
    <x v="0"/>
    <x v="125"/>
    <n v="1"/>
    <n v="499.99"/>
    <n v="499.99"/>
    <x v="0"/>
    <x v="0"/>
    <x v="4"/>
    <x v="1"/>
    <x v="6"/>
  </r>
  <r>
    <n v="10128"/>
    <d v="2025-05-07T00:00:00"/>
    <x v="1"/>
    <x v="16"/>
    <n v="2"/>
    <n v="399.99"/>
    <n v="799.98"/>
    <x v="1"/>
    <x v="1"/>
    <x v="4"/>
    <x v="1"/>
    <x v="0"/>
  </r>
  <r>
    <n v="10129"/>
    <d v="2025-05-08T00:00:00"/>
    <x v="2"/>
    <x v="126"/>
    <n v="3"/>
    <n v="98"/>
    <n v="294"/>
    <x v="2"/>
    <x v="2"/>
    <x v="4"/>
    <x v="1"/>
    <x v="1"/>
  </r>
  <r>
    <n v="10130"/>
    <d v="2025-05-09T00:00:00"/>
    <x v="3"/>
    <x v="127"/>
    <n v="2"/>
    <n v="8.99"/>
    <n v="17.98"/>
    <x v="0"/>
    <x v="0"/>
    <x v="4"/>
    <x v="1"/>
    <x v="2"/>
  </r>
  <r>
    <n v="10131"/>
    <d v="2025-05-10T00:00:00"/>
    <x v="4"/>
    <x v="128"/>
    <n v="1"/>
    <n v="36"/>
    <n v="36"/>
    <x v="1"/>
    <x v="1"/>
    <x v="4"/>
    <x v="1"/>
    <x v="3"/>
  </r>
  <r>
    <n v="10132"/>
    <d v="2025-05-11T00:00:00"/>
    <x v="5"/>
    <x v="129"/>
    <n v="4"/>
    <n v="39.950000000000003"/>
    <n v="159.80000000000001"/>
    <x v="2"/>
    <x v="0"/>
    <x v="4"/>
    <x v="1"/>
    <x v="4"/>
  </r>
  <r>
    <n v="10133"/>
    <d v="2025-05-12T00:00:00"/>
    <x v="0"/>
    <x v="130"/>
    <n v="1"/>
    <n v="1299.99"/>
    <n v="1299.99"/>
    <x v="0"/>
    <x v="0"/>
    <x v="4"/>
    <x v="1"/>
    <x v="5"/>
  </r>
  <r>
    <n v="10134"/>
    <d v="2025-05-13T00:00:00"/>
    <x v="1"/>
    <x v="131"/>
    <n v="2"/>
    <n v="79.989999999999995"/>
    <n v="159.97999999999999"/>
    <x v="1"/>
    <x v="1"/>
    <x v="4"/>
    <x v="1"/>
    <x v="6"/>
  </r>
  <r>
    <n v="10135"/>
    <d v="2025-05-14T00:00:00"/>
    <x v="2"/>
    <x v="132"/>
    <n v="4"/>
    <n v="34.99"/>
    <n v="139.96"/>
    <x v="2"/>
    <x v="2"/>
    <x v="4"/>
    <x v="1"/>
    <x v="0"/>
  </r>
  <r>
    <n v="10136"/>
    <d v="2025-05-15T00:00:00"/>
    <x v="3"/>
    <x v="133"/>
    <n v="3"/>
    <n v="9.99"/>
    <n v="29.97"/>
    <x v="0"/>
    <x v="0"/>
    <x v="4"/>
    <x v="1"/>
    <x v="1"/>
  </r>
  <r>
    <n v="10137"/>
    <d v="2025-05-16T00:00:00"/>
    <x v="4"/>
    <x v="134"/>
    <n v="1"/>
    <n v="6.8"/>
    <n v="6.8"/>
    <x v="1"/>
    <x v="1"/>
    <x v="4"/>
    <x v="1"/>
    <x v="2"/>
  </r>
  <r>
    <n v="10138"/>
    <d v="2025-05-17T00:00:00"/>
    <x v="5"/>
    <x v="135"/>
    <n v="2"/>
    <n v="99.95"/>
    <n v="199.9"/>
    <x v="2"/>
    <x v="0"/>
    <x v="4"/>
    <x v="1"/>
    <x v="3"/>
  </r>
  <r>
    <n v="10139"/>
    <d v="2025-05-18T00:00:00"/>
    <x v="0"/>
    <x v="136"/>
    <n v="1"/>
    <n v="1499.99"/>
    <n v="1499.99"/>
    <x v="0"/>
    <x v="0"/>
    <x v="4"/>
    <x v="1"/>
    <x v="4"/>
  </r>
  <r>
    <n v="10140"/>
    <d v="2025-05-19T00:00:00"/>
    <x v="1"/>
    <x v="137"/>
    <n v="1"/>
    <n v="139.99"/>
    <n v="139.99"/>
    <x v="1"/>
    <x v="1"/>
    <x v="4"/>
    <x v="1"/>
    <x v="5"/>
  </r>
  <r>
    <n v="10141"/>
    <d v="2025-05-20T00:00:00"/>
    <x v="2"/>
    <x v="138"/>
    <n v="3"/>
    <n v="44.99"/>
    <n v="134.97"/>
    <x v="2"/>
    <x v="2"/>
    <x v="4"/>
    <x v="1"/>
    <x v="6"/>
  </r>
  <r>
    <n v="10142"/>
    <d v="2025-05-21T00:00:00"/>
    <x v="3"/>
    <x v="139"/>
    <n v="2"/>
    <n v="11.99"/>
    <n v="23.98"/>
    <x v="0"/>
    <x v="0"/>
    <x v="4"/>
    <x v="1"/>
    <x v="0"/>
  </r>
  <r>
    <n v="10143"/>
    <d v="2025-05-22T00:00:00"/>
    <x v="4"/>
    <x v="140"/>
    <n v="1"/>
    <n v="29.5"/>
    <n v="29.5"/>
    <x v="1"/>
    <x v="1"/>
    <x v="4"/>
    <x v="1"/>
    <x v="1"/>
  </r>
  <r>
    <n v="10144"/>
    <d v="2025-05-23T00:00:00"/>
    <x v="5"/>
    <x v="141"/>
    <n v="1"/>
    <n v="299.99"/>
    <n v="299.99"/>
    <x v="2"/>
    <x v="0"/>
    <x v="4"/>
    <x v="1"/>
    <x v="2"/>
  </r>
  <r>
    <n v="10145"/>
    <d v="2025-05-24T00:00:00"/>
    <x v="0"/>
    <x v="142"/>
    <n v="1"/>
    <n v="549"/>
    <n v="549"/>
    <x v="0"/>
    <x v="0"/>
    <x v="4"/>
    <x v="1"/>
    <x v="3"/>
  </r>
  <r>
    <n v="10146"/>
    <d v="2025-05-25T00:00:00"/>
    <x v="1"/>
    <x v="143"/>
    <n v="2"/>
    <n v="199.95"/>
    <n v="399.9"/>
    <x v="1"/>
    <x v="1"/>
    <x v="4"/>
    <x v="1"/>
    <x v="4"/>
  </r>
  <r>
    <n v="10147"/>
    <d v="2025-05-26T00:00:00"/>
    <x v="2"/>
    <x v="144"/>
    <n v="2"/>
    <n v="98"/>
    <n v="196"/>
    <x v="2"/>
    <x v="2"/>
    <x v="4"/>
    <x v="1"/>
    <x v="5"/>
  </r>
  <r>
    <n v="10148"/>
    <d v="2025-05-27T00:00:00"/>
    <x v="3"/>
    <x v="145"/>
    <n v="3"/>
    <n v="10.99"/>
    <n v="32.97"/>
    <x v="0"/>
    <x v="0"/>
    <x v="4"/>
    <x v="1"/>
    <x v="6"/>
  </r>
  <r>
    <n v="10149"/>
    <d v="2025-05-28T00:00:00"/>
    <x v="4"/>
    <x v="146"/>
    <n v="1"/>
    <n v="25"/>
    <n v="25"/>
    <x v="1"/>
    <x v="1"/>
    <x v="4"/>
    <x v="1"/>
    <x v="0"/>
  </r>
  <r>
    <n v="10150"/>
    <d v="2025-05-29T00:00:00"/>
    <x v="5"/>
    <x v="147"/>
    <n v="2"/>
    <n v="149.99"/>
    <n v="299.98"/>
    <x v="2"/>
    <x v="0"/>
    <x v="4"/>
    <x v="1"/>
    <x v="1"/>
  </r>
  <r>
    <n v="10151"/>
    <d v="2025-05-30T00:00:00"/>
    <x v="0"/>
    <x v="30"/>
    <n v="1"/>
    <n v="349.99"/>
    <n v="349.99"/>
    <x v="0"/>
    <x v="0"/>
    <x v="4"/>
    <x v="1"/>
    <x v="2"/>
  </r>
  <r>
    <n v="10152"/>
    <d v="2025-05-31T00:00:00"/>
    <x v="1"/>
    <x v="148"/>
    <n v="2"/>
    <n v="199.99"/>
    <n v="399.98"/>
    <x v="1"/>
    <x v="1"/>
    <x v="4"/>
    <x v="1"/>
    <x v="3"/>
  </r>
  <r>
    <n v="10153"/>
    <d v="2025-06-01T00:00:00"/>
    <x v="2"/>
    <x v="149"/>
    <n v="3"/>
    <n v="54.99"/>
    <n v="164.97"/>
    <x v="2"/>
    <x v="2"/>
    <x v="5"/>
    <x v="1"/>
    <x v="4"/>
  </r>
  <r>
    <n v="10154"/>
    <d v="2025-06-02T00:00:00"/>
    <x v="3"/>
    <x v="150"/>
    <n v="2"/>
    <n v="16.989999999999998"/>
    <n v="33.979999999999997"/>
    <x v="0"/>
    <x v="0"/>
    <x v="5"/>
    <x v="1"/>
    <x v="5"/>
  </r>
  <r>
    <n v="10155"/>
    <d v="2025-06-03T00:00:00"/>
    <x v="4"/>
    <x v="151"/>
    <n v="1"/>
    <n v="59"/>
    <n v="59"/>
    <x v="1"/>
    <x v="1"/>
    <x v="5"/>
    <x v="1"/>
    <x v="6"/>
  </r>
  <r>
    <n v="10156"/>
    <d v="2025-06-04T00:00:00"/>
    <x v="5"/>
    <x v="152"/>
    <n v="1"/>
    <n v="299.99"/>
    <n v="299.99"/>
    <x v="2"/>
    <x v="0"/>
    <x v="5"/>
    <x v="1"/>
    <x v="0"/>
  </r>
  <r>
    <n v="10157"/>
    <d v="2025-06-05T00:00:00"/>
    <x v="0"/>
    <x v="153"/>
    <n v="1"/>
    <n v="899.99"/>
    <n v="899.99"/>
    <x v="0"/>
    <x v="0"/>
    <x v="5"/>
    <x v="1"/>
    <x v="1"/>
  </r>
  <r>
    <n v="10158"/>
    <d v="2025-06-06T00:00:00"/>
    <x v="1"/>
    <x v="154"/>
    <n v="1"/>
    <n v="499.95"/>
    <n v="499.95"/>
    <x v="1"/>
    <x v="1"/>
    <x v="5"/>
    <x v="1"/>
    <x v="2"/>
  </r>
  <r>
    <n v="10159"/>
    <d v="2025-06-07T00:00:00"/>
    <x v="2"/>
    <x v="155"/>
    <n v="4"/>
    <n v="24.99"/>
    <n v="99.96"/>
    <x v="2"/>
    <x v="2"/>
    <x v="5"/>
    <x v="1"/>
    <x v="3"/>
  </r>
  <r>
    <n v="10160"/>
    <d v="2025-06-08T00:00:00"/>
    <x v="3"/>
    <x v="156"/>
    <n v="3"/>
    <n v="7.99"/>
    <n v="23.97"/>
    <x v="0"/>
    <x v="0"/>
    <x v="5"/>
    <x v="1"/>
    <x v="4"/>
  </r>
  <r>
    <n v="10161"/>
    <d v="2025-06-09T00:00:00"/>
    <x v="4"/>
    <x v="157"/>
    <n v="1"/>
    <n v="36"/>
    <n v="36"/>
    <x v="1"/>
    <x v="1"/>
    <x v="5"/>
    <x v="1"/>
    <x v="5"/>
  </r>
  <r>
    <n v="10162"/>
    <d v="2025-06-10T00:00:00"/>
    <x v="5"/>
    <x v="158"/>
    <n v="2"/>
    <n v="34.99"/>
    <n v="69.98"/>
    <x v="2"/>
    <x v="0"/>
    <x v="5"/>
    <x v="1"/>
    <x v="6"/>
  </r>
  <r>
    <n v="10163"/>
    <d v="2025-06-11T00:00:00"/>
    <x v="0"/>
    <x v="159"/>
    <n v="1"/>
    <n v="1199.99"/>
    <n v="1199.99"/>
    <x v="0"/>
    <x v="0"/>
    <x v="5"/>
    <x v="1"/>
    <x v="0"/>
  </r>
  <r>
    <n v="10164"/>
    <d v="2025-06-12T00:00:00"/>
    <x v="1"/>
    <x v="160"/>
    <n v="1"/>
    <n v="199.99"/>
    <n v="199.99"/>
    <x v="1"/>
    <x v="1"/>
    <x v="5"/>
    <x v="1"/>
    <x v="1"/>
  </r>
  <r>
    <n v="10165"/>
    <d v="2025-06-13T00:00:00"/>
    <x v="2"/>
    <x v="161"/>
    <n v="5"/>
    <n v="29.99"/>
    <n v="149.94999999999999"/>
    <x v="2"/>
    <x v="2"/>
    <x v="5"/>
    <x v="1"/>
    <x v="2"/>
  </r>
  <r>
    <n v="10166"/>
    <d v="2025-06-14T00:00:00"/>
    <x v="3"/>
    <x v="162"/>
    <n v="4"/>
    <n v="8.99"/>
    <n v="35.96"/>
    <x v="0"/>
    <x v="0"/>
    <x v="5"/>
    <x v="1"/>
    <x v="3"/>
  </r>
  <r>
    <n v="10167"/>
    <d v="2025-06-15T00:00:00"/>
    <x v="4"/>
    <x v="163"/>
    <n v="1"/>
    <n v="16.989999999999998"/>
    <n v="16.989999999999998"/>
    <x v="1"/>
    <x v="1"/>
    <x v="5"/>
    <x v="1"/>
    <x v="4"/>
  </r>
  <r>
    <n v="10168"/>
    <d v="2025-06-16T00:00:00"/>
    <x v="5"/>
    <x v="164"/>
    <n v="3"/>
    <n v="49.99"/>
    <n v="149.97"/>
    <x v="2"/>
    <x v="0"/>
    <x v="5"/>
    <x v="1"/>
    <x v="5"/>
  </r>
  <r>
    <n v="10169"/>
    <d v="2025-06-17T00:00:00"/>
    <x v="0"/>
    <x v="165"/>
    <n v="1"/>
    <n v="699.99"/>
    <n v="699.99"/>
    <x v="0"/>
    <x v="0"/>
    <x v="5"/>
    <x v="1"/>
    <x v="6"/>
  </r>
  <r>
    <n v="10170"/>
    <d v="2025-06-18T00:00:00"/>
    <x v="1"/>
    <x v="166"/>
    <n v="2"/>
    <n v="139.99"/>
    <n v="279.98"/>
    <x v="1"/>
    <x v="1"/>
    <x v="5"/>
    <x v="1"/>
    <x v="0"/>
  </r>
  <r>
    <n v="10171"/>
    <d v="2025-06-19T00:00:00"/>
    <x v="2"/>
    <x v="167"/>
    <n v="3"/>
    <n v="34.99"/>
    <n v="104.97"/>
    <x v="2"/>
    <x v="2"/>
    <x v="5"/>
    <x v="1"/>
    <x v="1"/>
  </r>
  <r>
    <n v="10172"/>
    <d v="2025-06-20T00:00:00"/>
    <x v="3"/>
    <x v="168"/>
    <n v="2"/>
    <n v="9.99"/>
    <n v="19.98"/>
    <x v="0"/>
    <x v="0"/>
    <x v="5"/>
    <x v="1"/>
    <x v="2"/>
  </r>
  <r>
    <n v="10173"/>
    <d v="2025-06-21T00:00:00"/>
    <x v="4"/>
    <x v="169"/>
    <n v="1"/>
    <n v="29.5"/>
    <n v="29.5"/>
    <x v="1"/>
    <x v="1"/>
    <x v="5"/>
    <x v="1"/>
    <x v="3"/>
  </r>
  <r>
    <n v="10174"/>
    <d v="2025-06-22T00:00:00"/>
    <x v="5"/>
    <x v="170"/>
    <n v="1"/>
    <n v="699.99"/>
    <n v="699.99"/>
    <x v="2"/>
    <x v="0"/>
    <x v="5"/>
    <x v="1"/>
    <x v="4"/>
  </r>
  <r>
    <n v="10175"/>
    <d v="2025-06-23T00:00:00"/>
    <x v="0"/>
    <x v="171"/>
    <n v="3"/>
    <n v="49.99"/>
    <n v="149.97"/>
    <x v="0"/>
    <x v="0"/>
    <x v="5"/>
    <x v="1"/>
    <x v="5"/>
  </r>
  <r>
    <n v="10176"/>
    <d v="2025-06-24T00:00:00"/>
    <x v="1"/>
    <x v="172"/>
    <n v="2"/>
    <n v="49.99"/>
    <n v="99.98"/>
    <x v="1"/>
    <x v="1"/>
    <x v="5"/>
    <x v="1"/>
    <x v="6"/>
  </r>
  <r>
    <n v="10177"/>
    <d v="2025-06-25T00:00:00"/>
    <x v="2"/>
    <x v="173"/>
    <n v="4"/>
    <n v="14.9"/>
    <n v="59.6"/>
    <x v="2"/>
    <x v="2"/>
    <x v="5"/>
    <x v="1"/>
    <x v="0"/>
  </r>
  <r>
    <n v="10178"/>
    <d v="2025-06-26T00:00:00"/>
    <x v="3"/>
    <x v="174"/>
    <n v="3"/>
    <n v="11.99"/>
    <n v="35.97"/>
    <x v="0"/>
    <x v="0"/>
    <x v="5"/>
    <x v="1"/>
    <x v="1"/>
  </r>
  <r>
    <n v="10179"/>
    <d v="2025-06-27T00:00:00"/>
    <x v="4"/>
    <x v="175"/>
    <n v="2"/>
    <n v="34"/>
    <n v="68"/>
    <x v="1"/>
    <x v="1"/>
    <x v="5"/>
    <x v="1"/>
    <x v="2"/>
  </r>
  <r>
    <n v="10180"/>
    <d v="2025-06-28T00:00:00"/>
    <x v="5"/>
    <x v="176"/>
    <n v="1"/>
    <n v="146"/>
    <n v="146"/>
    <x v="2"/>
    <x v="0"/>
    <x v="5"/>
    <x v="1"/>
    <x v="3"/>
  </r>
  <r>
    <n v="10181"/>
    <d v="2025-06-29T00:00:00"/>
    <x v="0"/>
    <x v="177"/>
    <n v="1"/>
    <n v="649.99"/>
    <n v="649.99"/>
    <x v="0"/>
    <x v="0"/>
    <x v="5"/>
    <x v="1"/>
    <x v="4"/>
  </r>
  <r>
    <n v="10182"/>
    <d v="2025-06-30T00:00:00"/>
    <x v="1"/>
    <x v="178"/>
    <n v="1"/>
    <n v="399.99"/>
    <n v="399.99"/>
    <x v="1"/>
    <x v="1"/>
    <x v="5"/>
    <x v="1"/>
    <x v="5"/>
  </r>
  <r>
    <n v="10183"/>
    <d v="2025-07-01T00:00:00"/>
    <x v="2"/>
    <x v="179"/>
    <n v="3"/>
    <n v="59.99"/>
    <n v="179.97"/>
    <x v="2"/>
    <x v="2"/>
    <x v="6"/>
    <x v="2"/>
    <x v="6"/>
  </r>
  <r>
    <n v="10184"/>
    <d v="2025-07-02T00:00:00"/>
    <x v="3"/>
    <x v="180"/>
    <n v="2"/>
    <n v="12.99"/>
    <n v="25.98"/>
    <x v="0"/>
    <x v="0"/>
    <x v="6"/>
    <x v="2"/>
    <x v="0"/>
  </r>
  <r>
    <n v="10185"/>
    <d v="2025-07-03T00:00:00"/>
    <x v="4"/>
    <x v="181"/>
    <n v="1"/>
    <n v="190"/>
    <n v="190"/>
    <x v="1"/>
    <x v="1"/>
    <x v="6"/>
    <x v="2"/>
    <x v="1"/>
  </r>
  <r>
    <n v="10186"/>
    <d v="2025-07-04T00:00:00"/>
    <x v="5"/>
    <x v="182"/>
    <n v="1"/>
    <n v="499.95"/>
    <n v="499.95"/>
    <x v="2"/>
    <x v="0"/>
    <x v="6"/>
    <x v="2"/>
    <x v="2"/>
  </r>
  <r>
    <n v="10187"/>
    <d v="2025-07-05T00:00:00"/>
    <x v="0"/>
    <x v="183"/>
    <n v="1"/>
    <n v="399"/>
    <n v="399"/>
    <x v="0"/>
    <x v="0"/>
    <x v="6"/>
    <x v="2"/>
    <x v="3"/>
  </r>
  <r>
    <n v="10188"/>
    <d v="2025-07-06T00:00:00"/>
    <x v="1"/>
    <x v="184"/>
    <n v="2"/>
    <n v="199"/>
    <n v="398"/>
    <x v="1"/>
    <x v="1"/>
    <x v="6"/>
    <x v="2"/>
    <x v="4"/>
  </r>
  <r>
    <n v="10189"/>
    <d v="2025-07-07T00:00:00"/>
    <x v="2"/>
    <x v="185"/>
    <n v="4"/>
    <n v="34.99"/>
    <n v="139.96"/>
    <x v="2"/>
    <x v="2"/>
    <x v="6"/>
    <x v="2"/>
    <x v="5"/>
  </r>
  <r>
    <n v="10190"/>
    <d v="2025-07-08T00:00:00"/>
    <x v="3"/>
    <x v="86"/>
    <n v="3"/>
    <n v="10.99"/>
    <n v="32.97"/>
    <x v="0"/>
    <x v="0"/>
    <x v="6"/>
    <x v="2"/>
    <x v="6"/>
  </r>
  <r>
    <n v="10191"/>
    <d v="2025-07-09T00:00:00"/>
    <x v="4"/>
    <x v="186"/>
    <n v="1"/>
    <n v="18"/>
    <n v="18"/>
    <x v="1"/>
    <x v="1"/>
    <x v="6"/>
    <x v="2"/>
    <x v="0"/>
  </r>
  <r>
    <n v="10192"/>
    <d v="2025-07-10T00:00:00"/>
    <x v="5"/>
    <x v="187"/>
    <n v="1"/>
    <n v="169.95"/>
    <n v="169.95"/>
    <x v="2"/>
    <x v="0"/>
    <x v="6"/>
    <x v="2"/>
    <x v="1"/>
  </r>
  <r>
    <n v="10193"/>
    <d v="2025-07-11T00:00:00"/>
    <x v="0"/>
    <x v="188"/>
    <n v="1"/>
    <n v="199.99"/>
    <n v="199.99"/>
    <x v="0"/>
    <x v="0"/>
    <x v="6"/>
    <x v="2"/>
    <x v="2"/>
  </r>
  <r>
    <n v="10194"/>
    <d v="2025-07-12T00:00:00"/>
    <x v="1"/>
    <x v="189"/>
    <n v="1"/>
    <n v="199.95"/>
    <n v="199.95"/>
    <x v="1"/>
    <x v="1"/>
    <x v="6"/>
    <x v="2"/>
    <x v="3"/>
  </r>
  <r>
    <n v="10195"/>
    <d v="2025-07-13T00:00:00"/>
    <x v="2"/>
    <x v="190"/>
    <n v="2"/>
    <n v="179.99"/>
    <n v="359.98"/>
    <x v="2"/>
    <x v="2"/>
    <x v="6"/>
    <x v="2"/>
    <x v="4"/>
  </r>
  <r>
    <n v="10196"/>
    <d v="2025-07-14T00:00:00"/>
    <x v="3"/>
    <x v="191"/>
    <n v="2"/>
    <n v="11.99"/>
    <n v="23.98"/>
    <x v="0"/>
    <x v="0"/>
    <x v="6"/>
    <x v="2"/>
    <x v="5"/>
  </r>
  <r>
    <n v="10197"/>
    <d v="2025-07-15T00:00:00"/>
    <x v="4"/>
    <x v="192"/>
    <n v="1"/>
    <n v="125"/>
    <n v="125"/>
    <x v="1"/>
    <x v="1"/>
    <x v="6"/>
    <x v="2"/>
    <x v="6"/>
  </r>
  <r>
    <n v="10198"/>
    <d v="2025-07-16T00:00:00"/>
    <x v="5"/>
    <x v="193"/>
    <n v="1"/>
    <n v="449.99"/>
    <n v="449.99"/>
    <x v="2"/>
    <x v="0"/>
    <x v="6"/>
    <x v="2"/>
    <x v="0"/>
  </r>
  <r>
    <n v="10199"/>
    <d v="2025-07-17T00:00:00"/>
    <x v="0"/>
    <x v="194"/>
    <n v="2"/>
    <n v="179"/>
    <n v="358"/>
    <x v="0"/>
    <x v="0"/>
    <x v="6"/>
    <x v="2"/>
    <x v="1"/>
  </r>
  <r>
    <n v="10200"/>
    <d v="2025-07-18T00:00:00"/>
    <x v="1"/>
    <x v="195"/>
    <n v="1"/>
    <n v="99.95"/>
    <n v="99.95"/>
    <x v="1"/>
    <x v="1"/>
    <x v="6"/>
    <x v="2"/>
    <x v="2"/>
  </r>
  <r>
    <n v="10201"/>
    <d v="2025-07-19T00:00:00"/>
    <x v="2"/>
    <x v="196"/>
    <n v="3"/>
    <n v="59.99"/>
    <n v="179.97"/>
    <x v="2"/>
    <x v="2"/>
    <x v="6"/>
    <x v="2"/>
    <x v="3"/>
  </r>
  <r>
    <n v="10202"/>
    <d v="2025-07-20T00:00:00"/>
    <x v="3"/>
    <x v="197"/>
    <n v="2"/>
    <n v="14.99"/>
    <n v="29.98"/>
    <x v="0"/>
    <x v="0"/>
    <x v="6"/>
    <x v="2"/>
    <x v="4"/>
  </r>
  <r>
    <n v="10203"/>
    <d v="2025-07-21T00:00:00"/>
    <x v="4"/>
    <x v="198"/>
    <n v="1"/>
    <n v="52"/>
    <n v="52"/>
    <x v="1"/>
    <x v="1"/>
    <x v="6"/>
    <x v="2"/>
    <x v="5"/>
  </r>
  <r>
    <n v="10204"/>
    <d v="2025-07-22T00:00:00"/>
    <x v="5"/>
    <x v="199"/>
    <n v="1"/>
    <n v="399.99"/>
    <n v="399.99"/>
    <x v="2"/>
    <x v="0"/>
    <x v="6"/>
    <x v="2"/>
    <x v="6"/>
  </r>
  <r>
    <n v="10205"/>
    <d v="2025-07-23T00:00:00"/>
    <x v="0"/>
    <x v="200"/>
    <n v="1"/>
    <n v="299.99"/>
    <n v="299.99"/>
    <x v="0"/>
    <x v="0"/>
    <x v="6"/>
    <x v="2"/>
    <x v="0"/>
  </r>
  <r>
    <n v="10206"/>
    <d v="2025-07-24T00:00:00"/>
    <x v="1"/>
    <x v="201"/>
    <n v="1"/>
    <n v="379.99"/>
    <n v="379.99"/>
    <x v="1"/>
    <x v="1"/>
    <x v="6"/>
    <x v="2"/>
    <x v="1"/>
  </r>
  <r>
    <n v="10207"/>
    <d v="2025-07-25T00:00:00"/>
    <x v="2"/>
    <x v="202"/>
    <n v="2"/>
    <n v="98"/>
    <n v="196"/>
    <x v="2"/>
    <x v="2"/>
    <x v="6"/>
    <x v="2"/>
    <x v="2"/>
  </r>
  <r>
    <n v="10208"/>
    <d v="2025-07-26T00:00:00"/>
    <x v="3"/>
    <x v="203"/>
    <n v="3"/>
    <n v="16.989999999999998"/>
    <n v="50.97"/>
    <x v="0"/>
    <x v="0"/>
    <x v="6"/>
    <x v="2"/>
    <x v="3"/>
  </r>
  <r>
    <n v="10209"/>
    <d v="2025-07-27T00:00:00"/>
    <x v="4"/>
    <x v="204"/>
    <n v="1"/>
    <n v="79"/>
    <n v="79"/>
    <x v="1"/>
    <x v="1"/>
    <x v="6"/>
    <x v="2"/>
    <x v="4"/>
  </r>
  <r>
    <n v="10210"/>
    <d v="2025-07-28T00:00:00"/>
    <x v="5"/>
    <x v="205"/>
    <n v="1"/>
    <n v="129"/>
    <n v="129"/>
    <x v="2"/>
    <x v="0"/>
    <x v="6"/>
    <x v="2"/>
    <x v="5"/>
  </r>
  <r>
    <n v="10211"/>
    <d v="2025-07-29T00:00:00"/>
    <x v="0"/>
    <x v="206"/>
    <n v="1"/>
    <n v="749.99"/>
    <n v="749.99"/>
    <x v="0"/>
    <x v="0"/>
    <x v="6"/>
    <x v="2"/>
    <x v="6"/>
  </r>
  <r>
    <n v="10212"/>
    <d v="2025-07-30T00:00:00"/>
    <x v="1"/>
    <x v="13"/>
    <n v="2"/>
    <n v="169.99"/>
    <n v="339.98"/>
    <x v="1"/>
    <x v="1"/>
    <x v="6"/>
    <x v="2"/>
    <x v="0"/>
  </r>
  <r>
    <n v="10213"/>
    <d v="2025-07-31T00:00:00"/>
    <x v="2"/>
    <x v="207"/>
    <n v="4"/>
    <n v="9.9"/>
    <n v="39.6"/>
    <x v="2"/>
    <x v="2"/>
    <x v="6"/>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3A49CB-E78F-4B18-91A1-842DFDE597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4" firstHeaderRow="1" firstDataRow="1" firstDataCol="1"/>
  <pivotFields count="12">
    <pivotField showAll="0"/>
    <pivotField numFmtId="14" showAll="0"/>
    <pivotField showAll="0"/>
    <pivotField axis="axisRow" showAll="0" measureFilter="1" sortType="descending">
      <items count="209">
        <item x="33"/>
        <item x="161"/>
        <item x="138"/>
        <item x="23"/>
        <item x="91"/>
        <item x="190"/>
        <item x="26"/>
        <item x="113"/>
        <item x="171"/>
        <item x="58"/>
        <item x="54"/>
        <item x="184"/>
        <item x="142"/>
        <item x="77"/>
        <item x="119"/>
        <item x="159"/>
        <item x="194"/>
        <item x="36"/>
        <item x="116"/>
        <item x="11"/>
        <item x="45"/>
        <item x="111"/>
        <item x="7"/>
        <item x="24"/>
        <item x="205"/>
        <item x="95"/>
        <item x="147"/>
        <item x="170"/>
        <item x="106"/>
        <item x="154"/>
        <item x="189"/>
        <item x="114"/>
        <item x="49"/>
        <item x="56"/>
        <item x="101"/>
        <item x="206"/>
        <item x="204"/>
        <item x="117"/>
        <item x="10"/>
        <item x="81"/>
        <item x="140"/>
        <item x="46"/>
        <item x="38"/>
        <item x="172"/>
        <item x="143"/>
        <item x="160"/>
        <item x="108"/>
        <item x="72"/>
        <item x="198"/>
        <item x="69"/>
        <item x="9"/>
        <item x="78"/>
        <item x="16"/>
        <item x="1"/>
        <item x="178"/>
        <item x="57"/>
        <item x="40"/>
        <item x="66"/>
        <item x="128"/>
        <item x="175"/>
        <item x="41"/>
        <item x="135"/>
        <item x="112"/>
        <item x="121"/>
        <item x="196"/>
        <item x="132"/>
        <item x="97"/>
        <item x="115"/>
        <item x="64"/>
        <item x="94"/>
        <item x="152"/>
        <item x="18"/>
        <item x="151"/>
        <item x="75"/>
        <item x="186"/>
        <item x="21"/>
        <item x="107"/>
        <item x="153"/>
        <item x="177"/>
        <item x="42"/>
        <item x="193"/>
        <item x="103"/>
        <item x="120"/>
        <item x="61"/>
        <item x="39"/>
        <item x="71"/>
        <item x="129"/>
        <item x="31"/>
        <item x="90"/>
        <item x="166"/>
        <item x="195"/>
        <item x="137"/>
        <item x="0"/>
        <item x="13"/>
        <item x="131"/>
        <item x="99"/>
        <item x="48"/>
        <item x="55"/>
        <item x="201"/>
        <item x="181"/>
        <item x="63"/>
        <item x="146"/>
        <item x="2"/>
        <item x="179"/>
        <item x="144"/>
        <item x="79"/>
        <item x="84"/>
        <item x="188"/>
        <item x="89"/>
        <item x="34"/>
        <item x="126"/>
        <item x="202"/>
        <item x="28"/>
        <item x="6"/>
        <item x="17"/>
        <item x="130"/>
        <item x="123"/>
        <item x="43"/>
        <item x="163"/>
        <item x="4"/>
        <item x="8"/>
        <item x="29"/>
        <item x="185"/>
        <item x="70"/>
        <item x="149"/>
        <item x="167"/>
        <item x="148"/>
        <item x="19"/>
        <item x="59"/>
        <item x="14"/>
        <item x="176"/>
        <item x="22"/>
        <item x="109"/>
        <item x="88"/>
        <item x="25"/>
        <item x="44"/>
        <item x="169"/>
        <item x="35"/>
        <item x="60"/>
        <item x="182"/>
        <item x="27"/>
        <item x="67"/>
        <item x="50"/>
        <item x="83"/>
        <item x="76"/>
        <item x="37"/>
        <item x="15"/>
        <item x="12"/>
        <item x="200"/>
        <item x="165"/>
        <item x="136"/>
        <item x="65"/>
        <item x="110"/>
        <item x="102"/>
        <item x="52"/>
        <item x="183"/>
        <item x="125"/>
        <item x="30"/>
        <item x="82"/>
        <item x="87"/>
        <item x="93"/>
        <item x="92"/>
        <item x="156"/>
        <item x="86"/>
        <item x="3"/>
        <item x="127"/>
        <item x="104"/>
        <item x="168"/>
        <item x="197"/>
        <item x="203"/>
        <item x="68"/>
        <item x="80"/>
        <item x="162"/>
        <item x="180"/>
        <item x="150"/>
        <item x="134"/>
        <item x="105"/>
        <item x="145"/>
        <item x="139"/>
        <item x="98"/>
        <item x="191"/>
        <item x="51"/>
        <item x="122"/>
        <item x="174"/>
        <item x="133"/>
        <item x="53"/>
        <item x="74"/>
        <item x="192"/>
        <item x="73"/>
        <item x="158"/>
        <item x="187"/>
        <item x="32"/>
        <item x="100"/>
        <item x="155"/>
        <item x="173"/>
        <item x="207"/>
        <item x="85"/>
        <item x="96"/>
        <item x="62"/>
        <item x="5"/>
        <item x="118"/>
        <item x="164"/>
        <item x="47"/>
        <item x="124"/>
        <item x="141"/>
        <item x="199"/>
        <item x="157"/>
        <item x="2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s>
  <rowFields count="1">
    <field x="3"/>
  </rowFields>
  <rowItems count="11">
    <i>
      <x v="34"/>
    </i>
    <i>
      <x v="106"/>
    </i>
    <i>
      <x v="113"/>
    </i>
    <i>
      <x v="92"/>
    </i>
    <i>
      <x v="137"/>
    </i>
    <i>
      <x v="85"/>
    </i>
    <i>
      <x v="145"/>
    </i>
    <i>
      <x v="150"/>
    </i>
    <i>
      <x v="147"/>
    </i>
    <i>
      <x v="115"/>
    </i>
    <i t="grand">
      <x/>
    </i>
  </rowItems>
  <colItems count="1">
    <i/>
  </colItems>
  <dataFields count="1">
    <dataField name="Sum of Total Revenue" fld="6" baseField="3" baseItem="34" numFmtId="1"/>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3DC6B0-E4A7-46DB-95DA-152B48D0F38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B19" firstHeaderRow="1" firstDataRow="1" firstDataCol="1"/>
  <pivotFields count="12">
    <pivotField showAll="0"/>
    <pivotField numFmtId="14" showAll="0"/>
    <pivotField showAll="0">
      <items count="7">
        <item x="4"/>
        <item x="3"/>
        <item x="2"/>
        <item x="0"/>
        <item x="1"/>
        <item x="5"/>
        <item t="default"/>
      </items>
    </pivotField>
    <pivotField showAll="0"/>
    <pivotField showAll="0"/>
    <pivotField showAll="0"/>
    <pivotField dataField="1" showAll="0"/>
    <pivotField showAll="0"/>
    <pivotField showAll="0"/>
    <pivotField showAll="0"/>
    <pivotField axis="axisRow" showAll="0">
      <items count="4">
        <item x="0"/>
        <item x="1"/>
        <item x="2"/>
        <item t="default"/>
      </items>
    </pivotField>
    <pivotField showAll="0"/>
  </pivotFields>
  <rowFields count="1">
    <field x="10"/>
  </rowFields>
  <rowItems count="4">
    <i>
      <x/>
    </i>
    <i>
      <x v="1"/>
    </i>
    <i>
      <x v="2"/>
    </i>
    <i t="grand">
      <x/>
    </i>
  </rowItems>
  <colItems count="1">
    <i/>
  </colItems>
  <dataFields count="1">
    <dataField name="Sum of Total Revenue" fld="6" baseField="10" baseItem="0"/>
  </dataFields>
  <chartFormats count="2">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352399-E8F6-47D5-B959-C60C99E1CBD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13:B17" firstHeaderRow="1" firstDataRow="1" firstDataCol="1"/>
  <pivotFields count="12">
    <pivotField showAll="0"/>
    <pivotField numFmtId="14" showAll="0"/>
    <pivotField showAll="0" sortType="descending">
      <items count="7">
        <item x="5"/>
        <item x="1"/>
        <item x="0"/>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Row" showAll="0">
      <items count="4">
        <item x="2"/>
        <item x="1"/>
        <item x="0"/>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Sum of Total Revenue" fld="6"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098B44-3A0C-4E5A-86BE-779119B8A65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0" firstHeaderRow="1" firstDataRow="1" firstDataCol="1"/>
  <pivotFields count="12">
    <pivotField showAll="0"/>
    <pivotField numFmtId="14" showAll="0"/>
    <pivotField axis="axisRow" showAll="0" sortType="descending">
      <items count="7">
        <item x="5"/>
        <item x="1"/>
        <item x="0"/>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4">
        <item x="2"/>
        <item x="1"/>
        <item x="0"/>
        <item t="default"/>
      </items>
    </pivotField>
    <pivotField showAll="0"/>
    <pivotField showAll="0"/>
    <pivotField showAll="0"/>
    <pivotField showAll="0"/>
  </pivotFields>
  <rowFields count="1">
    <field x="2"/>
  </rowFields>
  <rowItems count="7">
    <i>
      <x v="2"/>
    </i>
    <i>
      <x v="1"/>
    </i>
    <i>
      <x/>
    </i>
    <i>
      <x v="3"/>
    </i>
    <i>
      <x v="5"/>
    </i>
    <i>
      <x v="4"/>
    </i>
    <i t="grand">
      <x/>
    </i>
  </rowItems>
  <colItems count="1">
    <i/>
  </colItems>
  <dataFields count="1">
    <dataField name="Sum of Total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14E2CA-88C8-4CCF-9B25-39E71D113CA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6:B24" firstHeaderRow="1" firstDataRow="1" firstDataCol="1"/>
  <pivotFields count="12">
    <pivotField showAll="0"/>
    <pivotField numFmtId="14" showAll="0"/>
    <pivotField showAll="0"/>
    <pivotField showAll="0"/>
    <pivotField showAll="0"/>
    <pivotField showAll="0"/>
    <pivotField dataField="1" showAll="0"/>
    <pivotField showAll="0"/>
    <pivotField showAll="0"/>
    <pivotField showAll="0">
      <items count="8">
        <item x="0"/>
        <item x="1"/>
        <item x="2"/>
        <item x="3"/>
        <item x="4"/>
        <item x="5"/>
        <item x="6"/>
        <item t="default"/>
      </items>
    </pivotField>
    <pivotField showAll="0"/>
    <pivotField axis="axisRow" showAll="0">
      <items count="8">
        <item x="4"/>
        <item x="5"/>
        <item x="6"/>
        <item x="0"/>
        <item x="1"/>
        <item x="2"/>
        <item x="3"/>
        <item t="default"/>
      </items>
    </pivotField>
  </pivotFields>
  <rowFields count="1">
    <field x="11"/>
  </rowFields>
  <rowItems count="8">
    <i>
      <x/>
    </i>
    <i>
      <x v="1"/>
    </i>
    <i>
      <x v="2"/>
    </i>
    <i>
      <x v="3"/>
    </i>
    <i>
      <x v="4"/>
    </i>
    <i>
      <x v="5"/>
    </i>
    <i>
      <x v="6"/>
    </i>
    <i t="grand">
      <x/>
    </i>
  </rowItems>
  <colItems count="1">
    <i/>
  </colItems>
  <dataFields count="1">
    <dataField name="Sum of Total Revenue" fld="6" baseField="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53D95E-76CB-4DD8-8EC9-BA658CCF6A3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 firstHeaderRow="1" firstDataRow="1" firstDataCol="1"/>
  <pivotFields count="12">
    <pivotField showAll="0"/>
    <pivotField numFmtId="14" showAll="0"/>
    <pivotField showAll="0"/>
    <pivotField showAll="0"/>
    <pivotField showAll="0"/>
    <pivotField showAll="0"/>
    <pivotField dataField="1" showAll="0"/>
    <pivotField showAll="0"/>
    <pivotField showAll="0"/>
    <pivotField axis="axisRow" showAll="0">
      <items count="8">
        <item x="0"/>
        <item x="1"/>
        <item x="2"/>
        <item x="3"/>
        <item x="4"/>
        <item x="5"/>
        <item x="6"/>
        <item t="default"/>
      </items>
    </pivotField>
    <pivotField showAll="0"/>
    <pivotField showAll="0"/>
  </pivotFields>
  <rowFields count="1">
    <field x="9"/>
  </rowFields>
  <rowItems count="8">
    <i>
      <x/>
    </i>
    <i>
      <x v="1"/>
    </i>
    <i>
      <x v="2"/>
    </i>
    <i>
      <x v="3"/>
    </i>
    <i>
      <x v="4"/>
    </i>
    <i>
      <x v="5"/>
    </i>
    <i>
      <x v="6"/>
    </i>
    <i t="grand">
      <x/>
    </i>
  </rowItems>
  <colItems count="1">
    <i/>
  </colItems>
  <dataFields count="1">
    <dataField name="Sum of Total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6A0896-4298-4041-B672-43281AC470C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3:H10" firstHeaderRow="1" firstDataRow="1" firstDataCol="1"/>
  <pivotFields count="12">
    <pivotField showAll="0"/>
    <pivotField numFmtId="14" showAll="0"/>
    <pivotField axis="axisRow" showAll="0">
      <items count="7">
        <item x="4"/>
        <item x="3"/>
        <item x="2"/>
        <item x="0"/>
        <item x="1"/>
        <item x="5"/>
        <item t="default"/>
      </items>
    </pivotField>
    <pivotField showAll="0"/>
    <pivotField dataField="1"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032849-5CBA-4112-AFFF-5B64193E417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12">
    <pivotField showAll="0"/>
    <pivotField numFmtId="14"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showAll="0"/>
  </pivotFields>
  <rowFields count="1">
    <field x="8"/>
  </rowFields>
  <rowItems count="4">
    <i>
      <x/>
    </i>
    <i>
      <x v="1"/>
    </i>
    <i>
      <x v="2"/>
    </i>
    <i t="grand">
      <x/>
    </i>
  </rowItems>
  <colItems count="1">
    <i/>
  </colItems>
  <dataFields count="1">
    <dataField name="Sum of Total Revenue" fld="6" baseField="0" baseItem="0"/>
  </dataFields>
  <chartFormats count="8">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8" count="1" selected="0">
            <x v="0"/>
          </reference>
        </references>
      </pivotArea>
    </chartFormat>
    <chartFormat chart="8" format="7">
      <pivotArea type="data" outline="0" fieldPosition="0">
        <references count="2">
          <reference field="4294967294" count="1" selected="0">
            <x v="0"/>
          </reference>
          <reference field="8" count="1" selected="0">
            <x v="1"/>
          </reference>
        </references>
      </pivotArea>
    </chartFormat>
    <chartFormat chart="8" format="8">
      <pivotArea type="data" outline="0" fieldPosition="0">
        <references count="2">
          <reference field="4294967294" count="1" selected="0">
            <x v="0"/>
          </reference>
          <reference field="8" count="1" selected="0">
            <x v="2"/>
          </reference>
        </references>
      </pivotArea>
    </chartFormat>
    <chartFormat chart="5" format="1">
      <pivotArea type="data" outline="0" fieldPosition="0">
        <references count="2">
          <reference field="4294967294" count="1" selected="0">
            <x v="0"/>
          </reference>
          <reference field="8" count="1" selected="0">
            <x v="0"/>
          </reference>
        </references>
      </pivotArea>
    </chartFormat>
    <chartFormat chart="5" format="2">
      <pivotArea type="data" outline="0" fieldPosition="0">
        <references count="2">
          <reference field="4294967294" count="1" selected="0">
            <x v="0"/>
          </reference>
          <reference field="8" count="1" selected="0">
            <x v="1"/>
          </reference>
        </references>
      </pivotArea>
    </chartFormat>
    <chartFormat chart="5"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0E6657-816C-43D3-ADB1-72568C972F5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6" firstHeaderRow="1" firstDataRow="1" firstDataCol="1"/>
  <pivotFields count="12">
    <pivotField showAll="0"/>
    <pivotField numFmtId="14" showAll="0"/>
    <pivotField axis="axisRow" showAll="0">
      <items count="7">
        <item x="4"/>
        <item x="3"/>
        <item x="2"/>
        <item x="0"/>
        <item x="1"/>
        <item x="5"/>
        <item t="default"/>
      </items>
    </pivotField>
    <pivotField showAll="0"/>
    <pivotField showAll="0"/>
    <pivotField showAll="0"/>
    <pivotField dataField="1" showAll="0"/>
    <pivotField axis="axisRow" showAll="0">
      <items count="4">
        <item x="2"/>
        <item x="1"/>
        <item x="0"/>
        <item t="default"/>
      </items>
    </pivotField>
    <pivotField showAll="0"/>
    <pivotField showAll="0"/>
    <pivotField showAll="0"/>
    <pivotField showAll="0"/>
  </pivotFields>
  <rowFields count="2">
    <field x="2"/>
    <field x="7"/>
  </rowFields>
  <rowItems count="13">
    <i>
      <x/>
    </i>
    <i r="1">
      <x v="1"/>
    </i>
    <i>
      <x v="1"/>
    </i>
    <i r="1">
      <x v="2"/>
    </i>
    <i>
      <x v="2"/>
    </i>
    <i r="1">
      <x/>
    </i>
    <i>
      <x v="3"/>
    </i>
    <i r="1">
      <x v="2"/>
    </i>
    <i>
      <x v="4"/>
    </i>
    <i r="1">
      <x v="1"/>
    </i>
    <i>
      <x v="5"/>
    </i>
    <i r="1">
      <x/>
    </i>
    <i t="grand">
      <x/>
    </i>
  </rowItems>
  <colItems count="1">
    <i/>
  </colItems>
  <dataFields count="1">
    <dataField name="Sum of Total Revenue" fld="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002B60-4B07-4A18-8E04-672C697FE37D}"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0" firstHeaderRow="0" firstDataRow="1" firstDataCol="1"/>
  <pivotFields count="12">
    <pivotField showAll="0"/>
    <pivotField numFmtId="14" showAll="0"/>
    <pivotField axis="axisRow" showAll="0">
      <items count="7">
        <item x="4"/>
        <item x="3"/>
        <item x="2"/>
        <item x="0"/>
        <item x="1"/>
        <item x="5"/>
        <item t="default"/>
      </items>
    </pivotField>
    <pivotField showAll="0"/>
    <pivotField dataField="1" showAll="0"/>
    <pivotField showAll="0"/>
    <pivotField dataField="1"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Units Sold" fld="4" baseField="0" baseItem="0"/>
    <dataField name="Average of Total Revenue" fld="6"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FF1DEC-7AC8-4DE4-9FDB-CB62472B8360}" autoFormatId="16" applyNumberFormats="0" applyBorderFormats="0" applyFontFormats="0" applyPatternFormats="0" applyAlignmentFormats="0" applyWidthHeightFormats="0">
  <queryTableRefresh nextId="14">
    <queryTableFields count="12">
      <queryTableField id="1" name="Transaction ID" tableColumnId="1"/>
      <queryTableField id="2" name="Date" tableColumnId="2"/>
      <queryTableField id="3" name="Product Category" tableColumnId="3"/>
      <queryTableField id="4" name="Product Name" tableColumnId="4"/>
      <queryTableField id="5" name="Units Sold" tableColumnId="5"/>
      <queryTableField id="6" name="Unit Price" tableColumnId="6"/>
      <queryTableField id="7" name="Total Revenue" tableColumnId="7"/>
      <queryTableField id="8" name="Region" tableColumnId="8"/>
      <queryTableField id="9" name="Payment Method" tableColumnId="9"/>
      <queryTableField id="11" name="Month Name" tableColumnId="11"/>
      <queryTableField id="12" name="Quarter" tableColumnId="12"/>
      <queryTableField id="13" name="Days" tableColumnId="13"/>
    </queryTableFields>
    <queryTableDeletedFields count="1">
      <deletedField name="Day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C846973-A492-4AB0-B52A-94720EC14655}" sourceName="Product Category">
  <data>
    <tabular pivotCacheId="1632188915">
      <items count="6">
        <i x="4" s="1"/>
        <i x="3" s="1"/>
        <i x="2"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3FA1C2-C29F-4E63-A4C2-9B09E65075BB}" sourceName="Region">
  <data>
    <tabular pivotCacheId="16321889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07B86F5-D8F8-413B-BD07-FA29BF98C9B6}" sourceName="Month Name">
  <data>
    <tabular pivotCacheId="1632188915">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6EB15F5D-2934-4AB4-8B29-C28B5F5E48FB}" sourceName="Days">
  <data>
    <tabular pivotCacheId="1632188915">
      <items count="7">
        <i x="4" s="1"/>
        <i x="5" s="1"/>
        <i x="6"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44984B79-A8BE-45CF-8A56-E830B3955DF7}" cache="Slicer_Product_Category" caption="Category" rowHeight="182880"/>
  <slicer name="Region 1" xr10:uid="{2A3B583B-AA1B-4952-851A-5717BA5F5008}" cache="Slicer_Region" caption="Region" rowHeight="241300"/>
  <slicer name="Month Name 1" xr10:uid="{E62B67C1-48F6-494A-B014-77011EFAA90A}" cache="Slicer_Month_Name" caption="Months" columnCount="2" rowHeight="241300"/>
  <slicer name="Days 1" xr10:uid="{D9544875-FC2F-44D0-AB5B-EF213FA43874}" cache="Slicer_Days" caption="Days" columnCount="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EA0E59-BB37-4EA1-8C58-4018D09269B2}" name="Table2" displayName="Table2" ref="A1:E366" totalsRowShown="0">
  <autoFilter ref="A1:E366" xr:uid="{1EEA0E59-BB37-4EA1-8C58-4018D09269B2}"/>
  <tableColumns count="5">
    <tableColumn id="1" xr3:uid="{E405F80C-18FF-45F5-BFD1-DEA17DE6B2AC}" name="Timeline" dataDxfId="2"/>
    <tableColumn id="2" xr3:uid="{12625F5D-EA11-4AAA-8996-728C4D934BE6}" name="Values"/>
    <tableColumn id="3" xr3:uid="{9F049D03-4B86-4B79-A352-0E5F5B0672A1}" name="Forecast">
      <calculatedColumnFormula>_xlfn.FORECAST.ETS(A2,$B$2:$B$202,$A$2:$A$202,1,1)</calculatedColumnFormula>
    </tableColumn>
    <tableColumn id="4" xr3:uid="{56C7A638-1839-416D-B7CE-FA5528764F10}" name="Lower Confidence Bound" dataDxfId="1">
      <calculatedColumnFormula>C2-_xlfn.FORECAST.ETS.CONFINT(A2,$B$2:$B$202,$A$2:$A$202,0.95,1,1)</calculatedColumnFormula>
    </tableColumn>
    <tableColumn id="5" xr3:uid="{285FEBFF-6C6C-4719-B487-FE5FD634F0CE}" name="Upper Confidence Bound" dataDxfId="0">
      <calculatedColumnFormula>C2+_xlfn.FORECAST.ETS.CONFINT(A2,$B$2:$B$202,$A$2:$A$202,0.95,1,1)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E2978-4576-4938-8F10-A03C949AE891}" name="Online_Sales" displayName="Online_Sales" ref="A1:L213" tableType="queryTable" totalsRowShown="0">
  <autoFilter ref="A1:L213" xr:uid="{2FCE2978-4576-4938-8F10-A03C949AE891}"/>
  <tableColumns count="12">
    <tableColumn id="1" xr3:uid="{5F51C1A1-12B6-4CCB-84A8-FE43F9EBE14D}" uniqueName="1" name="Transaction ID" queryTableFieldId="1"/>
    <tableColumn id="2" xr3:uid="{D91A7E7F-FCD6-48CE-A598-E86B93C6E474}" uniqueName="2" name="Date" queryTableFieldId="2" dataDxfId="9"/>
    <tableColumn id="3" xr3:uid="{7230F815-1BE5-4928-8FDE-BE5D82D05DB2}" uniqueName="3" name="Product Category" queryTableFieldId="3" dataDxfId="8"/>
    <tableColumn id="4" xr3:uid="{0E0D1E56-81D3-443D-897C-B4A0501766AF}" uniqueName="4" name="Product Name" queryTableFieldId="4" dataDxfId="7"/>
    <tableColumn id="5" xr3:uid="{5009DF6C-4D1C-4D9B-B570-B2272A8C01B7}" uniqueName="5" name="Units Sold" queryTableFieldId="5"/>
    <tableColumn id="6" xr3:uid="{284123D9-B721-4FB2-AADC-72BF2640FA93}" uniqueName="6" name="Unit Price" queryTableFieldId="6"/>
    <tableColumn id="7" xr3:uid="{F1126D9D-F896-41DD-96A8-0A50031BAB4D}" uniqueName="7" name="Total Revenue" queryTableFieldId="7"/>
    <tableColumn id="8" xr3:uid="{0718B039-D6E4-4E18-A7A0-1188496CFDAA}" uniqueName="8" name="Region" queryTableFieldId="8" dataDxfId="6"/>
    <tableColumn id="9" xr3:uid="{93CCA3CE-3FF6-441C-A7C8-99DAB7B7DBB8}" uniqueName="9" name="Payment Method" queryTableFieldId="9" dataDxfId="5"/>
    <tableColumn id="11" xr3:uid="{C47F094C-ED32-4857-8D80-EC63E43E7818}" uniqueName="11" name="Month Name" queryTableFieldId="11" dataDxfId="4"/>
    <tableColumn id="12" xr3:uid="{700D6FA8-17D5-4F22-8CA6-351100EBFC4E}" uniqueName="12" name="Quarter" queryTableFieldId="12"/>
    <tableColumn id="13" xr3:uid="{39B3D80D-6841-4A78-97F6-B3490F67A6A4}" uniqueName="13" name="Days" queryTableFieldId="13" dataDxfId="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2DB6-F612-4BC8-983D-6BF5654BA7C7}">
  <dimension ref="A3:B14"/>
  <sheetViews>
    <sheetView workbookViewId="0">
      <selection activeCell="J5" sqref="J5"/>
    </sheetView>
  </sheetViews>
  <sheetFormatPr defaultRowHeight="15" x14ac:dyDescent="0.25"/>
  <cols>
    <col min="1" max="1" width="35" customWidth="1"/>
    <col min="2" max="2" width="20.5703125" customWidth="1"/>
  </cols>
  <sheetData>
    <row r="3" spans="1:2" x14ac:dyDescent="0.25">
      <c r="A3" s="3" t="s">
        <v>246</v>
      </c>
      <c r="B3" t="s">
        <v>248</v>
      </c>
    </row>
    <row r="4" spans="1:2" x14ac:dyDescent="0.25">
      <c r="A4" s="4" t="s">
        <v>136</v>
      </c>
      <c r="B4" s="5">
        <v>3899.99</v>
      </c>
    </row>
    <row r="5" spans="1:2" x14ac:dyDescent="0.25">
      <c r="A5" s="4" t="s">
        <v>118</v>
      </c>
      <c r="B5" s="5">
        <v>2599.98</v>
      </c>
    </row>
    <row r="6" spans="1:2" x14ac:dyDescent="0.25">
      <c r="A6" s="4" t="s">
        <v>37</v>
      </c>
      <c r="B6" s="5">
        <v>2499.9899999999998</v>
      </c>
    </row>
    <row r="7" spans="1:2" x14ac:dyDescent="0.25">
      <c r="A7" s="4" t="s">
        <v>13</v>
      </c>
      <c r="B7" s="5">
        <v>1999.98</v>
      </c>
    </row>
    <row r="8" spans="1:2" x14ac:dyDescent="0.25">
      <c r="A8" s="4" t="s">
        <v>68</v>
      </c>
      <c r="B8" s="5">
        <v>1895</v>
      </c>
    </row>
    <row r="9" spans="1:2" x14ac:dyDescent="0.25">
      <c r="A9" s="4" t="s">
        <v>105</v>
      </c>
      <c r="B9" s="5">
        <v>1599.99</v>
      </c>
    </row>
    <row r="10" spans="1:2" x14ac:dyDescent="0.25">
      <c r="A10" s="4" t="s">
        <v>70</v>
      </c>
      <c r="B10" s="5">
        <v>1599.98</v>
      </c>
    </row>
    <row r="11" spans="1:2" x14ac:dyDescent="0.25">
      <c r="A11" s="4" t="s">
        <v>172</v>
      </c>
      <c r="B11" s="5">
        <v>1499.99</v>
      </c>
    </row>
    <row r="12" spans="1:2" x14ac:dyDescent="0.25">
      <c r="A12" s="4" t="s">
        <v>44</v>
      </c>
      <c r="B12" s="5">
        <v>1499.98</v>
      </c>
    </row>
    <row r="13" spans="1:2" x14ac:dyDescent="0.25">
      <c r="A13" s="4" t="s">
        <v>166</v>
      </c>
      <c r="B13" s="5">
        <v>1299.99</v>
      </c>
    </row>
    <row r="14" spans="1:2" x14ac:dyDescent="0.25">
      <c r="A14" s="4" t="s">
        <v>247</v>
      </c>
      <c r="B14" s="5">
        <v>20394.87</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41173-59B1-410D-91F2-62A57AC09D3E}">
  <dimension ref="A3:I20"/>
  <sheetViews>
    <sheetView workbookViewId="0">
      <selection activeCell="A14" sqref="A14:B16"/>
    </sheetView>
  </sheetViews>
  <sheetFormatPr defaultRowHeight="15" x14ac:dyDescent="0.25"/>
  <cols>
    <col min="1" max="1" width="14" customWidth="1"/>
    <col min="2" max="2" width="20.5703125" customWidth="1"/>
  </cols>
  <sheetData>
    <row r="3" spans="1:9" x14ac:dyDescent="0.25">
      <c r="A3" s="3" t="s">
        <v>246</v>
      </c>
      <c r="B3" t="s">
        <v>248</v>
      </c>
    </row>
    <row r="4" spans="1:9" x14ac:dyDescent="0.25">
      <c r="A4" s="4" t="s">
        <v>12</v>
      </c>
      <c r="B4" s="2">
        <v>31915.450000000012</v>
      </c>
    </row>
    <row r="5" spans="1:9" x14ac:dyDescent="0.25">
      <c r="A5" s="4" t="s">
        <v>18</v>
      </c>
      <c r="B5" s="2">
        <v>16977.199999999997</v>
      </c>
    </row>
    <row r="6" spans="1:9" x14ac:dyDescent="0.25">
      <c r="A6" s="4" t="s">
        <v>34</v>
      </c>
      <c r="B6" s="2">
        <v>12568.809999999998</v>
      </c>
    </row>
    <row r="7" spans="1:9" x14ac:dyDescent="0.25">
      <c r="A7" s="4" t="s">
        <v>23</v>
      </c>
      <c r="B7" s="2">
        <v>7359.0200000000013</v>
      </c>
    </row>
    <row r="8" spans="1:9" x14ac:dyDescent="0.25">
      <c r="A8" s="4" t="s">
        <v>31</v>
      </c>
      <c r="B8" s="2">
        <v>2451.1999999999998</v>
      </c>
    </row>
    <row r="9" spans="1:9" x14ac:dyDescent="0.25">
      <c r="A9" s="4" t="s">
        <v>28</v>
      </c>
      <c r="B9" s="2">
        <v>1669.0600000000006</v>
      </c>
    </row>
    <row r="10" spans="1:9" x14ac:dyDescent="0.25">
      <c r="A10" s="4" t="s">
        <v>247</v>
      </c>
      <c r="B10" s="2">
        <v>72940.740000000005</v>
      </c>
    </row>
    <row r="13" spans="1:9" x14ac:dyDescent="0.25">
      <c r="A13" s="3" t="s">
        <v>246</v>
      </c>
      <c r="B13" t="s">
        <v>248</v>
      </c>
    </row>
    <row r="14" spans="1:9" x14ac:dyDescent="0.25">
      <c r="A14" s="4" t="s">
        <v>25</v>
      </c>
      <c r="B14" s="2">
        <v>19927.829999999991</v>
      </c>
    </row>
    <row r="15" spans="1:9" x14ac:dyDescent="0.25">
      <c r="A15" s="4" t="s">
        <v>20</v>
      </c>
      <c r="B15" s="2">
        <v>19428.400000000001</v>
      </c>
    </row>
    <row r="16" spans="1:9" x14ac:dyDescent="0.25">
      <c r="A16" s="4" t="s">
        <v>14</v>
      </c>
      <c r="B16" s="2">
        <v>33584.510000000009</v>
      </c>
      <c r="I16" t="s">
        <v>249</v>
      </c>
    </row>
    <row r="17" spans="1:2" x14ac:dyDescent="0.25">
      <c r="A17" s="4" t="s">
        <v>247</v>
      </c>
      <c r="B17" s="2">
        <v>72940.740000000005</v>
      </c>
    </row>
    <row r="20" spans="1:2" x14ac:dyDescent="0.25">
      <c r="B20" t="s">
        <v>249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144C3-7446-4DE6-BE99-B40932D586FB}">
  <dimension ref="A1:C38"/>
  <sheetViews>
    <sheetView showGridLines="0" tabSelected="1" workbookViewId="0">
      <selection activeCell="K3" sqref="K3"/>
    </sheetView>
  </sheetViews>
  <sheetFormatPr defaultRowHeight="15" x14ac:dyDescent="0.25"/>
  <cols>
    <col min="12" max="12" width="14.7109375" bestFit="1" customWidth="1"/>
    <col min="14" max="14" width="9.140625" bestFit="1" customWidth="1"/>
    <col min="16" max="16" width="13.140625" bestFit="1" customWidth="1"/>
  </cols>
  <sheetData>
    <row r="1" spans="1:3" x14ac:dyDescent="0.25">
      <c r="A1" s="7"/>
      <c r="B1" s="7"/>
      <c r="C1" s="7"/>
    </row>
    <row r="2" spans="1:3" x14ac:dyDescent="0.25">
      <c r="A2" s="7"/>
      <c r="B2" s="7"/>
      <c r="C2" s="7"/>
    </row>
    <row r="3" spans="1:3" x14ac:dyDescent="0.25">
      <c r="A3" s="7"/>
      <c r="B3" s="7"/>
      <c r="C3" s="7"/>
    </row>
    <row r="4" spans="1:3" x14ac:dyDescent="0.25">
      <c r="A4" s="7"/>
      <c r="B4" s="7"/>
      <c r="C4" s="7"/>
    </row>
    <row r="5" spans="1:3" x14ac:dyDescent="0.25">
      <c r="A5" s="7"/>
      <c r="B5" s="7"/>
      <c r="C5" s="7"/>
    </row>
    <row r="6" spans="1:3" x14ac:dyDescent="0.25">
      <c r="A6" s="7"/>
      <c r="B6" s="7"/>
      <c r="C6" s="7"/>
    </row>
    <row r="7" spans="1:3" x14ac:dyDescent="0.25">
      <c r="A7" s="7"/>
      <c r="B7" s="7"/>
      <c r="C7" s="7"/>
    </row>
    <row r="8" spans="1:3" x14ac:dyDescent="0.25">
      <c r="A8" s="7"/>
      <c r="B8" s="7"/>
      <c r="C8" s="7"/>
    </row>
    <row r="9" spans="1:3" x14ac:dyDescent="0.25">
      <c r="A9" s="7"/>
      <c r="B9" s="7"/>
      <c r="C9" s="7"/>
    </row>
    <row r="10" spans="1:3" x14ac:dyDescent="0.25">
      <c r="A10" s="7"/>
      <c r="B10" s="7"/>
      <c r="C10" s="7"/>
    </row>
    <row r="11" spans="1:3" x14ac:dyDescent="0.25">
      <c r="A11" s="7"/>
      <c r="B11" s="7"/>
      <c r="C11" s="7"/>
    </row>
    <row r="12" spans="1:3" x14ac:dyDescent="0.25">
      <c r="A12" s="7"/>
      <c r="B12" s="7"/>
      <c r="C12" s="7"/>
    </row>
    <row r="13" spans="1:3" x14ac:dyDescent="0.25">
      <c r="A13" s="7"/>
      <c r="B13" s="7"/>
      <c r="C13" s="7"/>
    </row>
    <row r="14" spans="1:3" x14ac:dyDescent="0.25">
      <c r="A14" s="7"/>
      <c r="B14" s="7"/>
      <c r="C14" s="7"/>
    </row>
    <row r="15" spans="1:3" x14ac:dyDescent="0.25">
      <c r="A15" s="7"/>
      <c r="B15" s="7"/>
      <c r="C15" s="7"/>
    </row>
    <row r="16" spans="1:3" x14ac:dyDescent="0.25">
      <c r="A16" s="7"/>
      <c r="B16" s="7"/>
      <c r="C16" s="7"/>
    </row>
    <row r="17" spans="1:3" x14ac:dyDescent="0.25">
      <c r="A17" s="7"/>
      <c r="B17" s="7"/>
      <c r="C17" s="7"/>
    </row>
    <row r="18" spans="1:3" x14ac:dyDescent="0.25">
      <c r="A18" s="7"/>
      <c r="B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row r="28" spans="1:3" x14ac:dyDescent="0.25">
      <c r="A28" s="7"/>
      <c r="B28" s="7"/>
      <c r="C28" s="7"/>
    </row>
    <row r="29" spans="1:3" x14ac:dyDescent="0.25">
      <c r="A29" s="7"/>
      <c r="B29" s="7"/>
      <c r="C29" s="7"/>
    </row>
    <row r="30" spans="1:3" x14ac:dyDescent="0.25">
      <c r="A30" s="7"/>
      <c r="B30" s="7"/>
      <c r="C30" s="7"/>
    </row>
    <row r="31" spans="1:3" x14ac:dyDescent="0.25">
      <c r="A31" s="7"/>
      <c r="B31" s="7"/>
      <c r="C31" s="7"/>
    </row>
    <row r="32" spans="1:3" x14ac:dyDescent="0.25">
      <c r="A32" s="7"/>
      <c r="B32" s="7"/>
      <c r="C32" s="7"/>
    </row>
    <row r="33" spans="1:3" x14ac:dyDescent="0.25">
      <c r="A33" s="7"/>
      <c r="B33" s="7"/>
      <c r="C33" s="7"/>
    </row>
    <row r="34" spans="1:3" x14ac:dyDescent="0.25">
      <c r="A34" s="7"/>
      <c r="B34" s="7"/>
      <c r="C34" s="7"/>
    </row>
    <row r="35" spans="1:3" x14ac:dyDescent="0.25">
      <c r="A35" s="7"/>
      <c r="B35" s="7"/>
      <c r="C35" s="7"/>
    </row>
    <row r="36" spans="1:3" x14ac:dyDescent="0.25">
      <c r="A36" s="7"/>
      <c r="B36" s="7"/>
      <c r="C36" s="7"/>
    </row>
    <row r="37" spans="1:3" x14ac:dyDescent="0.25">
      <c r="A37" s="7"/>
      <c r="B37" s="7"/>
      <c r="C37" s="7"/>
    </row>
    <row r="38" spans="1:3" x14ac:dyDescent="0.25">
      <c r="A38" s="7"/>
      <c r="B38" s="7"/>
      <c r="C38" s="7"/>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0668-550D-4798-9D78-F9E995180A67}">
  <dimension ref="A3:G24"/>
  <sheetViews>
    <sheetView topLeftCell="A3" workbookViewId="0">
      <selection activeCell="L10" sqref="L10"/>
    </sheetView>
  </sheetViews>
  <sheetFormatPr defaultRowHeight="15" x14ac:dyDescent="0.25"/>
  <cols>
    <col min="1" max="1" width="13.140625" customWidth="1"/>
    <col min="2" max="2" width="20.5703125" customWidth="1"/>
  </cols>
  <sheetData>
    <row r="3" spans="1:2" x14ac:dyDescent="0.25">
      <c r="A3" s="3" t="s">
        <v>246</v>
      </c>
      <c r="B3" t="s">
        <v>248</v>
      </c>
    </row>
    <row r="4" spans="1:2" x14ac:dyDescent="0.25">
      <c r="A4" s="4" t="s">
        <v>16</v>
      </c>
      <c r="B4" s="2">
        <v>14548.319999999992</v>
      </c>
    </row>
    <row r="5" spans="1:2" x14ac:dyDescent="0.25">
      <c r="A5" s="4" t="s">
        <v>64</v>
      </c>
      <c r="B5" s="2">
        <v>10454.369999999999</v>
      </c>
    </row>
    <row r="6" spans="1:2" x14ac:dyDescent="0.25">
      <c r="A6" s="4" t="s">
        <v>93</v>
      </c>
      <c r="B6" s="2">
        <v>12849.239999999996</v>
      </c>
    </row>
    <row r="7" spans="1:2" x14ac:dyDescent="0.25">
      <c r="A7" s="4" t="s">
        <v>125</v>
      </c>
      <c r="B7" s="2">
        <v>12451.689999999995</v>
      </c>
    </row>
    <row r="8" spans="1:2" x14ac:dyDescent="0.25">
      <c r="A8" s="4" t="s">
        <v>156</v>
      </c>
      <c r="B8" s="2">
        <v>8455.49</v>
      </c>
    </row>
    <row r="9" spans="1:2" x14ac:dyDescent="0.25">
      <c r="A9" s="4" t="s">
        <v>186</v>
      </c>
      <c r="B9" s="2">
        <v>7384.5499999999984</v>
      </c>
    </row>
    <row r="10" spans="1:2" x14ac:dyDescent="0.25">
      <c r="A10" s="4" t="s">
        <v>217</v>
      </c>
      <c r="B10" s="2">
        <v>6797.08</v>
      </c>
    </row>
    <row r="11" spans="1:2" x14ac:dyDescent="0.25">
      <c r="A11" s="4" t="s">
        <v>247</v>
      </c>
      <c r="B11" s="2">
        <v>72940.739999999976</v>
      </c>
    </row>
    <row r="16" spans="1:2" x14ac:dyDescent="0.25">
      <c r="A16" s="3" t="s">
        <v>246</v>
      </c>
      <c r="B16" t="s">
        <v>248</v>
      </c>
    </row>
    <row r="17" spans="1:7" x14ac:dyDescent="0.25">
      <c r="A17" s="4" t="s">
        <v>33</v>
      </c>
      <c r="B17" s="2">
        <v>9697.1099999999988</v>
      </c>
      <c r="G17" t="s">
        <v>249</v>
      </c>
    </row>
    <row r="18" spans="1:7" x14ac:dyDescent="0.25">
      <c r="A18" s="4" t="s">
        <v>36</v>
      </c>
      <c r="B18" s="2">
        <v>6767.2999999999993</v>
      </c>
    </row>
    <row r="19" spans="1:7" x14ac:dyDescent="0.25">
      <c r="A19" s="4" t="s">
        <v>38</v>
      </c>
      <c r="B19" s="2">
        <v>8326.4299999999985</v>
      </c>
    </row>
    <row r="20" spans="1:7" x14ac:dyDescent="0.25">
      <c r="A20" s="4" t="s">
        <v>17</v>
      </c>
      <c r="B20" s="2">
        <v>17117.439999999999</v>
      </c>
    </row>
    <row r="21" spans="1:7" x14ac:dyDescent="0.25">
      <c r="A21" s="4" t="s">
        <v>22</v>
      </c>
      <c r="B21" s="2">
        <v>10245.58</v>
      </c>
    </row>
    <row r="22" spans="1:7" x14ac:dyDescent="0.25">
      <c r="A22" s="4" t="s">
        <v>27</v>
      </c>
      <c r="B22" s="2">
        <v>9589.09</v>
      </c>
    </row>
    <row r="23" spans="1:7" x14ac:dyDescent="0.25">
      <c r="A23" s="4" t="s">
        <v>30</v>
      </c>
      <c r="B23" s="2">
        <v>11197.789999999995</v>
      </c>
    </row>
    <row r="24" spans="1:7" x14ac:dyDescent="0.25">
      <c r="A24" s="4" t="s">
        <v>247</v>
      </c>
      <c r="B24" s="2">
        <v>72940.739999999991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B4547-E036-4637-A001-06532BE944E9}">
  <dimension ref="A3:H12"/>
  <sheetViews>
    <sheetView workbookViewId="0">
      <selection activeCell="I11" sqref="I11"/>
    </sheetView>
  </sheetViews>
  <sheetFormatPr defaultRowHeight="15" x14ac:dyDescent="0.25"/>
  <cols>
    <col min="1" max="1" width="13.140625" customWidth="1"/>
    <col min="2" max="2" width="20.5703125" customWidth="1"/>
    <col min="7" max="7" width="16.5703125" customWidth="1"/>
    <col min="8" max="8" width="16.7109375" customWidth="1"/>
    <col min="9" max="9" width="20.5703125" customWidth="1"/>
  </cols>
  <sheetData>
    <row r="3" spans="1:8" x14ac:dyDescent="0.25">
      <c r="A3" s="3" t="s">
        <v>246</v>
      </c>
      <c r="B3" t="s">
        <v>248</v>
      </c>
      <c r="G3" s="3" t="s">
        <v>246</v>
      </c>
      <c r="H3" t="s">
        <v>250</v>
      </c>
    </row>
    <row r="4" spans="1:8" x14ac:dyDescent="0.25">
      <c r="A4" s="4" t="s">
        <v>15</v>
      </c>
      <c r="B4" s="2">
        <v>46153.32</v>
      </c>
      <c r="G4" s="4" t="s">
        <v>31</v>
      </c>
      <c r="H4" s="2">
        <v>40</v>
      </c>
    </row>
    <row r="5" spans="1:8" x14ac:dyDescent="0.25">
      <c r="A5" s="4" t="s">
        <v>26</v>
      </c>
      <c r="B5" s="2">
        <v>7359.0200000000013</v>
      </c>
      <c r="G5" s="4" t="s">
        <v>28</v>
      </c>
      <c r="H5" s="2">
        <v>101</v>
      </c>
    </row>
    <row r="6" spans="1:8" x14ac:dyDescent="0.25">
      <c r="A6" s="4" t="s">
        <v>21</v>
      </c>
      <c r="B6" s="2">
        <v>19428.400000000001</v>
      </c>
      <c r="G6" s="4" t="s">
        <v>23</v>
      </c>
      <c r="H6" s="2">
        <v>133</v>
      </c>
    </row>
    <row r="7" spans="1:8" x14ac:dyDescent="0.25">
      <c r="A7" s="4" t="s">
        <v>247</v>
      </c>
      <c r="B7" s="2">
        <v>72940.740000000005</v>
      </c>
      <c r="G7" s="4" t="s">
        <v>12</v>
      </c>
      <c r="H7" s="2">
        <v>59</v>
      </c>
    </row>
    <row r="8" spans="1:8" x14ac:dyDescent="0.25">
      <c r="G8" s="4" t="s">
        <v>18</v>
      </c>
      <c r="H8" s="2">
        <v>54</v>
      </c>
    </row>
    <row r="9" spans="1:8" x14ac:dyDescent="0.25">
      <c r="G9" s="4" t="s">
        <v>34</v>
      </c>
      <c r="H9" s="2">
        <v>78</v>
      </c>
    </row>
    <row r="10" spans="1:8" x14ac:dyDescent="0.25">
      <c r="G10" s="4" t="s">
        <v>247</v>
      </c>
      <c r="H10" s="2">
        <v>465</v>
      </c>
    </row>
    <row r="12" spans="1:8" x14ac:dyDescent="0.25">
      <c r="H12" t="s">
        <v>249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BD1A0-1A1F-4672-B4F8-BB8B529DBD29}">
  <dimension ref="A3:B16"/>
  <sheetViews>
    <sheetView workbookViewId="0">
      <selection activeCell="L11" sqref="L11"/>
    </sheetView>
  </sheetViews>
  <sheetFormatPr defaultRowHeight="15" x14ac:dyDescent="0.25"/>
  <cols>
    <col min="1" max="1" width="18.42578125" customWidth="1"/>
    <col min="2" max="2" width="20.5703125" customWidth="1"/>
  </cols>
  <sheetData>
    <row r="3" spans="1:2" x14ac:dyDescent="0.25">
      <c r="A3" s="3" t="s">
        <v>246</v>
      </c>
      <c r="B3" t="s">
        <v>248</v>
      </c>
    </row>
    <row r="4" spans="1:2" x14ac:dyDescent="0.25">
      <c r="A4" s="4" t="s">
        <v>31</v>
      </c>
      <c r="B4" s="2">
        <v>2451.1999999999998</v>
      </c>
    </row>
    <row r="5" spans="1:2" x14ac:dyDescent="0.25">
      <c r="A5" s="6" t="s">
        <v>20</v>
      </c>
      <c r="B5" s="2">
        <v>2451.1999999999998</v>
      </c>
    </row>
    <row r="6" spans="1:2" x14ac:dyDescent="0.25">
      <c r="A6" s="4" t="s">
        <v>28</v>
      </c>
      <c r="B6" s="2">
        <v>1669.0600000000006</v>
      </c>
    </row>
    <row r="7" spans="1:2" x14ac:dyDescent="0.25">
      <c r="A7" s="6" t="s">
        <v>14</v>
      </c>
      <c r="B7" s="2">
        <v>1669.0600000000006</v>
      </c>
    </row>
    <row r="8" spans="1:2" x14ac:dyDescent="0.25">
      <c r="A8" s="4" t="s">
        <v>23</v>
      </c>
      <c r="B8" s="2">
        <v>7359.0200000000013</v>
      </c>
    </row>
    <row r="9" spans="1:2" x14ac:dyDescent="0.25">
      <c r="A9" s="6" t="s">
        <v>25</v>
      </c>
      <c r="B9" s="2">
        <v>7359.0200000000013</v>
      </c>
    </row>
    <row r="10" spans="1:2" x14ac:dyDescent="0.25">
      <c r="A10" s="4" t="s">
        <v>12</v>
      </c>
      <c r="B10" s="2">
        <v>31915.450000000012</v>
      </c>
    </row>
    <row r="11" spans="1:2" x14ac:dyDescent="0.25">
      <c r="A11" s="6" t="s">
        <v>14</v>
      </c>
      <c r="B11" s="2">
        <v>31915.450000000012</v>
      </c>
    </row>
    <row r="12" spans="1:2" x14ac:dyDescent="0.25">
      <c r="A12" s="4" t="s">
        <v>18</v>
      </c>
      <c r="B12" s="2">
        <v>16977.199999999997</v>
      </c>
    </row>
    <row r="13" spans="1:2" x14ac:dyDescent="0.25">
      <c r="A13" s="6" t="s">
        <v>20</v>
      </c>
      <c r="B13" s="2">
        <v>16977.199999999997</v>
      </c>
    </row>
    <row r="14" spans="1:2" x14ac:dyDescent="0.25">
      <c r="A14" s="4" t="s">
        <v>34</v>
      </c>
      <c r="B14" s="2">
        <v>12568.809999999998</v>
      </c>
    </row>
    <row r="15" spans="1:2" x14ac:dyDescent="0.25">
      <c r="A15" s="6" t="s">
        <v>25</v>
      </c>
      <c r="B15" s="2">
        <v>12568.809999999998</v>
      </c>
    </row>
    <row r="16" spans="1:2" x14ac:dyDescent="0.25">
      <c r="A16" s="4" t="s">
        <v>247</v>
      </c>
      <c r="B16" s="2">
        <v>72940.740000000005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11245-2B55-43F0-906A-EF971646868B}">
  <dimension ref="A3:G19"/>
  <sheetViews>
    <sheetView workbookViewId="0">
      <selection activeCell="L8" sqref="L8"/>
    </sheetView>
  </sheetViews>
  <sheetFormatPr defaultRowHeight="15" x14ac:dyDescent="0.25"/>
  <cols>
    <col min="1" max="1" width="13.140625" customWidth="1"/>
    <col min="2" max="2" width="20.5703125" customWidth="1"/>
    <col min="3" max="3" width="24.140625" customWidth="1"/>
  </cols>
  <sheetData>
    <row r="3" spans="1:3" x14ac:dyDescent="0.25">
      <c r="A3" s="3" t="s">
        <v>246</v>
      </c>
      <c r="B3" t="s">
        <v>250</v>
      </c>
      <c r="C3" t="s">
        <v>251</v>
      </c>
    </row>
    <row r="4" spans="1:3" x14ac:dyDescent="0.25">
      <c r="A4" s="4" t="s">
        <v>31</v>
      </c>
      <c r="B4" s="2">
        <v>40</v>
      </c>
      <c r="C4" s="2">
        <v>70.034285714285716</v>
      </c>
    </row>
    <row r="5" spans="1:3" x14ac:dyDescent="0.25">
      <c r="A5" s="4" t="s">
        <v>28</v>
      </c>
      <c r="B5" s="2">
        <v>101</v>
      </c>
      <c r="C5" s="2">
        <v>47.68742857142859</v>
      </c>
    </row>
    <row r="6" spans="1:3" x14ac:dyDescent="0.25">
      <c r="A6" s="4" t="s">
        <v>23</v>
      </c>
      <c r="B6" s="2">
        <v>133</v>
      </c>
      <c r="C6" s="2">
        <v>204.41722222222225</v>
      </c>
    </row>
    <row r="7" spans="1:3" x14ac:dyDescent="0.25">
      <c r="A7" s="4" t="s">
        <v>12</v>
      </c>
      <c r="B7" s="2">
        <v>59</v>
      </c>
      <c r="C7" s="2">
        <v>886.5402777777781</v>
      </c>
    </row>
    <row r="8" spans="1:3" x14ac:dyDescent="0.25">
      <c r="A8" s="4" t="s">
        <v>18</v>
      </c>
      <c r="B8" s="2">
        <v>54</v>
      </c>
      <c r="C8" s="2">
        <v>471.58888888888879</v>
      </c>
    </row>
    <row r="9" spans="1:3" x14ac:dyDescent="0.25">
      <c r="A9" s="4" t="s">
        <v>34</v>
      </c>
      <c r="B9" s="2">
        <v>78</v>
      </c>
      <c r="C9" s="2">
        <v>369.67088235294113</v>
      </c>
    </row>
    <row r="10" spans="1:3" x14ac:dyDescent="0.25">
      <c r="A10" s="4" t="s">
        <v>247</v>
      </c>
      <c r="B10" s="2">
        <v>465</v>
      </c>
      <c r="C10" s="2">
        <v>344.06009433962271</v>
      </c>
    </row>
    <row r="15" spans="1:3" x14ac:dyDescent="0.25">
      <c r="A15" s="3" t="s">
        <v>246</v>
      </c>
      <c r="B15" t="s">
        <v>248</v>
      </c>
    </row>
    <row r="16" spans="1:3" x14ac:dyDescent="0.25">
      <c r="A16" s="4">
        <v>1</v>
      </c>
      <c r="B16" s="2">
        <v>37851.930000000022</v>
      </c>
    </row>
    <row r="17" spans="1:7" x14ac:dyDescent="0.25">
      <c r="A17" s="4">
        <v>2</v>
      </c>
      <c r="B17" s="2">
        <v>28291.730000000018</v>
      </c>
    </row>
    <row r="18" spans="1:7" x14ac:dyDescent="0.25">
      <c r="A18" s="4">
        <v>3</v>
      </c>
      <c r="B18" s="2">
        <v>6797.08</v>
      </c>
      <c r="G18" t="s">
        <v>249</v>
      </c>
    </row>
    <row r="19" spans="1:7" x14ac:dyDescent="0.25">
      <c r="A19" s="4" t="s">
        <v>247</v>
      </c>
      <c r="B19" s="2">
        <v>72940.740000000034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C3DB7-7C50-445A-A5F9-FF130BADF8F8}">
  <dimension ref="A1:E366"/>
  <sheetViews>
    <sheetView workbookViewId="0"/>
  </sheetViews>
  <sheetFormatPr defaultRowHeight="15" x14ac:dyDescent="0.25"/>
  <cols>
    <col min="1" max="1" width="11" customWidth="1"/>
    <col min="2" max="2" width="9.28515625" bestFit="1" customWidth="1"/>
    <col min="3" max="3" width="10.5703125" customWidth="1"/>
    <col min="4" max="4" width="25.28515625" customWidth="1"/>
    <col min="5" max="5" width="25.42578125" customWidth="1"/>
  </cols>
  <sheetData>
    <row r="1" spans="1:5" x14ac:dyDescent="0.25">
      <c r="A1" t="s">
        <v>252</v>
      </c>
      <c r="B1" t="s">
        <v>253</v>
      </c>
      <c r="C1" t="s">
        <v>254</v>
      </c>
      <c r="D1" t="s">
        <v>255</v>
      </c>
      <c r="E1" t="s">
        <v>256</v>
      </c>
    </row>
    <row r="2" spans="1:5" x14ac:dyDescent="0.25">
      <c r="A2" s="1">
        <v>45658</v>
      </c>
      <c r="B2">
        <v>2</v>
      </c>
    </row>
    <row r="3" spans="1:5" x14ac:dyDescent="0.25">
      <c r="A3" s="1">
        <v>45659</v>
      </c>
      <c r="B3">
        <v>1</v>
      </c>
    </row>
    <row r="4" spans="1:5" x14ac:dyDescent="0.25">
      <c r="A4" s="1">
        <v>45660</v>
      </c>
      <c r="B4">
        <v>3</v>
      </c>
    </row>
    <row r="5" spans="1:5" x14ac:dyDescent="0.25">
      <c r="A5" s="1">
        <v>45661</v>
      </c>
      <c r="B5">
        <v>4</v>
      </c>
    </row>
    <row r="6" spans="1:5" x14ac:dyDescent="0.25">
      <c r="A6" s="1">
        <v>45662</v>
      </c>
      <c r="B6">
        <v>1</v>
      </c>
    </row>
    <row r="7" spans="1:5" x14ac:dyDescent="0.25">
      <c r="A7" s="1">
        <v>45663</v>
      </c>
      <c r="B7">
        <v>5</v>
      </c>
    </row>
    <row r="8" spans="1:5" x14ac:dyDescent="0.25">
      <c r="A8" s="1">
        <v>45664</v>
      </c>
      <c r="B8">
        <v>1</v>
      </c>
    </row>
    <row r="9" spans="1:5" x14ac:dyDescent="0.25">
      <c r="A9" s="1">
        <v>45665</v>
      </c>
      <c r="B9">
        <v>2</v>
      </c>
    </row>
    <row r="10" spans="1:5" x14ac:dyDescent="0.25">
      <c r="A10" s="1">
        <v>45666</v>
      </c>
      <c r="B10">
        <v>6</v>
      </c>
    </row>
    <row r="11" spans="1:5" x14ac:dyDescent="0.25">
      <c r="A11" s="1">
        <v>45667</v>
      </c>
      <c r="B11">
        <v>2</v>
      </c>
    </row>
    <row r="12" spans="1:5" x14ac:dyDescent="0.25">
      <c r="A12" s="1">
        <v>45668</v>
      </c>
      <c r="B12">
        <v>1</v>
      </c>
    </row>
    <row r="13" spans="1:5" x14ac:dyDescent="0.25">
      <c r="A13" s="1">
        <v>45669</v>
      </c>
      <c r="B13">
        <v>3</v>
      </c>
    </row>
    <row r="14" spans="1:5" x14ac:dyDescent="0.25">
      <c r="A14" s="1">
        <v>45670</v>
      </c>
      <c r="B14">
        <v>2</v>
      </c>
    </row>
    <row r="15" spans="1:5" x14ac:dyDescent="0.25">
      <c r="A15" s="1">
        <v>45671</v>
      </c>
      <c r="B15">
        <v>1</v>
      </c>
    </row>
    <row r="16" spans="1:5" x14ac:dyDescent="0.25">
      <c r="A16" s="1">
        <v>45672</v>
      </c>
      <c r="B16">
        <v>2</v>
      </c>
    </row>
    <row r="17" spans="1:2" x14ac:dyDescent="0.25">
      <c r="A17" s="1">
        <v>45673</v>
      </c>
      <c r="B17">
        <v>3</v>
      </c>
    </row>
    <row r="18" spans="1:2" x14ac:dyDescent="0.25">
      <c r="A18" s="1">
        <v>45674</v>
      </c>
      <c r="B18">
        <v>1</v>
      </c>
    </row>
    <row r="19" spans="1:2" x14ac:dyDescent="0.25">
      <c r="A19" s="1">
        <v>45675</v>
      </c>
      <c r="B19">
        <v>4</v>
      </c>
    </row>
    <row r="20" spans="1:2" x14ac:dyDescent="0.25">
      <c r="A20" s="1">
        <v>45676</v>
      </c>
      <c r="B20">
        <v>2</v>
      </c>
    </row>
    <row r="21" spans="1:2" x14ac:dyDescent="0.25">
      <c r="A21" s="1">
        <v>45677</v>
      </c>
      <c r="B21">
        <v>1</v>
      </c>
    </row>
    <row r="22" spans="1:2" x14ac:dyDescent="0.25">
      <c r="A22" s="1">
        <v>45678</v>
      </c>
      <c r="B22">
        <v>3</v>
      </c>
    </row>
    <row r="23" spans="1:2" x14ac:dyDescent="0.25">
      <c r="A23" s="1">
        <v>45679</v>
      </c>
      <c r="B23">
        <v>2</v>
      </c>
    </row>
    <row r="24" spans="1:2" x14ac:dyDescent="0.25">
      <c r="A24" s="1">
        <v>45680</v>
      </c>
      <c r="B24">
        <v>1</v>
      </c>
    </row>
    <row r="25" spans="1:2" x14ac:dyDescent="0.25">
      <c r="A25" s="1">
        <v>45681</v>
      </c>
      <c r="B25">
        <v>3</v>
      </c>
    </row>
    <row r="26" spans="1:2" x14ac:dyDescent="0.25">
      <c r="A26" s="1">
        <v>45682</v>
      </c>
      <c r="B26">
        <v>1</v>
      </c>
    </row>
    <row r="27" spans="1:2" x14ac:dyDescent="0.25">
      <c r="A27" s="1">
        <v>45683</v>
      </c>
      <c r="B27">
        <v>1</v>
      </c>
    </row>
    <row r="28" spans="1:2" x14ac:dyDescent="0.25">
      <c r="A28" s="1">
        <v>45684</v>
      </c>
      <c r="B28">
        <v>2</v>
      </c>
    </row>
    <row r="29" spans="1:2" x14ac:dyDescent="0.25">
      <c r="A29" s="1">
        <v>45685</v>
      </c>
      <c r="B29">
        <v>3</v>
      </c>
    </row>
    <row r="30" spans="1:2" x14ac:dyDescent="0.25">
      <c r="A30" s="1">
        <v>45686</v>
      </c>
      <c r="B30">
        <v>1</v>
      </c>
    </row>
    <row r="31" spans="1:2" x14ac:dyDescent="0.25">
      <c r="A31" s="1">
        <v>45687</v>
      </c>
      <c r="B31">
        <v>2</v>
      </c>
    </row>
    <row r="32" spans="1:2" x14ac:dyDescent="0.25">
      <c r="A32" s="1">
        <v>45688</v>
      </c>
      <c r="B32">
        <v>2</v>
      </c>
    </row>
    <row r="33" spans="1:2" x14ac:dyDescent="0.25">
      <c r="A33" s="1">
        <v>45689</v>
      </c>
      <c r="B33">
        <v>3</v>
      </c>
    </row>
    <row r="34" spans="1:2" x14ac:dyDescent="0.25">
      <c r="A34" s="1">
        <v>45690</v>
      </c>
      <c r="B34">
        <v>5</v>
      </c>
    </row>
    <row r="35" spans="1:2" x14ac:dyDescent="0.25">
      <c r="A35" s="1">
        <v>45691</v>
      </c>
      <c r="B35">
        <v>4</v>
      </c>
    </row>
    <row r="36" spans="1:2" x14ac:dyDescent="0.25">
      <c r="A36" s="1">
        <v>45692</v>
      </c>
      <c r="B36">
        <v>2</v>
      </c>
    </row>
    <row r="37" spans="1:2" x14ac:dyDescent="0.25">
      <c r="A37" s="1">
        <v>45693</v>
      </c>
      <c r="B37">
        <v>1</v>
      </c>
    </row>
    <row r="38" spans="1:2" x14ac:dyDescent="0.25">
      <c r="A38" s="1">
        <v>45694</v>
      </c>
      <c r="B38">
        <v>3</v>
      </c>
    </row>
    <row r="39" spans="1:2" x14ac:dyDescent="0.25">
      <c r="A39" s="1">
        <v>45695</v>
      </c>
      <c r="B39">
        <v>2</v>
      </c>
    </row>
    <row r="40" spans="1:2" x14ac:dyDescent="0.25">
      <c r="A40" s="1">
        <v>45696</v>
      </c>
      <c r="B40">
        <v>4</v>
      </c>
    </row>
    <row r="41" spans="1:2" x14ac:dyDescent="0.25">
      <c r="A41" s="1">
        <v>45697</v>
      </c>
      <c r="B41">
        <v>3</v>
      </c>
    </row>
    <row r="42" spans="1:2" x14ac:dyDescent="0.25">
      <c r="A42" s="1">
        <v>45698</v>
      </c>
      <c r="B42">
        <v>1</v>
      </c>
    </row>
    <row r="43" spans="1:2" x14ac:dyDescent="0.25">
      <c r="A43" s="1">
        <v>45699</v>
      </c>
      <c r="B43">
        <v>2</v>
      </c>
    </row>
    <row r="44" spans="1:2" x14ac:dyDescent="0.25">
      <c r="A44" s="1">
        <v>45700</v>
      </c>
      <c r="B44">
        <v>3</v>
      </c>
    </row>
    <row r="45" spans="1:2" x14ac:dyDescent="0.25">
      <c r="A45" s="1">
        <v>45701</v>
      </c>
      <c r="B45">
        <v>1</v>
      </c>
    </row>
    <row r="46" spans="1:2" x14ac:dyDescent="0.25">
      <c r="A46" s="1">
        <v>45702</v>
      </c>
      <c r="B46">
        <v>2</v>
      </c>
    </row>
    <row r="47" spans="1:2" x14ac:dyDescent="0.25">
      <c r="A47" s="1">
        <v>45703</v>
      </c>
      <c r="B47">
        <v>4</v>
      </c>
    </row>
    <row r="48" spans="1:2" x14ac:dyDescent="0.25">
      <c r="A48" s="1">
        <v>45704</v>
      </c>
      <c r="B48">
        <v>1</v>
      </c>
    </row>
    <row r="49" spans="1:2" x14ac:dyDescent="0.25">
      <c r="A49" s="1">
        <v>45705</v>
      </c>
      <c r="B49">
        <v>6</v>
      </c>
    </row>
    <row r="50" spans="1:2" x14ac:dyDescent="0.25">
      <c r="A50" s="1">
        <v>45706</v>
      </c>
      <c r="B50">
        <v>2</v>
      </c>
    </row>
    <row r="51" spans="1:2" x14ac:dyDescent="0.25">
      <c r="A51" s="1">
        <v>45707</v>
      </c>
      <c r="B51">
        <v>1</v>
      </c>
    </row>
    <row r="52" spans="1:2" x14ac:dyDescent="0.25">
      <c r="A52" s="1">
        <v>45708</v>
      </c>
      <c r="B52">
        <v>3</v>
      </c>
    </row>
    <row r="53" spans="1:2" x14ac:dyDescent="0.25">
      <c r="A53" s="1">
        <v>45709</v>
      </c>
      <c r="B53">
        <v>2</v>
      </c>
    </row>
    <row r="54" spans="1:2" x14ac:dyDescent="0.25">
      <c r="A54" s="1">
        <v>45710</v>
      </c>
      <c r="B54">
        <v>1</v>
      </c>
    </row>
    <row r="55" spans="1:2" x14ac:dyDescent="0.25">
      <c r="A55" s="1">
        <v>45711</v>
      </c>
      <c r="B55">
        <v>5</v>
      </c>
    </row>
    <row r="56" spans="1:2" x14ac:dyDescent="0.25">
      <c r="A56" s="1">
        <v>45712</v>
      </c>
      <c r="B56">
        <v>4</v>
      </c>
    </row>
    <row r="57" spans="1:2" x14ac:dyDescent="0.25">
      <c r="A57" s="1">
        <v>45713</v>
      </c>
      <c r="B57">
        <v>1</v>
      </c>
    </row>
    <row r="58" spans="1:2" x14ac:dyDescent="0.25">
      <c r="A58" s="1">
        <v>45714</v>
      </c>
      <c r="B58">
        <v>5</v>
      </c>
    </row>
    <row r="59" spans="1:2" x14ac:dyDescent="0.25">
      <c r="A59" s="1">
        <v>45715</v>
      </c>
      <c r="B59">
        <v>3</v>
      </c>
    </row>
    <row r="60" spans="1:2" x14ac:dyDescent="0.25">
      <c r="A60" s="1">
        <v>45716</v>
      </c>
      <c r="B60">
        <v>2</v>
      </c>
    </row>
    <row r="61" spans="1:2" x14ac:dyDescent="0.25">
      <c r="A61" s="1">
        <v>45717</v>
      </c>
      <c r="B61">
        <v>3</v>
      </c>
    </row>
    <row r="62" spans="1:2" x14ac:dyDescent="0.25">
      <c r="A62" s="1">
        <v>45718</v>
      </c>
      <c r="B62">
        <v>2</v>
      </c>
    </row>
    <row r="63" spans="1:2" x14ac:dyDescent="0.25">
      <c r="A63" s="1">
        <v>45719</v>
      </c>
      <c r="B63">
        <v>10</v>
      </c>
    </row>
    <row r="64" spans="1:2" x14ac:dyDescent="0.25">
      <c r="A64" s="1">
        <v>45720</v>
      </c>
      <c r="B64">
        <v>4</v>
      </c>
    </row>
    <row r="65" spans="1:2" x14ac:dyDescent="0.25">
      <c r="A65" s="1">
        <v>45721</v>
      </c>
      <c r="B65">
        <v>1</v>
      </c>
    </row>
    <row r="66" spans="1:2" x14ac:dyDescent="0.25">
      <c r="A66" s="1">
        <v>45722</v>
      </c>
      <c r="B66">
        <v>2</v>
      </c>
    </row>
    <row r="67" spans="1:2" x14ac:dyDescent="0.25">
      <c r="A67" s="1">
        <v>45723</v>
      </c>
      <c r="B67">
        <v>1</v>
      </c>
    </row>
    <row r="68" spans="1:2" x14ac:dyDescent="0.25">
      <c r="A68" s="1">
        <v>45724</v>
      </c>
      <c r="B68">
        <v>3</v>
      </c>
    </row>
    <row r="69" spans="1:2" x14ac:dyDescent="0.25">
      <c r="A69" s="1">
        <v>45725</v>
      </c>
      <c r="B69">
        <v>4</v>
      </c>
    </row>
    <row r="70" spans="1:2" x14ac:dyDescent="0.25">
      <c r="A70" s="1">
        <v>45726</v>
      </c>
      <c r="B70">
        <v>2</v>
      </c>
    </row>
    <row r="71" spans="1:2" x14ac:dyDescent="0.25">
      <c r="A71" s="1">
        <v>45727</v>
      </c>
      <c r="B71">
        <v>1</v>
      </c>
    </row>
    <row r="72" spans="1:2" x14ac:dyDescent="0.25">
      <c r="A72" s="1">
        <v>45728</v>
      </c>
      <c r="B72">
        <v>3</v>
      </c>
    </row>
    <row r="73" spans="1:2" x14ac:dyDescent="0.25">
      <c r="A73" s="1">
        <v>45729</v>
      </c>
      <c r="B73">
        <v>1</v>
      </c>
    </row>
    <row r="74" spans="1:2" x14ac:dyDescent="0.25">
      <c r="A74" s="1">
        <v>45730</v>
      </c>
      <c r="B74">
        <v>1</v>
      </c>
    </row>
    <row r="75" spans="1:2" x14ac:dyDescent="0.25">
      <c r="A75" s="1">
        <v>45731</v>
      </c>
      <c r="B75">
        <v>5</v>
      </c>
    </row>
    <row r="76" spans="1:2" x14ac:dyDescent="0.25">
      <c r="A76" s="1">
        <v>45732</v>
      </c>
      <c r="B76">
        <v>4</v>
      </c>
    </row>
    <row r="77" spans="1:2" x14ac:dyDescent="0.25">
      <c r="A77" s="1">
        <v>45733</v>
      </c>
      <c r="B77">
        <v>2</v>
      </c>
    </row>
    <row r="78" spans="1:2" x14ac:dyDescent="0.25">
      <c r="A78" s="1">
        <v>45734</v>
      </c>
      <c r="B78">
        <v>3</v>
      </c>
    </row>
    <row r="79" spans="1:2" x14ac:dyDescent="0.25">
      <c r="A79" s="1">
        <v>45735</v>
      </c>
      <c r="B79">
        <v>2</v>
      </c>
    </row>
    <row r="80" spans="1:2" x14ac:dyDescent="0.25">
      <c r="A80" s="1">
        <v>45736</v>
      </c>
      <c r="B80">
        <v>1</v>
      </c>
    </row>
    <row r="81" spans="1:2" x14ac:dyDescent="0.25">
      <c r="A81" s="1">
        <v>45737</v>
      </c>
      <c r="B81">
        <v>2</v>
      </c>
    </row>
    <row r="82" spans="1:2" x14ac:dyDescent="0.25">
      <c r="A82" s="1">
        <v>45738</v>
      </c>
      <c r="B82">
        <v>3</v>
      </c>
    </row>
    <row r="83" spans="1:2" x14ac:dyDescent="0.25">
      <c r="A83" s="1">
        <v>45739</v>
      </c>
      <c r="B83">
        <v>1</v>
      </c>
    </row>
    <row r="84" spans="1:2" x14ac:dyDescent="0.25">
      <c r="A84" s="1">
        <v>45740</v>
      </c>
      <c r="B84">
        <v>6</v>
      </c>
    </row>
    <row r="85" spans="1:2" x14ac:dyDescent="0.25">
      <c r="A85" s="1">
        <v>45741</v>
      </c>
      <c r="B85">
        <v>1</v>
      </c>
    </row>
    <row r="86" spans="1:2" x14ac:dyDescent="0.25">
      <c r="A86" s="1">
        <v>45742</v>
      </c>
      <c r="B86">
        <v>2</v>
      </c>
    </row>
    <row r="87" spans="1:2" x14ac:dyDescent="0.25">
      <c r="A87" s="1">
        <v>45743</v>
      </c>
      <c r="B87">
        <v>3</v>
      </c>
    </row>
    <row r="88" spans="1:2" x14ac:dyDescent="0.25">
      <c r="A88" s="1">
        <v>45744</v>
      </c>
      <c r="B88">
        <v>4</v>
      </c>
    </row>
    <row r="89" spans="1:2" x14ac:dyDescent="0.25">
      <c r="A89" s="1">
        <v>45745</v>
      </c>
      <c r="B89">
        <v>1</v>
      </c>
    </row>
    <row r="90" spans="1:2" x14ac:dyDescent="0.25">
      <c r="A90" s="1">
        <v>45746</v>
      </c>
      <c r="B90">
        <v>2</v>
      </c>
    </row>
    <row r="91" spans="1:2" x14ac:dyDescent="0.25">
      <c r="A91" s="1">
        <v>45747</v>
      </c>
      <c r="B91">
        <v>2</v>
      </c>
    </row>
    <row r="92" spans="1:2" x14ac:dyDescent="0.25">
      <c r="A92" s="1">
        <v>45748</v>
      </c>
      <c r="B92">
        <v>1</v>
      </c>
    </row>
    <row r="93" spans="1:2" x14ac:dyDescent="0.25">
      <c r="A93" s="1">
        <v>45749</v>
      </c>
      <c r="B93">
        <v>4</v>
      </c>
    </row>
    <row r="94" spans="1:2" x14ac:dyDescent="0.25">
      <c r="A94" s="1">
        <v>45750</v>
      </c>
      <c r="B94">
        <v>3</v>
      </c>
    </row>
    <row r="95" spans="1:2" x14ac:dyDescent="0.25">
      <c r="A95" s="1">
        <v>45751</v>
      </c>
      <c r="B95">
        <v>1</v>
      </c>
    </row>
    <row r="96" spans="1:2" x14ac:dyDescent="0.25">
      <c r="A96" s="1">
        <v>45752</v>
      </c>
      <c r="B96">
        <v>1</v>
      </c>
    </row>
    <row r="97" spans="1:2" x14ac:dyDescent="0.25">
      <c r="A97" s="1">
        <v>45753</v>
      </c>
      <c r="B97">
        <v>3</v>
      </c>
    </row>
    <row r="98" spans="1:2" x14ac:dyDescent="0.25">
      <c r="A98" s="1">
        <v>45754</v>
      </c>
      <c r="B98">
        <v>1</v>
      </c>
    </row>
    <row r="99" spans="1:2" x14ac:dyDescent="0.25">
      <c r="A99" s="1">
        <v>45755</v>
      </c>
      <c r="B99">
        <v>6</v>
      </c>
    </row>
    <row r="100" spans="1:2" x14ac:dyDescent="0.25">
      <c r="A100" s="1">
        <v>45756</v>
      </c>
      <c r="B100">
        <v>2</v>
      </c>
    </row>
    <row r="101" spans="1:2" x14ac:dyDescent="0.25">
      <c r="A101" s="1">
        <v>45757</v>
      </c>
      <c r="B101">
        <v>1</v>
      </c>
    </row>
    <row r="102" spans="1:2" x14ac:dyDescent="0.25">
      <c r="A102" s="1">
        <v>45758</v>
      </c>
      <c r="B102">
        <v>2</v>
      </c>
    </row>
    <row r="103" spans="1:2" x14ac:dyDescent="0.25">
      <c r="A103" s="1">
        <v>45759</v>
      </c>
      <c r="B103">
        <v>1</v>
      </c>
    </row>
    <row r="104" spans="1:2" x14ac:dyDescent="0.25">
      <c r="A104" s="1">
        <v>45760</v>
      </c>
      <c r="B104">
        <v>2</v>
      </c>
    </row>
    <row r="105" spans="1:2" x14ac:dyDescent="0.25">
      <c r="A105" s="1">
        <v>45761</v>
      </c>
      <c r="B105">
        <v>3</v>
      </c>
    </row>
    <row r="106" spans="1:2" x14ac:dyDescent="0.25">
      <c r="A106" s="1">
        <v>45762</v>
      </c>
      <c r="B106">
        <v>4</v>
      </c>
    </row>
    <row r="107" spans="1:2" x14ac:dyDescent="0.25">
      <c r="A107" s="1">
        <v>45763</v>
      </c>
      <c r="B107">
        <v>1</v>
      </c>
    </row>
    <row r="108" spans="1:2" x14ac:dyDescent="0.25">
      <c r="A108" s="1">
        <v>45764</v>
      </c>
      <c r="B108">
        <v>1</v>
      </c>
    </row>
    <row r="109" spans="1:2" x14ac:dyDescent="0.25">
      <c r="A109" s="1">
        <v>45765</v>
      </c>
      <c r="B109">
        <v>2</v>
      </c>
    </row>
    <row r="110" spans="1:2" x14ac:dyDescent="0.25">
      <c r="A110" s="1">
        <v>45766</v>
      </c>
      <c r="B110">
        <v>1</v>
      </c>
    </row>
    <row r="111" spans="1:2" x14ac:dyDescent="0.25">
      <c r="A111" s="1">
        <v>45767</v>
      </c>
      <c r="B111">
        <v>4</v>
      </c>
    </row>
    <row r="112" spans="1:2" x14ac:dyDescent="0.25">
      <c r="A112" s="1">
        <v>45768</v>
      </c>
      <c r="B112">
        <v>2</v>
      </c>
    </row>
    <row r="113" spans="1:2" x14ac:dyDescent="0.25">
      <c r="A113" s="1">
        <v>45769</v>
      </c>
      <c r="B113">
        <v>1</v>
      </c>
    </row>
    <row r="114" spans="1:2" x14ac:dyDescent="0.25">
      <c r="A114" s="1">
        <v>45770</v>
      </c>
      <c r="B114">
        <v>3</v>
      </c>
    </row>
    <row r="115" spans="1:2" x14ac:dyDescent="0.25">
      <c r="A115" s="1">
        <v>45771</v>
      </c>
      <c r="B115">
        <v>1</v>
      </c>
    </row>
    <row r="116" spans="1:2" x14ac:dyDescent="0.25">
      <c r="A116" s="1">
        <v>45772</v>
      </c>
      <c r="B116">
        <v>2</v>
      </c>
    </row>
    <row r="117" spans="1:2" x14ac:dyDescent="0.25">
      <c r="A117" s="1">
        <v>45773</v>
      </c>
      <c r="B117">
        <v>3</v>
      </c>
    </row>
    <row r="118" spans="1:2" x14ac:dyDescent="0.25">
      <c r="A118" s="1">
        <v>45774</v>
      </c>
      <c r="B118">
        <v>4</v>
      </c>
    </row>
    <row r="119" spans="1:2" x14ac:dyDescent="0.25">
      <c r="A119" s="1">
        <v>45775</v>
      </c>
      <c r="B119">
        <v>2</v>
      </c>
    </row>
    <row r="120" spans="1:2" x14ac:dyDescent="0.25">
      <c r="A120" s="1">
        <v>45776</v>
      </c>
      <c r="B120">
        <v>1</v>
      </c>
    </row>
    <row r="121" spans="1:2" x14ac:dyDescent="0.25">
      <c r="A121" s="1">
        <v>45777</v>
      </c>
      <c r="B121">
        <v>2</v>
      </c>
    </row>
    <row r="122" spans="1:2" x14ac:dyDescent="0.25">
      <c r="A122" s="1">
        <v>45778</v>
      </c>
      <c r="B122">
        <v>1</v>
      </c>
    </row>
    <row r="123" spans="1:2" x14ac:dyDescent="0.25">
      <c r="A123" s="1">
        <v>45779</v>
      </c>
      <c r="B123">
        <v>5</v>
      </c>
    </row>
    <row r="124" spans="1:2" x14ac:dyDescent="0.25">
      <c r="A124" s="1">
        <v>45780</v>
      </c>
      <c r="B124">
        <v>3</v>
      </c>
    </row>
    <row r="125" spans="1:2" x14ac:dyDescent="0.25">
      <c r="A125" s="1">
        <v>45781</v>
      </c>
      <c r="B125">
        <v>1</v>
      </c>
    </row>
    <row r="126" spans="1:2" x14ac:dyDescent="0.25">
      <c r="A126" s="1">
        <v>45782</v>
      </c>
      <c r="B126">
        <v>1</v>
      </c>
    </row>
    <row r="127" spans="1:2" x14ac:dyDescent="0.25">
      <c r="A127" s="1">
        <v>45783</v>
      </c>
      <c r="B127">
        <v>1</v>
      </c>
    </row>
    <row r="128" spans="1:2" x14ac:dyDescent="0.25">
      <c r="A128" s="1">
        <v>45784</v>
      </c>
      <c r="B128">
        <v>2</v>
      </c>
    </row>
    <row r="129" spans="1:2" x14ac:dyDescent="0.25">
      <c r="A129" s="1">
        <v>45785</v>
      </c>
      <c r="B129">
        <v>3</v>
      </c>
    </row>
    <row r="130" spans="1:2" x14ac:dyDescent="0.25">
      <c r="A130" s="1">
        <v>45786</v>
      </c>
      <c r="B130">
        <v>2</v>
      </c>
    </row>
    <row r="131" spans="1:2" x14ac:dyDescent="0.25">
      <c r="A131" s="1">
        <v>45787</v>
      </c>
      <c r="B131">
        <v>1</v>
      </c>
    </row>
    <row r="132" spans="1:2" x14ac:dyDescent="0.25">
      <c r="A132" s="1">
        <v>45788</v>
      </c>
      <c r="B132">
        <v>4</v>
      </c>
    </row>
    <row r="133" spans="1:2" x14ac:dyDescent="0.25">
      <c r="A133" s="1">
        <v>45789</v>
      </c>
      <c r="B133">
        <v>1</v>
      </c>
    </row>
    <row r="134" spans="1:2" x14ac:dyDescent="0.25">
      <c r="A134" s="1">
        <v>45790</v>
      </c>
      <c r="B134">
        <v>2</v>
      </c>
    </row>
    <row r="135" spans="1:2" x14ac:dyDescent="0.25">
      <c r="A135" s="1">
        <v>45791</v>
      </c>
      <c r="B135">
        <v>4</v>
      </c>
    </row>
    <row r="136" spans="1:2" x14ac:dyDescent="0.25">
      <c r="A136" s="1">
        <v>45792</v>
      </c>
      <c r="B136">
        <v>3</v>
      </c>
    </row>
    <row r="137" spans="1:2" x14ac:dyDescent="0.25">
      <c r="A137" s="1">
        <v>45793</v>
      </c>
      <c r="B137">
        <v>1</v>
      </c>
    </row>
    <row r="138" spans="1:2" x14ac:dyDescent="0.25">
      <c r="A138" s="1">
        <v>45794</v>
      </c>
      <c r="B138">
        <v>2</v>
      </c>
    </row>
    <row r="139" spans="1:2" x14ac:dyDescent="0.25">
      <c r="A139" s="1">
        <v>45795</v>
      </c>
      <c r="B139">
        <v>1</v>
      </c>
    </row>
    <row r="140" spans="1:2" x14ac:dyDescent="0.25">
      <c r="A140" s="1">
        <v>45796</v>
      </c>
      <c r="B140">
        <v>1</v>
      </c>
    </row>
    <row r="141" spans="1:2" x14ac:dyDescent="0.25">
      <c r="A141" s="1">
        <v>45797</v>
      </c>
      <c r="B141">
        <v>3</v>
      </c>
    </row>
    <row r="142" spans="1:2" x14ac:dyDescent="0.25">
      <c r="A142" s="1">
        <v>45798</v>
      </c>
      <c r="B142">
        <v>2</v>
      </c>
    </row>
    <row r="143" spans="1:2" x14ac:dyDescent="0.25">
      <c r="A143" s="1">
        <v>45799</v>
      </c>
      <c r="B143">
        <v>1</v>
      </c>
    </row>
    <row r="144" spans="1:2" x14ac:dyDescent="0.25">
      <c r="A144" s="1">
        <v>45800</v>
      </c>
      <c r="B144">
        <v>1</v>
      </c>
    </row>
    <row r="145" spans="1:2" x14ac:dyDescent="0.25">
      <c r="A145" s="1">
        <v>45801</v>
      </c>
      <c r="B145">
        <v>1</v>
      </c>
    </row>
    <row r="146" spans="1:2" x14ac:dyDescent="0.25">
      <c r="A146" s="1">
        <v>45802</v>
      </c>
      <c r="B146">
        <v>2</v>
      </c>
    </row>
    <row r="147" spans="1:2" x14ac:dyDescent="0.25">
      <c r="A147" s="1">
        <v>45803</v>
      </c>
      <c r="B147">
        <v>2</v>
      </c>
    </row>
    <row r="148" spans="1:2" x14ac:dyDescent="0.25">
      <c r="A148" s="1">
        <v>45804</v>
      </c>
      <c r="B148">
        <v>3</v>
      </c>
    </row>
    <row r="149" spans="1:2" x14ac:dyDescent="0.25">
      <c r="A149" s="1">
        <v>45805</v>
      </c>
      <c r="B149">
        <v>1</v>
      </c>
    </row>
    <row r="150" spans="1:2" x14ac:dyDescent="0.25">
      <c r="A150" s="1">
        <v>45806</v>
      </c>
      <c r="B150">
        <v>2</v>
      </c>
    </row>
    <row r="151" spans="1:2" x14ac:dyDescent="0.25">
      <c r="A151" s="1">
        <v>45807</v>
      </c>
      <c r="B151">
        <v>1</v>
      </c>
    </row>
    <row r="152" spans="1:2" x14ac:dyDescent="0.25">
      <c r="A152" s="1">
        <v>45808</v>
      </c>
      <c r="B152">
        <v>2</v>
      </c>
    </row>
    <row r="153" spans="1:2" x14ac:dyDescent="0.25">
      <c r="A153" s="1">
        <v>45809</v>
      </c>
      <c r="B153">
        <v>3</v>
      </c>
    </row>
    <row r="154" spans="1:2" x14ac:dyDescent="0.25">
      <c r="A154" s="1">
        <v>45810</v>
      </c>
      <c r="B154">
        <v>2</v>
      </c>
    </row>
    <row r="155" spans="1:2" x14ac:dyDescent="0.25">
      <c r="A155" s="1">
        <v>45811</v>
      </c>
      <c r="B155">
        <v>1</v>
      </c>
    </row>
    <row r="156" spans="1:2" x14ac:dyDescent="0.25">
      <c r="A156" s="1">
        <v>45812</v>
      </c>
      <c r="B156">
        <v>1</v>
      </c>
    </row>
    <row r="157" spans="1:2" x14ac:dyDescent="0.25">
      <c r="A157" s="1">
        <v>45813</v>
      </c>
      <c r="B157">
        <v>1</v>
      </c>
    </row>
    <row r="158" spans="1:2" x14ac:dyDescent="0.25">
      <c r="A158" s="1">
        <v>45814</v>
      </c>
      <c r="B158">
        <v>1</v>
      </c>
    </row>
    <row r="159" spans="1:2" x14ac:dyDescent="0.25">
      <c r="A159" s="1">
        <v>45815</v>
      </c>
      <c r="B159">
        <v>4</v>
      </c>
    </row>
    <row r="160" spans="1:2" x14ac:dyDescent="0.25">
      <c r="A160" s="1">
        <v>45816</v>
      </c>
      <c r="B160">
        <v>3</v>
      </c>
    </row>
    <row r="161" spans="1:2" x14ac:dyDescent="0.25">
      <c r="A161" s="1">
        <v>45817</v>
      </c>
      <c r="B161">
        <v>1</v>
      </c>
    </row>
    <row r="162" spans="1:2" x14ac:dyDescent="0.25">
      <c r="A162" s="1">
        <v>45818</v>
      </c>
      <c r="B162">
        <v>2</v>
      </c>
    </row>
    <row r="163" spans="1:2" x14ac:dyDescent="0.25">
      <c r="A163" s="1">
        <v>45819</v>
      </c>
      <c r="B163">
        <v>1</v>
      </c>
    </row>
    <row r="164" spans="1:2" x14ac:dyDescent="0.25">
      <c r="A164" s="1">
        <v>45820</v>
      </c>
      <c r="B164">
        <v>1</v>
      </c>
    </row>
    <row r="165" spans="1:2" x14ac:dyDescent="0.25">
      <c r="A165" s="1">
        <v>45821</v>
      </c>
      <c r="B165">
        <v>5</v>
      </c>
    </row>
    <row r="166" spans="1:2" x14ac:dyDescent="0.25">
      <c r="A166" s="1">
        <v>45822</v>
      </c>
      <c r="B166">
        <v>4</v>
      </c>
    </row>
    <row r="167" spans="1:2" x14ac:dyDescent="0.25">
      <c r="A167" s="1">
        <v>45823</v>
      </c>
      <c r="B167">
        <v>1</v>
      </c>
    </row>
    <row r="168" spans="1:2" x14ac:dyDescent="0.25">
      <c r="A168" s="1">
        <v>45824</v>
      </c>
      <c r="B168">
        <v>3</v>
      </c>
    </row>
    <row r="169" spans="1:2" x14ac:dyDescent="0.25">
      <c r="A169" s="1">
        <v>45825</v>
      </c>
      <c r="B169">
        <v>1</v>
      </c>
    </row>
    <row r="170" spans="1:2" x14ac:dyDescent="0.25">
      <c r="A170" s="1">
        <v>45826</v>
      </c>
      <c r="B170">
        <v>2</v>
      </c>
    </row>
    <row r="171" spans="1:2" x14ac:dyDescent="0.25">
      <c r="A171" s="1">
        <v>45827</v>
      </c>
      <c r="B171">
        <v>3</v>
      </c>
    </row>
    <row r="172" spans="1:2" x14ac:dyDescent="0.25">
      <c r="A172" s="1">
        <v>45828</v>
      </c>
      <c r="B172">
        <v>2</v>
      </c>
    </row>
    <row r="173" spans="1:2" x14ac:dyDescent="0.25">
      <c r="A173" s="1">
        <v>45829</v>
      </c>
      <c r="B173">
        <v>1</v>
      </c>
    </row>
    <row r="174" spans="1:2" x14ac:dyDescent="0.25">
      <c r="A174" s="1">
        <v>45830</v>
      </c>
      <c r="B174">
        <v>1</v>
      </c>
    </row>
    <row r="175" spans="1:2" x14ac:dyDescent="0.25">
      <c r="A175" s="1">
        <v>45831</v>
      </c>
      <c r="B175">
        <v>3</v>
      </c>
    </row>
    <row r="176" spans="1:2" x14ac:dyDescent="0.25">
      <c r="A176" s="1">
        <v>45832</v>
      </c>
      <c r="B176">
        <v>2</v>
      </c>
    </row>
    <row r="177" spans="1:2" x14ac:dyDescent="0.25">
      <c r="A177" s="1">
        <v>45833</v>
      </c>
      <c r="B177">
        <v>4</v>
      </c>
    </row>
    <row r="178" spans="1:2" x14ac:dyDescent="0.25">
      <c r="A178" s="1">
        <v>45834</v>
      </c>
      <c r="B178">
        <v>3</v>
      </c>
    </row>
    <row r="179" spans="1:2" x14ac:dyDescent="0.25">
      <c r="A179" s="1">
        <v>45835</v>
      </c>
      <c r="B179">
        <v>2</v>
      </c>
    </row>
    <row r="180" spans="1:2" x14ac:dyDescent="0.25">
      <c r="A180" s="1">
        <v>45836</v>
      </c>
      <c r="B180">
        <v>1</v>
      </c>
    </row>
    <row r="181" spans="1:2" x14ac:dyDescent="0.25">
      <c r="A181" s="1">
        <v>45837</v>
      </c>
      <c r="B181">
        <v>1</v>
      </c>
    </row>
    <row r="182" spans="1:2" x14ac:dyDescent="0.25">
      <c r="A182" s="1">
        <v>45838</v>
      </c>
      <c r="B182">
        <v>1</v>
      </c>
    </row>
    <row r="183" spans="1:2" x14ac:dyDescent="0.25">
      <c r="A183" s="1">
        <v>45839</v>
      </c>
      <c r="B183">
        <v>3</v>
      </c>
    </row>
    <row r="184" spans="1:2" x14ac:dyDescent="0.25">
      <c r="A184" s="1">
        <v>45840</v>
      </c>
      <c r="B184">
        <v>2</v>
      </c>
    </row>
    <row r="185" spans="1:2" x14ac:dyDescent="0.25">
      <c r="A185" s="1">
        <v>45841</v>
      </c>
      <c r="B185">
        <v>1</v>
      </c>
    </row>
    <row r="186" spans="1:2" x14ac:dyDescent="0.25">
      <c r="A186" s="1">
        <v>45842</v>
      </c>
      <c r="B186">
        <v>1</v>
      </c>
    </row>
    <row r="187" spans="1:2" x14ac:dyDescent="0.25">
      <c r="A187" s="1">
        <v>45843</v>
      </c>
      <c r="B187">
        <v>1</v>
      </c>
    </row>
    <row r="188" spans="1:2" x14ac:dyDescent="0.25">
      <c r="A188" s="1">
        <v>45844</v>
      </c>
      <c r="B188">
        <v>2</v>
      </c>
    </row>
    <row r="189" spans="1:2" x14ac:dyDescent="0.25">
      <c r="A189" s="1">
        <v>45845</v>
      </c>
      <c r="B189">
        <v>4</v>
      </c>
    </row>
    <row r="190" spans="1:2" x14ac:dyDescent="0.25">
      <c r="A190" s="1">
        <v>45846</v>
      </c>
      <c r="B190">
        <v>3</v>
      </c>
    </row>
    <row r="191" spans="1:2" x14ac:dyDescent="0.25">
      <c r="A191" s="1">
        <v>45847</v>
      </c>
      <c r="B191">
        <v>1</v>
      </c>
    </row>
    <row r="192" spans="1:2" x14ac:dyDescent="0.25">
      <c r="A192" s="1">
        <v>45848</v>
      </c>
      <c r="B192">
        <v>1</v>
      </c>
    </row>
    <row r="193" spans="1:5" x14ac:dyDescent="0.25">
      <c r="A193" s="1">
        <v>45849</v>
      </c>
      <c r="B193">
        <v>1</v>
      </c>
    </row>
    <row r="194" spans="1:5" x14ac:dyDescent="0.25">
      <c r="A194" s="1">
        <v>45850</v>
      </c>
      <c r="B194">
        <v>1</v>
      </c>
    </row>
    <row r="195" spans="1:5" x14ac:dyDescent="0.25">
      <c r="A195" s="1">
        <v>45851</v>
      </c>
      <c r="B195">
        <v>2</v>
      </c>
    </row>
    <row r="196" spans="1:5" x14ac:dyDescent="0.25">
      <c r="A196" s="1">
        <v>45852</v>
      </c>
      <c r="B196">
        <v>2</v>
      </c>
    </row>
    <row r="197" spans="1:5" x14ac:dyDescent="0.25">
      <c r="A197" s="1">
        <v>45853</v>
      </c>
      <c r="B197">
        <v>1</v>
      </c>
    </row>
    <row r="198" spans="1:5" x14ac:dyDescent="0.25">
      <c r="A198" s="1">
        <v>45854</v>
      </c>
      <c r="B198">
        <v>1</v>
      </c>
    </row>
    <row r="199" spans="1:5" x14ac:dyDescent="0.25">
      <c r="A199" s="1">
        <v>45855</v>
      </c>
      <c r="B199">
        <v>2</v>
      </c>
    </row>
    <row r="200" spans="1:5" x14ac:dyDescent="0.25">
      <c r="A200" s="1">
        <v>45856</v>
      </c>
      <c r="B200">
        <v>1</v>
      </c>
    </row>
    <row r="201" spans="1:5" x14ac:dyDescent="0.25">
      <c r="A201" s="1">
        <v>45857</v>
      </c>
      <c r="B201">
        <v>3</v>
      </c>
    </row>
    <row r="202" spans="1:5" x14ac:dyDescent="0.25">
      <c r="A202" s="1">
        <v>45858</v>
      </c>
      <c r="B202">
        <v>2</v>
      </c>
      <c r="C202">
        <v>2</v>
      </c>
      <c r="D202" s="8">
        <v>2</v>
      </c>
      <c r="E202" s="8">
        <v>2</v>
      </c>
    </row>
    <row r="203" spans="1:5" x14ac:dyDescent="0.25">
      <c r="A203" s="1">
        <v>45859</v>
      </c>
      <c r="B203">
        <v>1</v>
      </c>
      <c r="C203">
        <f>_xlfn.FORECAST.ETS(A203,$B$2:$B$202,$A$2:$A$202,1,1)</f>
        <v>0.99461690196502217</v>
      </c>
      <c r="D203" s="8">
        <f>C203-_xlfn.FORECAST.ETS.CONFINT(A203,$B$2:$B$202,$A$2:$A$202,0.95,1,1)</f>
        <v>-1.3363786550414629</v>
      </c>
      <c r="E203" s="8">
        <f>C203+_xlfn.FORECAST.ETS.CONFINT(A203,$B$2:$B$202,$A$2:$A$202,0.95,1,1)</f>
        <v>3.3256124589715075</v>
      </c>
    </row>
    <row r="204" spans="1:5" x14ac:dyDescent="0.25">
      <c r="A204" s="1">
        <v>45860</v>
      </c>
      <c r="B204">
        <v>1</v>
      </c>
      <c r="C204">
        <f>_xlfn.FORECAST.ETS(A204,$B$2:$B$202,$A$2:$A$202,1,1)</f>
        <v>1.1336573096110691</v>
      </c>
      <c r="D204" s="8">
        <f>C204-_xlfn.FORECAST.ETS.CONFINT(A204,$B$2:$B$202,$A$2:$A$202,0.95,1,1)</f>
        <v>-1.1973487368518216</v>
      </c>
      <c r="E204" s="8">
        <f>C204+_xlfn.FORECAST.ETS.CONFINT(A204,$B$2:$B$202,$A$2:$A$202,0.95,1,1)</f>
        <v>3.4646633560739599</v>
      </c>
    </row>
    <row r="205" spans="1:5" x14ac:dyDescent="0.25">
      <c r="A205" s="1">
        <v>45861</v>
      </c>
      <c r="B205">
        <v>1</v>
      </c>
      <c r="C205">
        <f>_xlfn.FORECAST.ETS(A205,$B$2:$B$202,$A$2:$A$202,1,1)</f>
        <v>1.304014613868745</v>
      </c>
      <c r="D205" s="8">
        <f>C205-_xlfn.FORECAST.ETS.CONFINT(A205,$B$2:$B$202,$A$2:$A$202,0.95,1,1)</f>
        <v>-1.0270100804000963</v>
      </c>
      <c r="E205" s="8">
        <f>C205+_xlfn.FORECAST.ETS.CONFINT(A205,$B$2:$B$202,$A$2:$A$202,0.95,1,1)</f>
        <v>3.6350393081375865</v>
      </c>
    </row>
    <row r="206" spans="1:5" x14ac:dyDescent="0.25">
      <c r="A206" s="1">
        <v>45862</v>
      </c>
      <c r="B206">
        <v>1</v>
      </c>
      <c r="C206">
        <f>_xlfn.FORECAST.ETS(A206,$B$2:$B$202,$A$2:$A$202,1,1)</f>
        <v>1.2272159323323582</v>
      </c>
      <c r="D206" s="8">
        <f>C206-_xlfn.FORECAST.ETS.CONFINT(A206,$B$2:$B$202,$A$2:$A$202,0.95,1,1)</f>
        <v>-1.1038378988346347</v>
      </c>
      <c r="E206" s="8">
        <f>C206+_xlfn.FORECAST.ETS.CONFINT(A206,$B$2:$B$202,$A$2:$A$202,0.95,1,1)</f>
        <v>3.558269763499351</v>
      </c>
    </row>
    <row r="207" spans="1:5" x14ac:dyDescent="0.25">
      <c r="A207" s="1">
        <v>45863</v>
      </c>
      <c r="B207">
        <v>2</v>
      </c>
      <c r="C207">
        <f>_xlfn.FORECAST.ETS(A207,$B$2:$B$202,$A$2:$A$202,1,1)</f>
        <v>3.0437320467675311</v>
      </c>
      <c r="D207" s="8">
        <f>C207-_xlfn.FORECAST.ETS.CONFINT(A207,$B$2:$B$202,$A$2:$A$202,0.95,1,1)</f>
        <v>0.71263625910700679</v>
      </c>
      <c r="E207" s="8">
        <f>C207+_xlfn.FORECAST.ETS.CONFINT(A207,$B$2:$B$202,$A$2:$A$202,0.95,1,1)</f>
        <v>5.3748278344280553</v>
      </c>
    </row>
    <row r="208" spans="1:5" x14ac:dyDescent="0.25">
      <c r="A208" s="1">
        <v>45864</v>
      </c>
      <c r="B208">
        <v>3</v>
      </c>
      <c r="C208">
        <f>_xlfn.FORECAST.ETS(A208,$B$2:$B$202,$A$2:$A$202,1,1)</f>
        <v>2.2717439115108471</v>
      </c>
      <c r="D208" s="8">
        <f>C208-_xlfn.FORECAST.ETS.CONFINT(A208,$B$2:$B$202,$A$2:$A$202,0.95,1,1)</f>
        <v>-5.9408982385795284E-2</v>
      </c>
      <c r="E208" s="8">
        <f>C208+_xlfn.FORECAST.ETS.CONFINT(A208,$B$2:$B$202,$A$2:$A$202,0.95,1,1)</f>
        <v>4.6028968054074895</v>
      </c>
    </row>
    <row r="209" spans="1:5" x14ac:dyDescent="0.25">
      <c r="A209" s="1">
        <v>45865</v>
      </c>
      <c r="B209">
        <v>1</v>
      </c>
      <c r="C209">
        <f>_xlfn.FORECAST.ETS(A209,$B$2:$B$202,$A$2:$A$202,1,1)</f>
        <v>0.95661550104635507</v>
      </c>
      <c r="D209" s="8">
        <f>C209-_xlfn.FORECAST.ETS.CONFINT(A209,$B$2:$B$202,$A$2:$A$202,0.95,1,1)</f>
        <v>-1.4508628457663801</v>
      </c>
      <c r="E209" s="8">
        <f>C209+_xlfn.FORECAST.ETS.CONFINT(A209,$B$2:$B$202,$A$2:$A$202,0.95,1,1)</f>
        <v>3.36409384785909</v>
      </c>
    </row>
    <row r="210" spans="1:5" x14ac:dyDescent="0.25">
      <c r="A210" s="1">
        <v>45866</v>
      </c>
      <c r="B210">
        <v>1</v>
      </c>
      <c r="C210">
        <f>_xlfn.FORECAST.ETS(A210,$B$2:$B$202,$A$2:$A$202,1,1)</f>
        <v>1.095655908692402</v>
      </c>
      <c r="D210" s="8">
        <f>C210-_xlfn.FORECAST.ETS.CONFINT(A210,$B$2:$B$202,$A$2:$A$202,0.95,1,1)</f>
        <v>-1.3119138425578938</v>
      </c>
      <c r="E210" s="8">
        <f>C210+_xlfn.FORECAST.ETS.CONFINT(A210,$B$2:$B$202,$A$2:$A$202,0.95,1,1)</f>
        <v>3.5032256599426979</v>
      </c>
    </row>
    <row r="211" spans="1:5" x14ac:dyDescent="0.25">
      <c r="A211" s="1">
        <v>45867</v>
      </c>
      <c r="B211">
        <v>1</v>
      </c>
      <c r="C211">
        <f>_xlfn.FORECAST.ETS(A211,$B$2:$B$202,$A$2:$A$202,1,1)</f>
        <v>1.2660132129500778</v>
      </c>
      <c r="D211" s="8">
        <f>C211-_xlfn.FORECAST.ETS.CONFINT(A211,$B$2:$B$202,$A$2:$A$202,0.95,1,1)</f>
        <v>-1.141669378498406</v>
      </c>
      <c r="E211" s="8">
        <f>C211+_xlfn.FORECAST.ETS.CONFINT(A211,$B$2:$B$202,$A$2:$A$202,0.95,1,1)</f>
        <v>3.6736958043985615</v>
      </c>
    </row>
    <row r="212" spans="1:5" x14ac:dyDescent="0.25">
      <c r="A212" s="1">
        <v>45868</v>
      </c>
      <c r="B212">
        <v>2</v>
      </c>
      <c r="C212">
        <f>_xlfn.FORECAST.ETS(A212,$B$2:$B$202,$A$2:$A$202,1,1)</f>
        <v>1.189214531413691</v>
      </c>
      <c r="D212" s="8">
        <f>C212-_xlfn.FORECAST.ETS.CONFINT(A212,$B$2:$B$202,$A$2:$A$202,0.95,1,1)</f>
        <v>-1.2186045896040794</v>
      </c>
      <c r="E212" s="8">
        <f>C212+_xlfn.FORECAST.ETS.CONFINT(A212,$B$2:$B$202,$A$2:$A$202,0.95,1,1)</f>
        <v>3.5970336524314614</v>
      </c>
    </row>
    <row r="213" spans="1:5" x14ac:dyDescent="0.25">
      <c r="A213" s="1">
        <v>45869</v>
      </c>
      <c r="B213">
        <v>4</v>
      </c>
      <c r="C213">
        <f>_xlfn.FORECAST.ETS(A213,$B$2:$B$202,$A$2:$A$202,1,1)</f>
        <v>3.005730645848864</v>
      </c>
      <c r="D213" s="8">
        <f>C213-_xlfn.FORECAST.ETS.CONFINT(A213,$B$2:$B$202,$A$2:$A$202,0.95,1,1)</f>
        <v>0.59774905344827323</v>
      </c>
      <c r="E213" s="8">
        <f>C213+_xlfn.FORECAST.ETS.CONFINT(A213,$B$2:$B$202,$A$2:$A$202,0.95,1,1)</f>
        <v>5.4137122382494542</v>
      </c>
    </row>
    <row r="214" spans="1:5" x14ac:dyDescent="0.25">
      <c r="A214" s="1">
        <v>45870</v>
      </c>
      <c r="C214">
        <f>_xlfn.FORECAST.ETS(A214,$B$2:$B$202,$A$2:$A$202,1,1)</f>
        <v>2.2337425105921804</v>
      </c>
      <c r="D214" s="8">
        <f>C214-_xlfn.FORECAST.ETS.CONFINT(A214,$B$2:$B$202,$A$2:$A$202,0.95,1,1)</f>
        <v>-0.17442974604739625</v>
      </c>
      <c r="E214" s="8">
        <f>C214+_xlfn.FORECAST.ETS.CONFINT(A214,$B$2:$B$202,$A$2:$A$202,0.95,1,1)</f>
        <v>4.6419147672317571</v>
      </c>
    </row>
    <row r="215" spans="1:5" x14ac:dyDescent="0.25">
      <c r="A215" s="1">
        <v>45871</v>
      </c>
      <c r="C215">
        <f>_xlfn.FORECAST.ETS(A215,$B$2:$B$202,$A$2:$A$202,1,1)</f>
        <v>0.91861410012768796</v>
      </c>
      <c r="D215" s="8">
        <f>C215-_xlfn.FORECAST.ETS.CONFINT(A215,$B$2:$B$202,$A$2:$A$202,0.95,1,1)</f>
        <v>-1.5669421035169304</v>
      </c>
      <c r="E215" s="8">
        <f>C215+_xlfn.FORECAST.ETS.CONFINT(A215,$B$2:$B$202,$A$2:$A$202,0.95,1,1)</f>
        <v>3.4041703037723066</v>
      </c>
    </row>
    <row r="216" spans="1:5" x14ac:dyDescent="0.25">
      <c r="A216" s="1">
        <v>45872</v>
      </c>
      <c r="C216">
        <f>_xlfn.FORECAST.ETS(A216,$B$2:$B$202,$A$2:$A$202,1,1)</f>
        <v>1.0576545077737349</v>
      </c>
      <c r="D216" s="8">
        <f>C216-_xlfn.FORECAST.ETS.CONFINT(A216,$B$2:$B$202,$A$2:$A$202,0.95,1,1)</f>
        <v>-1.4281476138845388</v>
      </c>
      <c r="E216" s="8">
        <f>C216+_xlfn.FORECAST.ETS.CONFINT(A216,$B$2:$B$202,$A$2:$A$202,0.95,1,1)</f>
        <v>3.5434566294320087</v>
      </c>
    </row>
    <row r="217" spans="1:5" x14ac:dyDescent="0.25">
      <c r="A217" s="1">
        <v>45873</v>
      </c>
      <c r="C217">
        <f>_xlfn.FORECAST.ETS(A217,$B$2:$B$202,$A$2:$A$202,1,1)</f>
        <v>1.2280118120314107</v>
      </c>
      <c r="D217" s="8">
        <f>C217-_xlfn.FORECAST.ETS.CONFINT(A217,$B$2:$B$202,$A$2:$A$202,0.95,1,1)</f>
        <v>-1.2580700800940658</v>
      </c>
      <c r="E217" s="8">
        <f>C217+_xlfn.FORECAST.ETS.CONFINT(A217,$B$2:$B$202,$A$2:$A$202,0.95,1,1)</f>
        <v>3.7140937041568876</v>
      </c>
    </row>
    <row r="218" spans="1:5" x14ac:dyDescent="0.25">
      <c r="A218" s="1">
        <v>45874</v>
      </c>
      <c r="C218">
        <f>_xlfn.FORECAST.ETS(A218,$B$2:$B$202,$A$2:$A$202,1,1)</f>
        <v>1.1512131304950242</v>
      </c>
      <c r="D218" s="8">
        <f>C218-_xlfn.FORECAST.ETS.CONFINT(A218,$B$2:$B$202,$A$2:$A$202,0.95,1,1)</f>
        <v>-1.3351845584310797</v>
      </c>
      <c r="E218" s="8">
        <f>C218+_xlfn.FORECAST.ETS.CONFINT(A218,$B$2:$B$202,$A$2:$A$202,0.95,1,1)</f>
        <v>3.6376108194211279</v>
      </c>
    </row>
    <row r="219" spans="1:5" x14ac:dyDescent="0.25">
      <c r="A219" s="1">
        <v>45875</v>
      </c>
      <c r="C219">
        <f>_xlfn.FORECAST.ETS(A219,$B$2:$B$202,$A$2:$A$202,1,1)</f>
        <v>2.9677292449301969</v>
      </c>
      <c r="D219" s="8">
        <f>C219-_xlfn.FORECAST.ETS.CONFINT(A219,$B$2:$B$202,$A$2:$A$202,0.95,1,1)</f>
        <v>0.48097756159911054</v>
      </c>
      <c r="E219" s="8">
        <f>C219+_xlfn.FORECAST.ETS.CONFINT(A219,$B$2:$B$202,$A$2:$A$202,0.95,1,1)</f>
        <v>5.4544809282612832</v>
      </c>
    </row>
    <row r="220" spans="1:5" x14ac:dyDescent="0.25">
      <c r="A220" s="1">
        <v>45876</v>
      </c>
      <c r="C220">
        <f>_xlfn.FORECAST.ETS(A220,$B$2:$B$202,$A$2:$A$202,1,1)</f>
        <v>2.1957411096735129</v>
      </c>
      <c r="D220" s="8">
        <f>C220-_xlfn.FORECAST.ETS.CONFINT(A220,$B$2:$B$202,$A$2:$A$202,0.95,1,1)</f>
        <v>-0.29140493400657608</v>
      </c>
      <c r="E220" s="8">
        <f>C220+_xlfn.FORECAST.ETS.CONFINT(A220,$B$2:$B$202,$A$2:$A$202,0.95,1,1)</f>
        <v>4.6828871533536018</v>
      </c>
    </row>
    <row r="221" spans="1:5" x14ac:dyDescent="0.25">
      <c r="A221" s="1">
        <v>45877</v>
      </c>
      <c r="C221">
        <f>_xlfn.FORECAST.ETS(A221,$B$2:$B$202,$A$2:$A$202,1,1)</f>
        <v>0.88061269920902085</v>
      </c>
      <c r="D221" s="8">
        <f>C221-_xlfn.FORECAST.ETS.CONFINT(A221,$B$2:$B$202,$A$2:$A$202,0.95,1,1)</f>
        <v>-1.6849282826308853</v>
      </c>
      <c r="E221" s="8">
        <f>C221+_xlfn.FORECAST.ETS.CONFINT(A221,$B$2:$B$202,$A$2:$A$202,0.95,1,1)</f>
        <v>3.4461536810489273</v>
      </c>
    </row>
    <row r="222" spans="1:5" x14ac:dyDescent="0.25">
      <c r="A222" s="1">
        <v>45878</v>
      </c>
      <c r="C222">
        <f>_xlfn.FORECAST.ETS(A222,$B$2:$B$202,$A$2:$A$202,1,1)</f>
        <v>1.0196531068550678</v>
      </c>
      <c r="D222" s="8">
        <f>C222-_xlfn.FORECAST.ETS.CONFINT(A222,$B$2:$B$202,$A$2:$A$202,0.95,1,1)</f>
        <v>-1.5463548278104784</v>
      </c>
      <c r="E222" s="8">
        <f>C222+_xlfn.FORECAST.ETS.CONFINT(A222,$B$2:$B$202,$A$2:$A$202,0.95,1,1)</f>
        <v>3.585661041520614</v>
      </c>
    </row>
    <row r="223" spans="1:5" x14ac:dyDescent="0.25">
      <c r="A223" s="1">
        <v>45879</v>
      </c>
      <c r="C223">
        <f>_xlfn.FORECAST.ETS(A223,$B$2:$B$202,$A$2:$A$202,1,1)</f>
        <v>1.1900104111127436</v>
      </c>
      <c r="D223" s="8">
        <f>C223-_xlfn.FORECAST.ETS.CONFINT(A223,$B$2:$B$202,$A$2:$A$202,0.95,1,1)</f>
        <v>-1.3765099091390456</v>
      </c>
      <c r="E223" s="8">
        <f>C223+_xlfn.FORECAST.ETS.CONFINT(A223,$B$2:$B$202,$A$2:$A$202,0.95,1,1)</f>
        <v>3.7565307313645331</v>
      </c>
    </row>
    <row r="224" spans="1:5" x14ac:dyDescent="0.25">
      <c r="A224" s="1">
        <v>45880</v>
      </c>
      <c r="C224">
        <f>_xlfn.FORECAST.ETS(A224,$B$2:$B$202,$A$2:$A$202,1,1)</f>
        <v>1.1132117295763571</v>
      </c>
      <c r="D224" s="8">
        <f>C224-_xlfn.FORECAST.ETS.CONFINT(A224,$B$2:$B$202,$A$2:$A$202,0.95,1,1)</f>
        <v>-1.4538684984408852</v>
      </c>
      <c r="E224" s="8">
        <f>C224+_xlfn.FORECAST.ETS.CONFINT(A224,$B$2:$B$202,$A$2:$A$202,0.95,1,1)</f>
        <v>3.6802919575935995</v>
      </c>
    </row>
    <row r="225" spans="1:5" x14ac:dyDescent="0.25">
      <c r="A225" s="1">
        <v>45881</v>
      </c>
      <c r="C225">
        <f>_xlfn.FORECAST.ETS(A225,$B$2:$B$202,$A$2:$A$202,1,1)</f>
        <v>2.9297278440115297</v>
      </c>
      <c r="D225" s="8">
        <f>C225-_xlfn.FORECAST.ETS.CONFINT(A225,$B$2:$B$202,$A$2:$A$202,0.95,1,1)</f>
        <v>0.36203810101642953</v>
      </c>
      <c r="E225" s="8">
        <f>C225+_xlfn.FORECAST.ETS.CONFINT(A225,$B$2:$B$202,$A$2:$A$202,0.95,1,1)</f>
        <v>5.4974175870066304</v>
      </c>
    </row>
    <row r="226" spans="1:5" x14ac:dyDescent="0.25">
      <c r="A226" s="1">
        <v>45882</v>
      </c>
      <c r="C226">
        <f>_xlfn.FORECAST.ETS(A226,$B$2:$B$202,$A$2:$A$202,1,1)</f>
        <v>2.1577397087548462</v>
      </c>
      <c r="D226" s="8">
        <f>C226-_xlfn.FORECAST.ETS.CONFINT(A226,$B$2:$B$202,$A$2:$A$202,0.95,1,1)</f>
        <v>-0.41061123668884081</v>
      </c>
      <c r="E226" s="8">
        <f>C226+_xlfn.FORECAST.ETS.CONFINT(A226,$B$2:$B$202,$A$2:$A$202,0.95,1,1)</f>
        <v>4.7260906541985328</v>
      </c>
    </row>
    <row r="227" spans="1:5" x14ac:dyDescent="0.25">
      <c r="A227" s="1">
        <v>45883</v>
      </c>
      <c r="C227">
        <f>_xlfn.FORECAST.ETS(A227,$B$2:$B$202,$A$2:$A$202,1,1)</f>
        <v>0.84261129829035397</v>
      </c>
      <c r="D227" s="8">
        <f>C227-_xlfn.FORECAST.ETS.CONFINT(A227,$B$2:$B$202,$A$2:$A$202,0.95,1,1)</f>
        <v>-1.805091846672755</v>
      </c>
      <c r="E227" s="8">
        <f>C227+_xlfn.FORECAST.ETS.CONFINT(A227,$B$2:$B$202,$A$2:$A$202,0.95,1,1)</f>
        <v>3.490314443253463</v>
      </c>
    </row>
    <row r="228" spans="1:5" x14ac:dyDescent="0.25">
      <c r="A228" s="1">
        <v>45884</v>
      </c>
      <c r="C228">
        <f>_xlfn.FORECAST.ETS(A228,$B$2:$B$202,$A$2:$A$202,1,1)</f>
        <v>0.98165170593640072</v>
      </c>
      <c r="D228" s="8">
        <f>C228-_xlfn.FORECAST.ETS.CONFINT(A228,$B$2:$B$202,$A$2:$A$202,0.95,1,1)</f>
        <v>-1.6667993498161131</v>
      </c>
      <c r="E228" s="8">
        <f>C228+_xlfn.FORECAST.ETS.CONFINT(A228,$B$2:$B$202,$A$2:$A$202,0.95,1,1)</f>
        <v>3.6301027616889145</v>
      </c>
    </row>
    <row r="229" spans="1:5" x14ac:dyDescent="0.25">
      <c r="A229" s="1">
        <v>45885</v>
      </c>
      <c r="C229">
        <f>_xlfn.FORECAST.ETS(A229,$B$2:$B$202,$A$2:$A$202,1,1)</f>
        <v>1.1520090101940765</v>
      </c>
      <c r="D229" s="8">
        <f>C229-_xlfn.FORECAST.ETS.CONFINT(A229,$B$2:$B$202,$A$2:$A$202,0.95,1,1)</f>
        <v>-1.4972461474495662</v>
      </c>
      <c r="E229" s="8">
        <f>C229+_xlfn.FORECAST.ETS.CONFINT(A229,$B$2:$B$202,$A$2:$A$202,0.95,1,1)</f>
        <v>3.8012641678377195</v>
      </c>
    </row>
    <row r="230" spans="1:5" x14ac:dyDescent="0.25">
      <c r="A230" s="1">
        <v>45886</v>
      </c>
      <c r="C230">
        <f>_xlfn.FORECAST.ETS(A230,$B$2:$B$202,$A$2:$A$202,1,1)</f>
        <v>1.07521032865769</v>
      </c>
      <c r="D230" s="8">
        <f>C230-_xlfn.FORECAST.ETS.CONFINT(A230,$B$2:$B$202,$A$2:$A$202,0.95,1,1)</f>
        <v>-1.5749071211325314</v>
      </c>
      <c r="E230" s="8">
        <f>C230+_xlfn.FORECAST.ETS.CONFINT(A230,$B$2:$B$202,$A$2:$A$202,0.95,1,1)</f>
        <v>3.7253277784479115</v>
      </c>
    </row>
    <row r="231" spans="1:5" x14ac:dyDescent="0.25">
      <c r="A231" s="1">
        <v>45887</v>
      </c>
      <c r="C231">
        <f>_xlfn.FORECAST.ETS(A231,$B$2:$B$202,$A$2:$A$202,1,1)</f>
        <v>2.8917264430928626</v>
      </c>
      <c r="D231" s="8">
        <f>C231-_xlfn.FORECAST.ETS.CONFINT(A231,$B$2:$B$202,$A$2:$A$202,0.95,1,1)</f>
        <v>0.24068651809347985</v>
      </c>
      <c r="E231" s="8">
        <f>C231+_xlfn.FORECAST.ETS.CONFINT(A231,$B$2:$B$202,$A$2:$A$202,0.95,1,1)</f>
        <v>5.542766368092245</v>
      </c>
    </row>
    <row r="232" spans="1:5" x14ac:dyDescent="0.25">
      <c r="A232" s="1">
        <v>45888</v>
      </c>
      <c r="C232">
        <f>_xlfn.FORECAST.ETS(A232,$B$2:$B$202,$A$2:$A$202,1,1)</f>
        <v>2.1197383078361787</v>
      </c>
      <c r="D232" s="8">
        <f>C232-_xlfn.FORECAST.ETS.CONFINT(A232,$B$2:$B$202,$A$2:$A$202,0.95,1,1)</f>
        <v>-0.53228626146108438</v>
      </c>
      <c r="E232" s="8">
        <f>C232+_xlfn.FORECAST.ETS.CONFINT(A232,$B$2:$B$202,$A$2:$A$202,0.95,1,1)</f>
        <v>4.7717628771334422</v>
      </c>
    </row>
    <row r="233" spans="1:5" x14ac:dyDescent="0.25">
      <c r="A233" s="1">
        <v>45889</v>
      </c>
      <c r="C233">
        <f>_xlfn.FORECAST.ETS(A233,$B$2:$B$202,$A$2:$A$202,1,1)</f>
        <v>0.80460989737168687</v>
      </c>
      <c r="D233" s="8">
        <f>C233-_xlfn.FORECAST.ETS.CONFINT(A233,$B$2:$B$202,$A$2:$A$202,0.95,1,1)</f>
        <v>-1.9276659258062261</v>
      </c>
      <c r="E233" s="8">
        <f>C233+_xlfn.FORECAST.ETS.CONFINT(A233,$B$2:$B$202,$A$2:$A$202,0.95,1,1)</f>
        <v>3.5368857205495998</v>
      </c>
    </row>
    <row r="234" spans="1:5" x14ac:dyDescent="0.25">
      <c r="A234" s="1">
        <v>45890</v>
      </c>
      <c r="C234">
        <f>_xlfn.FORECAST.ETS(A234,$B$2:$B$202,$A$2:$A$202,1,1)</f>
        <v>0.94365030501773361</v>
      </c>
      <c r="D234" s="8">
        <f>C234-_xlfn.FORECAST.ETS.CONFINT(A234,$B$2:$B$202,$A$2:$A$202,0.95,1,1)</f>
        <v>-1.7897081235998615</v>
      </c>
      <c r="E234" s="8">
        <f>C234+_xlfn.FORECAST.ETS.CONFINT(A234,$B$2:$B$202,$A$2:$A$202,0.95,1,1)</f>
        <v>3.6770087336353288</v>
      </c>
    </row>
    <row r="235" spans="1:5" x14ac:dyDescent="0.25">
      <c r="A235" s="1">
        <v>45891</v>
      </c>
      <c r="C235">
        <f>_xlfn.FORECAST.ETS(A235,$B$2:$B$202,$A$2:$A$202,1,1)</f>
        <v>1.1140076092754094</v>
      </c>
      <c r="D235" s="8">
        <f>C235-_xlfn.FORECAST.ETS.CONFINT(A235,$B$2:$B$202,$A$2:$A$202,0.95,1,1)</f>
        <v>-1.6204995623857605</v>
      </c>
      <c r="E235" s="8">
        <f>C235+_xlfn.FORECAST.ETS.CONFINT(A235,$B$2:$B$202,$A$2:$A$202,0.95,1,1)</f>
        <v>3.8485147809365792</v>
      </c>
    </row>
    <row r="236" spans="1:5" x14ac:dyDescent="0.25">
      <c r="A236" s="1">
        <v>45892</v>
      </c>
      <c r="C236">
        <f>_xlfn.FORECAST.ETS(A236,$B$2:$B$202,$A$2:$A$202,1,1)</f>
        <v>1.0372089277390228</v>
      </c>
      <c r="D236" s="8">
        <f>C236-_xlfn.FORECAST.ETS.CONFINT(A236,$B$2:$B$202,$A$2:$A$202,0.95,1,1)</f>
        <v>-1.6985150273993022</v>
      </c>
      <c r="E236" s="8">
        <f>C236+_xlfn.FORECAST.ETS.CONFINT(A236,$B$2:$B$202,$A$2:$A$202,0.95,1,1)</f>
        <v>3.7729328828773481</v>
      </c>
    </row>
    <row r="237" spans="1:5" x14ac:dyDescent="0.25">
      <c r="A237" s="1">
        <v>45893</v>
      </c>
      <c r="C237">
        <f>_xlfn.FORECAST.ETS(A237,$B$2:$B$202,$A$2:$A$202,1,1)</f>
        <v>2.8537250421741955</v>
      </c>
      <c r="D237" s="8">
        <f>C237-_xlfn.FORECAST.ETS.CONFINT(A237,$B$2:$B$202,$A$2:$A$202,0.95,1,1)</f>
        <v>0.11671436866023344</v>
      </c>
      <c r="E237" s="8">
        <f>C237+_xlfn.FORECAST.ETS.CONFINT(A237,$B$2:$B$202,$A$2:$A$202,0.95,1,1)</f>
        <v>5.5907357156881581</v>
      </c>
    </row>
    <row r="238" spans="1:5" x14ac:dyDescent="0.25">
      <c r="A238" s="1">
        <v>45894</v>
      </c>
      <c r="C238">
        <f>_xlfn.FORECAST.ETS(A238,$B$2:$B$202,$A$2:$A$202,1,1)</f>
        <v>2.081736906917512</v>
      </c>
      <c r="D238" s="8">
        <f>C238-_xlfn.FORECAST.ETS.CONFINT(A238,$B$2:$B$202,$A$2:$A$202,0.95,1,1)</f>
        <v>-0.65663230551202467</v>
      </c>
      <c r="E238" s="8">
        <f>C238+_xlfn.FORECAST.ETS.CONFINT(A238,$B$2:$B$202,$A$2:$A$202,0.95,1,1)</f>
        <v>4.8201061193470487</v>
      </c>
    </row>
    <row r="239" spans="1:5" x14ac:dyDescent="0.25">
      <c r="A239" s="1">
        <v>45895</v>
      </c>
      <c r="C239">
        <f>_xlfn.FORECAST.ETS(A239,$B$2:$B$202,$A$2:$A$202,1,1)</f>
        <v>0.76660849645301976</v>
      </c>
      <c r="D239" s="8">
        <f>C239-_xlfn.FORECAST.ETS.CONFINT(A239,$B$2:$B$202,$A$2:$A$202,0.95,1,1)</f>
        <v>-2.0528498751369866</v>
      </c>
      <c r="E239" s="8">
        <f>C239+_xlfn.FORECAST.ETS.CONFINT(A239,$B$2:$B$202,$A$2:$A$202,0.95,1,1)</f>
        <v>3.5860668680430261</v>
      </c>
    </row>
    <row r="240" spans="1:5" x14ac:dyDescent="0.25">
      <c r="A240" s="1">
        <v>45896</v>
      </c>
      <c r="C240">
        <f>_xlfn.FORECAST.ETS(A240,$B$2:$B$202,$A$2:$A$202,1,1)</f>
        <v>0.90564890409906651</v>
      </c>
      <c r="D240" s="8">
        <f>C240-_xlfn.FORECAST.ETS.CONFINT(A240,$B$2:$B$202,$A$2:$A$202,0.95,1,1)</f>
        <v>-1.9152746900284257</v>
      </c>
      <c r="E240" s="8">
        <f>C240+_xlfn.FORECAST.ETS.CONFINT(A240,$B$2:$B$202,$A$2:$A$202,0.95,1,1)</f>
        <v>3.7265724982265587</v>
      </c>
    </row>
    <row r="241" spans="1:5" x14ac:dyDescent="0.25">
      <c r="A241" s="1">
        <v>45897</v>
      </c>
      <c r="C241">
        <f>_xlfn.FORECAST.ETS(A241,$B$2:$B$202,$A$2:$A$202,1,1)</f>
        <v>1.0760062083567423</v>
      </c>
      <c r="D241" s="8">
        <f>C241-_xlfn.FORECAST.ETS.CONFINT(A241,$B$2:$B$202,$A$2:$A$202,0.95,1,1)</f>
        <v>-1.7464578903279555</v>
      </c>
      <c r="E241" s="8">
        <f>C241+_xlfn.FORECAST.ETS.CONFINT(A241,$B$2:$B$202,$A$2:$A$202,0.95,1,1)</f>
        <v>3.8984703070414399</v>
      </c>
    </row>
    <row r="242" spans="1:5" x14ac:dyDescent="0.25">
      <c r="A242" s="1">
        <v>45898</v>
      </c>
      <c r="C242">
        <f>_xlfn.FORECAST.ETS(A242,$B$2:$B$202,$A$2:$A$202,1,1)</f>
        <v>0.99920752682035574</v>
      </c>
      <c r="D242" s="8">
        <f>C242-_xlfn.FORECAST.ETS.CONFINT(A242,$B$2:$B$202,$A$2:$A$202,0.95,1,1)</f>
        <v>-1.8248741592478972</v>
      </c>
      <c r="E242" s="8">
        <f>C242+_xlfn.FORECAST.ETS.CONFINT(A242,$B$2:$B$202,$A$2:$A$202,0.95,1,1)</f>
        <v>3.8232892128886089</v>
      </c>
    </row>
    <row r="243" spans="1:5" x14ac:dyDescent="0.25">
      <c r="A243" s="1">
        <v>45899</v>
      </c>
      <c r="C243">
        <f>_xlfn.FORECAST.ETS(A243,$B$2:$B$202,$A$2:$A$202,1,1)</f>
        <v>2.8157236412555284</v>
      </c>
      <c r="D243" s="8">
        <f>C243-_xlfn.FORECAST.ETS.CONFINT(A243,$B$2:$B$202,$A$2:$A$202,0.95,1,1)</f>
        <v>-1.0054505494848431E-2</v>
      </c>
      <c r="E243" s="8">
        <f>C243+_xlfn.FORECAST.ETS.CONFINT(A243,$B$2:$B$202,$A$2:$A$202,0.95,1,1)</f>
        <v>5.6415017880059057</v>
      </c>
    </row>
    <row r="244" spans="1:5" x14ac:dyDescent="0.25">
      <c r="A244" s="1">
        <v>45900</v>
      </c>
      <c r="C244">
        <f>_xlfn.FORECAST.ETS(A244,$B$2:$B$202,$A$2:$A$202,1,1)</f>
        <v>2.0437355059988445</v>
      </c>
      <c r="D244" s="8">
        <f>C244-_xlfn.FORECAST.ETS.CONFINT(A244,$B$2:$B$202,$A$2:$A$202,0.95,1,1)</f>
        <v>-0.78381975440584961</v>
      </c>
      <c r="E244" s="8">
        <f>C244+_xlfn.FORECAST.ETS.CONFINT(A244,$B$2:$B$202,$A$2:$A$202,0.95,1,1)</f>
        <v>4.8712907664035381</v>
      </c>
    </row>
    <row r="245" spans="1:5" x14ac:dyDescent="0.25">
      <c r="A245" s="1">
        <v>45901</v>
      </c>
      <c r="C245">
        <f>_xlfn.FORECAST.ETS(A245,$B$2:$B$202,$A$2:$A$202,1,1)</f>
        <v>0.72860709553435266</v>
      </c>
      <c r="D245" s="8">
        <f>C245-_xlfn.FORECAST.ETS.CONFINT(A245,$B$2:$B$202,$A$2:$A$202,0.95,1,1)</f>
        <v>-2.1808124752513249</v>
      </c>
      <c r="E245" s="8">
        <f>C245+_xlfn.FORECAST.ETS.CONFINT(A245,$B$2:$B$202,$A$2:$A$202,0.95,1,1)</f>
        <v>3.6380266663200302</v>
      </c>
    </row>
    <row r="246" spans="1:5" x14ac:dyDescent="0.25">
      <c r="A246" s="1">
        <v>45902</v>
      </c>
      <c r="C246">
        <f>_xlfn.FORECAST.ETS(A246,$B$2:$B$202,$A$2:$A$202,1,1)</f>
        <v>0.8676475031803994</v>
      </c>
      <c r="D246" s="8">
        <f>C246-_xlfn.FORECAST.ETS.CONFINT(A246,$B$2:$B$202,$A$2:$A$202,0.95,1,1)</f>
        <v>-2.0436623666121405</v>
      </c>
      <c r="E246" s="8">
        <f>C246+_xlfn.FORECAST.ETS.CONFINT(A246,$B$2:$B$202,$A$2:$A$202,0.95,1,1)</f>
        <v>3.7789573729729393</v>
      </c>
    </row>
    <row r="247" spans="1:5" x14ac:dyDescent="0.25">
      <c r="A247" s="1">
        <v>45903</v>
      </c>
      <c r="C247">
        <f>_xlfn.FORECAST.ETS(A247,$B$2:$B$202,$A$2:$A$202,1,1)</f>
        <v>1.0380048074380754</v>
      </c>
      <c r="D247" s="8">
        <f>C247-_xlfn.FORECAST.ETS.CONFINT(A247,$B$2:$B$202,$A$2:$A$202,0.95,1,1)</f>
        <v>-1.8752789976860136</v>
      </c>
      <c r="E247" s="8">
        <f>C247+_xlfn.FORECAST.ETS.CONFINT(A247,$B$2:$B$202,$A$2:$A$202,0.95,1,1)</f>
        <v>3.9512886125621645</v>
      </c>
    </row>
    <row r="248" spans="1:5" x14ac:dyDescent="0.25">
      <c r="A248" s="1">
        <v>45904</v>
      </c>
      <c r="C248">
        <f>_xlfn.FORECAST.ETS(A248,$B$2:$B$202,$A$2:$A$202,1,1)</f>
        <v>0.96120612590168863</v>
      </c>
      <c r="D248" s="8">
        <f>C248-_xlfn.FORECAST.ETS.CONFINT(A248,$B$2:$B$202,$A$2:$A$202,0.95,1,1)</f>
        <v>-1.9541369447662895</v>
      </c>
      <c r="E248" s="8">
        <f>C248+_xlfn.FORECAST.ETS.CONFINT(A248,$B$2:$B$202,$A$2:$A$202,0.95,1,1)</f>
        <v>3.876549196569667</v>
      </c>
    </row>
    <row r="249" spans="1:5" x14ac:dyDescent="0.25">
      <c r="A249" s="1">
        <v>45905</v>
      </c>
      <c r="C249">
        <f>_xlfn.FORECAST.ETS(A249,$B$2:$B$202,$A$2:$A$202,1,1)</f>
        <v>2.7777222403368613</v>
      </c>
      <c r="D249" s="8">
        <f>C249-_xlfn.FORECAST.ETS.CONFINT(A249,$B$2:$B$202,$A$2:$A$202,0.95,1,1)</f>
        <v>-0.13976710780351276</v>
      </c>
      <c r="E249" s="8">
        <f>C249+_xlfn.FORECAST.ETS.CONFINT(A249,$B$2:$B$202,$A$2:$A$202,0.95,1,1)</f>
        <v>5.6952115884772354</v>
      </c>
    </row>
    <row r="250" spans="1:5" x14ac:dyDescent="0.25">
      <c r="A250" s="1">
        <v>45906</v>
      </c>
      <c r="C250">
        <f>_xlfn.FORECAST.ETS(A250,$B$2:$B$202,$A$2:$A$202,1,1)</f>
        <v>2.0057341050801778</v>
      </c>
      <c r="D250" s="8">
        <f>C250-_xlfn.FORECAST.ETS.CONFINT(A250,$B$2:$B$202,$A$2:$A$202,0.95,1,1)</f>
        <v>-0.91399020155240462</v>
      </c>
      <c r="E250" s="8">
        <f>C250+_xlfn.FORECAST.ETS.CONFINT(A250,$B$2:$B$202,$A$2:$A$202,0.95,1,1)</f>
        <v>4.9254584117127607</v>
      </c>
    </row>
    <row r="251" spans="1:5" x14ac:dyDescent="0.25">
      <c r="A251" s="1">
        <v>45907</v>
      </c>
      <c r="C251">
        <f>_xlfn.FORECAST.ETS(A251,$B$2:$B$202,$A$2:$A$202,1,1)</f>
        <v>0.69060569461568555</v>
      </c>
      <c r="D251" s="8">
        <f>C251-_xlfn.FORECAST.ETS.CONFINT(A251,$B$2:$B$202,$A$2:$A$202,0.95,1,1)</f>
        <v>-2.3116948653802112</v>
      </c>
      <c r="E251" s="8">
        <f>C251+_xlfn.FORECAST.ETS.CONFINT(A251,$B$2:$B$202,$A$2:$A$202,0.95,1,1)</f>
        <v>3.6929062546115823</v>
      </c>
    </row>
    <row r="252" spans="1:5" x14ac:dyDescent="0.25">
      <c r="A252" s="1">
        <v>45908</v>
      </c>
      <c r="C252">
        <f>_xlfn.FORECAST.ETS(A252,$B$2:$B$202,$A$2:$A$202,1,1)</f>
        <v>0.8296461022617323</v>
      </c>
      <c r="D252" s="8">
        <f>C252-_xlfn.FORECAST.ETS.CONFINT(A252,$B$2:$B$202,$A$2:$A$202,0.95,1,1)</f>
        <v>-2.1750071707196272</v>
      </c>
      <c r="E252" s="8">
        <f>C252+_xlfn.FORECAST.ETS.CONFINT(A252,$B$2:$B$202,$A$2:$A$202,0.95,1,1)</f>
        <v>3.8342993752430918</v>
      </c>
    </row>
    <row r="253" spans="1:5" x14ac:dyDescent="0.25">
      <c r="A253" s="1">
        <v>45909</v>
      </c>
      <c r="C253">
        <f>_xlfn.FORECAST.ETS(A253,$B$2:$B$202,$A$2:$A$202,1,1)</f>
        <v>1.0000034065194083</v>
      </c>
      <c r="D253" s="8">
        <f>C253-_xlfn.FORECAST.ETS.CONFINT(A253,$B$2:$B$202,$A$2:$A$202,0.95,1,1)</f>
        <v>-2.007093795729475</v>
      </c>
      <c r="E253" s="8">
        <f>C253+_xlfn.FORECAST.ETS.CONFINT(A253,$B$2:$B$202,$A$2:$A$202,0.95,1,1)</f>
        <v>4.0071006087682921</v>
      </c>
    </row>
    <row r="254" spans="1:5" x14ac:dyDescent="0.25">
      <c r="A254" s="1">
        <v>45910</v>
      </c>
      <c r="C254">
        <f>_xlfn.FORECAST.ETS(A254,$B$2:$B$202,$A$2:$A$202,1,1)</f>
        <v>0.92320472498302153</v>
      </c>
      <c r="D254" s="8">
        <f>C254-_xlfn.FORECAST.ETS.CONFINT(A254,$B$2:$B$202,$A$2:$A$202,0.95,1,1)</f>
        <v>-2.0864292059857661</v>
      </c>
      <c r="E254" s="8">
        <f>C254+_xlfn.FORECAST.ETS.CONFINT(A254,$B$2:$B$202,$A$2:$A$202,0.95,1,1)</f>
        <v>3.9328386559518096</v>
      </c>
    </row>
    <row r="255" spans="1:5" x14ac:dyDescent="0.25">
      <c r="A255" s="1">
        <v>45911</v>
      </c>
      <c r="C255">
        <f>_xlfn.FORECAST.ETS(A255,$B$2:$B$202,$A$2:$A$202,1,1)</f>
        <v>2.7397208394181942</v>
      </c>
      <c r="D255" s="8">
        <f>C255-_xlfn.FORECAST.ETS.CONFINT(A255,$B$2:$B$202,$A$2:$A$202,0.95,1,1)</f>
        <v>-0.27254418908027755</v>
      </c>
      <c r="E255" s="8">
        <f>C255+_xlfn.FORECAST.ETS.CONFINT(A255,$B$2:$B$202,$A$2:$A$202,0.95,1,1)</f>
        <v>5.751985867916666</v>
      </c>
    </row>
    <row r="256" spans="1:5" x14ac:dyDescent="0.25">
      <c r="A256" s="1">
        <v>45912</v>
      </c>
      <c r="C256">
        <f>_xlfn.FORECAST.ETS(A256,$B$2:$B$202,$A$2:$A$202,1,1)</f>
        <v>1.9677327041615105</v>
      </c>
      <c r="D256" s="8">
        <f>C256-_xlfn.FORECAST.ETS.CONFINT(A256,$B$2:$B$202,$A$2:$A$202,0.95,1,1)</f>
        <v>-1.0472593457919255</v>
      </c>
      <c r="E256" s="8">
        <f>C256+_xlfn.FORECAST.ETS.CONFINT(A256,$B$2:$B$202,$A$2:$A$202,0.95,1,1)</f>
        <v>4.9827247541149466</v>
      </c>
    </row>
    <row r="257" spans="1:5" x14ac:dyDescent="0.25">
      <c r="A257" s="1">
        <v>45913</v>
      </c>
      <c r="C257">
        <f>_xlfn.FORECAST.ETS(A257,$B$2:$B$202,$A$2:$A$202,1,1)</f>
        <v>0.65260429369701844</v>
      </c>
      <c r="D257" s="8">
        <f>C257-_xlfn.FORECAST.ETS.CONFINT(A257,$B$2:$B$202,$A$2:$A$202,0.95,1,1)</f>
        <v>-2.4456132647671587</v>
      </c>
      <c r="E257" s="8">
        <f>C257+_xlfn.FORECAST.ETS.CONFINT(A257,$B$2:$B$202,$A$2:$A$202,0.95,1,1)</f>
        <v>3.7508218521611956</v>
      </c>
    </row>
    <row r="258" spans="1:5" x14ac:dyDescent="0.25">
      <c r="A258" s="1">
        <v>45914</v>
      </c>
      <c r="C258">
        <f>_xlfn.FORECAST.ETS(A258,$B$2:$B$202,$A$2:$A$202,1,1)</f>
        <v>0.79164470134306519</v>
      </c>
      <c r="D258" s="8">
        <f>C258-_xlfn.FORECAST.ETS.CONFINT(A258,$B$2:$B$202,$A$2:$A$202,0.95,1,1)</f>
        <v>-2.3094205369206326</v>
      </c>
      <c r="E258" s="8">
        <f>C258+_xlfn.FORECAST.ETS.CONFINT(A258,$B$2:$B$202,$A$2:$A$202,0.95,1,1)</f>
        <v>3.892709939606763</v>
      </c>
    </row>
    <row r="259" spans="1:5" x14ac:dyDescent="0.25">
      <c r="A259" s="1">
        <v>45915</v>
      </c>
      <c r="C259">
        <f>_xlfn.FORECAST.ETS(A259,$B$2:$B$202,$A$2:$A$202,1,1)</f>
        <v>0.96200200560074123</v>
      </c>
      <c r="D259" s="8">
        <f>C259-_xlfn.FORECAST.ETS.CONFINT(A259,$B$2:$B$202,$A$2:$A$202,0.95,1,1)</f>
        <v>-2.1420089546718262</v>
      </c>
      <c r="E259" s="8">
        <f>C259+_xlfn.FORECAST.ETS.CONFINT(A259,$B$2:$B$202,$A$2:$A$202,0.95,1,1)</f>
        <v>4.0660129658733091</v>
      </c>
    </row>
    <row r="260" spans="1:5" x14ac:dyDescent="0.25">
      <c r="A260" s="1">
        <v>45916</v>
      </c>
      <c r="C260">
        <f>_xlfn.FORECAST.ETS(A260,$B$2:$B$202,$A$2:$A$202,1,1)</f>
        <v>0.88520332406435442</v>
      </c>
      <c r="D260" s="8">
        <f>C260-_xlfn.FORECAST.ETS.CONFINT(A260,$B$2:$B$202,$A$2:$A$202,0.95,1,1)</f>
        <v>-2.2218528703470897</v>
      </c>
      <c r="E260" s="8">
        <f>C260+_xlfn.FORECAST.ETS.CONFINT(A260,$B$2:$B$202,$A$2:$A$202,0.95,1,1)</f>
        <v>3.9922595184757981</v>
      </c>
    </row>
    <row r="261" spans="1:5" x14ac:dyDescent="0.25">
      <c r="A261" s="1">
        <v>45917</v>
      </c>
      <c r="C261">
        <f>_xlfn.FORECAST.ETS(A261,$B$2:$B$202,$A$2:$A$202,1,1)</f>
        <v>2.7017194384995271</v>
      </c>
      <c r="D261" s="8">
        <f>C261-_xlfn.FORECAST.ETS.CONFINT(A261,$B$2:$B$202,$A$2:$A$202,0.95,1,1)</f>
        <v>-0.40848295688617275</v>
      </c>
      <c r="E261" s="8">
        <f>C261+_xlfn.FORECAST.ETS.CONFINT(A261,$B$2:$B$202,$A$2:$A$202,0.95,1,1)</f>
        <v>5.8119218338852274</v>
      </c>
    </row>
    <row r="262" spans="1:5" x14ac:dyDescent="0.25">
      <c r="A262" s="1">
        <v>45918</v>
      </c>
      <c r="C262">
        <f>_xlfn.FORECAST.ETS(A262,$B$2:$B$202,$A$2:$A$202,1,1)</f>
        <v>1.9297313032428434</v>
      </c>
      <c r="D262" s="8">
        <f>C262-_xlfn.FORECAST.ETS.CONFINT(A262,$B$2:$B$202,$A$2:$A$202,0.95,1,1)</f>
        <v>-1.183719699048676</v>
      </c>
      <c r="E262" s="8">
        <f>C262+_xlfn.FORECAST.ETS.CONFINT(A262,$B$2:$B$202,$A$2:$A$202,0.95,1,1)</f>
        <v>5.043182305534363</v>
      </c>
    </row>
    <row r="263" spans="1:5" x14ac:dyDescent="0.25">
      <c r="A263" s="1">
        <v>45919</v>
      </c>
      <c r="C263">
        <f>_xlfn.FORECAST.ETS(A263,$B$2:$B$202,$A$2:$A$202,1,1)</f>
        <v>0.61460289277835134</v>
      </c>
      <c r="D263" s="8">
        <f>C263-_xlfn.FORECAST.ETS.CONFINT(A263,$B$2:$B$202,$A$2:$A$202,0.95,1,1)</f>
        <v>-2.5826615143901841</v>
      </c>
      <c r="E263" s="8">
        <f>C263+_xlfn.FORECAST.ETS.CONFINT(A263,$B$2:$B$202,$A$2:$A$202,0.95,1,1)</f>
        <v>3.8118672999468868</v>
      </c>
    </row>
    <row r="264" spans="1:5" x14ac:dyDescent="0.25">
      <c r="A264" s="1">
        <v>45920</v>
      </c>
      <c r="C264">
        <f>_xlfn.FORECAST.ETS(A264,$B$2:$B$202,$A$2:$A$202,1,1)</f>
        <v>0.75364330042439809</v>
      </c>
      <c r="D264" s="8">
        <f>C264-_xlfn.FORECAST.ETS.CONFINT(A264,$B$2:$B$202,$A$2:$A$202,0.95,1,1)</f>
        <v>-2.4469918569693672</v>
      </c>
      <c r="E264" s="8">
        <f>C264+_xlfn.FORECAST.ETS.CONFINT(A264,$B$2:$B$202,$A$2:$A$202,0.95,1,1)</f>
        <v>3.9542784578181633</v>
      </c>
    </row>
    <row r="265" spans="1:5" x14ac:dyDescent="0.25">
      <c r="A265" s="1">
        <v>45921</v>
      </c>
      <c r="C265">
        <f>_xlfn.FORECAST.ETS(A265,$B$2:$B$202,$A$2:$A$202,1,1)</f>
        <v>0.92400060468207412</v>
      </c>
      <c r="D265" s="8">
        <f>C265-_xlfn.FORECAST.ETS.CONFINT(A265,$B$2:$B$202,$A$2:$A$202,0.95,1,1)</f>
        <v>-2.280109442079691</v>
      </c>
      <c r="E265" s="8">
        <f>C265+_xlfn.FORECAST.ETS.CONFINT(A265,$B$2:$B$202,$A$2:$A$202,0.95,1,1)</f>
        <v>4.1281106514438388</v>
      </c>
    </row>
    <row r="266" spans="1:5" x14ac:dyDescent="0.25">
      <c r="A266" s="1">
        <v>45922</v>
      </c>
      <c r="C266">
        <f>_xlfn.FORECAST.ETS(A266,$B$2:$B$202,$A$2:$A$202,1,1)</f>
        <v>0.84720192314568732</v>
      </c>
      <c r="D266" s="8">
        <f>C266-_xlfn.FORECAST.ETS.CONFINT(A266,$B$2:$B$202,$A$2:$A$202,0.95,1,1)</f>
        <v>-2.3604885075959299</v>
      </c>
      <c r="E266" s="8">
        <f>C266+_xlfn.FORECAST.ETS.CONFINT(A266,$B$2:$B$202,$A$2:$A$202,0.95,1,1)</f>
        <v>4.054892353887305</v>
      </c>
    </row>
    <row r="267" spans="1:5" x14ac:dyDescent="0.25">
      <c r="A267" s="1">
        <v>45923</v>
      </c>
      <c r="C267">
        <f>_xlfn.FORECAST.ETS(A267,$B$2:$B$202,$A$2:$A$202,1,1)</f>
        <v>2.66371803758086</v>
      </c>
      <c r="D267" s="8">
        <f>C267-_xlfn.FORECAST.ETS.CONFINT(A267,$B$2:$B$202,$A$2:$A$202,0.95,1,1)</f>
        <v>-0.54765961086856718</v>
      </c>
      <c r="E267" s="8">
        <f>C267+_xlfn.FORECAST.ETS.CONFINT(A267,$B$2:$B$202,$A$2:$A$202,0.95,1,1)</f>
        <v>5.8750956860302868</v>
      </c>
    </row>
    <row r="268" spans="1:5" x14ac:dyDescent="0.25">
      <c r="A268" s="1">
        <v>45924</v>
      </c>
      <c r="C268">
        <f>_xlfn.FORECAST.ETS(A268,$B$2:$B$202,$A$2:$A$202,1,1)</f>
        <v>1.8917299023241765</v>
      </c>
      <c r="D268" s="8">
        <f>C268-_xlfn.FORECAST.ETS.CONFINT(A268,$B$2:$B$202,$A$2:$A$202,0.95,1,1)</f>
        <v>-1.3234431199730601</v>
      </c>
      <c r="E268" s="8">
        <f>C268+_xlfn.FORECAST.ETS.CONFINT(A268,$B$2:$B$202,$A$2:$A$202,0.95,1,1)</f>
        <v>5.106902924621413</v>
      </c>
    </row>
    <row r="269" spans="1:5" x14ac:dyDescent="0.25">
      <c r="A269" s="1">
        <v>45925</v>
      </c>
      <c r="C269">
        <f>_xlfn.FORECAST.ETS(A269,$B$2:$B$202,$A$2:$A$202,1,1)</f>
        <v>0.57660149185968423</v>
      </c>
      <c r="D269" s="8">
        <f>C269-_xlfn.FORECAST.ETS.CONFINT(A269,$B$2:$B$202,$A$2:$A$202,0.95,1,1)</f>
        <v>-2.7229134560180626</v>
      </c>
      <c r="E269" s="8">
        <f>C269+_xlfn.FORECAST.ETS.CONFINT(A269,$B$2:$B$202,$A$2:$A$202,0.95,1,1)</f>
        <v>3.876116439737431</v>
      </c>
    </row>
    <row r="270" spans="1:5" x14ac:dyDescent="0.25">
      <c r="A270" s="1">
        <v>45926</v>
      </c>
      <c r="C270">
        <f>_xlfn.FORECAST.ETS(A270,$B$2:$B$202,$A$2:$A$202,1,1)</f>
        <v>0.7156418995057312</v>
      </c>
      <c r="D270" s="8">
        <f>C270-_xlfn.FORECAST.ETS.CONFINT(A270,$B$2:$B$202,$A$2:$A$202,0.95,1,1)</f>
        <v>-2.5877908569726067</v>
      </c>
      <c r="E270" s="8">
        <f>C270+_xlfn.FORECAST.ETS.CONFINT(A270,$B$2:$B$202,$A$2:$A$202,0.95,1,1)</f>
        <v>4.0190746559840687</v>
      </c>
    </row>
    <row r="271" spans="1:5" x14ac:dyDescent="0.25">
      <c r="A271" s="1">
        <v>45927</v>
      </c>
      <c r="C271">
        <f>_xlfn.FORECAST.ETS(A271,$B$2:$B$202,$A$2:$A$202,1,1)</f>
        <v>0.88599920376340702</v>
      </c>
      <c r="D271" s="8">
        <f>C271-_xlfn.FORECAST.ETS.CONFINT(A271,$B$2:$B$202,$A$2:$A$202,0.95,1,1)</f>
        <v>-2.4214608978824632</v>
      </c>
      <c r="E271" s="8">
        <f>C271+_xlfn.FORECAST.ETS.CONFINT(A271,$B$2:$B$202,$A$2:$A$202,0.95,1,1)</f>
        <v>4.1934593054092772</v>
      </c>
    </row>
    <row r="272" spans="1:5" x14ac:dyDescent="0.25">
      <c r="A272" s="1">
        <v>45928</v>
      </c>
      <c r="C272">
        <f>_xlfn.FORECAST.ETS(A272,$B$2:$B$202,$A$2:$A$202,1,1)</f>
        <v>0.80920052222702021</v>
      </c>
      <c r="D272" s="8">
        <f>C272-_xlfn.FORECAST.ETS.CONFINT(A272,$B$2:$B$202,$A$2:$A$202,0.95,1,1)</f>
        <v>-2.5023977022810469</v>
      </c>
      <c r="E272" s="8">
        <f>C272+_xlfn.FORECAST.ETS.CONFINT(A272,$B$2:$B$202,$A$2:$A$202,0.95,1,1)</f>
        <v>4.1207987467350877</v>
      </c>
    </row>
    <row r="273" spans="1:5" x14ac:dyDescent="0.25">
      <c r="A273" s="1">
        <v>45929</v>
      </c>
      <c r="C273">
        <f>_xlfn.FORECAST.ETS(A273,$B$2:$B$202,$A$2:$A$202,1,1)</f>
        <v>2.6257166366621929</v>
      </c>
      <c r="D273" s="8">
        <f>C273-_xlfn.FORECAST.ETS.CONFINT(A273,$B$2:$B$202,$A$2:$A$202,0.95,1,1)</f>
        <v>-0.69013171231453274</v>
      </c>
      <c r="E273" s="8">
        <f>C273+_xlfn.FORECAST.ETS.CONFINT(A273,$B$2:$B$202,$A$2:$A$202,0.95,1,1)</f>
        <v>5.9415649856389186</v>
      </c>
    </row>
    <row r="274" spans="1:5" x14ac:dyDescent="0.25">
      <c r="A274" s="1">
        <v>45930</v>
      </c>
      <c r="C274">
        <f>_xlfn.FORECAST.ETS(A274,$B$2:$B$202,$A$2:$A$202,1,1)</f>
        <v>1.8537285014055094</v>
      </c>
      <c r="D274" s="8">
        <f>C274-_xlfn.FORECAST.ETS.CONFINT(A274,$B$2:$B$202,$A$2:$A$202,0.95,1,1)</f>
        <v>-1.4664831800389053</v>
      </c>
      <c r="E274" s="8">
        <f>C274+_xlfn.FORECAST.ETS.CONFINT(A274,$B$2:$B$202,$A$2:$A$202,0.95,1,1)</f>
        <v>5.1739401828499236</v>
      </c>
    </row>
    <row r="275" spans="1:5" x14ac:dyDescent="0.25">
      <c r="A275" s="1">
        <v>45931</v>
      </c>
      <c r="C275">
        <f>_xlfn.FORECAST.ETS(A275,$B$2:$B$202,$A$2:$A$202,1,1)</f>
        <v>0.53860009094101713</v>
      </c>
      <c r="D275" s="8">
        <f>C275-_xlfn.FORECAST.ETS.CONFINT(A275,$B$2:$B$202,$A$2:$A$202,0.95,1,1)</f>
        <v>-2.8664251563582424</v>
      </c>
      <c r="E275" s="8">
        <f>C275+_xlfn.FORECAST.ETS.CONFINT(A275,$B$2:$B$202,$A$2:$A$202,0.95,1,1)</f>
        <v>3.9436253382402766</v>
      </c>
    </row>
    <row r="276" spans="1:5" x14ac:dyDescent="0.25">
      <c r="A276" s="1">
        <v>45932</v>
      </c>
      <c r="C276">
        <f>_xlfn.FORECAST.ETS(A276,$B$2:$B$202,$A$2:$A$202,1,1)</f>
        <v>0.6776404985870641</v>
      </c>
      <c r="D276" s="8">
        <f>C276-_xlfn.FORECAST.ETS.CONFINT(A276,$B$2:$B$202,$A$2:$A$202,0.95,1,1)</f>
        <v>-2.7318698179919227</v>
      </c>
      <c r="E276" s="8">
        <f>C276+_xlfn.FORECAST.ETS.CONFINT(A276,$B$2:$B$202,$A$2:$A$202,0.95,1,1)</f>
        <v>4.0871508151660514</v>
      </c>
    </row>
    <row r="277" spans="1:5" x14ac:dyDescent="0.25">
      <c r="A277" s="1">
        <v>45933</v>
      </c>
      <c r="C277">
        <f>_xlfn.FORECAST.ETS(A277,$B$2:$B$202,$A$2:$A$202,1,1)</f>
        <v>0.84799780284473991</v>
      </c>
      <c r="D277" s="8">
        <f>C277-_xlfn.FORECAST.ETS.CONFINT(A277,$B$2:$B$202,$A$2:$A$202,0.95,1,1)</f>
        <v>-2.5661118508651413</v>
      </c>
      <c r="E277" s="8">
        <f>C277+_xlfn.FORECAST.ETS.CONFINT(A277,$B$2:$B$202,$A$2:$A$202,0.95,1,1)</f>
        <v>4.2621074565546211</v>
      </c>
    </row>
    <row r="278" spans="1:5" x14ac:dyDescent="0.25">
      <c r="A278" s="1">
        <v>45934</v>
      </c>
      <c r="C278">
        <f>_xlfn.FORECAST.ETS(A278,$B$2:$B$202,$A$2:$A$202,1,1)</f>
        <v>0.77119912130835311</v>
      </c>
      <c r="D278" s="8">
        <f>C278-_xlfn.FORECAST.ETS.CONFINT(A278,$B$2:$B$202,$A$2:$A$202,0.95,1,1)</f>
        <v>-2.6476252655116763</v>
      </c>
      <c r="E278" s="8">
        <f>C278+_xlfn.FORECAST.ETS.CONFINT(A278,$B$2:$B$202,$A$2:$A$202,0.95,1,1)</f>
        <v>4.1900235081283821</v>
      </c>
    </row>
    <row r="279" spans="1:5" x14ac:dyDescent="0.25">
      <c r="A279" s="1">
        <v>45935</v>
      </c>
      <c r="C279">
        <f>_xlfn.FORECAST.ETS(A279,$B$2:$B$202,$A$2:$A$202,1,1)</f>
        <v>2.5877152357435258</v>
      </c>
      <c r="D279" s="8">
        <f>C279-_xlfn.FORECAST.ETS.CONFINT(A279,$B$2:$B$202,$A$2:$A$202,0.95,1,1)</f>
        <v>-0.83594039048703062</v>
      </c>
      <c r="E279" s="8">
        <f>C279+_xlfn.FORECAST.ETS.CONFINT(A279,$B$2:$B$202,$A$2:$A$202,0.95,1,1)</f>
        <v>6.0113708619740827</v>
      </c>
    </row>
    <row r="280" spans="1:5" x14ac:dyDescent="0.25">
      <c r="A280" s="1">
        <v>45936</v>
      </c>
      <c r="C280">
        <f>_xlfn.FORECAST.ETS(A280,$B$2:$B$202,$A$2:$A$202,1,1)</f>
        <v>1.8157271004868423</v>
      </c>
      <c r="D280" s="8">
        <f>C280-_xlfn.FORECAST.ETS.CONFINT(A280,$B$2:$B$202,$A$2:$A$202,0.95,1,1)</f>
        <v>-1.6128773637157523</v>
      </c>
      <c r="E280" s="8">
        <f>C280+_xlfn.FORECAST.ETS.CONFINT(A280,$B$2:$B$202,$A$2:$A$202,0.95,1,1)</f>
        <v>5.2443315646894373</v>
      </c>
    </row>
    <row r="281" spans="1:5" x14ac:dyDescent="0.25">
      <c r="A281" s="1">
        <v>45937</v>
      </c>
      <c r="C281">
        <f>_xlfn.FORECAST.ETS(A281,$B$2:$B$202,$A$2:$A$202,1,1)</f>
        <v>0.50059869002235002</v>
      </c>
      <c r="D281" s="8">
        <f>C281-_xlfn.FORECAST.ETS.CONFINT(A281,$B$2:$B$202,$A$2:$A$202,0.95,1,1)</f>
        <v>-3.0132369790408373</v>
      </c>
      <c r="E281" s="8">
        <f>C281+_xlfn.FORECAST.ETS.CONFINT(A281,$B$2:$B$202,$A$2:$A$202,0.95,1,1)</f>
        <v>4.0144343590855378</v>
      </c>
    </row>
    <row r="282" spans="1:5" x14ac:dyDescent="0.25">
      <c r="A282" s="1">
        <v>45938</v>
      </c>
      <c r="C282">
        <f>_xlfn.FORECAST.ETS(A282,$B$2:$B$202,$A$2:$A$202,1,1)</f>
        <v>0.63963909766839699</v>
      </c>
      <c r="D282" s="8">
        <f>C282-_xlfn.FORECAST.ETS.CONFINT(A282,$B$2:$B$202,$A$2:$A$202,0.95,1,1)</f>
        <v>-2.8792656420201226</v>
      </c>
      <c r="E282" s="8">
        <f>C282+_xlfn.FORECAST.ETS.CONFINT(A282,$B$2:$B$202,$A$2:$A$202,0.95,1,1)</f>
        <v>4.1585438373569161</v>
      </c>
    </row>
    <row r="283" spans="1:5" x14ac:dyDescent="0.25">
      <c r="A283" s="1">
        <v>45939</v>
      </c>
      <c r="C283">
        <f>_xlfn.FORECAST.ETS(A283,$B$2:$B$202,$A$2:$A$202,1,1)</f>
        <v>0.80999640192607281</v>
      </c>
      <c r="D283" s="8">
        <f>C283-_xlfn.FORECAST.ETS.CONFINT(A283,$B$2:$B$202,$A$2:$A$202,0.95,1,1)</f>
        <v>-2.7140957778970742</v>
      </c>
      <c r="E283" s="8">
        <f>C283+_xlfn.FORECAST.ETS.CONFINT(A283,$B$2:$B$202,$A$2:$A$202,0.95,1,1)</f>
        <v>4.3340885817492198</v>
      </c>
    </row>
    <row r="284" spans="1:5" x14ac:dyDescent="0.25">
      <c r="A284" s="1">
        <v>45940</v>
      </c>
      <c r="C284">
        <f>_xlfn.FORECAST.ETS(A284,$B$2:$B$202,$A$2:$A$202,1,1)</f>
        <v>0.733197720389686</v>
      </c>
      <c r="D284" s="8">
        <f>C284-_xlfn.FORECAST.ETS.CONFINT(A284,$B$2:$B$202,$A$2:$A$202,0.95,1,1)</f>
        <v>-2.7962012866547594</v>
      </c>
      <c r="E284" s="8">
        <f>C284+_xlfn.FORECAST.ETS.CONFINT(A284,$B$2:$B$202,$A$2:$A$202,0.95,1,1)</f>
        <v>4.2625967274341319</v>
      </c>
    </row>
    <row r="285" spans="1:5" x14ac:dyDescent="0.25">
      <c r="A285" s="1">
        <v>45941</v>
      </c>
      <c r="C285">
        <f>_xlfn.FORECAST.ETS(A285,$B$2:$B$202,$A$2:$A$202,1,1)</f>
        <v>2.5497138348248587</v>
      </c>
      <c r="D285" s="8">
        <f>C285-_xlfn.FORECAST.ETS.CONFINT(A285,$B$2:$B$202,$A$2:$A$202,0.95,1,1)</f>
        <v>-0.9851123859658979</v>
      </c>
      <c r="E285" s="8">
        <f>C285+_xlfn.FORECAST.ETS.CONFINT(A285,$B$2:$B$202,$A$2:$A$202,0.95,1,1)</f>
        <v>6.0845400556156157</v>
      </c>
    </row>
    <row r="286" spans="1:5" x14ac:dyDescent="0.25">
      <c r="A286" s="1">
        <v>45942</v>
      </c>
      <c r="C286">
        <f>_xlfn.FORECAST.ETS(A286,$B$2:$B$202,$A$2:$A$202,1,1)</f>
        <v>1.7777256995681752</v>
      </c>
      <c r="D286" s="8">
        <f>C286-_xlfn.FORECAST.ETS.CONFINT(A286,$B$2:$B$202,$A$2:$A$202,0.95,1,1)</f>
        <v>-1.7626491025907542</v>
      </c>
      <c r="E286" s="8">
        <f>C286+_xlfn.FORECAST.ETS.CONFINT(A286,$B$2:$B$202,$A$2:$A$202,0.95,1,1)</f>
        <v>5.3181005017271046</v>
      </c>
    </row>
    <row r="287" spans="1:5" x14ac:dyDescent="0.25">
      <c r="A287" s="1">
        <v>45943</v>
      </c>
      <c r="C287">
        <f>_xlfn.FORECAST.ETS(A287,$B$2:$B$202,$A$2:$A$202,1,1)</f>
        <v>0.46259728910368292</v>
      </c>
      <c r="D287" s="8">
        <f>C287-_xlfn.FORECAST.ETS.CONFINT(A287,$B$2:$B$202,$A$2:$A$202,0.95,1,1)</f>
        <v>-3.1633755050549603</v>
      </c>
      <c r="E287" s="8">
        <f>C287+_xlfn.FORECAST.ETS.CONFINT(A287,$B$2:$B$202,$A$2:$A$202,0.95,1,1)</f>
        <v>4.0885700832623257</v>
      </c>
    </row>
    <row r="288" spans="1:5" x14ac:dyDescent="0.25">
      <c r="A288" s="1">
        <v>45944</v>
      </c>
      <c r="C288">
        <f>_xlfn.FORECAST.ETS(A288,$B$2:$B$202,$A$2:$A$202,1,1)</f>
        <v>0.60163769674972989</v>
      </c>
      <c r="D288" s="8">
        <f>C288-_xlfn.FORECAST.ETS.CONFINT(A288,$B$2:$B$202,$A$2:$A$202,0.95,1,1)</f>
        <v>-3.0300017636605832</v>
      </c>
      <c r="E288" s="8">
        <f>C288+_xlfn.FORECAST.ETS.CONFINT(A288,$B$2:$B$202,$A$2:$A$202,0.95,1,1)</f>
        <v>4.2332771571600434</v>
      </c>
    </row>
    <row r="289" spans="1:5" x14ac:dyDescent="0.25">
      <c r="A289" s="1">
        <v>45945</v>
      </c>
      <c r="C289">
        <f>_xlfn.FORECAST.ETS(A289,$B$2:$B$202,$A$2:$A$202,1,1)</f>
        <v>0.7719950010074057</v>
      </c>
      <c r="D289" s="8">
        <f>C289-_xlfn.FORECAST.ETS.CONFINT(A289,$B$2:$B$202,$A$2:$A$202,0.95,1,1)</f>
        <v>-2.8654330060313815</v>
      </c>
      <c r="E289" s="8">
        <f>C289+_xlfn.FORECAST.ETS.CONFINT(A289,$B$2:$B$202,$A$2:$A$202,0.95,1,1)</f>
        <v>4.4094230080461934</v>
      </c>
    </row>
    <row r="290" spans="1:5" x14ac:dyDescent="0.25">
      <c r="A290" s="1">
        <v>45946</v>
      </c>
      <c r="C290">
        <f>_xlfn.FORECAST.ETS(A290,$B$2:$B$202,$A$2:$A$202,1,1)</f>
        <v>0.6951963194710189</v>
      </c>
      <c r="D290" s="8">
        <f>C290-_xlfn.FORECAST.ETS.CONFINT(A290,$B$2:$B$202,$A$2:$A$202,0.95,1,1)</f>
        <v>-2.948143025004291</v>
      </c>
      <c r="E290" s="8">
        <f>C290+_xlfn.FORECAST.ETS.CONFINT(A290,$B$2:$B$202,$A$2:$A$202,0.95,1,1)</f>
        <v>4.3385356639463293</v>
      </c>
    </row>
    <row r="291" spans="1:5" x14ac:dyDescent="0.25">
      <c r="A291" s="1">
        <v>45947</v>
      </c>
      <c r="C291">
        <f>_xlfn.FORECAST.ETS(A291,$B$2:$B$202,$A$2:$A$202,1,1)</f>
        <v>2.5117124339061916</v>
      </c>
      <c r="D291" s="8">
        <f>C291-_xlfn.FORECAST.ETS.CONFINT(A291,$B$2:$B$202,$A$2:$A$202,0.95,1,1)</f>
        <v>-1.1376619310123668</v>
      </c>
      <c r="E291" s="8">
        <f>C291+_xlfn.FORECAST.ETS.CONFINT(A291,$B$2:$B$202,$A$2:$A$202,0.95,1,1)</f>
        <v>6.1610867988247495</v>
      </c>
    </row>
    <row r="292" spans="1:5" x14ac:dyDescent="0.25">
      <c r="A292" s="1">
        <v>45948</v>
      </c>
      <c r="C292">
        <f>_xlfn.FORECAST.ETS(A292,$B$2:$B$202,$A$2:$A$202,1,1)</f>
        <v>1.7397242986495081</v>
      </c>
      <c r="D292" s="8">
        <f>C292-_xlfn.FORECAST.ETS.CONFINT(A292,$B$2:$B$202,$A$2:$A$202,0.95,1,1)</f>
        <v>-1.9158096435317966</v>
      </c>
      <c r="E292" s="8">
        <f>C292+_xlfn.FORECAST.ETS.CONFINT(A292,$B$2:$B$202,$A$2:$A$202,0.95,1,1)</f>
        <v>5.3952582408308132</v>
      </c>
    </row>
    <row r="293" spans="1:5" x14ac:dyDescent="0.25">
      <c r="A293" s="1">
        <v>45949</v>
      </c>
      <c r="C293">
        <f>_xlfn.FORECAST.ETS(A293,$B$2:$B$202,$A$2:$A$202,1,1)</f>
        <v>0.42459588818501603</v>
      </c>
      <c r="D293" s="8">
        <f>C293-_xlfn.FORECAST.ETS.CONFINT(A293,$B$2:$B$202,$A$2:$A$202,0.95,1,1)</f>
        <v>-3.3168553020008176</v>
      </c>
      <c r="E293" s="8">
        <f>C293+_xlfn.FORECAST.ETS.CONFINT(A293,$B$2:$B$202,$A$2:$A$202,0.95,1,1)</f>
        <v>4.1660470783708492</v>
      </c>
    </row>
    <row r="294" spans="1:5" x14ac:dyDescent="0.25">
      <c r="A294" s="1">
        <v>45950</v>
      </c>
      <c r="C294">
        <f>_xlfn.FORECAST.ETS(A294,$B$2:$B$202,$A$2:$A$202,1,1)</f>
        <v>0.56363629583106278</v>
      </c>
      <c r="D294" s="8">
        <f>C294-_xlfn.FORECAST.ETS.CONFINT(A294,$B$2:$B$202,$A$2:$A$202,0.95,1,1)</f>
        <v>-3.1840899079468201</v>
      </c>
      <c r="E294" s="8">
        <f>C294+_xlfn.FORECAST.ETS.CONFINT(A294,$B$2:$B$202,$A$2:$A$202,0.95,1,1)</f>
        <v>4.3113624996089461</v>
      </c>
    </row>
    <row r="295" spans="1:5" x14ac:dyDescent="0.25">
      <c r="A295" s="1">
        <v>45951</v>
      </c>
      <c r="C295">
        <f>_xlfn.FORECAST.ETS(A295,$B$2:$B$202,$A$2:$A$202,1,1)</f>
        <v>0.7339936000887386</v>
      </c>
      <c r="D295" s="8">
        <f>C295-_xlfn.FORECAST.ETS.CONFINT(A295,$B$2:$B$202,$A$2:$A$202,0.95,1,1)</f>
        <v>-3.0201324580581383</v>
      </c>
      <c r="E295" s="8">
        <f>C295+_xlfn.FORECAST.ETS.CONFINT(A295,$B$2:$B$202,$A$2:$A$202,0.95,1,1)</f>
        <v>4.4881196582356155</v>
      </c>
    </row>
    <row r="296" spans="1:5" x14ac:dyDescent="0.25">
      <c r="A296" s="1">
        <v>45952</v>
      </c>
      <c r="C296">
        <f>_xlfn.FORECAST.ETS(A296,$B$2:$B$202,$A$2:$A$202,1,1)</f>
        <v>0.65719491855235179</v>
      </c>
      <c r="D296" s="8">
        <f>C296-_xlfn.FORECAST.ETS.CONFINT(A296,$B$2:$B$202,$A$2:$A$202,0.95,1,1)</f>
        <v>-3.1034566422208121</v>
      </c>
      <c r="E296" s="8">
        <f>C296+_xlfn.FORECAST.ETS.CONFINT(A296,$B$2:$B$202,$A$2:$A$202,0.95,1,1)</f>
        <v>4.4178464793255152</v>
      </c>
    </row>
    <row r="297" spans="1:5" x14ac:dyDescent="0.25">
      <c r="A297" s="1">
        <v>45953</v>
      </c>
      <c r="C297">
        <f>_xlfn.FORECAST.ETS(A297,$B$2:$B$202,$A$2:$A$202,1,1)</f>
        <v>2.4737110329875245</v>
      </c>
      <c r="D297" s="8">
        <f>C297-_xlfn.FORECAST.ETS.CONFINT(A297,$B$2:$B$202,$A$2:$A$202,0.95,1,1)</f>
        <v>-1.2935924680366009</v>
      </c>
      <c r="E297" s="8">
        <f>C297+_xlfn.FORECAST.ETS.CONFINT(A297,$B$2:$B$202,$A$2:$A$202,0.95,1,1)</f>
        <v>6.2410145340116499</v>
      </c>
    </row>
    <row r="298" spans="1:5" x14ac:dyDescent="0.25">
      <c r="A298" s="1">
        <v>45954</v>
      </c>
      <c r="C298">
        <f>_xlfn.FORECAST.ETS(A298,$B$2:$B$202,$A$2:$A$202,1,1)</f>
        <v>1.701722897730841</v>
      </c>
      <c r="D298" s="8">
        <f>C298-_xlfn.FORECAST.ETS.CONFINT(A298,$B$2:$B$202,$A$2:$A$202,0.95,1,1)</f>
        <v>-2.0723597523163177</v>
      </c>
      <c r="E298" s="8">
        <f>C298+_xlfn.FORECAST.ETS.CONFINT(A298,$B$2:$B$202,$A$2:$A$202,0.95,1,1)</f>
        <v>5.4758055477780001</v>
      </c>
    </row>
    <row r="299" spans="1:5" x14ac:dyDescent="0.25">
      <c r="A299" s="1">
        <v>45955</v>
      </c>
      <c r="C299">
        <f>_xlfn.FORECAST.ETS(A299,$B$2:$B$202,$A$2:$A$202,1,1)</f>
        <v>0.38659448726634893</v>
      </c>
      <c r="D299" s="8">
        <f>C299-_xlfn.FORECAST.ETS.CONFINT(A299,$B$2:$B$202,$A$2:$A$202,0.95,1,1)</f>
        <v>-3.4736805433859583</v>
      </c>
      <c r="E299" s="8">
        <f>C299+_xlfn.FORECAST.ETS.CONFINT(A299,$B$2:$B$202,$A$2:$A$202,0.95,1,1)</f>
        <v>4.2468695179186557</v>
      </c>
    </row>
    <row r="300" spans="1:5" x14ac:dyDescent="0.25">
      <c r="A300" s="1">
        <v>45956</v>
      </c>
      <c r="C300">
        <f>_xlfn.FORECAST.ETS(A300,$B$2:$B$202,$A$2:$A$202,1,1)</f>
        <v>0.52563489491239568</v>
      </c>
      <c r="D300" s="8">
        <f>C300-_xlfn.FORECAST.ETS.CONFINT(A300,$B$2:$B$202,$A$2:$A$202,0.95,1,1)</f>
        <v>-3.3415316958396035</v>
      </c>
      <c r="E300" s="8">
        <f>C300+_xlfn.FORECAST.ETS.CONFINT(A300,$B$2:$B$202,$A$2:$A$202,0.95,1,1)</f>
        <v>4.3928014856643953</v>
      </c>
    </row>
    <row r="301" spans="1:5" x14ac:dyDescent="0.25">
      <c r="A301" s="1">
        <v>45957</v>
      </c>
      <c r="C301">
        <f>_xlfn.FORECAST.ETS(A301,$B$2:$B$202,$A$2:$A$202,1,1)</f>
        <v>0.69599219917007149</v>
      </c>
      <c r="D301" s="8">
        <f>C301-_xlfn.FORECAST.ETS.CONFINT(A301,$B$2:$B$202,$A$2:$A$202,0.95,1,1)</f>
        <v>-3.1781932434096047</v>
      </c>
      <c r="E301" s="8">
        <f>C301+_xlfn.FORECAST.ETS.CONFINT(A301,$B$2:$B$202,$A$2:$A$202,0.95,1,1)</f>
        <v>4.5701776417497477</v>
      </c>
    </row>
    <row r="302" spans="1:5" x14ac:dyDescent="0.25">
      <c r="A302" s="1">
        <v>45958</v>
      </c>
      <c r="C302">
        <f>_xlfn.FORECAST.ETS(A302,$B$2:$B$202,$A$2:$A$202,1,1)</f>
        <v>0.61919351763368469</v>
      </c>
      <c r="D302" s="8">
        <f>C302-_xlfn.FORECAST.ETS.CONFINT(A302,$B$2:$B$202,$A$2:$A$202,0.95,1,1)</f>
        <v>-3.2621387778496285</v>
      </c>
      <c r="E302" s="8">
        <f>C302+_xlfn.FORECAST.ETS.CONFINT(A302,$B$2:$B$202,$A$2:$A$202,0.95,1,1)</f>
        <v>4.5005258131169974</v>
      </c>
    </row>
    <row r="303" spans="1:5" x14ac:dyDescent="0.25">
      <c r="A303" s="1">
        <v>45959</v>
      </c>
      <c r="C303">
        <f>_xlfn.FORECAST.ETS(A303,$B$2:$B$202,$A$2:$A$202,1,1)</f>
        <v>2.4357096320688574</v>
      </c>
      <c r="D303" s="8">
        <f>C303-_xlfn.FORECAST.ETS.CONFINT(A303,$B$2:$B$202,$A$2:$A$202,0.95,1,1)</f>
        <v>-1.4528982089335578</v>
      </c>
      <c r="E303" s="8">
        <f>C303+_xlfn.FORECAST.ETS.CONFINT(A303,$B$2:$B$202,$A$2:$A$202,0.95,1,1)</f>
        <v>6.3243174730712726</v>
      </c>
    </row>
    <row r="304" spans="1:5" x14ac:dyDescent="0.25">
      <c r="A304" s="1">
        <v>45960</v>
      </c>
      <c r="C304">
        <f>_xlfn.FORECAST.ETS(A304,$B$2:$B$202,$A$2:$A$202,1,1)</f>
        <v>1.6637214968121739</v>
      </c>
      <c r="D304" s="8">
        <f>C304-_xlfn.FORECAST.ETS.CONFINT(A304,$B$2:$B$202,$A$2:$A$202,0.95,1,1)</f>
        <v>-2.2322912559913841</v>
      </c>
      <c r="E304" s="8">
        <f>C304+_xlfn.FORECAST.ETS.CONFINT(A304,$B$2:$B$202,$A$2:$A$202,0.95,1,1)</f>
        <v>5.5597342496157314</v>
      </c>
    </row>
    <row r="305" spans="1:5" x14ac:dyDescent="0.25">
      <c r="A305" s="1">
        <v>45961</v>
      </c>
      <c r="C305">
        <f>_xlfn.FORECAST.ETS(A305,$B$2:$B$202,$A$2:$A$202,1,1)</f>
        <v>0.34859308634768182</v>
      </c>
      <c r="D305" s="8">
        <f>C305-_xlfn.FORECAST.ETS.CONFINT(A305,$B$2:$B$202,$A$2:$A$202,0.95,1,1)</f>
        <v>-3.6338464806246247</v>
      </c>
      <c r="E305" s="8">
        <f>C305+_xlfn.FORECAST.ETS.CONFINT(A305,$B$2:$B$202,$A$2:$A$202,0.95,1,1)</f>
        <v>4.3310326533199888</v>
      </c>
    </row>
    <row r="306" spans="1:5" x14ac:dyDescent="0.25">
      <c r="A306" s="1">
        <v>45962</v>
      </c>
      <c r="C306">
        <f>_xlfn.FORECAST.ETS(A306,$B$2:$B$202,$A$2:$A$202,1,1)</f>
        <v>0.48763349399372857</v>
      </c>
      <c r="D306" s="8">
        <f>C306-_xlfn.FORECAST.ETS.CONFINT(A306,$B$2:$B$202,$A$2:$A$202,0.95,1,1)</f>
        <v>-3.5023201005043791</v>
      </c>
      <c r="E306" s="8">
        <f>C306+_xlfn.FORECAST.ETS.CONFINT(A306,$B$2:$B$202,$A$2:$A$202,0.95,1,1)</f>
        <v>4.4775870884918367</v>
      </c>
    </row>
    <row r="307" spans="1:5" x14ac:dyDescent="0.25">
      <c r="A307" s="1">
        <v>45963</v>
      </c>
      <c r="C307">
        <f>_xlfn.FORECAST.ETS(A307,$B$2:$B$202,$A$2:$A$202,1,1)</f>
        <v>0.65799079825140439</v>
      </c>
      <c r="D307" s="8">
        <f>C307-_xlfn.FORECAST.ETS.CONFINT(A307,$B$2:$B$202,$A$2:$A$202,0.95,1,1)</f>
        <v>-3.3396060979989759</v>
      </c>
      <c r="E307" s="8">
        <f>C307+_xlfn.FORECAST.ETS.CONFINT(A307,$B$2:$B$202,$A$2:$A$202,0.95,1,1)</f>
        <v>4.6555876945017847</v>
      </c>
    </row>
    <row r="308" spans="1:5" x14ac:dyDescent="0.25">
      <c r="A308" s="1">
        <v>45964</v>
      </c>
      <c r="C308">
        <f>_xlfn.FORECAST.ETS(A308,$B$2:$B$202,$A$2:$A$202,1,1)</f>
        <v>0.58119211671501758</v>
      </c>
      <c r="D308" s="8">
        <f>C308-_xlfn.FORECAST.ETS.CONFINT(A308,$B$2:$B$202,$A$2:$A$202,0.95,1,1)</f>
        <v>-3.424177972010126</v>
      </c>
      <c r="E308" s="8">
        <f>C308+_xlfn.FORECAST.ETS.CONFINT(A308,$B$2:$B$202,$A$2:$A$202,0.95,1,1)</f>
        <v>4.5865622054401616</v>
      </c>
    </row>
    <row r="309" spans="1:5" x14ac:dyDescent="0.25">
      <c r="A309" s="1">
        <v>45965</v>
      </c>
      <c r="C309">
        <f>_xlfn.FORECAST.ETS(A309,$B$2:$B$202,$A$2:$A$202,1,1)</f>
        <v>2.3977082311501903</v>
      </c>
      <c r="D309" s="8">
        <f>C309-_xlfn.FORECAST.ETS.CONFINT(A309,$B$2:$B$202,$A$2:$A$202,0.95,1,1)</f>
        <v>-1.6155655399198956</v>
      </c>
      <c r="E309" s="8">
        <f>C309+_xlfn.FORECAST.ETS.CONFINT(A309,$B$2:$B$202,$A$2:$A$202,0.95,1,1)</f>
        <v>6.4109820022202761</v>
      </c>
    </row>
    <row r="310" spans="1:5" x14ac:dyDescent="0.25">
      <c r="A310" s="1">
        <v>45966</v>
      </c>
      <c r="C310">
        <f>_xlfn.FORECAST.ETS(A310,$B$2:$B$202,$A$2:$A$202,1,1)</f>
        <v>1.6257200958935067</v>
      </c>
      <c r="D310" s="8">
        <f>C310-_xlfn.FORECAST.ETS.CONFINT(A310,$B$2:$B$202,$A$2:$A$202,0.95,1,1)</f>
        <v>-2.3955884291647722</v>
      </c>
      <c r="E310" s="8">
        <f>C310+_xlfn.FORECAST.ETS.CONFINT(A310,$B$2:$B$202,$A$2:$A$202,0.95,1,1)</f>
        <v>5.6470286209517857</v>
      </c>
    </row>
    <row r="311" spans="1:5" x14ac:dyDescent="0.25">
      <c r="A311" s="1">
        <v>45967</v>
      </c>
      <c r="C311">
        <f>_xlfn.FORECAST.ETS(A311,$B$2:$B$202,$A$2:$A$202,1,1)</f>
        <v>0.31059168542901461</v>
      </c>
      <c r="D311" s="8">
        <f>C311-_xlfn.FORECAST.ETS.CONFINT(A311,$B$2:$B$202,$A$2:$A$202,0.95,1,1)</f>
        <v>-3.7973407720091066</v>
      </c>
      <c r="E311" s="8">
        <f>C311+_xlfn.FORECAST.ETS.CONFINT(A311,$B$2:$B$202,$A$2:$A$202,0.95,1,1)</f>
        <v>4.4185241428671356</v>
      </c>
    </row>
    <row r="312" spans="1:5" x14ac:dyDescent="0.25">
      <c r="A312" s="1">
        <v>45968</v>
      </c>
      <c r="C312">
        <f>_xlfn.FORECAST.ETS(A312,$B$2:$B$202,$A$2:$A$202,1,1)</f>
        <v>0.44963209307506147</v>
      </c>
      <c r="D312" s="8">
        <f>C312-_xlfn.FORECAST.ETS.CONFINT(A312,$B$2:$B$202,$A$2:$A$202,0.95,1,1)</f>
        <v>-3.6664407591406345</v>
      </c>
      <c r="E312" s="8">
        <f>C312+_xlfn.FORECAST.ETS.CONFINT(A312,$B$2:$B$202,$A$2:$A$202,0.95,1,1)</f>
        <v>4.5657049452907579</v>
      </c>
    </row>
    <row r="313" spans="1:5" x14ac:dyDescent="0.25">
      <c r="A313" s="1">
        <v>45969</v>
      </c>
      <c r="C313">
        <f>_xlfn.FORECAST.ETS(A313,$B$2:$B$202,$A$2:$A$202,1,1)</f>
        <v>0.61998939733273728</v>
      </c>
      <c r="D313" s="8">
        <f>C313-_xlfn.FORECAST.ETS.CONFINT(A313,$B$2:$B$202,$A$2:$A$202,0.95,1,1)</f>
        <v>-3.5043546782875885</v>
      </c>
      <c r="E313" s="8">
        <f>C313+_xlfn.FORECAST.ETS.CONFINT(A313,$B$2:$B$202,$A$2:$A$202,0.95,1,1)</f>
        <v>4.7443334729530626</v>
      </c>
    </row>
    <row r="314" spans="1:5" x14ac:dyDescent="0.25">
      <c r="A314" s="1">
        <v>45970</v>
      </c>
      <c r="C314">
        <f>_xlfn.FORECAST.ETS(A314,$B$2:$B$202,$A$2:$A$202,1,1)</f>
        <v>0.54319071579635059</v>
      </c>
      <c r="D314" s="8">
        <f>C314-_xlfn.FORECAST.ETS.CONFINT(A314,$B$2:$B$202,$A$2:$A$202,0.95,1,1)</f>
        <v>-3.5895559410925553</v>
      </c>
      <c r="E314" s="8">
        <f>C314+_xlfn.FORECAST.ETS.CONFINT(A314,$B$2:$B$202,$A$2:$A$202,0.95,1,1)</f>
        <v>4.6759373726852562</v>
      </c>
    </row>
    <row r="315" spans="1:5" x14ac:dyDescent="0.25">
      <c r="A315" s="1">
        <v>45971</v>
      </c>
      <c r="C315">
        <f>_xlfn.FORECAST.ETS(A315,$B$2:$B$202,$A$2:$A$202,1,1)</f>
        <v>2.3597068302315236</v>
      </c>
      <c r="D315" s="8">
        <f>C315-_xlfn.FORECAST.ETS.CONFINT(A315,$B$2:$B$202,$A$2:$A$202,0.95,1,1)</f>
        <v>-1.7815742782653947</v>
      </c>
      <c r="E315" s="8">
        <f>C315+_xlfn.FORECAST.ETS.CONFINT(A315,$B$2:$B$202,$A$2:$A$202,0.95,1,1)</f>
        <v>6.5009879387284419</v>
      </c>
    </row>
    <row r="316" spans="1:5" x14ac:dyDescent="0.25">
      <c r="A316" s="1">
        <v>45972</v>
      </c>
      <c r="C316">
        <f>_xlfn.FORECAST.ETS(A316,$B$2:$B$202,$A$2:$A$202,1,1)</f>
        <v>1.5877186949748396</v>
      </c>
      <c r="D316" s="8">
        <f>C316-_xlfn.FORECAST.ETS.CONFINT(A316,$B$2:$B$202,$A$2:$A$202,0.95,1,1)</f>
        <v>-2.5622292311907624</v>
      </c>
      <c r="E316" s="8">
        <f>C316+_xlfn.FORECAST.ETS.CONFINT(A316,$B$2:$B$202,$A$2:$A$202,0.95,1,1)</f>
        <v>5.7376666211404412</v>
      </c>
    </row>
    <row r="317" spans="1:5" x14ac:dyDescent="0.25">
      <c r="A317" s="1">
        <v>45973</v>
      </c>
      <c r="C317">
        <f>_xlfn.FORECAST.ETS(A317,$B$2:$B$202,$A$2:$A$202,1,1)</f>
        <v>0.2725902845103475</v>
      </c>
      <c r="D317" s="8">
        <f>C317-_xlfn.FORECAST.ETS.CONFINT(A317,$B$2:$B$202,$A$2:$A$202,0.95,1,1)</f>
        <v>-3.9641446744577755</v>
      </c>
      <c r="E317" s="8">
        <f>C317+_xlfn.FORECAST.ETS.CONFINT(A317,$B$2:$B$202,$A$2:$A$202,0.95,1,1)</f>
        <v>4.5093252434784707</v>
      </c>
    </row>
    <row r="318" spans="1:5" x14ac:dyDescent="0.25">
      <c r="A318" s="1">
        <v>45974</v>
      </c>
      <c r="C318">
        <f>_xlfn.FORECAST.ETS(A318,$B$2:$B$202,$A$2:$A$202,1,1)</f>
        <v>0.41163069215639436</v>
      </c>
      <c r="D318" s="8">
        <f>C318-_xlfn.FORECAST.ETS.CONFINT(A318,$B$2:$B$202,$A$2:$A$202,0.95,1,1)</f>
        <v>-3.8338731466745646</v>
      </c>
      <c r="E318" s="8">
        <f>C318+_xlfn.FORECAST.ETS.CONFINT(A318,$B$2:$B$202,$A$2:$A$202,0.95,1,1)</f>
        <v>4.6571345309873529</v>
      </c>
    </row>
    <row r="319" spans="1:5" x14ac:dyDescent="0.25">
      <c r="A319" s="1">
        <v>45975</v>
      </c>
      <c r="C319">
        <f>_xlfn.FORECAST.ETS(A319,$B$2:$B$202,$A$2:$A$202,1,1)</f>
        <v>0.58198799641407017</v>
      </c>
      <c r="D319" s="8">
        <f>C319-_xlfn.FORECAST.ETS.CONFINT(A319,$B$2:$B$202,$A$2:$A$202,0.95,1,1)</f>
        <v>-3.6724167164078754</v>
      </c>
      <c r="E319" s="8">
        <f>C319+_xlfn.FORECAST.ETS.CONFINT(A319,$B$2:$B$202,$A$2:$A$202,0.95,1,1)</f>
        <v>4.8363927092360157</v>
      </c>
    </row>
    <row r="320" spans="1:5" x14ac:dyDescent="0.25">
      <c r="A320" s="1">
        <v>45976</v>
      </c>
      <c r="C320">
        <f>_xlfn.FORECAST.ETS(A320,$B$2:$B$202,$A$2:$A$202,1,1)</f>
        <v>0.50518931487768348</v>
      </c>
      <c r="D320" s="8">
        <f>C320-_xlfn.FORECAST.ETS.CONFINT(A320,$B$2:$B$202,$A$2:$A$202,0.95,1,1)</f>
        <v>-3.7582487138126286</v>
      </c>
      <c r="E320" s="8">
        <f>C320+_xlfn.FORECAST.ETS.CONFINT(A320,$B$2:$B$202,$A$2:$A$202,0.95,1,1)</f>
        <v>4.7686273435679958</v>
      </c>
    </row>
    <row r="321" spans="1:5" x14ac:dyDescent="0.25">
      <c r="A321" s="1">
        <v>45977</v>
      </c>
      <c r="C321">
        <f>_xlfn.FORECAST.ETS(A321,$B$2:$B$202,$A$2:$A$202,1,1)</f>
        <v>2.3217054293128561</v>
      </c>
      <c r="D321" s="8">
        <f>C321-_xlfn.FORECAST.ETS.CONFINT(A321,$B$2:$B$202,$A$2:$A$202,0.95,1,1)</f>
        <v>-1.950898788797268</v>
      </c>
      <c r="E321" s="8">
        <f>C321+_xlfn.FORECAST.ETS.CONFINT(A321,$B$2:$B$202,$A$2:$A$202,0.95,1,1)</f>
        <v>6.5943096474229801</v>
      </c>
    </row>
    <row r="322" spans="1:5" x14ac:dyDescent="0.25">
      <c r="A322" s="1">
        <v>45978</v>
      </c>
      <c r="C322">
        <f>_xlfn.FORECAST.ETS(A322,$B$2:$B$202,$A$2:$A$202,1,1)</f>
        <v>1.5497172940561725</v>
      </c>
      <c r="D322" s="8">
        <f>C322-_xlfn.FORECAST.ETS.CONFINT(A322,$B$2:$B$202,$A$2:$A$202,0.95,1,1)</f>
        <v>-2.7321864026599538</v>
      </c>
      <c r="E322" s="8">
        <f>C322+_xlfn.FORECAST.ETS.CONFINT(A322,$B$2:$B$202,$A$2:$A$202,0.95,1,1)</f>
        <v>5.8316209907722989</v>
      </c>
    </row>
    <row r="323" spans="1:5" x14ac:dyDescent="0.25">
      <c r="A323" s="1">
        <v>45979</v>
      </c>
      <c r="C323">
        <f>_xlfn.FORECAST.ETS(A323,$B$2:$B$202,$A$2:$A$202,1,1)</f>
        <v>0.2345888835916804</v>
      </c>
      <c r="D323" s="8">
        <f>C323-_xlfn.FORECAST.ETS.CONFINT(A323,$B$2:$B$202,$A$2:$A$202,0.95,1,1)</f>
        <v>-4.1342341051545493</v>
      </c>
      <c r="E323" s="8">
        <f>C323+_xlfn.FORECAST.ETS.CONFINT(A323,$B$2:$B$202,$A$2:$A$202,0.95,1,1)</f>
        <v>4.6034118723379098</v>
      </c>
    </row>
    <row r="324" spans="1:5" x14ac:dyDescent="0.25">
      <c r="A324" s="1">
        <v>45980</v>
      </c>
      <c r="C324">
        <f>_xlfn.FORECAST.ETS(A324,$B$2:$B$202,$A$2:$A$202,1,1)</f>
        <v>0.37362929123772726</v>
      </c>
      <c r="D324" s="8">
        <f>C324-_xlfn.FORECAST.ETS.CONFINT(A324,$B$2:$B$202,$A$2:$A$202,0.95,1,1)</f>
        <v>-4.0045916189033193</v>
      </c>
      <c r="E324" s="8">
        <f>C324+_xlfn.FORECAST.ETS.CONFINT(A324,$B$2:$B$202,$A$2:$A$202,0.95,1,1)</f>
        <v>4.7518502013787742</v>
      </c>
    </row>
    <row r="325" spans="1:5" x14ac:dyDescent="0.25">
      <c r="A325" s="1">
        <v>45981</v>
      </c>
      <c r="C325">
        <f>_xlfn.FORECAST.ETS(A325,$B$2:$B$202,$A$2:$A$202,1,1)</f>
        <v>0.54398659549540329</v>
      </c>
      <c r="D325" s="8">
        <f>C325-_xlfn.FORECAST.ETS.CONFINT(A325,$B$2:$B$202,$A$2:$A$202,0.95,1,1)</f>
        <v>-3.8437650444046811</v>
      </c>
      <c r="E325" s="8">
        <f>C325+_xlfn.FORECAST.ETS.CONFINT(A325,$B$2:$B$202,$A$2:$A$202,0.95,1,1)</f>
        <v>4.9317382353954882</v>
      </c>
    </row>
    <row r="326" spans="1:5" x14ac:dyDescent="0.25">
      <c r="A326" s="1">
        <v>45982</v>
      </c>
      <c r="C326">
        <f>_xlfn.FORECAST.ETS(A326,$B$2:$B$202,$A$2:$A$202,1,1)</f>
        <v>0.46718791395901638</v>
      </c>
      <c r="D326" s="8">
        <f>C326-_xlfn.FORECAST.ETS.CONFINT(A326,$B$2:$B$202,$A$2:$A$202,0.95,1,1)</f>
        <v>-3.9302276361598127</v>
      </c>
      <c r="E326" s="8">
        <f>C326+_xlfn.FORECAST.ETS.CONFINT(A326,$B$2:$B$202,$A$2:$A$202,0.95,1,1)</f>
        <v>4.8646034640778453</v>
      </c>
    </row>
    <row r="327" spans="1:5" x14ac:dyDescent="0.25">
      <c r="A327" s="1">
        <v>45983</v>
      </c>
      <c r="C327">
        <f>_xlfn.FORECAST.ETS(A327,$B$2:$B$202,$A$2:$A$202,1,1)</f>
        <v>2.2837040283941894</v>
      </c>
      <c r="D327" s="8">
        <f>C327-_xlfn.FORECAST.ETS.CONFINT(A327,$B$2:$B$202,$A$2:$A$202,0.95,1,1)</f>
        <v>-2.1235089691837432</v>
      </c>
      <c r="E327" s="8">
        <f>C327+_xlfn.FORECAST.ETS.CONFINT(A327,$B$2:$B$202,$A$2:$A$202,0.95,1,1)</f>
        <v>6.690917025972122</v>
      </c>
    </row>
    <row r="328" spans="1:5" x14ac:dyDescent="0.25">
      <c r="A328" s="1">
        <v>45984</v>
      </c>
      <c r="C328">
        <f>_xlfn.FORECAST.ETS(A328,$B$2:$B$202,$A$2:$A$202,1,1)</f>
        <v>1.5117158931375054</v>
      </c>
      <c r="D328" s="8">
        <f>C328-_xlfn.FORECAST.ETS.CONFINT(A328,$B$2:$B$202,$A$2:$A$202,0.95,1,1)</f>
        <v>-2.9054284306655336</v>
      </c>
      <c r="E328" s="8">
        <f>C328+_xlfn.FORECAST.ETS.CONFINT(A328,$B$2:$B$202,$A$2:$A$202,0.95,1,1)</f>
        <v>5.928860216940544</v>
      </c>
    </row>
    <row r="329" spans="1:5" x14ac:dyDescent="0.25">
      <c r="A329" s="1">
        <v>45985</v>
      </c>
      <c r="C329">
        <f>_xlfn.FORECAST.ETS(A329,$B$2:$B$202,$A$2:$A$202,1,1)</f>
        <v>0.19658748267301329</v>
      </c>
      <c r="D329" s="8">
        <f>C329-_xlfn.FORECAST.ETS.CONFINT(A329,$B$2:$B$202,$A$2:$A$202,0.95,1,1)</f>
        <v>-4.3075805812031831</v>
      </c>
      <c r="E329" s="8">
        <f>C329+_xlfn.FORECAST.ETS.CONFINT(A329,$B$2:$B$202,$A$2:$A$202,0.95,1,1)</f>
        <v>4.7007555465492104</v>
      </c>
    </row>
    <row r="330" spans="1:5" x14ac:dyDescent="0.25">
      <c r="A330" s="1">
        <v>45986</v>
      </c>
      <c r="C330">
        <f>_xlfn.FORECAST.ETS(A330,$B$2:$B$202,$A$2:$A$202,1,1)</f>
        <v>0.33562789031906015</v>
      </c>
      <c r="D330" s="8">
        <f>C330-_xlfn.FORECAST.ETS.CONFINT(A330,$B$2:$B$202,$A$2:$A$202,0.95,1,1)</f>
        <v>-4.1785663336321663</v>
      </c>
      <c r="E330" s="8">
        <f>C330+_xlfn.FORECAST.ETS.CONFINT(A330,$B$2:$B$202,$A$2:$A$202,0.95,1,1)</f>
        <v>4.8498221142702862</v>
      </c>
    </row>
    <row r="331" spans="1:5" x14ac:dyDescent="0.25">
      <c r="A331" s="1">
        <v>45987</v>
      </c>
      <c r="C331">
        <f>_xlfn.FORECAST.ETS(A331,$B$2:$B$202,$A$2:$A$202,1,1)</f>
        <v>0.50598519457673619</v>
      </c>
      <c r="D331" s="8">
        <f>C331-_xlfn.FORECAST.ETS.CONFINT(A331,$B$2:$B$202,$A$2:$A$202,0.95,1,1)</f>
        <v>-4.0183684965488009</v>
      </c>
      <c r="E331" s="8">
        <f>C331+_xlfn.FORECAST.ETS.CONFINT(A331,$B$2:$B$202,$A$2:$A$202,0.95,1,1)</f>
        <v>5.0303388857022728</v>
      </c>
    </row>
    <row r="332" spans="1:5" x14ac:dyDescent="0.25">
      <c r="A332" s="1">
        <v>45988</v>
      </c>
      <c r="C332">
        <f>_xlfn.FORECAST.ETS(A332,$B$2:$B$202,$A$2:$A$202,1,1)</f>
        <v>0.42918651304034927</v>
      </c>
      <c r="D332" s="8">
        <f>C332-_xlfn.FORECAST.ETS.CONFINT(A332,$B$2:$B$202,$A$2:$A$202,0.95,1,1)</f>
        <v>-4.1054602545990848</v>
      </c>
      <c r="E332" s="8">
        <f>C332+_xlfn.FORECAST.ETS.CONFINT(A332,$B$2:$B$202,$A$2:$A$202,0.95,1,1)</f>
        <v>4.9638332806797836</v>
      </c>
    </row>
    <row r="333" spans="1:5" x14ac:dyDescent="0.25">
      <c r="A333" s="1">
        <v>45989</v>
      </c>
      <c r="C333">
        <f>_xlfn.FORECAST.ETS(A333,$B$2:$B$202,$A$2:$A$202,1,1)</f>
        <v>2.2457026274755219</v>
      </c>
      <c r="D333" s="8">
        <f>C333-_xlfn.FORECAST.ETS.CONFINT(A333,$B$2:$B$202,$A$2:$A$202,0.95,1,1)</f>
        <v>-2.2993711137546127</v>
      </c>
      <c r="E333" s="8">
        <f>C333+_xlfn.FORECAST.ETS.CONFINT(A333,$B$2:$B$202,$A$2:$A$202,0.95,1,1)</f>
        <v>6.7907763687056564</v>
      </c>
    </row>
    <row r="334" spans="1:5" x14ac:dyDescent="0.25">
      <c r="A334" s="1">
        <v>45990</v>
      </c>
      <c r="C334">
        <f>_xlfn.FORECAST.ETS(A334,$B$2:$B$202,$A$2:$A$202,1,1)</f>
        <v>1.4737144922188383</v>
      </c>
      <c r="D334" s="8">
        <f>C334-_xlfn.FORECAST.ETS.CONFINT(A334,$B$2:$B$202,$A$2:$A$202,0.95,1,1)</f>
        <v>-3.0819203929922914</v>
      </c>
      <c r="E334" s="8">
        <f>C334+_xlfn.FORECAST.ETS.CONFINT(A334,$B$2:$B$202,$A$2:$A$202,0.95,1,1)</f>
        <v>6.029349377429968</v>
      </c>
    </row>
    <row r="335" spans="1:5" x14ac:dyDescent="0.25">
      <c r="A335" s="1">
        <v>45991</v>
      </c>
      <c r="C335">
        <f>_xlfn.FORECAST.ETS(A335,$B$2:$B$202,$A$2:$A$202,1,1)</f>
        <v>0.15858608175434619</v>
      </c>
      <c r="D335" s="8">
        <f>C335-_xlfn.FORECAST.ETS.CONFINT(A335,$B$2:$B$202,$A$2:$A$202,0.95,1,1)</f>
        <v>-4.4841520461051863</v>
      </c>
      <c r="E335" s="8">
        <f>C335+_xlfn.FORECAST.ETS.CONFINT(A335,$B$2:$B$202,$A$2:$A$202,0.95,1,1)</f>
        <v>4.8013242096138784</v>
      </c>
    </row>
    <row r="336" spans="1:5" x14ac:dyDescent="0.25">
      <c r="A336" s="1">
        <v>45992</v>
      </c>
      <c r="C336">
        <f>_xlfn.FORECAST.ETS(A336,$B$2:$B$202,$A$2:$A$202,1,1)</f>
        <v>0.29762648940039305</v>
      </c>
      <c r="D336" s="8">
        <f>C336-_xlfn.FORECAST.ETS.CONFINT(A336,$B$2:$B$202,$A$2:$A$202,0.95,1,1)</f>
        <v>-4.3557640589640219</v>
      </c>
      <c r="E336" s="8">
        <f>C336+_xlfn.FORECAST.ETS.CONFINT(A336,$B$2:$B$202,$A$2:$A$202,0.95,1,1)</f>
        <v>4.9510170377648084</v>
      </c>
    </row>
    <row r="337" spans="1:5" x14ac:dyDescent="0.25">
      <c r="A337" s="1">
        <v>45993</v>
      </c>
      <c r="C337">
        <f>_xlfn.FORECAST.ETS(A337,$B$2:$B$202,$A$2:$A$202,1,1)</f>
        <v>0.46798379365806902</v>
      </c>
      <c r="D337" s="8">
        <f>C337-_xlfn.FORECAST.ETS.CONFINT(A337,$B$2:$B$202,$A$2:$A$202,0.95,1,1)</f>
        <v>-4.1961926992237801</v>
      </c>
      <c r="E337" s="8">
        <f>C337+_xlfn.FORECAST.ETS.CONFINT(A337,$B$2:$B$202,$A$2:$A$202,0.95,1,1)</f>
        <v>5.1321602865399187</v>
      </c>
    </row>
    <row r="338" spans="1:5" x14ac:dyDescent="0.25">
      <c r="A338" s="1">
        <v>45994</v>
      </c>
      <c r="C338">
        <f>_xlfn.FORECAST.ETS(A338,$B$2:$B$202,$A$2:$A$202,1,1)</f>
        <v>0.39118511212168228</v>
      </c>
      <c r="D338" s="8">
        <f>C338-_xlfn.FORECAST.ETS.CONFINT(A338,$B$2:$B$202,$A$2:$A$202,0.95,1,1)</f>
        <v>-4.2839110873585255</v>
      </c>
      <c r="E338" s="8">
        <f>C338+_xlfn.FORECAST.ETS.CONFINT(A338,$B$2:$B$202,$A$2:$A$202,0.95,1,1)</f>
        <v>5.0662813116018892</v>
      </c>
    </row>
    <row r="339" spans="1:5" x14ac:dyDescent="0.25">
      <c r="A339" s="1">
        <v>45995</v>
      </c>
      <c r="C339">
        <f>_xlfn.FORECAST.ETS(A339,$B$2:$B$202,$A$2:$A$202,1,1)</f>
        <v>2.2077012265568552</v>
      </c>
      <c r="D339" s="8">
        <f>C339-_xlfn.FORECAST.ETS.CONFINT(A339,$B$2:$B$202,$A$2:$A$202,0.95,1,1)</f>
        <v>-2.4784486660112206</v>
      </c>
      <c r="E339" s="8">
        <f>C339+_xlfn.FORECAST.ETS.CONFINT(A339,$B$2:$B$202,$A$2:$A$202,0.95,1,1)</f>
        <v>6.893851119124931</v>
      </c>
    </row>
    <row r="340" spans="1:5" x14ac:dyDescent="0.25">
      <c r="A340" s="1">
        <v>45996</v>
      </c>
      <c r="C340">
        <f>_xlfn.FORECAST.ETS(A340,$B$2:$B$202,$A$2:$A$202,1,1)</f>
        <v>1.4357130913001712</v>
      </c>
      <c r="D340" s="8">
        <f>C340-_xlfn.FORECAST.ETS.CONFINT(A340,$B$2:$B$202,$A$2:$A$202,0.95,1,1)</f>
        <v>-3.2616246916889069</v>
      </c>
      <c r="E340" s="8">
        <f>C340+_xlfn.FORECAST.ETS.CONFINT(A340,$B$2:$B$202,$A$2:$A$202,0.95,1,1)</f>
        <v>6.1330508742892498</v>
      </c>
    </row>
    <row r="341" spans="1:5" x14ac:dyDescent="0.25">
      <c r="A341" s="1">
        <v>45997</v>
      </c>
      <c r="C341">
        <f>_xlfn.FORECAST.ETS(A341,$B$2:$B$202,$A$2:$A$202,1,1)</f>
        <v>0.12058468083567919</v>
      </c>
      <c r="D341" s="8">
        <f>C341-_xlfn.FORECAST.ETS.CONFINT(A341,$B$2:$B$202,$A$2:$A$202,0.95,1,1)</f>
        <v>-4.6639135922454784</v>
      </c>
      <c r="E341" s="8">
        <f>C341+_xlfn.FORECAST.ETS.CONFINT(A341,$B$2:$B$202,$A$2:$A$202,0.95,1,1)</f>
        <v>4.9050829539168372</v>
      </c>
    </row>
    <row r="342" spans="1:5" x14ac:dyDescent="0.25">
      <c r="A342" s="1">
        <v>45998</v>
      </c>
      <c r="C342">
        <f>_xlfn.FORECAST.ETS(A342,$B$2:$B$202,$A$2:$A$202,1,1)</f>
        <v>0.25962508848172594</v>
      </c>
      <c r="D342" s="8">
        <f>C342-_xlfn.FORECAST.ETS.CONFINT(A342,$B$2:$B$202,$A$2:$A$202,0.95,1,1)</f>
        <v>-4.536148878205835</v>
      </c>
      <c r="E342" s="8">
        <f>C342+_xlfn.FORECAST.ETS.CONFINT(A342,$B$2:$B$202,$A$2:$A$202,0.95,1,1)</f>
        <v>5.0553990551692864</v>
      </c>
    </row>
    <row r="343" spans="1:5" x14ac:dyDescent="0.25">
      <c r="A343" s="1">
        <v>45999</v>
      </c>
      <c r="C343">
        <f>_xlfn.FORECAST.ETS(A343,$B$2:$B$202,$A$2:$A$202,1,1)</f>
        <v>0.42998239273940192</v>
      </c>
      <c r="D343" s="8">
        <f>C343-_xlfn.FORECAST.ETS.CONFINT(A343,$B$2:$B$202,$A$2:$A$202,0.95,1,1)</f>
        <v>-4.3772007581194092</v>
      </c>
      <c r="E343" s="8">
        <f>C343+_xlfn.FORECAST.ETS.CONFINT(A343,$B$2:$B$202,$A$2:$A$202,0.95,1,1)</f>
        <v>5.2371655435982127</v>
      </c>
    </row>
    <row r="344" spans="1:5" x14ac:dyDescent="0.25">
      <c r="A344" s="1">
        <v>46000</v>
      </c>
      <c r="C344">
        <f>_xlfn.FORECAST.ETS(A344,$B$2:$B$202,$A$2:$A$202,1,1)</f>
        <v>0.35318371120301517</v>
      </c>
      <c r="D344" s="8">
        <f>C344-_xlfn.FORECAST.ETS.CONFINT(A344,$B$2:$B$202,$A$2:$A$202,0.95,1,1)</f>
        <v>-4.4655422937930451</v>
      </c>
      <c r="E344" s="8">
        <f>C344+_xlfn.FORECAST.ETS.CONFINT(A344,$B$2:$B$202,$A$2:$A$202,0.95,1,1)</f>
        <v>5.1719097161990755</v>
      </c>
    </row>
    <row r="345" spans="1:5" x14ac:dyDescent="0.25">
      <c r="A345" s="1">
        <v>46001</v>
      </c>
      <c r="C345">
        <f>_xlfn.FORECAST.ETS(A345,$B$2:$B$202,$A$2:$A$202,1,1)</f>
        <v>2.1696998256381876</v>
      </c>
      <c r="D345" s="8">
        <f>C345-_xlfn.FORECAST.ETS.CONFINT(A345,$B$2:$B$202,$A$2:$A$202,0.95,1,1)</f>
        <v>-2.6607028700603861</v>
      </c>
      <c r="E345" s="8">
        <f>C345+_xlfn.FORECAST.ETS.CONFINT(A345,$B$2:$B$202,$A$2:$A$202,0.95,1,1)</f>
        <v>7.0001025213367614</v>
      </c>
    </row>
    <row r="346" spans="1:5" x14ac:dyDescent="0.25">
      <c r="A346" s="1">
        <v>46002</v>
      </c>
      <c r="C346">
        <f>_xlfn.FORECAST.ETS(A346,$B$2:$B$202,$A$2:$A$202,1,1)</f>
        <v>1.3977116903815041</v>
      </c>
      <c r="D346" s="8">
        <f>C346-_xlfn.FORECAST.ETS.CONFINT(A346,$B$2:$B$202,$A$2:$A$202,0.95,1,1)</f>
        <v>-3.4445016864887972</v>
      </c>
      <c r="E346" s="8">
        <f>C346+_xlfn.FORECAST.ETS.CONFINT(A346,$B$2:$B$202,$A$2:$A$202,0.95,1,1)</f>
        <v>6.2399250672518054</v>
      </c>
    </row>
    <row r="347" spans="1:5" x14ac:dyDescent="0.25">
      <c r="A347" s="1">
        <v>46003</v>
      </c>
      <c r="C347">
        <f>_xlfn.FORECAST.ETS(A347,$B$2:$B$202,$A$2:$A$202,1,1)</f>
        <v>8.2583279917012087E-2</v>
      </c>
      <c r="D347" s="8">
        <f>C347-_xlfn.FORECAST.ETS.CONFINT(A347,$B$2:$B$202,$A$2:$A$202,0.95,1,1)</f>
        <v>-4.8468280886699109</v>
      </c>
      <c r="E347" s="8">
        <f>C347+_xlfn.FORECAST.ETS.CONFINT(A347,$B$2:$B$202,$A$2:$A$202,0.95,1,1)</f>
        <v>5.0119946485039346</v>
      </c>
    </row>
    <row r="348" spans="1:5" x14ac:dyDescent="0.25">
      <c r="A348" s="1">
        <v>46004</v>
      </c>
      <c r="C348">
        <f>_xlfn.FORECAST.ETS(A348,$B$2:$B$202,$A$2:$A$202,1,1)</f>
        <v>0.22162368756305884</v>
      </c>
      <c r="D348" s="8">
        <f>C348-_xlfn.FORECAST.ETS.CONFINT(A348,$B$2:$B$202,$A$2:$A$202,0.95,1,1)</f>
        <v>-4.7196828008882603</v>
      </c>
      <c r="E348" s="8">
        <f>C348+_xlfn.FORECAST.ETS.CONFINT(A348,$B$2:$B$202,$A$2:$A$202,0.95,1,1)</f>
        <v>5.1629301760143784</v>
      </c>
    </row>
    <row r="349" spans="1:5" x14ac:dyDescent="0.25">
      <c r="A349" s="1">
        <v>46005</v>
      </c>
      <c r="C349">
        <f>_xlfn.FORECAST.ETS(A349,$B$2:$B$202,$A$2:$A$202,1,1)</f>
        <v>0.39198099182073481</v>
      </c>
      <c r="D349" s="8">
        <f>C349-_xlfn.FORECAST.ETS.CONFINT(A349,$B$2:$B$202,$A$2:$A$202,0.95,1,1)</f>
        <v>-4.5613538524284234</v>
      </c>
      <c r="E349" s="8">
        <f>C349+_xlfn.FORECAST.ETS.CONFINT(A349,$B$2:$B$202,$A$2:$A$202,0.95,1,1)</f>
        <v>5.3453158360698936</v>
      </c>
    </row>
    <row r="350" spans="1:5" x14ac:dyDescent="0.25">
      <c r="A350" s="1">
        <v>46006</v>
      </c>
      <c r="C350">
        <f>_xlfn.FORECAST.ETS(A350,$B$2:$B$202,$A$2:$A$202,1,1)</f>
        <v>0.31518231028434807</v>
      </c>
      <c r="D350" s="8">
        <f>C350-_xlfn.FORECAST.ETS.CONFINT(A350,$B$2:$B$202,$A$2:$A$202,0.95,1,1)</f>
        <v>-4.6503142517081901</v>
      </c>
      <c r="E350" s="8">
        <f>C350+_xlfn.FORECAST.ETS.CONFINT(A350,$B$2:$B$202,$A$2:$A$202,0.95,1,1)</f>
        <v>5.2806788722768871</v>
      </c>
    </row>
    <row r="351" spans="1:5" x14ac:dyDescent="0.25">
      <c r="A351" s="1">
        <v>46007</v>
      </c>
      <c r="C351">
        <f>_xlfn.FORECAST.ETS(A351,$B$2:$B$202,$A$2:$A$202,1,1)</f>
        <v>2.131698424719521</v>
      </c>
      <c r="D351" s="8">
        <f>C351-_xlfn.FORECAST.ETS.CONFINT(A351,$B$2:$B$202,$A$2:$A$202,0.95,1,1)</f>
        <v>-2.8460933310304473</v>
      </c>
      <c r="E351" s="8">
        <f>C351+_xlfn.FORECAST.ETS.CONFINT(A351,$B$2:$B$202,$A$2:$A$202,0.95,1,1)</f>
        <v>7.1094901804694892</v>
      </c>
    </row>
    <row r="352" spans="1:5" x14ac:dyDescent="0.25">
      <c r="A352" s="1">
        <v>46008</v>
      </c>
      <c r="C352">
        <f>_xlfn.FORECAST.ETS(A352,$B$2:$B$202,$A$2:$A$202,1,1)</f>
        <v>1.359710289462837</v>
      </c>
      <c r="D352" s="8">
        <f>C352-_xlfn.FORECAST.ETS.CONFINT(A352,$B$2:$B$202,$A$2:$A$202,0.95,1,1)</f>
        <v>-3.6305102382985681</v>
      </c>
      <c r="E352" s="8">
        <f>C352+_xlfn.FORECAST.ETS.CONFINT(A352,$B$2:$B$202,$A$2:$A$202,0.95,1,1)</f>
        <v>6.3499308172242426</v>
      </c>
    </row>
    <row r="353" spans="1:5" x14ac:dyDescent="0.25">
      <c r="A353" s="1">
        <v>46009</v>
      </c>
      <c r="C353">
        <f>_xlfn.FORECAST.ETS(A353,$B$2:$B$202,$A$2:$A$202,1,1)</f>
        <v>4.4581878998344981E-2</v>
      </c>
      <c r="D353" s="8">
        <f>C353-_xlfn.FORECAST.ETS.CONFINT(A353,$B$2:$B$202,$A$2:$A$202,0.95,1,1)</f>
        <v>-5.0328567233086057</v>
      </c>
      <c r="E353" s="8">
        <f>C353+_xlfn.FORECAST.ETS.CONFINT(A353,$B$2:$B$202,$A$2:$A$202,0.95,1,1)</f>
        <v>5.1220204813052961</v>
      </c>
    </row>
    <row r="354" spans="1:5" x14ac:dyDescent="0.25">
      <c r="A354" s="1">
        <v>46010</v>
      </c>
      <c r="C354">
        <f>_xlfn.FORECAST.ETS(A354,$B$2:$B$202,$A$2:$A$202,1,1)</f>
        <v>0.18362228664439173</v>
      </c>
      <c r="D354" s="8">
        <f>C354-_xlfn.FORECAST.ETS.CONFINT(A354,$B$2:$B$202,$A$2:$A$202,0.95,1,1)</f>
        <v>-4.9063262892029211</v>
      </c>
      <c r="E354" s="8">
        <f>C354+_xlfn.FORECAST.ETS.CONFINT(A354,$B$2:$B$202,$A$2:$A$202,0.95,1,1)</f>
        <v>5.2735708624917041</v>
      </c>
    </row>
    <row r="355" spans="1:5" x14ac:dyDescent="0.25">
      <c r="A355" s="1">
        <v>46011</v>
      </c>
      <c r="C355">
        <f>_xlfn.FORECAST.ETS(A355,$B$2:$B$202,$A$2:$A$202,1,1)</f>
        <v>0.35397959090206771</v>
      </c>
      <c r="D355" s="8">
        <f>C355-_xlfn.FORECAST.ETS.CONFINT(A355,$B$2:$B$202,$A$2:$A$202,0.95,1,1)</f>
        <v>-4.748611745488831</v>
      </c>
      <c r="E355" s="8">
        <f>C355+_xlfn.FORECAST.ETS.CONFINT(A355,$B$2:$B$202,$A$2:$A$202,0.95,1,1)</f>
        <v>5.4565709272929661</v>
      </c>
    </row>
    <row r="356" spans="1:5" x14ac:dyDescent="0.25">
      <c r="A356" s="1">
        <v>46012</v>
      </c>
      <c r="C356">
        <f>_xlfn.FORECAST.ETS(A356,$B$2:$B$202,$A$2:$A$202,1,1)</f>
        <v>0.27718090936568096</v>
      </c>
      <c r="D356" s="8">
        <f>C356-_xlfn.FORECAST.ETS.CONFINT(A356,$B$2:$B$202,$A$2:$A$202,0.95,1,1)</f>
        <v>-4.8381860522120945</v>
      </c>
      <c r="E356" s="8">
        <f>C356+_xlfn.FORECAST.ETS.CONFINT(A356,$B$2:$B$202,$A$2:$A$202,0.95,1,1)</f>
        <v>5.3925478709434564</v>
      </c>
    </row>
    <row r="357" spans="1:5" x14ac:dyDescent="0.25">
      <c r="A357" s="1">
        <v>46013</v>
      </c>
      <c r="C357">
        <f>_xlfn.FORECAST.ETS(A357,$B$2:$B$202,$A$2:$A$202,1,1)</f>
        <v>2.0936970238008539</v>
      </c>
      <c r="D357" s="8">
        <f>C357-_xlfn.FORECAST.ETS.CONFINT(A357,$B$2:$B$202,$A$2:$A$202,0.95,1,1)</f>
        <v>-3.0345784941506353</v>
      </c>
      <c r="E357" s="8">
        <f>C357+_xlfn.FORECAST.ETS.CONFINT(A357,$B$2:$B$202,$A$2:$A$202,0.95,1,1)</f>
        <v>7.2219725417523435</v>
      </c>
    </row>
    <row r="358" spans="1:5" x14ac:dyDescent="0.25">
      <c r="A358" s="1">
        <v>46014</v>
      </c>
      <c r="C358">
        <f>_xlfn.FORECAST.ETS(A358,$B$2:$B$202,$A$2:$A$202,1,1)</f>
        <v>1.3217088885441699</v>
      </c>
      <c r="D358" s="8">
        <f>C358-_xlfn.FORECAST.ETS.CONFINT(A358,$B$2:$B$202,$A$2:$A$202,0.95,1,1)</f>
        <v>-3.8196081725355642</v>
      </c>
      <c r="E358" s="8">
        <f>C358+_xlfn.FORECAST.ETS.CONFINT(A358,$B$2:$B$202,$A$2:$A$202,0.95,1,1)</f>
        <v>6.463025949623904</v>
      </c>
    </row>
    <row r="359" spans="1:5" x14ac:dyDescent="0.25">
      <c r="A359" s="1">
        <v>46015</v>
      </c>
      <c r="C359">
        <f>_xlfn.FORECAST.ETS(A359,$B$2:$B$202,$A$2:$A$202,1,1)</f>
        <v>6.5804780796778761E-3</v>
      </c>
      <c r="D359" s="8">
        <f>C359-_xlfn.FORECAST.ETS.CONFINT(A359,$B$2:$B$202,$A$2:$A$202,0.95,1,1)</f>
        <v>-5.2219594684875048</v>
      </c>
      <c r="E359" s="8">
        <f>C359+_xlfn.FORECAST.ETS.CONFINT(A359,$B$2:$B$202,$A$2:$A$202,0.95,1,1)</f>
        <v>5.2351204246468601</v>
      </c>
    </row>
    <row r="360" spans="1:5" x14ac:dyDescent="0.25">
      <c r="A360" s="1">
        <v>46016</v>
      </c>
      <c r="C360">
        <f>_xlfn.FORECAST.ETS(A360,$B$2:$B$202,$A$2:$A$202,1,1)</f>
        <v>0.14562088572572462</v>
      </c>
      <c r="D360" s="8">
        <f>C360-_xlfn.FORECAST.ETS.CONFINT(A360,$B$2:$B$202,$A$2:$A$202,0.95,1,1)</f>
        <v>-5.0960387087957422</v>
      </c>
      <c r="E360" s="8">
        <f>C360+_xlfn.FORECAST.ETS.CONFINT(A360,$B$2:$B$202,$A$2:$A$202,0.95,1,1)</f>
        <v>5.3872804802471919</v>
      </c>
    </row>
    <row r="361" spans="1:5" x14ac:dyDescent="0.25">
      <c r="A361" s="1">
        <v>46017</v>
      </c>
      <c r="C361">
        <f>_xlfn.FORECAST.ETS(A361,$B$2:$B$202,$A$2:$A$202,1,1)</f>
        <v>0.31597818998340071</v>
      </c>
      <c r="D361" s="8">
        <f>C361-_xlfn.FORECAST.ETS.CONFINT(A361,$B$2:$B$202,$A$2:$A$202,0.95,1,1)</f>
        <v>-4.9389332208950556</v>
      </c>
      <c r="E361" s="8">
        <f>C361+_xlfn.FORECAST.ETS.CONFINT(A361,$B$2:$B$202,$A$2:$A$202,0.95,1,1)</f>
        <v>5.5708896008618574</v>
      </c>
    </row>
    <row r="362" spans="1:5" x14ac:dyDescent="0.25">
      <c r="A362" s="1">
        <v>46018</v>
      </c>
      <c r="C362">
        <f>_xlfn.FORECAST.ETS(A362,$B$2:$B$202,$A$2:$A$202,1,1)</f>
        <v>0.23917950844701386</v>
      </c>
      <c r="D362" s="8">
        <f>C362-_xlfn.FORECAST.ETS.CONFINT(A362,$B$2:$B$202,$A$2:$A$202,0.95,1,1)</f>
        <v>-5.0291159211919076</v>
      </c>
      <c r="E362" s="8">
        <f>C362+_xlfn.FORECAST.ETS.CONFINT(A362,$B$2:$B$202,$A$2:$A$202,0.95,1,1)</f>
        <v>5.5074749380859345</v>
      </c>
    </row>
    <row r="363" spans="1:5" x14ac:dyDescent="0.25">
      <c r="A363" s="1">
        <v>46019</v>
      </c>
      <c r="C363">
        <f>_xlfn.FORECAST.ETS(A363,$B$2:$B$202,$A$2:$A$202,1,1)</f>
        <v>2.0556956228821868</v>
      </c>
      <c r="D363" s="8">
        <f>C363-_xlfn.FORECAST.ETS.CONFINT(A363,$B$2:$B$202,$A$2:$A$202,0.95,1,1)</f>
        <v>-3.2261160516515339</v>
      </c>
      <c r="E363" s="8">
        <f>C363+_xlfn.FORECAST.ETS.CONFINT(A363,$B$2:$B$202,$A$2:$A$202,0.95,1,1)</f>
        <v>7.3375072974159075</v>
      </c>
    </row>
    <row r="364" spans="1:5" x14ac:dyDescent="0.25">
      <c r="A364" s="1">
        <v>46020</v>
      </c>
      <c r="C364">
        <f>_xlfn.FORECAST.ETS(A364,$B$2:$B$202,$A$2:$A$202,1,1)</f>
        <v>1.283707487625503</v>
      </c>
      <c r="D364" s="8">
        <f>C364-_xlfn.FORECAST.ETS.CONFINT(A364,$B$2:$B$202,$A$2:$A$202,0.95,1,1)</f>
        <v>-4.0117526715221672</v>
      </c>
      <c r="E364" s="8">
        <f>C364+_xlfn.FORECAST.ETS.CONFINT(A364,$B$2:$B$202,$A$2:$A$202,0.95,1,1)</f>
        <v>6.5791676467731737</v>
      </c>
    </row>
    <row r="365" spans="1:5" x14ac:dyDescent="0.25">
      <c r="A365" s="1">
        <v>46021</v>
      </c>
      <c r="C365">
        <f>_xlfn.FORECAST.ETS(A365,$B$2:$B$202,$A$2:$A$202,1,1)</f>
        <v>-3.1420922838989229E-2</v>
      </c>
      <c r="D365" s="8">
        <f>C365-_xlfn.FORECAST.ETS.CONFINT(A365,$B$2:$B$202,$A$2:$A$202,0.95,1,1)</f>
        <v>-5.4140954781241115</v>
      </c>
      <c r="E365" s="8">
        <f>C365+_xlfn.FORECAST.ETS.CONFINT(A365,$B$2:$B$202,$A$2:$A$202,0.95,1,1)</f>
        <v>5.3512536324461335</v>
      </c>
    </row>
    <row r="366" spans="1:5" x14ac:dyDescent="0.25">
      <c r="A366" s="1">
        <v>46022</v>
      </c>
      <c r="C366">
        <f>_xlfn.FORECAST.ETS(A366,$B$2:$B$202,$A$2:$A$202,1,1)</f>
        <v>0.10761948480705752</v>
      </c>
      <c r="D366" s="8">
        <f>C366-_xlfn.FORECAST.ETS.CONFINT(A366,$B$2:$B$202,$A$2:$A$202,0.95,1,1)</f>
        <v>-5.2887787123631247</v>
      </c>
      <c r="E366" s="8">
        <f>C366+_xlfn.FORECAST.ETS.CONFINT(A366,$B$2:$B$202,$A$2:$A$202,0.95,1,1)</f>
        <v>5.5040176819772393</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3428-3F55-4F98-B7A5-BD0C360E83CF}">
  <dimension ref="A1:L213"/>
  <sheetViews>
    <sheetView topLeftCell="A2" workbookViewId="0">
      <selection activeCell="G2" activeCellId="1" sqref="B2:B213 G2:G213"/>
    </sheetView>
  </sheetViews>
  <sheetFormatPr defaultRowHeight="15" x14ac:dyDescent="0.25"/>
  <cols>
    <col min="1" max="1" width="15.85546875" customWidth="1"/>
    <col min="2" max="2" width="9.7109375" customWidth="1"/>
    <col min="3" max="3" width="18.5703125" customWidth="1"/>
    <col min="4" max="4" width="32.42578125" customWidth="1"/>
    <col min="5" max="5" width="12.28515625" customWidth="1"/>
    <col min="6" max="6" width="12" customWidth="1"/>
    <col min="7" max="7" width="16.140625" customWidth="1"/>
    <col min="8" max="8" width="14" customWidth="1"/>
    <col min="9" max="9" width="18.85546875" customWidth="1"/>
    <col min="10" max="10" width="9.5703125" customWidth="1"/>
    <col min="11" max="11" width="10.140625" customWidth="1"/>
    <col min="12" max="12" width="7.42578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10001</v>
      </c>
      <c r="B2" s="1">
        <v>45658</v>
      </c>
      <c r="C2" s="2" t="s">
        <v>12</v>
      </c>
      <c r="D2" s="2" t="s">
        <v>13</v>
      </c>
      <c r="E2">
        <v>2</v>
      </c>
      <c r="F2">
        <v>999.99</v>
      </c>
      <c r="G2">
        <v>1999.98</v>
      </c>
      <c r="H2" s="2" t="s">
        <v>14</v>
      </c>
      <c r="I2" s="2" t="s">
        <v>15</v>
      </c>
      <c r="J2" s="2" t="s">
        <v>16</v>
      </c>
      <c r="K2">
        <v>1</v>
      </c>
      <c r="L2" s="2" t="s">
        <v>17</v>
      </c>
    </row>
    <row r="3" spans="1:12" x14ac:dyDescent="0.25">
      <c r="A3">
        <v>10002</v>
      </c>
      <c r="B3" s="1">
        <v>45659</v>
      </c>
      <c r="C3" s="2" t="s">
        <v>18</v>
      </c>
      <c r="D3" s="2" t="s">
        <v>19</v>
      </c>
      <c r="E3">
        <v>1</v>
      </c>
      <c r="F3">
        <v>499.99</v>
      </c>
      <c r="G3">
        <v>499.99</v>
      </c>
      <c r="H3" s="2" t="s">
        <v>20</v>
      </c>
      <c r="I3" s="2" t="s">
        <v>21</v>
      </c>
      <c r="J3" s="2" t="s">
        <v>16</v>
      </c>
      <c r="K3">
        <v>1</v>
      </c>
      <c r="L3" s="2" t="s">
        <v>22</v>
      </c>
    </row>
    <row r="4" spans="1:12" x14ac:dyDescent="0.25">
      <c r="A4">
        <v>10003</v>
      </c>
      <c r="B4" s="1">
        <v>45660</v>
      </c>
      <c r="C4" s="2" t="s">
        <v>23</v>
      </c>
      <c r="D4" s="2" t="s">
        <v>24</v>
      </c>
      <c r="E4">
        <v>3</v>
      </c>
      <c r="F4">
        <v>69.989999999999995</v>
      </c>
      <c r="G4">
        <v>209.97</v>
      </c>
      <c r="H4" s="2" t="s">
        <v>25</v>
      </c>
      <c r="I4" s="2" t="s">
        <v>26</v>
      </c>
      <c r="J4" s="2" t="s">
        <v>16</v>
      </c>
      <c r="K4">
        <v>1</v>
      </c>
      <c r="L4" s="2" t="s">
        <v>27</v>
      </c>
    </row>
    <row r="5" spans="1:12" x14ac:dyDescent="0.25">
      <c r="A5">
        <v>10004</v>
      </c>
      <c r="B5" s="1">
        <v>45661</v>
      </c>
      <c r="C5" s="2" t="s">
        <v>28</v>
      </c>
      <c r="D5" s="2" t="s">
        <v>29</v>
      </c>
      <c r="E5">
        <v>4</v>
      </c>
      <c r="F5">
        <v>15.99</v>
      </c>
      <c r="G5">
        <v>63.96</v>
      </c>
      <c r="H5" s="2" t="s">
        <v>14</v>
      </c>
      <c r="I5" s="2" t="s">
        <v>15</v>
      </c>
      <c r="J5" s="2" t="s">
        <v>16</v>
      </c>
      <c r="K5">
        <v>1</v>
      </c>
      <c r="L5" s="2" t="s">
        <v>30</v>
      </c>
    </row>
    <row r="6" spans="1:12" x14ac:dyDescent="0.25">
      <c r="A6">
        <v>10005</v>
      </c>
      <c r="B6" s="1">
        <v>45662</v>
      </c>
      <c r="C6" s="2" t="s">
        <v>31</v>
      </c>
      <c r="D6" s="2" t="s">
        <v>32</v>
      </c>
      <c r="E6">
        <v>1</v>
      </c>
      <c r="F6">
        <v>89.99</v>
      </c>
      <c r="G6">
        <v>89.99</v>
      </c>
      <c r="H6" s="2" t="s">
        <v>20</v>
      </c>
      <c r="I6" s="2" t="s">
        <v>21</v>
      </c>
      <c r="J6" s="2" t="s">
        <v>16</v>
      </c>
      <c r="K6">
        <v>1</v>
      </c>
      <c r="L6" s="2" t="s">
        <v>33</v>
      </c>
    </row>
    <row r="7" spans="1:12" x14ac:dyDescent="0.25">
      <c r="A7">
        <v>10006</v>
      </c>
      <c r="B7" s="1">
        <v>45663</v>
      </c>
      <c r="C7" s="2" t="s">
        <v>34</v>
      </c>
      <c r="D7" s="2" t="s">
        <v>35</v>
      </c>
      <c r="E7">
        <v>5</v>
      </c>
      <c r="F7">
        <v>29.99</v>
      </c>
      <c r="G7">
        <v>149.94999999999999</v>
      </c>
      <c r="H7" s="2" t="s">
        <v>25</v>
      </c>
      <c r="I7" s="2" t="s">
        <v>15</v>
      </c>
      <c r="J7" s="2" t="s">
        <v>16</v>
      </c>
      <c r="K7">
        <v>1</v>
      </c>
      <c r="L7" s="2" t="s">
        <v>36</v>
      </c>
    </row>
    <row r="8" spans="1:12" x14ac:dyDescent="0.25">
      <c r="A8">
        <v>10007</v>
      </c>
      <c r="B8" s="1">
        <v>45664</v>
      </c>
      <c r="C8" s="2" t="s">
        <v>12</v>
      </c>
      <c r="D8" s="2" t="s">
        <v>37</v>
      </c>
      <c r="E8">
        <v>1</v>
      </c>
      <c r="F8">
        <v>2499.9899999999998</v>
      </c>
      <c r="G8">
        <v>2499.9899999999998</v>
      </c>
      <c r="H8" s="2" t="s">
        <v>14</v>
      </c>
      <c r="I8" s="2" t="s">
        <v>15</v>
      </c>
      <c r="J8" s="2" t="s">
        <v>16</v>
      </c>
      <c r="K8">
        <v>1</v>
      </c>
      <c r="L8" s="2" t="s">
        <v>38</v>
      </c>
    </row>
    <row r="9" spans="1:12" x14ac:dyDescent="0.25">
      <c r="A9">
        <v>10008</v>
      </c>
      <c r="B9" s="1">
        <v>45665</v>
      </c>
      <c r="C9" s="2" t="s">
        <v>18</v>
      </c>
      <c r="D9" s="2" t="s">
        <v>39</v>
      </c>
      <c r="E9">
        <v>2</v>
      </c>
      <c r="F9">
        <v>599.99</v>
      </c>
      <c r="G9">
        <v>1199.98</v>
      </c>
      <c r="H9" s="2" t="s">
        <v>20</v>
      </c>
      <c r="I9" s="2" t="s">
        <v>21</v>
      </c>
      <c r="J9" s="2" t="s">
        <v>16</v>
      </c>
      <c r="K9">
        <v>1</v>
      </c>
      <c r="L9" s="2" t="s">
        <v>17</v>
      </c>
    </row>
    <row r="10" spans="1:12" x14ac:dyDescent="0.25">
      <c r="A10">
        <v>10009</v>
      </c>
      <c r="B10" s="1">
        <v>45666</v>
      </c>
      <c r="C10" s="2" t="s">
        <v>23</v>
      </c>
      <c r="D10" s="2" t="s">
        <v>40</v>
      </c>
      <c r="E10">
        <v>6</v>
      </c>
      <c r="F10">
        <v>89.99</v>
      </c>
      <c r="G10">
        <v>539.94000000000005</v>
      </c>
      <c r="H10" s="2" t="s">
        <v>25</v>
      </c>
      <c r="I10" s="2" t="s">
        <v>26</v>
      </c>
      <c r="J10" s="2" t="s">
        <v>16</v>
      </c>
      <c r="K10">
        <v>1</v>
      </c>
      <c r="L10" s="2" t="s">
        <v>22</v>
      </c>
    </row>
    <row r="11" spans="1:12" x14ac:dyDescent="0.25">
      <c r="A11">
        <v>10010</v>
      </c>
      <c r="B11" s="1">
        <v>45667</v>
      </c>
      <c r="C11" s="2" t="s">
        <v>28</v>
      </c>
      <c r="D11" s="2" t="s">
        <v>41</v>
      </c>
      <c r="E11">
        <v>2</v>
      </c>
      <c r="F11">
        <v>25.99</v>
      </c>
      <c r="G11">
        <v>51.98</v>
      </c>
      <c r="H11" s="2" t="s">
        <v>14</v>
      </c>
      <c r="I11" s="2" t="s">
        <v>15</v>
      </c>
      <c r="J11" s="2" t="s">
        <v>16</v>
      </c>
      <c r="K11">
        <v>1</v>
      </c>
      <c r="L11" s="2" t="s">
        <v>27</v>
      </c>
    </row>
    <row r="12" spans="1:12" x14ac:dyDescent="0.25">
      <c r="A12">
        <v>10011</v>
      </c>
      <c r="B12" s="1">
        <v>45668</v>
      </c>
      <c r="C12" s="2" t="s">
        <v>31</v>
      </c>
      <c r="D12" s="2" t="s">
        <v>42</v>
      </c>
      <c r="E12">
        <v>1</v>
      </c>
      <c r="F12">
        <v>129.99</v>
      </c>
      <c r="G12">
        <v>129.99</v>
      </c>
      <c r="H12" s="2" t="s">
        <v>20</v>
      </c>
      <c r="I12" s="2" t="s">
        <v>21</v>
      </c>
      <c r="J12" s="2" t="s">
        <v>16</v>
      </c>
      <c r="K12">
        <v>1</v>
      </c>
      <c r="L12" s="2" t="s">
        <v>30</v>
      </c>
    </row>
    <row r="13" spans="1:12" x14ac:dyDescent="0.25">
      <c r="A13">
        <v>10012</v>
      </c>
      <c r="B13" s="1">
        <v>45669</v>
      </c>
      <c r="C13" s="2" t="s">
        <v>34</v>
      </c>
      <c r="D13" s="2" t="s">
        <v>43</v>
      </c>
      <c r="E13">
        <v>3</v>
      </c>
      <c r="F13">
        <v>199.99</v>
      </c>
      <c r="G13">
        <v>599.97</v>
      </c>
      <c r="H13" s="2" t="s">
        <v>25</v>
      </c>
      <c r="I13" s="2" t="s">
        <v>15</v>
      </c>
      <c r="J13" s="2" t="s">
        <v>16</v>
      </c>
      <c r="K13">
        <v>1</v>
      </c>
      <c r="L13" s="2" t="s">
        <v>33</v>
      </c>
    </row>
    <row r="14" spans="1:12" x14ac:dyDescent="0.25">
      <c r="A14">
        <v>10013</v>
      </c>
      <c r="B14" s="1">
        <v>45670</v>
      </c>
      <c r="C14" s="2" t="s">
        <v>12</v>
      </c>
      <c r="D14" s="2" t="s">
        <v>44</v>
      </c>
      <c r="E14">
        <v>2</v>
      </c>
      <c r="F14">
        <v>749.99</v>
      </c>
      <c r="G14">
        <v>1499.98</v>
      </c>
      <c r="H14" s="2" t="s">
        <v>14</v>
      </c>
      <c r="I14" s="2" t="s">
        <v>15</v>
      </c>
      <c r="J14" s="2" t="s">
        <v>16</v>
      </c>
      <c r="K14">
        <v>1</v>
      </c>
      <c r="L14" s="2" t="s">
        <v>36</v>
      </c>
    </row>
    <row r="15" spans="1:12" x14ac:dyDescent="0.25">
      <c r="A15">
        <v>10014</v>
      </c>
      <c r="B15" s="1">
        <v>45671</v>
      </c>
      <c r="C15" s="2" t="s">
        <v>18</v>
      </c>
      <c r="D15" s="2" t="s">
        <v>45</v>
      </c>
      <c r="E15">
        <v>1</v>
      </c>
      <c r="F15">
        <v>189.99</v>
      </c>
      <c r="G15">
        <v>189.99</v>
      </c>
      <c r="H15" s="2" t="s">
        <v>20</v>
      </c>
      <c r="I15" s="2" t="s">
        <v>21</v>
      </c>
      <c r="J15" s="2" t="s">
        <v>16</v>
      </c>
      <c r="K15">
        <v>1</v>
      </c>
      <c r="L15" s="2" t="s">
        <v>38</v>
      </c>
    </row>
    <row r="16" spans="1:12" x14ac:dyDescent="0.25">
      <c r="A16">
        <v>10015</v>
      </c>
      <c r="B16" s="1">
        <v>45672</v>
      </c>
      <c r="C16" s="2" t="s">
        <v>23</v>
      </c>
      <c r="D16" s="2" t="s">
        <v>46</v>
      </c>
      <c r="E16">
        <v>2</v>
      </c>
      <c r="F16">
        <v>249.99</v>
      </c>
      <c r="G16">
        <v>499.98</v>
      </c>
      <c r="H16" s="2" t="s">
        <v>25</v>
      </c>
      <c r="I16" s="2" t="s">
        <v>26</v>
      </c>
      <c r="J16" s="2" t="s">
        <v>16</v>
      </c>
      <c r="K16">
        <v>1</v>
      </c>
      <c r="L16" s="2" t="s">
        <v>17</v>
      </c>
    </row>
    <row r="17" spans="1:12" x14ac:dyDescent="0.25">
      <c r="A17">
        <v>10016</v>
      </c>
      <c r="B17" s="1">
        <v>45673</v>
      </c>
      <c r="C17" s="2" t="s">
        <v>28</v>
      </c>
      <c r="D17" s="2" t="s">
        <v>47</v>
      </c>
      <c r="E17">
        <v>3</v>
      </c>
      <c r="F17">
        <v>35.99</v>
      </c>
      <c r="G17">
        <v>107.97</v>
      </c>
      <c r="H17" s="2" t="s">
        <v>14</v>
      </c>
      <c r="I17" s="2" t="s">
        <v>15</v>
      </c>
      <c r="J17" s="2" t="s">
        <v>16</v>
      </c>
      <c r="K17">
        <v>1</v>
      </c>
      <c r="L17" s="2" t="s">
        <v>22</v>
      </c>
    </row>
    <row r="18" spans="1:12" x14ac:dyDescent="0.25">
      <c r="A18">
        <v>10017</v>
      </c>
      <c r="B18" s="1">
        <v>45674</v>
      </c>
      <c r="C18" s="2" t="s">
        <v>31</v>
      </c>
      <c r="D18" s="2" t="s">
        <v>48</v>
      </c>
      <c r="E18">
        <v>1</v>
      </c>
      <c r="F18">
        <v>399.99</v>
      </c>
      <c r="G18">
        <v>399.99</v>
      </c>
      <c r="H18" s="2" t="s">
        <v>20</v>
      </c>
      <c r="I18" s="2" t="s">
        <v>21</v>
      </c>
      <c r="J18" s="2" t="s">
        <v>16</v>
      </c>
      <c r="K18">
        <v>1</v>
      </c>
      <c r="L18" s="2" t="s">
        <v>27</v>
      </c>
    </row>
    <row r="19" spans="1:12" x14ac:dyDescent="0.25">
      <c r="A19">
        <v>10018</v>
      </c>
      <c r="B19" s="1">
        <v>45675</v>
      </c>
      <c r="C19" s="2" t="s">
        <v>34</v>
      </c>
      <c r="D19" s="2" t="s">
        <v>49</v>
      </c>
      <c r="E19">
        <v>4</v>
      </c>
      <c r="F19">
        <v>119.99</v>
      </c>
      <c r="G19">
        <v>479.96</v>
      </c>
      <c r="H19" s="2" t="s">
        <v>25</v>
      </c>
      <c r="I19" s="2" t="s">
        <v>15</v>
      </c>
      <c r="J19" s="2" t="s">
        <v>16</v>
      </c>
      <c r="K19">
        <v>1</v>
      </c>
      <c r="L19" s="2" t="s">
        <v>30</v>
      </c>
    </row>
    <row r="20" spans="1:12" x14ac:dyDescent="0.25">
      <c r="A20">
        <v>10019</v>
      </c>
      <c r="B20" s="1">
        <v>45676</v>
      </c>
      <c r="C20" s="2" t="s">
        <v>12</v>
      </c>
      <c r="D20" s="2" t="s">
        <v>50</v>
      </c>
      <c r="E20">
        <v>2</v>
      </c>
      <c r="F20">
        <v>499.99</v>
      </c>
      <c r="G20">
        <v>999.98</v>
      </c>
      <c r="H20" s="2" t="s">
        <v>14</v>
      </c>
      <c r="I20" s="2" t="s">
        <v>15</v>
      </c>
      <c r="J20" s="2" t="s">
        <v>16</v>
      </c>
      <c r="K20">
        <v>1</v>
      </c>
      <c r="L20" s="2" t="s">
        <v>33</v>
      </c>
    </row>
    <row r="21" spans="1:12" x14ac:dyDescent="0.25">
      <c r="A21">
        <v>10020</v>
      </c>
      <c r="B21" s="1">
        <v>45677</v>
      </c>
      <c r="C21" s="2" t="s">
        <v>18</v>
      </c>
      <c r="D21" s="2" t="s">
        <v>51</v>
      </c>
      <c r="E21">
        <v>1</v>
      </c>
      <c r="F21">
        <v>99.99</v>
      </c>
      <c r="G21">
        <v>99.99</v>
      </c>
      <c r="H21" s="2" t="s">
        <v>20</v>
      </c>
      <c r="I21" s="2" t="s">
        <v>21</v>
      </c>
      <c r="J21" s="2" t="s">
        <v>16</v>
      </c>
      <c r="K21">
        <v>1</v>
      </c>
      <c r="L21" s="2" t="s">
        <v>36</v>
      </c>
    </row>
    <row r="22" spans="1:12" x14ac:dyDescent="0.25">
      <c r="A22">
        <v>10021</v>
      </c>
      <c r="B22" s="1">
        <v>45678</v>
      </c>
      <c r="C22" s="2" t="s">
        <v>23</v>
      </c>
      <c r="D22" s="2" t="s">
        <v>52</v>
      </c>
      <c r="E22">
        <v>3</v>
      </c>
      <c r="F22">
        <v>59.99</v>
      </c>
      <c r="G22">
        <v>179.97</v>
      </c>
      <c r="H22" s="2" t="s">
        <v>25</v>
      </c>
      <c r="I22" s="2" t="s">
        <v>26</v>
      </c>
      <c r="J22" s="2" t="s">
        <v>16</v>
      </c>
      <c r="K22">
        <v>1</v>
      </c>
      <c r="L22" s="2" t="s">
        <v>38</v>
      </c>
    </row>
    <row r="23" spans="1:12" x14ac:dyDescent="0.25">
      <c r="A23">
        <v>10022</v>
      </c>
      <c r="B23" s="1">
        <v>45679</v>
      </c>
      <c r="C23" s="2" t="s">
        <v>28</v>
      </c>
      <c r="D23" s="2" t="s">
        <v>53</v>
      </c>
      <c r="E23">
        <v>2</v>
      </c>
      <c r="F23">
        <v>22.99</v>
      </c>
      <c r="G23">
        <v>45.98</v>
      </c>
      <c r="H23" s="2" t="s">
        <v>14</v>
      </c>
      <c r="I23" s="2" t="s">
        <v>15</v>
      </c>
      <c r="J23" s="2" t="s">
        <v>16</v>
      </c>
      <c r="K23">
        <v>1</v>
      </c>
      <c r="L23" s="2" t="s">
        <v>17</v>
      </c>
    </row>
    <row r="24" spans="1:12" x14ac:dyDescent="0.25">
      <c r="A24">
        <v>10023</v>
      </c>
      <c r="B24" s="1">
        <v>45680</v>
      </c>
      <c r="C24" s="2" t="s">
        <v>31</v>
      </c>
      <c r="D24" s="2" t="s">
        <v>54</v>
      </c>
      <c r="E24">
        <v>1</v>
      </c>
      <c r="F24">
        <v>49.99</v>
      </c>
      <c r="G24">
        <v>49.99</v>
      </c>
      <c r="H24" s="2" t="s">
        <v>20</v>
      </c>
      <c r="I24" s="2" t="s">
        <v>21</v>
      </c>
      <c r="J24" s="2" t="s">
        <v>16</v>
      </c>
      <c r="K24">
        <v>1</v>
      </c>
      <c r="L24" s="2" t="s">
        <v>22</v>
      </c>
    </row>
    <row r="25" spans="1:12" x14ac:dyDescent="0.25">
      <c r="A25">
        <v>10024</v>
      </c>
      <c r="B25" s="1">
        <v>45681</v>
      </c>
      <c r="C25" s="2" t="s">
        <v>34</v>
      </c>
      <c r="D25" s="2" t="s">
        <v>55</v>
      </c>
      <c r="E25">
        <v>3</v>
      </c>
      <c r="F25">
        <v>29.99</v>
      </c>
      <c r="G25">
        <v>89.97</v>
      </c>
      <c r="H25" s="2" t="s">
        <v>25</v>
      </c>
      <c r="I25" s="2" t="s">
        <v>15</v>
      </c>
      <c r="J25" s="2" t="s">
        <v>16</v>
      </c>
      <c r="K25">
        <v>1</v>
      </c>
      <c r="L25" s="2" t="s">
        <v>27</v>
      </c>
    </row>
    <row r="26" spans="1:12" x14ac:dyDescent="0.25">
      <c r="A26">
        <v>10025</v>
      </c>
      <c r="B26" s="1">
        <v>45682</v>
      </c>
      <c r="C26" s="2" t="s">
        <v>12</v>
      </c>
      <c r="D26" s="2" t="s">
        <v>56</v>
      </c>
      <c r="E26">
        <v>1</v>
      </c>
      <c r="F26">
        <v>299.99</v>
      </c>
      <c r="G26">
        <v>299.99</v>
      </c>
      <c r="H26" s="2" t="s">
        <v>14</v>
      </c>
      <c r="I26" s="2" t="s">
        <v>15</v>
      </c>
      <c r="J26" s="2" t="s">
        <v>16</v>
      </c>
      <c r="K26">
        <v>1</v>
      </c>
      <c r="L26" s="2" t="s">
        <v>30</v>
      </c>
    </row>
    <row r="27" spans="1:12" x14ac:dyDescent="0.25">
      <c r="A27">
        <v>10026</v>
      </c>
      <c r="B27" s="1">
        <v>45683</v>
      </c>
      <c r="C27" s="2" t="s">
        <v>18</v>
      </c>
      <c r="D27" s="2" t="s">
        <v>57</v>
      </c>
      <c r="E27">
        <v>1</v>
      </c>
      <c r="F27">
        <v>179.99</v>
      </c>
      <c r="G27">
        <v>179.99</v>
      </c>
      <c r="H27" s="2" t="s">
        <v>20</v>
      </c>
      <c r="I27" s="2" t="s">
        <v>21</v>
      </c>
      <c r="J27" s="2" t="s">
        <v>16</v>
      </c>
      <c r="K27">
        <v>1</v>
      </c>
      <c r="L27" s="2" t="s">
        <v>33</v>
      </c>
    </row>
    <row r="28" spans="1:12" x14ac:dyDescent="0.25">
      <c r="A28">
        <v>10027</v>
      </c>
      <c r="B28" s="1">
        <v>45684</v>
      </c>
      <c r="C28" s="2" t="s">
        <v>23</v>
      </c>
      <c r="D28" s="2" t="s">
        <v>58</v>
      </c>
      <c r="E28">
        <v>2</v>
      </c>
      <c r="F28">
        <v>179.99</v>
      </c>
      <c r="G28">
        <v>359.98</v>
      </c>
      <c r="H28" s="2" t="s">
        <v>25</v>
      </c>
      <c r="I28" s="2" t="s">
        <v>26</v>
      </c>
      <c r="J28" s="2" t="s">
        <v>16</v>
      </c>
      <c r="K28">
        <v>1</v>
      </c>
      <c r="L28" s="2" t="s">
        <v>36</v>
      </c>
    </row>
    <row r="29" spans="1:12" x14ac:dyDescent="0.25">
      <c r="A29">
        <v>10028</v>
      </c>
      <c r="B29" s="1">
        <v>45685</v>
      </c>
      <c r="C29" s="2" t="s">
        <v>28</v>
      </c>
      <c r="D29" s="2" t="s">
        <v>59</v>
      </c>
      <c r="E29">
        <v>3</v>
      </c>
      <c r="F29">
        <v>12.99</v>
      </c>
      <c r="G29">
        <v>38.97</v>
      </c>
      <c r="H29" s="2" t="s">
        <v>14</v>
      </c>
      <c r="I29" s="2" t="s">
        <v>15</v>
      </c>
      <c r="J29" s="2" t="s">
        <v>16</v>
      </c>
      <c r="K29">
        <v>1</v>
      </c>
      <c r="L29" s="2" t="s">
        <v>38</v>
      </c>
    </row>
    <row r="30" spans="1:12" x14ac:dyDescent="0.25">
      <c r="A30">
        <v>10029</v>
      </c>
      <c r="B30" s="1">
        <v>45686</v>
      </c>
      <c r="C30" s="2" t="s">
        <v>31</v>
      </c>
      <c r="D30" s="2" t="s">
        <v>60</v>
      </c>
      <c r="E30">
        <v>1</v>
      </c>
      <c r="F30">
        <v>29.99</v>
      </c>
      <c r="G30">
        <v>29.99</v>
      </c>
      <c r="H30" s="2" t="s">
        <v>20</v>
      </c>
      <c r="I30" s="2" t="s">
        <v>21</v>
      </c>
      <c r="J30" s="2" t="s">
        <v>16</v>
      </c>
      <c r="K30">
        <v>1</v>
      </c>
      <c r="L30" s="2" t="s">
        <v>17</v>
      </c>
    </row>
    <row r="31" spans="1:12" x14ac:dyDescent="0.25">
      <c r="A31">
        <v>10030</v>
      </c>
      <c r="B31" s="1">
        <v>45687</v>
      </c>
      <c r="C31" s="2" t="s">
        <v>34</v>
      </c>
      <c r="D31" s="2" t="s">
        <v>61</v>
      </c>
      <c r="E31">
        <v>2</v>
      </c>
      <c r="F31">
        <v>129.99</v>
      </c>
      <c r="G31">
        <v>259.98</v>
      </c>
      <c r="H31" s="2" t="s">
        <v>25</v>
      </c>
      <c r="I31" s="2" t="s">
        <v>15</v>
      </c>
      <c r="J31" s="2" t="s">
        <v>16</v>
      </c>
      <c r="K31">
        <v>1</v>
      </c>
      <c r="L31" s="2" t="s">
        <v>22</v>
      </c>
    </row>
    <row r="32" spans="1:12" x14ac:dyDescent="0.25">
      <c r="A32">
        <v>10031</v>
      </c>
      <c r="B32" s="1">
        <v>45688</v>
      </c>
      <c r="C32" s="2" t="s">
        <v>12</v>
      </c>
      <c r="D32" s="2" t="s">
        <v>62</v>
      </c>
      <c r="E32">
        <v>2</v>
      </c>
      <c r="F32">
        <v>349.99</v>
      </c>
      <c r="G32">
        <v>699.98</v>
      </c>
      <c r="H32" s="2" t="s">
        <v>14</v>
      </c>
      <c r="I32" s="2" t="s">
        <v>15</v>
      </c>
      <c r="J32" s="2" t="s">
        <v>16</v>
      </c>
      <c r="K32">
        <v>1</v>
      </c>
      <c r="L32" s="2" t="s">
        <v>27</v>
      </c>
    </row>
    <row r="33" spans="1:12" x14ac:dyDescent="0.25">
      <c r="A33">
        <v>10032</v>
      </c>
      <c r="B33" s="1">
        <v>45689</v>
      </c>
      <c r="C33" s="2" t="s">
        <v>18</v>
      </c>
      <c r="D33" s="2" t="s">
        <v>63</v>
      </c>
      <c r="E33">
        <v>3</v>
      </c>
      <c r="F33">
        <v>89.99</v>
      </c>
      <c r="G33">
        <v>269.97000000000003</v>
      </c>
      <c r="H33" s="2" t="s">
        <v>20</v>
      </c>
      <c r="I33" s="2" t="s">
        <v>21</v>
      </c>
      <c r="J33" s="2" t="s">
        <v>64</v>
      </c>
      <c r="K33">
        <v>1</v>
      </c>
      <c r="L33" s="2" t="s">
        <v>30</v>
      </c>
    </row>
    <row r="34" spans="1:12" x14ac:dyDescent="0.25">
      <c r="A34">
        <v>10033</v>
      </c>
      <c r="B34" s="1">
        <v>45690</v>
      </c>
      <c r="C34" s="2" t="s">
        <v>23</v>
      </c>
      <c r="D34" s="2" t="s">
        <v>65</v>
      </c>
      <c r="E34">
        <v>5</v>
      </c>
      <c r="F34">
        <v>29.99</v>
      </c>
      <c r="G34">
        <v>149.94999999999999</v>
      </c>
      <c r="H34" s="2" t="s">
        <v>25</v>
      </c>
      <c r="I34" s="2" t="s">
        <v>26</v>
      </c>
      <c r="J34" s="2" t="s">
        <v>64</v>
      </c>
      <c r="K34">
        <v>1</v>
      </c>
      <c r="L34" s="2" t="s">
        <v>33</v>
      </c>
    </row>
    <row r="35" spans="1:12" x14ac:dyDescent="0.25">
      <c r="A35">
        <v>10034</v>
      </c>
      <c r="B35" s="1">
        <v>45691</v>
      </c>
      <c r="C35" s="2" t="s">
        <v>28</v>
      </c>
      <c r="D35" s="2" t="s">
        <v>66</v>
      </c>
      <c r="E35">
        <v>4</v>
      </c>
      <c r="F35">
        <v>19.989999999999998</v>
      </c>
      <c r="G35">
        <v>79.959999999999994</v>
      </c>
      <c r="H35" s="2" t="s">
        <v>14</v>
      </c>
      <c r="I35" s="2" t="s">
        <v>15</v>
      </c>
      <c r="J35" s="2" t="s">
        <v>64</v>
      </c>
      <c r="K35">
        <v>1</v>
      </c>
      <c r="L35" s="2" t="s">
        <v>36</v>
      </c>
    </row>
    <row r="36" spans="1:12" x14ac:dyDescent="0.25">
      <c r="A36">
        <v>10035</v>
      </c>
      <c r="B36" s="1">
        <v>45692</v>
      </c>
      <c r="C36" s="2" t="s">
        <v>31</v>
      </c>
      <c r="D36" s="2" t="s">
        <v>67</v>
      </c>
      <c r="E36">
        <v>2</v>
      </c>
      <c r="F36">
        <v>39.99</v>
      </c>
      <c r="G36">
        <v>79.98</v>
      </c>
      <c r="H36" s="2" t="s">
        <v>20</v>
      </c>
      <c r="I36" s="2" t="s">
        <v>21</v>
      </c>
      <c r="J36" s="2" t="s">
        <v>64</v>
      </c>
      <c r="K36">
        <v>1</v>
      </c>
      <c r="L36" s="2" t="s">
        <v>38</v>
      </c>
    </row>
    <row r="37" spans="1:12" x14ac:dyDescent="0.25">
      <c r="A37">
        <v>10036</v>
      </c>
      <c r="B37" s="1">
        <v>45693</v>
      </c>
      <c r="C37" s="2" t="s">
        <v>34</v>
      </c>
      <c r="D37" s="2" t="s">
        <v>68</v>
      </c>
      <c r="E37">
        <v>1</v>
      </c>
      <c r="F37">
        <v>1895</v>
      </c>
      <c r="G37">
        <v>1895</v>
      </c>
      <c r="H37" s="2" t="s">
        <v>25</v>
      </c>
      <c r="I37" s="2" t="s">
        <v>15</v>
      </c>
      <c r="J37" s="2" t="s">
        <v>64</v>
      </c>
      <c r="K37">
        <v>1</v>
      </c>
      <c r="L37" s="2" t="s">
        <v>17</v>
      </c>
    </row>
    <row r="38" spans="1:12" x14ac:dyDescent="0.25">
      <c r="A38">
        <v>10037</v>
      </c>
      <c r="B38" s="1">
        <v>45694</v>
      </c>
      <c r="C38" s="2" t="s">
        <v>12</v>
      </c>
      <c r="D38" s="2" t="s">
        <v>69</v>
      </c>
      <c r="E38">
        <v>3</v>
      </c>
      <c r="F38">
        <v>399.99</v>
      </c>
      <c r="G38">
        <v>1199.97</v>
      </c>
      <c r="H38" s="2" t="s">
        <v>14</v>
      </c>
      <c r="I38" s="2" t="s">
        <v>15</v>
      </c>
      <c r="J38" s="2" t="s">
        <v>64</v>
      </c>
      <c r="K38">
        <v>1</v>
      </c>
      <c r="L38" s="2" t="s">
        <v>22</v>
      </c>
    </row>
    <row r="39" spans="1:12" x14ac:dyDescent="0.25">
      <c r="A39">
        <v>10038</v>
      </c>
      <c r="B39" s="1">
        <v>45695</v>
      </c>
      <c r="C39" s="2" t="s">
        <v>18</v>
      </c>
      <c r="D39" s="2" t="s">
        <v>70</v>
      </c>
      <c r="E39">
        <v>2</v>
      </c>
      <c r="F39">
        <v>799.99</v>
      </c>
      <c r="G39">
        <v>1599.98</v>
      </c>
      <c r="H39" s="2" t="s">
        <v>20</v>
      </c>
      <c r="I39" s="2" t="s">
        <v>21</v>
      </c>
      <c r="J39" s="2" t="s">
        <v>64</v>
      </c>
      <c r="K39">
        <v>1</v>
      </c>
      <c r="L39" s="2" t="s">
        <v>27</v>
      </c>
    </row>
    <row r="40" spans="1:12" x14ac:dyDescent="0.25">
      <c r="A40">
        <v>10039</v>
      </c>
      <c r="B40" s="1">
        <v>45696</v>
      </c>
      <c r="C40" s="2" t="s">
        <v>23</v>
      </c>
      <c r="D40" s="2" t="s">
        <v>71</v>
      </c>
      <c r="E40">
        <v>4</v>
      </c>
      <c r="F40">
        <v>59.99</v>
      </c>
      <c r="G40">
        <v>239.96</v>
      </c>
      <c r="H40" s="2" t="s">
        <v>25</v>
      </c>
      <c r="I40" s="2" t="s">
        <v>26</v>
      </c>
      <c r="J40" s="2" t="s">
        <v>64</v>
      </c>
      <c r="K40">
        <v>1</v>
      </c>
      <c r="L40" s="2" t="s">
        <v>30</v>
      </c>
    </row>
    <row r="41" spans="1:12" x14ac:dyDescent="0.25">
      <c r="A41">
        <v>10040</v>
      </c>
      <c r="B41" s="1">
        <v>45697</v>
      </c>
      <c r="C41" s="2" t="s">
        <v>28</v>
      </c>
      <c r="D41" s="2" t="s">
        <v>72</v>
      </c>
      <c r="E41">
        <v>3</v>
      </c>
      <c r="F41">
        <v>24.99</v>
      </c>
      <c r="G41">
        <v>74.97</v>
      </c>
      <c r="H41" s="2" t="s">
        <v>14</v>
      </c>
      <c r="I41" s="2" t="s">
        <v>15</v>
      </c>
      <c r="J41" s="2" t="s">
        <v>64</v>
      </c>
      <c r="K41">
        <v>1</v>
      </c>
      <c r="L41" s="2" t="s">
        <v>33</v>
      </c>
    </row>
    <row r="42" spans="1:12" x14ac:dyDescent="0.25">
      <c r="A42">
        <v>10041</v>
      </c>
      <c r="B42" s="1">
        <v>45698</v>
      </c>
      <c r="C42" s="2" t="s">
        <v>31</v>
      </c>
      <c r="D42" s="2" t="s">
        <v>73</v>
      </c>
      <c r="E42">
        <v>1</v>
      </c>
      <c r="F42">
        <v>105</v>
      </c>
      <c r="G42">
        <v>105</v>
      </c>
      <c r="H42" s="2" t="s">
        <v>20</v>
      </c>
      <c r="I42" s="2" t="s">
        <v>21</v>
      </c>
      <c r="J42" s="2" t="s">
        <v>64</v>
      </c>
      <c r="K42">
        <v>1</v>
      </c>
      <c r="L42" s="2" t="s">
        <v>36</v>
      </c>
    </row>
    <row r="43" spans="1:12" x14ac:dyDescent="0.25">
      <c r="A43">
        <v>10042</v>
      </c>
      <c r="B43" s="1">
        <v>45699</v>
      </c>
      <c r="C43" s="2" t="s">
        <v>34</v>
      </c>
      <c r="D43" s="2" t="s">
        <v>74</v>
      </c>
      <c r="E43">
        <v>2</v>
      </c>
      <c r="F43">
        <v>129.99</v>
      </c>
      <c r="G43">
        <v>259.98</v>
      </c>
      <c r="H43" s="2" t="s">
        <v>25</v>
      </c>
      <c r="I43" s="2" t="s">
        <v>15</v>
      </c>
      <c r="J43" s="2" t="s">
        <v>64</v>
      </c>
      <c r="K43">
        <v>1</v>
      </c>
      <c r="L43" s="2" t="s">
        <v>38</v>
      </c>
    </row>
    <row r="44" spans="1:12" x14ac:dyDescent="0.25">
      <c r="A44">
        <v>10043</v>
      </c>
      <c r="B44" s="1">
        <v>45700</v>
      </c>
      <c r="C44" s="2" t="s">
        <v>12</v>
      </c>
      <c r="D44" s="2" t="s">
        <v>75</v>
      </c>
      <c r="E44">
        <v>3</v>
      </c>
      <c r="F44">
        <v>399.99</v>
      </c>
      <c r="G44">
        <v>1199.97</v>
      </c>
      <c r="H44" s="2" t="s">
        <v>14</v>
      </c>
      <c r="I44" s="2" t="s">
        <v>15</v>
      </c>
      <c r="J44" s="2" t="s">
        <v>64</v>
      </c>
      <c r="K44">
        <v>1</v>
      </c>
      <c r="L44" s="2" t="s">
        <v>17</v>
      </c>
    </row>
    <row r="45" spans="1:12" x14ac:dyDescent="0.25">
      <c r="A45">
        <v>10044</v>
      </c>
      <c r="B45" s="1">
        <v>45701</v>
      </c>
      <c r="C45" s="2" t="s">
        <v>18</v>
      </c>
      <c r="D45" s="2" t="s">
        <v>76</v>
      </c>
      <c r="E45">
        <v>1</v>
      </c>
      <c r="F45">
        <v>199.99</v>
      </c>
      <c r="G45">
        <v>199.99</v>
      </c>
      <c r="H45" s="2" t="s">
        <v>20</v>
      </c>
      <c r="I45" s="2" t="s">
        <v>21</v>
      </c>
      <c r="J45" s="2" t="s">
        <v>64</v>
      </c>
      <c r="K45">
        <v>1</v>
      </c>
      <c r="L45" s="2" t="s">
        <v>22</v>
      </c>
    </row>
    <row r="46" spans="1:12" x14ac:dyDescent="0.25">
      <c r="A46">
        <v>10045</v>
      </c>
      <c r="B46" s="1">
        <v>45702</v>
      </c>
      <c r="C46" s="2" t="s">
        <v>23</v>
      </c>
      <c r="D46" s="2" t="s">
        <v>77</v>
      </c>
      <c r="E46">
        <v>2</v>
      </c>
      <c r="F46">
        <v>139.99</v>
      </c>
      <c r="G46">
        <v>279.98</v>
      </c>
      <c r="H46" s="2" t="s">
        <v>25</v>
      </c>
      <c r="I46" s="2" t="s">
        <v>26</v>
      </c>
      <c r="J46" s="2" t="s">
        <v>64</v>
      </c>
      <c r="K46">
        <v>1</v>
      </c>
      <c r="L46" s="2" t="s">
        <v>27</v>
      </c>
    </row>
    <row r="47" spans="1:12" x14ac:dyDescent="0.25">
      <c r="A47">
        <v>10046</v>
      </c>
      <c r="B47" s="1">
        <v>45703</v>
      </c>
      <c r="C47" s="2" t="s">
        <v>28</v>
      </c>
      <c r="D47" s="2" t="s">
        <v>78</v>
      </c>
      <c r="E47">
        <v>4</v>
      </c>
      <c r="F47">
        <v>32.5</v>
      </c>
      <c r="G47">
        <v>130</v>
      </c>
      <c r="H47" s="2" t="s">
        <v>14</v>
      </c>
      <c r="I47" s="2" t="s">
        <v>15</v>
      </c>
      <c r="J47" s="2" t="s">
        <v>64</v>
      </c>
      <c r="K47">
        <v>1</v>
      </c>
      <c r="L47" s="2" t="s">
        <v>30</v>
      </c>
    </row>
    <row r="48" spans="1:12" x14ac:dyDescent="0.25">
      <c r="A48">
        <v>10047</v>
      </c>
      <c r="B48" s="1">
        <v>45704</v>
      </c>
      <c r="C48" s="2" t="s">
        <v>31</v>
      </c>
      <c r="D48" s="2" t="s">
        <v>79</v>
      </c>
      <c r="E48">
        <v>1</v>
      </c>
      <c r="F48">
        <v>52</v>
      </c>
      <c r="G48">
        <v>52</v>
      </c>
      <c r="H48" s="2" t="s">
        <v>20</v>
      </c>
      <c r="I48" s="2" t="s">
        <v>21</v>
      </c>
      <c r="J48" s="2" t="s">
        <v>64</v>
      </c>
      <c r="K48">
        <v>1</v>
      </c>
      <c r="L48" s="2" t="s">
        <v>33</v>
      </c>
    </row>
    <row r="49" spans="1:12" x14ac:dyDescent="0.25">
      <c r="A49">
        <v>10048</v>
      </c>
      <c r="B49" s="1">
        <v>45705</v>
      </c>
      <c r="C49" s="2" t="s">
        <v>34</v>
      </c>
      <c r="D49" s="2" t="s">
        <v>80</v>
      </c>
      <c r="E49">
        <v>6</v>
      </c>
      <c r="F49">
        <v>39.99</v>
      </c>
      <c r="G49">
        <v>239.94</v>
      </c>
      <c r="H49" s="2" t="s">
        <v>25</v>
      </c>
      <c r="I49" s="2" t="s">
        <v>15</v>
      </c>
      <c r="J49" s="2" t="s">
        <v>64</v>
      </c>
      <c r="K49">
        <v>1</v>
      </c>
      <c r="L49" s="2" t="s">
        <v>36</v>
      </c>
    </row>
    <row r="50" spans="1:12" x14ac:dyDescent="0.25">
      <c r="A50">
        <v>10049</v>
      </c>
      <c r="B50" s="1">
        <v>45706</v>
      </c>
      <c r="C50" s="2" t="s">
        <v>12</v>
      </c>
      <c r="D50" s="2" t="s">
        <v>81</v>
      </c>
      <c r="E50">
        <v>2</v>
      </c>
      <c r="F50">
        <v>129.99</v>
      </c>
      <c r="G50">
        <v>259.98</v>
      </c>
      <c r="H50" s="2" t="s">
        <v>14</v>
      </c>
      <c r="I50" s="2" t="s">
        <v>15</v>
      </c>
      <c r="J50" s="2" t="s">
        <v>64</v>
      </c>
      <c r="K50">
        <v>1</v>
      </c>
      <c r="L50" s="2" t="s">
        <v>38</v>
      </c>
    </row>
    <row r="51" spans="1:12" x14ac:dyDescent="0.25">
      <c r="A51">
        <v>10050</v>
      </c>
      <c r="B51" s="1">
        <v>45707</v>
      </c>
      <c r="C51" s="2" t="s">
        <v>18</v>
      </c>
      <c r="D51" s="2" t="s">
        <v>82</v>
      </c>
      <c r="E51">
        <v>1</v>
      </c>
      <c r="F51">
        <v>299.99</v>
      </c>
      <c r="G51">
        <v>299.99</v>
      </c>
      <c r="H51" s="2" t="s">
        <v>20</v>
      </c>
      <c r="I51" s="2" t="s">
        <v>21</v>
      </c>
      <c r="J51" s="2" t="s">
        <v>64</v>
      </c>
      <c r="K51">
        <v>1</v>
      </c>
      <c r="L51" s="2" t="s">
        <v>17</v>
      </c>
    </row>
    <row r="52" spans="1:12" x14ac:dyDescent="0.25">
      <c r="A52">
        <v>10051</v>
      </c>
      <c r="B52" s="1">
        <v>45708</v>
      </c>
      <c r="C52" s="2" t="s">
        <v>23</v>
      </c>
      <c r="D52" s="2" t="s">
        <v>83</v>
      </c>
      <c r="E52">
        <v>3</v>
      </c>
      <c r="F52">
        <v>154.99</v>
      </c>
      <c r="G52">
        <v>464.97</v>
      </c>
      <c r="H52" s="2" t="s">
        <v>25</v>
      </c>
      <c r="I52" s="2" t="s">
        <v>26</v>
      </c>
      <c r="J52" s="2" t="s">
        <v>64</v>
      </c>
      <c r="K52">
        <v>1</v>
      </c>
      <c r="L52" s="2" t="s">
        <v>22</v>
      </c>
    </row>
    <row r="53" spans="1:12" x14ac:dyDescent="0.25">
      <c r="A53">
        <v>10052</v>
      </c>
      <c r="B53" s="1">
        <v>45709</v>
      </c>
      <c r="C53" s="2" t="s">
        <v>28</v>
      </c>
      <c r="D53" s="2" t="s">
        <v>84</v>
      </c>
      <c r="E53">
        <v>2</v>
      </c>
      <c r="F53">
        <v>26.99</v>
      </c>
      <c r="G53">
        <v>53.98</v>
      </c>
      <c r="H53" s="2" t="s">
        <v>14</v>
      </c>
      <c r="I53" s="2" t="s">
        <v>15</v>
      </c>
      <c r="J53" s="2" t="s">
        <v>64</v>
      </c>
      <c r="K53">
        <v>1</v>
      </c>
      <c r="L53" s="2" t="s">
        <v>27</v>
      </c>
    </row>
    <row r="54" spans="1:12" x14ac:dyDescent="0.25">
      <c r="A54">
        <v>10053</v>
      </c>
      <c r="B54" s="1">
        <v>45710</v>
      </c>
      <c r="C54" s="2" t="s">
        <v>31</v>
      </c>
      <c r="D54" s="2" t="s">
        <v>85</v>
      </c>
      <c r="E54">
        <v>1</v>
      </c>
      <c r="F54">
        <v>49</v>
      </c>
      <c r="G54">
        <v>49</v>
      </c>
      <c r="H54" s="2" t="s">
        <v>20</v>
      </c>
      <c r="I54" s="2" t="s">
        <v>21</v>
      </c>
      <c r="J54" s="2" t="s">
        <v>64</v>
      </c>
      <c r="K54">
        <v>1</v>
      </c>
      <c r="L54" s="2" t="s">
        <v>30</v>
      </c>
    </row>
    <row r="55" spans="1:12" x14ac:dyDescent="0.25">
      <c r="A55">
        <v>10054</v>
      </c>
      <c r="B55" s="1">
        <v>45711</v>
      </c>
      <c r="C55" s="2" t="s">
        <v>34</v>
      </c>
      <c r="D55" s="2" t="s">
        <v>86</v>
      </c>
      <c r="E55">
        <v>5</v>
      </c>
      <c r="F55">
        <v>49.99</v>
      </c>
      <c r="G55">
        <v>249.95</v>
      </c>
      <c r="H55" s="2" t="s">
        <v>25</v>
      </c>
      <c r="I55" s="2" t="s">
        <v>15</v>
      </c>
      <c r="J55" s="2" t="s">
        <v>64</v>
      </c>
      <c r="K55">
        <v>1</v>
      </c>
      <c r="L55" s="2" t="s">
        <v>33</v>
      </c>
    </row>
    <row r="56" spans="1:12" x14ac:dyDescent="0.25">
      <c r="A56">
        <v>10055</v>
      </c>
      <c r="B56" s="1">
        <v>45712</v>
      </c>
      <c r="C56" s="2" t="s">
        <v>12</v>
      </c>
      <c r="D56" s="2" t="s">
        <v>87</v>
      </c>
      <c r="E56">
        <v>4</v>
      </c>
      <c r="F56">
        <v>59.99</v>
      </c>
      <c r="G56">
        <v>239.96</v>
      </c>
      <c r="H56" s="2" t="s">
        <v>14</v>
      </c>
      <c r="I56" s="2" t="s">
        <v>15</v>
      </c>
      <c r="J56" s="2" t="s">
        <v>64</v>
      </c>
      <c r="K56">
        <v>1</v>
      </c>
      <c r="L56" s="2" t="s">
        <v>36</v>
      </c>
    </row>
    <row r="57" spans="1:12" x14ac:dyDescent="0.25">
      <c r="A57">
        <v>10056</v>
      </c>
      <c r="B57" s="1">
        <v>45713</v>
      </c>
      <c r="C57" s="2" t="s">
        <v>18</v>
      </c>
      <c r="D57" s="2" t="s">
        <v>88</v>
      </c>
      <c r="E57">
        <v>1</v>
      </c>
      <c r="F57">
        <v>499.99</v>
      </c>
      <c r="G57">
        <v>499.99</v>
      </c>
      <c r="H57" s="2" t="s">
        <v>20</v>
      </c>
      <c r="I57" s="2" t="s">
        <v>21</v>
      </c>
      <c r="J57" s="2" t="s">
        <v>64</v>
      </c>
      <c r="K57">
        <v>1</v>
      </c>
      <c r="L57" s="2" t="s">
        <v>38</v>
      </c>
    </row>
    <row r="58" spans="1:12" x14ac:dyDescent="0.25">
      <c r="A58">
        <v>10057</v>
      </c>
      <c r="B58" s="1">
        <v>45714</v>
      </c>
      <c r="C58" s="2" t="s">
        <v>23</v>
      </c>
      <c r="D58" s="2" t="s">
        <v>89</v>
      </c>
      <c r="E58">
        <v>5</v>
      </c>
      <c r="F58">
        <v>29.99</v>
      </c>
      <c r="G58">
        <v>149.94999999999999</v>
      </c>
      <c r="H58" s="2" t="s">
        <v>25</v>
      </c>
      <c r="I58" s="2" t="s">
        <v>26</v>
      </c>
      <c r="J58" s="2" t="s">
        <v>64</v>
      </c>
      <c r="K58">
        <v>1</v>
      </c>
      <c r="L58" s="2" t="s">
        <v>17</v>
      </c>
    </row>
    <row r="59" spans="1:12" x14ac:dyDescent="0.25">
      <c r="A59">
        <v>10058</v>
      </c>
      <c r="B59" s="1">
        <v>45715</v>
      </c>
      <c r="C59" s="2" t="s">
        <v>28</v>
      </c>
      <c r="D59" s="2" t="s">
        <v>90</v>
      </c>
      <c r="E59">
        <v>3</v>
      </c>
      <c r="F59">
        <v>28</v>
      </c>
      <c r="G59">
        <v>84</v>
      </c>
      <c r="H59" s="2" t="s">
        <v>14</v>
      </c>
      <c r="I59" s="2" t="s">
        <v>15</v>
      </c>
      <c r="J59" s="2" t="s">
        <v>64</v>
      </c>
      <c r="K59">
        <v>1</v>
      </c>
      <c r="L59" s="2" t="s">
        <v>22</v>
      </c>
    </row>
    <row r="60" spans="1:12" x14ac:dyDescent="0.25">
      <c r="A60">
        <v>10059</v>
      </c>
      <c r="B60" s="1">
        <v>45716</v>
      </c>
      <c r="C60" s="2" t="s">
        <v>31</v>
      </c>
      <c r="D60" s="2" t="s">
        <v>91</v>
      </c>
      <c r="E60">
        <v>2</v>
      </c>
      <c r="F60">
        <v>23</v>
      </c>
      <c r="G60">
        <v>46</v>
      </c>
      <c r="H60" s="2" t="s">
        <v>20</v>
      </c>
      <c r="I60" s="2" t="s">
        <v>21</v>
      </c>
      <c r="J60" s="2" t="s">
        <v>64</v>
      </c>
      <c r="K60">
        <v>1</v>
      </c>
      <c r="L60" s="2" t="s">
        <v>27</v>
      </c>
    </row>
    <row r="61" spans="1:12" x14ac:dyDescent="0.25">
      <c r="A61">
        <v>10061</v>
      </c>
      <c r="B61" s="1">
        <v>45717</v>
      </c>
      <c r="C61" s="2" t="s">
        <v>12</v>
      </c>
      <c r="D61" s="2" t="s">
        <v>92</v>
      </c>
      <c r="E61">
        <v>3</v>
      </c>
      <c r="F61">
        <v>299.99</v>
      </c>
      <c r="G61">
        <v>899.97</v>
      </c>
      <c r="H61" s="2" t="s">
        <v>14</v>
      </c>
      <c r="I61" s="2" t="s">
        <v>15</v>
      </c>
      <c r="J61" s="2" t="s">
        <v>93</v>
      </c>
      <c r="K61">
        <v>1</v>
      </c>
      <c r="L61" s="2" t="s">
        <v>30</v>
      </c>
    </row>
    <row r="62" spans="1:12" x14ac:dyDescent="0.25">
      <c r="A62">
        <v>10062</v>
      </c>
      <c r="B62" s="1">
        <v>45718</v>
      </c>
      <c r="C62" s="2" t="s">
        <v>18</v>
      </c>
      <c r="D62" s="2" t="s">
        <v>94</v>
      </c>
      <c r="E62">
        <v>2</v>
      </c>
      <c r="F62">
        <v>199.99</v>
      </c>
      <c r="G62">
        <v>399.98</v>
      </c>
      <c r="H62" s="2" t="s">
        <v>20</v>
      </c>
      <c r="I62" s="2" t="s">
        <v>21</v>
      </c>
      <c r="J62" s="2" t="s">
        <v>93</v>
      </c>
      <c r="K62">
        <v>1</v>
      </c>
      <c r="L62" s="2" t="s">
        <v>33</v>
      </c>
    </row>
    <row r="63" spans="1:12" x14ac:dyDescent="0.25">
      <c r="A63">
        <v>10063</v>
      </c>
      <c r="B63" s="1">
        <v>45719</v>
      </c>
      <c r="C63" s="2" t="s">
        <v>23</v>
      </c>
      <c r="D63" s="2" t="s">
        <v>95</v>
      </c>
      <c r="E63">
        <v>10</v>
      </c>
      <c r="F63">
        <v>9.99</v>
      </c>
      <c r="G63">
        <v>99.9</v>
      </c>
      <c r="H63" s="2" t="s">
        <v>25</v>
      </c>
      <c r="I63" s="2" t="s">
        <v>26</v>
      </c>
      <c r="J63" s="2" t="s">
        <v>93</v>
      </c>
      <c r="K63">
        <v>1</v>
      </c>
      <c r="L63" s="2" t="s">
        <v>36</v>
      </c>
    </row>
    <row r="64" spans="1:12" x14ac:dyDescent="0.25">
      <c r="A64">
        <v>10064</v>
      </c>
      <c r="B64" s="1">
        <v>45720</v>
      </c>
      <c r="C64" s="2" t="s">
        <v>28</v>
      </c>
      <c r="D64" s="2" t="s">
        <v>96</v>
      </c>
      <c r="E64">
        <v>4</v>
      </c>
      <c r="F64">
        <v>18.989999999999998</v>
      </c>
      <c r="G64">
        <v>75.959999999999994</v>
      </c>
      <c r="H64" s="2" t="s">
        <v>14</v>
      </c>
      <c r="I64" s="2" t="s">
        <v>15</v>
      </c>
      <c r="J64" s="2" t="s">
        <v>93</v>
      </c>
      <c r="K64">
        <v>1</v>
      </c>
      <c r="L64" s="2" t="s">
        <v>38</v>
      </c>
    </row>
    <row r="65" spans="1:12" x14ac:dyDescent="0.25">
      <c r="A65">
        <v>10065</v>
      </c>
      <c r="B65" s="1">
        <v>45721</v>
      </c>
      <c r="C65" s="2" t="s">
        <v>31</v>
      </c>
      <c r="D65" s="2" t="s">
        <v>97</v>
      </c>
      <c r="E65">
        <v>1</v>
      </c>
      <c r="F65">
        <v>102</v>
      </c>
      <c r="G65">
        <v>102</v>
      </c>
      <c r="H65" s="2" t="s">
        <v>20</v>
      </c>
      <c r="I65" s="2" t="s">
        <v>21</v>
      </c>
      <c r="J65" s="2" t="s">
        <v>93</v>
      </c>
      <c r="K65">
        <v>1</v>
      </c>
      <c r="L65" s="2" t="s">
        <v>17</v>
      </c>
    </row>
    <row r="66" spans="1:12" x14ac:dyDescent="0.25">
      <c r="A66">
        <v>10066</v>
      </c>
      <c r="B66" s="1">
        <v>45722</v>
      </c>
      <c r="C66" s="2" t="s">
        <v>34</v>
      </c>
      <c r="D66" s="2" t="s">
        <v>98</v>
      </c>
      <c r="E66">
        <v>2</v>
      </c>
      <c r="F66">
        <v>299.99</v>
      </c>
      <c r="G66">
        <v>599.98</v>
      </c>
      <c r="H66" s="2" t="s">
        <v>25</v>
      </c>
      <c r="I66" s="2" t="s">
        <v>15</v>
      </c>
      <c r="J66" s="2" t="s">
        <v>93</v>
      </c>
      <c r="K66">
        <v>1</v>
      </c>
      <c r="L66" s="2" t="s">
        <v>22</v>
      </c>
    </row>
    <row r="67" spans="1:12" x14ac:dyDescent="0.25">
      <c r="A67">
        <v>10067</v>
      </c>
      <c r="B67" s="1">
        <v>45723</v>
      </c>
      <c r="C67" s="2" t="s">
        <v>12</v>
      </c>
      <c r="D67" s="2" t="s">
        <v>99</v>
      </c>
      <c r="E67">
        <v>1</v>
      </c>
      <c r="F67">
        <v>1199.99</v>
      </c>
      <c r="G67">
        <v>1199.99</v>
      </c>
      <c r="H67" s="2" t="s">
        <v>14</v>
      </c>
      <c r="I67" s="2" t="s">
        <v>15</v>
      </c>
      <c r="J67" s="2" t="s">
        <v>93</v>
      </c>
      <c r="K67">
        <v>1</v>
      </c>
      <c r="L67" s="2" t="s">
        <v>27</v>
      </c>
    </row>
    <row r="68" spans="1:12" x14ac:dyDescent="0.25">
      <c r="A68">
        <v>10068</v>
      </c>
      <c r="B68" s="1">
        <v>45724</v>
      </c>
      <c r="C68" s="2" t="s">
        <v>18</v>
      </c>
      <c r="D68" s="2" t="s">
        <v>100</v>
      </c>
      <c r="E68">
        <v>3</v>
      </c>
      <c r="F68">
        <v>219.99</v>
      </c>
      <c r="G68">
        <v>659.97</v>
      </c>
      <c r="H68" s="2" t="s">
        <v>20</v>
      </c>
      <c r="I68" s="2" t="s">
        <v>21</v>
      </c>
      <c r="J68" s="2" t="s">
        <v>93</v>
      </c>
      <c r="K68">
        <v>1</v>
      </c>
      <c r="L68" s="2" t="s">
        <v>30</v>
      </c>
    </row>
    <row r="69" spans="1:12" x14ac:dyDescent="0.25">
      <c r="A69">
        <v>10069</v>
      </c>
      <c r="B69" s="1">
        <v>45725</v>
      </c>
      <c r="C69" s="2" t="s">
        <v>23</v>
      </c>
      <c r="D69" s="2" t="s">
        <v>101</v>
      </c>
      <c r="E69">
        <v>4</v>
      </c>
      <c r="F69">
        <v>59.99</v>
      </c>
      <c r="G69">
        <v>239.96</v>
      </c>
      <c r="H69" s="2" t="s">
        <v>25</v>
      </c>
      <c r="I69" s="2" t="s">
        <v>26</v>
      </c>
      <c r="J69" s="2" t="s">
        <v>93</v>
      </c>
      <c r="K69">
        <v>1</v>
      </c>
      <c r="L69" s="2" t="s">
        <v>33</v>
      </c>
    </row>
    <row r="70" spans="1:12" x14ac:dyDescent="0.25">
      <c r="A70">
        <v>10070</v>
      </c>
      <c r="B70" s="1">
        <v>45726</v>
      </c>
      <c r="C70" s="2" t="s">
        <v>28</v>
      </c>
      <c r="D70" s="2" t="s">
        <v>102</v>
      </c>
      <c r="E70">
        <v>2</v>
      </c>
      <c r="F70">
        <v>10.99</v>
      </c>
      <c r="G70">
        <v>21.98</v>
      </c>
      <c r="H70" s="2" t="s">
        <v>14</v>
      </c>
      <c r="I70" s="2" t="s">
        <v>15</v>
      </c>
      <c r="J70" s="2" t="s">
        <v>93</v>
      </c>
      <c r="K70">
        <v>1</v>
      </c>
      <c r="L70" s="2" t="s">
        <v>36</v>
      </c>
    </row>
    <row r="71" spans="1:12" x14ac:dyDescent="0.25">
      <c r="A71">
        <v>10071</v>
      </c>
      <c r="B71" s="1">
        <v>45727</v>
      </c>
      <c r="C71" s="2" t="s">
        <v>31</v>
      </c>
      <c r="D71" s="2" t="s">
        <v>103</v>
      </c>
      <c r="E71">
        <v>1</v>
      </c>
      <c r="F71">
        <v>78</v>
      </c>
      <c r="G71">
        <v>78</v>
      </c>
      <c r="H71" s="2" t="s">
        <v>20</v>
      </c>
      <c r="I71" s="2" t="s">
        <v>21</v>
      </c>
      <c r="J71" s="2" t="s">
        <v>93</v>
      </c>
      <c r="K71">
        <v>1</v>
      </c>
      <c r="L71" s="2" t="s">
        <v>38</v>
      </c>
    </row>
    <row r="72" spans="1:12" x14ac:dyDescent="0.25">
      <c r="A72">
        <v>10072</v>
      </c>
      <c r="B72" s="1">
        <v>45728</v>
      </c>
      <c r="C72" s="2" t="s">
        <v>34</v>
      </c>
      <c r="D72" s="2" t="s">
        <v>104</v>
      </c>
      <c r="E72">
        <v>3</v>
      </c>
      <c r="F72">
        <v>129.99</v>
      </c>
      <c r="G72">
        <v>389.97</v>
      </c>
      <c r="H72" s="2" t="s">
        <v>25</v>
      </c>
      <c r="I72" s="2" t="s">
        <v>15</v>
      </c>
      <c r="J72" s="2" t="s">
        <v>93</v>
      </c>
      <c r="K72">
        <v>1</v>
      </c>
      <c r="L72" s="2" t="s">
        <v>17</v>
      </c>
    </row>
    <row r="73" spans="1:12" x14ac:dyDescent="0.25">
      <c r="A73">
        <v>10073</v>
      </c>
      <c r="B73" s="1">
        <v>45729</v>
      </c>
      <c r="C73" s="2" t="s">
        <v>12</v>
      </c>
      <c r="D73" s="2" t="s">
        <v>105</v>
      </c>
      <c r="E73">
        <v>1</v>
      </c>
      <c r="F73">
        <v>1599.99</v>
      </c>
      <c r="G73">
        <v>1599.99</v>
      </c>
      <c r="H73" s="2" t="s">
        <v>14</v>
      </c>
      <c r="I73" s="2" t="s">
        <v>15</v>
      </c>
      <c r="J73" s="2" t="s">
        <v>93</v>
      </c>
      <c r="K73">
        <v>1</v>
      </c>
      <c r="L73" s="2" t="s">
        <v>22</v>
      </c>
    </row>
    <row r="74" spans="1:12" x14ac:dyDescent="0.25">
      <c r="A74">
        <v>10074</v>
      </c>
      <c r="B74" s="1">
        <v>45730</v>
      </c>
      <c r="C74" s="2" t="s">
        <v>18</v>
      </c>
      <c r="D74" s="2" t="s">
        <v>106</v>
      </c>
      <c r="E74">
        <v>1</v>
      </c>
      <c r="F74">
        <v>899.99</v>
      </c>
      <c r="G74">
        <v>899.99</v>
      </c>
      <c r="H74" s="2" t="s">
        <v>20</v>
      </c>
      <c r="I74" s="2" t="s">
        <v>21</v>
      </c>
      <c r="J74" s="2" t="s">
        <v>93</v>
      </c>
      <c r="K74">
        <v>1</v>
      </c>
      <c r="L74" s="2" t="s">
        <v>27</v>
      </c>
    </row>
    <row r="75" spans="1:12" x14ac:dyDescent="0.25">
      <c r="A75">
        <v>10075</v>
      </c>
      <c r="B75" s="1">
        <v>45731</v>
      </c>
      <c r="C75" s="2" t="s">
        <v>23</v>
      </c>
      <c r="D75" s="2" t="s">
        <v>107</v>
      </c>
      <c r="E75">
        <v>5</v>
      </c>
      <c r="F75">
        <v>49.99</v>
      </c>
      <c r="G75">
        <v>249.95</v>
      </c>
      <c r="H75" s="2" t="s">
        <v>25</v>
      </c>
      <c r="I75" s="2" t="s">
        <v>26</v>
      </c>
      <c r="J75" s="2" t="s">
        <v>93</v>
      </c>
      <c r="K75">
        <v>1</v>
      </c>
      <c r="L75" s="2" t="s">
        <v>30</v>
      </c>
    </row>
    <row r="76" spans="1:12" x14ac:dyDescent="0.25">
      <c r="A76">
        <v>10076</v>
      </c>
      <c r="B76" s="1">
        <v>45732</v>
      </c>
      <c r="C76" s="2" t="s">
        <v>28</v>
      </c>
      <c r="D76" s="2" t="s">
        <v>108</v>
      </c>
      <c r="E76">
        <v>4</v>
      </c>
      <c r="F76">
        <v>14.99</v>
      </c>
      <c r="G76">
        <v>59.96</v>
      </c>
      <c r="H76" s="2" t="s">
        <v>14</v>
      </c>
      <c r="I76" s="2" t="s">
        <v>15</v>
      </c>
      <c r="J76" s="2" t="s">
        <v>93</v>
      </c>
      <c r="K76">
        <v>1</v>
      </c>
      <c r="L76" s="2" t="s">
        <v>33</v>
      </c>
    </row>
    <row r="77" spans="1:12" x14ac:dyDescent="0.25">
      <c r="A77">
        <v>10077</v>
      </c>
      <c r="B77" s="1">
        <v>45733</v>
      </c>
      <c r="C77" s="2" t="s">
        <v>31</v>
      </c>
      <c r="D77" s="2" t="s">
        <v>109</v>
      </c>
      <c r="E77">
        <v>2</v>
      </c>
      <c r="F77">
        <v>16</v>
      </c>
      <c r="G77">
        <v>32</v>
      </c>
      <c r="H77" s="2" t="s">
        <v>20</v>
      </c>
      <c r="I77" s="2" t="s">
        <v>21</v>
      </c>
      <c r="J77" s="2" t="s">
        <v>93</v>
      </c>
      <c r="K77">
        <v>1</v>
      </c>
      <c r="L77" s="2" t="s">
        <v>36</v>
      </c>
    </row>
    <row r="78" spans="1:12" x14ac:dyDescent="0.25">
      <c r="A78">
        <v>10078</v>
      </c>
      <c r="B78" s="1">
        <v>45734</v>
      </c>
      <c r="C78" s="2" t="s">
        <v>34</v>
      </c>
      <c r="D78" s="2" t="s">
        <v>110</v>
      </c>
      <c r="E78">
        <v>3</v>
      </c>
      <c r="F78">
        <v>69.989999999999995</v>
      </c>
      <c r="G78">
        <v>209.97</v>
      </c>
      <c r="H78" s="2" t="s">
        <v>25</v>
      </c>
      <c r="I78" s="2" t="s">
        <v>15</v>
      </c>
      <c r="J78" s="2" t="s">
        <v>93</v>
      </c>
      <c r="K78">
        <v>1</v>
      </c>
      <c r="L78" s="2" t="s">
        <v>38</v>
      </c>
    </row>
    <row r="79" spans="1:12" x14ac:dyDescent="0.25">
      <c r="A79">
        <v>10079</v>
      </c>
      <c r="B79" s="1">
        <v>45735</v>
      </c>
      <c r="C79" s="2" t="s">
        <v>12</v>
      </c>
      <c r="D79" s="2" t="s">
        <v>111</v>
      </c>
      <c r="E79">
        <v>2</v>
      </c>
      <c r="F79">
        <v>249.99</v>
      </c>
      <c r="G79">
        <v>499.98</v>
      </c>
      <c r="H79" s="2" t="s">
        <v>14</v>
      </c>
      <c r="I79" s="2" t="s">
        <v>15</v>
      </c>
      <c r="J79" s="2" t="s">
        <v>93</v>
      </c>
      <c r="K79">
        <v>1</v>
      </c>
      <c r="L79" s="2" t="s">
        <v>17</v>
      </c>
    </row>
    <row r="80" spans="1:12" x14ac:dyDescent="0.25">
      <c r="A80">
        <v>10080</v>
      </c>
      <c r="B80" s="1">
        <v>45736</v>
      </c>
      <c r="C80" s="2" t="s">
        <v>18</v>
      </c>
      <c r="D80" s="2" t="s">
        <v>112</v>
      </c>
      <c r="E80">
        <v>1</v>
      </c>
      <c r="F80">
        <v>499.99</v>
      </c>
      <c r="G80">
        <v>499.99</v>
      </c>
      <c r="H80" s="2" t="s">
        <v>20</v>
      </c>
      <c r="I80" s="2" t="s">
        <v>21</v>
      </c>
      <c r="J80" s="2" t="s">
        <v>93</v>
      </c>
      <c r="K80">
        <v>1</v>
      </c>
      <c r="L80" s="2" t="s">
        <v>22</v>
      </c>
    </row>
    <row r="81" spans="1:12" x14ac:dyDescent="0.25">
      <c r="A81">
        <v>10081</v>
      </c>
      <c r="B81" s="1">
        <v>45737</v>
      </c>
      <c r="C81" s="2" t="s">
        <v>23</v>
      </c>
      <c r="D81" s="2" t="s">
        <v>113</v>
      </c>
      <c r="E81">
        <v>2</v>
      </c>
      <c r="F81">
        <v>89.99</v>
      </c>
      <c r="G81">
        <v>179.98</v>
      </c>
      <c r="H81" s="2" t="s">
        <v>25</v>
      </c>
      <c r="I81" s="2" t="s">
        <v>26</v>
      </c>
      <c r="J81" s="2" t="s">
        <v>93</v>
      </c>
      <c r="K81">
        <v>1</v>
      </c>
      <c r="L81" s="2" t="s">
        <v>27</v>
      </c>
    </row>
    <row r="82" spans="1:12" x14ac:dyDescent="0.25">
      <c r="A82">
        <v>10082</v>
      </c>
      <c r="B82" s="1">
        <v>45738</v>
      </c>
      <c r="C82" s="2" t="s">
        <v>28</v>
      </c>
      <c r="D82" s="2" t="s">
        <v>114</v>
      </c>
      <c r="E82">
        <v>3</v>
      </c>
      <c r="F82">
        <v>12.99</v>
      </c>
      <c r="G82">
        <v>38.97</v>
      </c>
      <c r="H82" s="2" t="s">
        <v>14</v>
      </c>
      <c r="I82" s="2" t="s">
        <v>15</v>
      </c>
      <c r="J82" s="2" t="s">
        <v>93</v>
      </c>
      <c r="K82">
        <v>1</v>
      </c>
      <c r="L82" s="2" t="s">
        <v>30</v>
      </c>
    </row>
    <row r="83" spans="1:12" x14ac:dyDescent="0.25">
      <c r="A83">
        <v>10083</v>
      </c>
      <c r="B83" s="1">
        <v>45739</v>
      </c>
      <c r="C83" s="2" t="s">
        <v>31</v>
      </c>
      <c r="D83" s="2" t="s">
        <v>115</v>
      </c>
      <c r="E83">
        <v>1</v>
      </c>
      <c r="F83">
        <v>100</v>
      </c>
      <c r="G83">
        <v>100</v>
      </c>
      <c r="H83" s="2" t="s">
        <v>20</v>
      </c>
      <c r="I83" s="2" t="s">
        <v>21</v>
      </c>
      <c r="J83" s="2" t="s">
        <v>93</v>
      </c>
      <c r="K83">
        <v>1</v>
      </c>
      <c r="L83" s="2" t="s">
        <v>33</v>
      </c>
    </row>
    <row r="84" spans="1:12" x14ac:dyDescent="0.25">
      <c r="A84">
        <v>10084</v>
      </c>
      <c r="B84" s="1">
        <v>45740</v>
      </c>
      <c r="C84" s="2" t="s">
        <v>34</v>
      </c>
      <c r="D84" s="2" t="s">
        <v>116</v>
      </c>
      <c r="E84">
        <v>6</v>
      </c>
      <c r="F84">
        <v>24.99</v>
      </c>
      <c r="G84">
        <v>149.94</v>
      </c>
      <c r="H84" s="2" t="s">
        <v>25</v>
      </c>
      <c r="I84" s="2" t="s">
        <v>15</v>
      </c>
      <c r="J84" s="2" t="s">
        <v>93</v>
      </c>
      <c r="K84">
        <v>1</v>
      </c>
      <c r="L84" s="2" t="s">
        <v>36</v>
      </c>
    </row>
    <row r="85" spans="1:12" x14ac:dyDescent="0.25">
      <c r="A85">
        <v>10085</v>
      </c>
      <c r="B85" s="1">
        <v>45741</v>
      </c>
      <c r="C85" s="2" t="s">
        <v>12</v>
      </c>
      <c r="D85" s="2" t="s">
        <v>117</v>
      </c>
      <c r="E85">
        <v>1</v>
      </c>
      <c r="F85">
        <v>99.99</v>
      </c>
      <c r="G85">
        <v>99.99</v>
      </c>
      <c r="H85" s="2" t="s">
        <v>14</v>
      </c>
      <c r="I85" s="2" t="s">
        <v>15</v>
      </c>
      <c r="J85" s="2" t="s">
        <v>93</v>
      </c>
      <c r="K85">
        <v>1</v>
      </c>
      <c r="L85" s="2" t="s">
        <v>38</v>
      </c>
    </row>
    <row r="86" spans="1:12" x14ac:dyDescent="0.25">
      <c r="A86">
        <v>10086</v>
      </c>
      <c r="B86" s="1">
        <v>45742</v>
      </c>
      <c r="C86" s="2" t="s">
        <v>18</v>
      </c>
      <c r="D86" s="2" t="s">
        <v>118</v>
      </c>
      <c r="E86">
        <v>2</v>
      </c>
      <c r="F86">
        <v>1299.99</v>
      </c>
      <c r="G86">
        <v>2599.98</v>
      </c>
      <c r="H86" s="2" t="s">
        <v>20</v>
      </c>
      <c r="I86" s="2" t="s">
        <v>21</v>
      </c>
      <c r="J86" s="2" t="s">
        <v>93</v>
      </c>
      <c r="K86">
        <v>1</v>
      </c>
      <c r="L86" s="2" t="s">
        <v>17</v>
      </c>
    </row>
    <row r="87" spans="1:12" x14ac:dyDescent="0.25">
      <c r="A87">
        <v>10087</v>
      </c>
      <c r="B87" s="1">
        <v>45743</v>
      </c>
      <c r="C87" s="2" t="s">
        <v>23</v>
      </c>
      <c r="D87" s="2" t="s">
        <v>119</v>
      </c>
      <c r="E87">
        <v>3</v>
      </c>
      <c r="F87">
        <v>79.989999999999995</v>
      </c>
      <c r="G87">
        <v>239.97</v>
      </c>
      <c r="H87" s="2" t="s">
        <v>25</v>
      </c>
      <c r="I87" s="2" t="s">
        <v>26</v>
      </c>
      <c r="J87" s="2" t="s">
        <v>93</v>
      </c>
      <c r="K87">
        <v>1</v>
      </c>
      <c r="L87" s="2" t="s">
        <v>22</v>
      </c>
    </row>
    <row r="88" spans="1:12" x14ac:dyDescent="0.25">
      <c r="A88">
        <v>10088</v>
      </c>
      <c r="B88" s="1">
        <v>45744</v>
      </c>
      <c r="C88" s="2" t="s">
        <v>28</v>
      </c>
      <c r="D88" s="2" t="s">
        <v>120</v>
      </c>
      <c r="E88">
        <v>4</v>
      </c>
      <c r="F88">
        <v>13.99</v>
      </c>
      <c r="G88">
        <v>55.96</v>
      </c>
      <c r="H88" s="2" t="s">
        <v>14</v>
      </c>
      <c r="I88" s="2" t="s">
        <v>15</v>
      </c>
      <c r="J88" s="2" t="s">
        <v>93</v>
      </c>
      <c r="K88">
        <v>1</v>
      </c>
      <c r="L88" s="2" t="s">
        <v>27</v>
      </c>
    </row>
    <row r="89" spans="1:12" x14ac:dyDescent="0.25">
      <c r="A89">
        <v>10089</v>
      </c>
      <c r="B89" s="1">
        <v>45745</v>
      </c>
      <c r="C89" s="2" t="s">
        <v>31</v>
      </c>
      <c r="D89" s="2" t="s">
        <v>121</v>
      </c>
      <c r="E89">
        <v>1</v>
      </c>
      <c r="F89">
        <v>105</v>
      </c>
      <c r="G89">
        <v>105</v>
      </c>
      <c r="H89" s="2" t="s">
        <v>20</v>
      </c>
      <c r="I89" s="2" t="s">
        <v>21</v>
      </c>
      <c r="J89" s="2" t="s">
        <v>93</v>
      </c>
      <c r="K89">
        <v>1</v>
      </c>
      <c r="L89" s="2" t="s">
        <v>30</v>
      </c>
    </row>
    <row r="90" spans="1:12" x14ac:dyDescent="0.25">
      <c r="A90">
        <v>10090</v>
      </c>
      <c r="B90" s="1">
        <v>45746</v>
      </c>
      <c r="C90" s="2" t="s">
        <v>34</v>
      </c>
      <c r="D90" s="2" t="s">
        <v>122</v>
      </c>
      <c r="E90">
        <v>2</v>
      </c>
      <c r="F90">
        <v>129.99</v>
      </c>
      <c r="G90">
        <v>259.98</v>
      </c>
      <c r="H90" s="2" t="s">
        <v>25</v>
      </c>
      <c r="I90" s="2" t="s">
        <v>15</v>
      </c>
      <c r="J90" s="2" t="s">
        <v>93</v>
      </c>
      <c r="K90">
        <v>1</v>
      </c>
      <c r="L90" s="2" t="s">
        <v>33</v>
      </c>
    </row>
    <row r="91" spans="1:12" x14ac:dyDescent="0.25">
      <c r="A91">
        <v>10091</v>
      </c>
      <c r="B91" s="1">
        <v>45747</v>
      </c>
      <c r="C91" s="2" t="s">
        <v>12</v>
      </c>
      <c r="D91" s="2" t="s">
        <v>123</v>
      </c>
      <c r="E91">
        <v>2</v>
      </c>
      <c r="F91">
        <v>99.99</v>
      </c>
      <c r="G91">
        <v>199.98</v>
      </c>
      <c r="H91" s="2" t="s">
        <v>14</v>
      </c>
      <c r="I91" s="2" t="s">
        <v>15</v>
      </c>
      <c r="J91" s="2" t="s">
        <v>93</v>
      </c>
      <c r="K91">
        <v>1</v>
      </c>
      <c r="L91" s="2" t="s">
        <v>36</v>
      </c>
    </row>
    <row r="92" spans="1:12" x14ac:dyDescent="0.25">
      <c r="A92">
        <v>10092</v>
      </c>
      <c r="B92" s="1">
        <v>45748</v>
      </c>
      <c r="C92" s="2" t="s">
        <v>18</v>
      </c>
      <c r="D92" s="2" t="s">
        <v>124</v>
      </c>
      <c r="E92">
        <v>1</v>
      </c>
      <c r="F92">
        <v>179.99</v>
      </c>
      <c r="G92">
        <v>179.99</v>
      </c>
      <c r="H92" s="2" t="s">
        <v>20</v>
      </c>
      <c r="I92" s="2" t="s">
        <v>21</v>
      </c>
      <c r="J92" s="2" t="s">
        <v>125</v>
      </c>
      <c r="K92">
        <v>2</v>
      </c>
      <c r="L92" s="2" t="s">
        <v>38</v>
      </c>
    </row>
    <row r="93" spans="1:12" x14ac:dyDescent="0.25">
      <c r="A93">
        <v>10093</v>
      </c>
      <c r="B93" s="1">
        <v>45749</v>
      </c>
      <c r="C93" s="2" t="s">
        <v>23</v>
      </c>
      <c r="D93" s="2" t="s">
        <v>126</v>
      </c>
      <c r="E93">
        <v>4</v>
      </c>
      <c r="F93">
        <v>79.989999999999995</v>
      </c>
      <c r="G93">
        <v>319.95999999999998</v>
      </c>
      <c r="H93" s="2" t="s">
        <v>25</v>
      </c>
      <c r="I93" s="2" t="s">
        <v>26</v>
      </c>
      <c r="J93" s="2" t="s">
        <v>125</v>
      </c>
      <c r="K93">
        <v>2</v>
      </c>
      <c r="L93" s="2" t="s">
        <v>17</v>
      </c>
    </row>
    <row r="94" spans="1:12" x14ac:dyDescent="0.25">
      <c r="A94">
        <v>10094</v>
      </c>
      <c r="B94" s="1">
        <v>45750</v>
      </c>
      <c r="C94" s="2" t="s">
        <v>28</v>
      </c>
      <c r="D94" s="2" t="s">
        <v>127</v>
      </c>
      <c r="E94">
        <v>3</v>
      </c>
      <c r="F94">
        <v>14.99</v>
      </c>
      <c r="G94">
        <v>44.97</v>
      </c>
      <c r="H94" s="2" t="s">
        <v>14</v>
      </c>
      <c r="I94" s="2" t="s">
        <v>15</v>
      </c>
      <c r="J94" s="2" t="s">
        <v>125</v>
      </c>
      <c r="K94">
        <v>2</v>
      </c>
      <c r="L94" s="2" t="s">
        <v>22</v>
      </c>
    </row>
    <row r="95" spans="1:12" x14ac:dyDescent="0.25">
      <c r="A95">
        <v>10095</v>
      </c>
      <c r="B95" s="1">
        <v>45751</v>
      </c>
      <c r="C95" s="2" t="s">
        <v>31</v>
      </c>
      <c r="D95" s="2" t="s">
        <v>128</v>
      </c>
      <c r="E95">
        <v>1</v>
      </c>
      <c r="F95">
        <v>68</v>
      </c>
      <c r="G95">
        <v>68</v>
      </c>
      <c r="H95" s="2" t="s">
        <v>20</v>
      </c>
      <c r="I95" s="2" t="s">
        <v>21</v>
      </c>
      <c r="J95" s="2" t="s">
        <v>125</v>
      </c>
      <c r="K95">
        <v>2</v>
      </c>
      <c r="L95" s="2" t="s">
        <v>27</v>
      </c>
    </row>
    <row r="96" spans="1:12" x14ac:dyDescent="0.25">
      <c r="A96">
        <v>10096</v>
      </c>
      <c r="B96" s="1">
        <v>45752</v>
      </c>
      <c r="C96" s="2" t="s">
        <v>34</v>
      </c>
      <c r="D96" s="2" t="s">
        <v>129</v>
      </c>
      <c r="E96">
        <v>1</v>
      </c>
      <c r="F96">
        <v>999.99</v>
      </c>
      <c r="G96">
        <v>999.99</v>
      </c>
      <c r="H96" s="2" t="s">
        <v>25</v>
      </c>
      <c r="I96" s="2" t="s">
        <v>15</v>
      </c>
      <c r="J96" s="2" t="s">
        <v>125</v>
      </c>
      <c r="K96">
        <v>2</v>
      </c>
      <c r="L96" s="2" t="s">
        <v>30</v>
      </c>
    </row>
    <row r="97" spans="1:12" x14ac:dyDescent="0.25">
      <c r="A97">
        <v>10097</v>
      </c>
      <c r="B97" s="1">
        <v>45753</v>
      </c>
      <c r="C97" s="2" t="s">
        <v>12</v>
      </c>
      <c r="D97" s="2" t="s">
        <v>130</v>
      </c>
      <c r="E97">
        <v>3</v>
      </c>
      <c r="F97">
        <v>299.99</v>
      </c>
      <c r="G97">
        <v>899.97</v>
      </c>
      <c r="H97" s="2" t="s">
        <v>14</v>
      </c>
      <c r="I97" s="2" t="s">
        <v>15</v>
      </c>
      <c r="J97" s="2" t="s">
        <v>125</v>
      </c>
      <c r="K97">
        <v>2</v>
      </c>
      <c r="L97" s="2" t="s">
        <v>33</v>
      </c>
    </row>
    <row r="98" spans="1:12" x14ac:dyDescent="0.25">
      <c r="A98">
        <v>10098</v>
      </c>
      <c r="B98" s="1">
        <v>45754</v>
      </c>
      <c r="C98" s="2" t="s">
        <v>18</v>
      </c>
      <c r="D98" s="2" t="s">
        <v>131</v>
      </c>
      <c r="E98">
        <v>1</v>
      </c>
      <c r="F98">
        <v>349.99</v>
      </c>
      <c r="G98">
        <v>349.99</v>
      </c>
      <c r="H98" s="2" t="s">
        <v>20</v>
      </c>
      <c r="I98" s="2" t="s">
        <v>21</v>
      </c>
      <c r="J98" s="2" t="s">
        <v>125</v>
      </c>
      <c r="K98">
        <v>2</v>
      </c>
      <c r="L98" s="2" t="s">
        <v>36</v>
      </c>
    </row>
    <row r="99" spans="1:12" x14ac:dyDescent="0.25">
      <c r="A99">
        <v>10099</v>
      </c>
      <c r="B99" s="1">
        <v>45755</v>
      </c>
      <c r="C99" s="2" t="s">
        <v>23</v>
      </c>
      <c r="D99" s="2" t="s">
        <v>132</v>
      </c>
      <c r="E99">
        <v>6</v>
      </c>
      <c r="F99">
        <v>19.989999999999998</v>
      </c>
      <c r="G99">
        <v>119.94</v>
      </c>
      <c r="H99" s="2" t="s">
        <v>25</v>
      </c>
      <c r="I99" s="2" t="s">
        <v>26</v>
      </c>
      <c r="J99" s="2" t="s">
        <v>125</v>
      </c>
      <c r="K99">
        <v>2</v>
      </c>
      <c r="L99" s="2" t="s">
        <v>38</v>
      </c>
    </row>
    <row r="100" spans="1:12" x14ac:dyDescent="0.25">
      <c r="A100">
        <v>10100</v>
      </c>
      <c r="B100" s="1">
        <v>45756</v>
      </c>
      <c r="C100" s="2" t="s">
        <v>28</v>
      </c>
      <c r="D100" s="2" t="s">
        <v>133</v>
      </c>
      <c r="E100">
        <v>2</v>
      </c>
      <c r="F100">
        <v>12.99</v>
      </c>
      <c r="G100">
        <v>25.98</v>
      </c>
      <c r="H100" s="2" t="s">
        <v>14</v>
      </c>
      <c r="I100" s="2" t="s">
        <v>15</v>
      </c>
      <c r="J100" s="2" t="s">
        <v>125</v>
      </c>
      <c r="K100">
        <v>2</v>
      </c>
      <c r="L100" s="2" t="s">
        <v>17</v>
      </c>
    </row>
    <row r="101" spans="1:12" x14ac:dyDescent="0.25">
      <c r="A101">
        <v>10101</v>
      </c>
      <c r="B101" s="1">
        <v>45757</v>
      </c>
      <c r="C101" s="2" t="s">
        <v>31</v>
      </c>
      <c r="D101" s="2" t="s">
        <v>134</v>
      </c>
      <c r="E101">
        <v>1</v>
      </c>
      <c r="F101">
        <v>82</v>
      </c>
      <c r="G101">
        <v>82</v>
      </c>
      <c r="H101" s="2" t="s">
        <v>20</v>
      </c>
      <c r="I101" s="2" t="s">
        <v>21</v>
      </c>
      <c r="J101" s="2" t="s">
        <v>125</v>
      </c>
      <c r="K101">
        <v>2</v>
      </c>
      <c r="L101" s="2" t="s">
        <v>22</v>
      </c>
    </row>
    <row r="102" spans="1:12" x14ac:dyDescent="0.25">
      <c r="A102">
        <v>10102</v>
      </c>
      <c r="B102" s="1">
        <v>45758</v>
      </c>
      <c r="C102" s="2" t="s">
        <v>34</v>
      </c>
      <c r="D102" s="2" t="s">
        <v>135</v>
      </c>
      <c r="E102">
        <v>2</v>
      </c>
      <c r="F102">
        <v>109.99</v>
      </c>
      <c r="G102">
        <v>219.98</v>
      </c>
      <c r="H102" s="2" t="s">
        <v>25</v>
      </c>
      <c r="I102" s="2" t="s">
        <v>15</v>
      </c>
      <c r="J102" s="2" t="s">
        <v>125</v>
      </c>
      <c r="K102">
        <v>2</v>
      </c>
      <c r="L102" s="2" t="s">
        <v>27</v>
      </c>
    </row>
    <row r="103" spans="1:12" x14ac:dyDescent="0.25">
      <c r="A103">
        <v>10103</v>
      </c>
      <c r="B103" s="1">
        <v>45759</v>
      </c>
      <c r="C103" s="2" t="s">
        <v>12</v>
      </c>
      <c r="D103" s="2" t="s">
        <v>136</v>
      </c>
      <c r="E103">
        <v>1</v>
      </c>
      <c r="F103">
        <v>3899.99</v>
      </c>
      <c r="G103">
        <v>3899.99</v>
      </c>
      <c r="H103" s="2" t="s">
        <v>14</v>
      </c>
      <c r="I103" s="2" t="s">
        <v>15</v>
      </c>
      <c r="J103" s="2" t="s">
        <v>125</v>
      </c>
      <c r="K103">
        <v>2</v>
      </c>
      <c r="L103" s="2" t="s">
        <v>30</v>
      </c>
    </row>
    <row r="104" spans="1:12" x14ac:dyDescent="0.25">
      <c r="A104">
        <v>10104</v>
      </c>
      <c r="B104" s="1">
        <v>45760</v>
      </c>
      <c r="C104" s="2" t="s">
        <v>18</v>
      </c>
      <c r="D104" s="2" t="s">
        <v>137</v>
      </c>
      <c r="E104">
        <v>2</v>
      </c>
      <c r="F104">
        <v>349.99</v>
      </c>
      <c r="G104">
        <v>699.98</v>
      </c>
      <c r="H104" s="2" t="s">
        <v>20</v>
      </c>
      <c r="I104" s="2" t="s">
        <v>21</v>
      </c>
      <c r="J104" s="2" t="s">
        <v>125</v>
      </c>
      <c r="K104">
        <v>2</v>
      </c>
      <c r="L104" s="2" t="s">
        <v>33</v>
      </c>
    </row>
    <row r="105" spans="1:12" x14ac:dyDescent="0.25">
      <c r="A105">
        <v>10105</v>
      </c>
      <c r="B105" s="1">
        <v>45761</v>
      </c>
      <c r="C105" s="2" t="s">
        <v>23</v>
      </c>
      <c r="D105" s="2" t="s">
        <v>138</v>
      </c>
      <c r="E105">
        <v>3</v>
      </c>
      <c r="F105">
        <v>39.99</v>
      </c>
      <c r="G105">
        <v>119.97</v>
      </c>
      <c r="H105" s="2" t="s">
        <v>25</v>
      </c>
      <c r="I105" s="2" t="s">
        <v>26</v>
      </c>
      <c r="J105" s="2" t="s">
        <v>125</v>
      </c>
      <c r="K105">
        <v>2</v>
      </c>
      <c r="L105" s="2" t="s">
        <v>36</v>
      </c>
    </row>
    <row r="106" spans="1:12" x14ac:dyDescent="0.25">
      <c r="A106">
        <v>10106</v>
      </c>
      <c r="B106" s="1">
        <v>45762</v>
      </c>
      <c r="C106" s="2" t="s">
        <v>28</v>
      </c>
      <c r="D106" s="2" t="s">
        <v>139</v>
      </c>
      <c r="E106">
        <v>4</v>
      </c>
      <c r="F106">
        <v>10.99</v>
      </c>
      <c r="G106">
        <v>43.96</v>
      </c>
      <c r="H106" s="2" t="s">
        <v>14</v>
      </c>
      <c r="I106" s="2" t="s">
        <v>15</v>
      </c>
      <c r="J106" s="2" t="s">
        <v>125</v>
      </c>
      <c r="K106">
        <v>2</v>
      </c>
      <c r="L106" s="2" t="s">
        <v>38</v>
      </c>
    </row>
    <row r="107" spans="1:12" x14ac:dyDescent="0.25">
      <c r="A107">
        <v>10107</v>
      </c>
      <c r="B107" s="1">
        <v>45763</v>
      </c>
      <c r="C107" s="2" t="s">
        <v>31</v>
      </c>
      <c r="D107" s="2" t="s">
        <v>140</v>
      </c>
      <c r="E107">
        <v>1</v>
      </c>
      <c r="F107">
        <v>6.5</v>
      </c>
      <c r="G107">
        <v>6.5</v>
      </c>
      <c r="H107" s="2" t="s">
        <v>20</v>
      </c>
      <c r="I107" s="2" t="s">
        <v>21</v>
      </c>
      <c r="J107" s="2" t="s">
        <v>125</v>
      </c>
      <c r="K107">
        <v>2</v>
      </c>
      <c r="L107" s="2" t="s">
        <v>17</v>
      </c>
    </row>
    <row r="108" spans="1:12" x14ac:dyDescent="0.25">
      <c r="A108">
        <v>10108</v>
      </c>
      <c r="B108" s="1">
        <v>45764</v>
      </c>
      <c r="C108" s="2" t="s">
        <v>34</v>
      </c>
      <c r="D108" s="2" t="s">
        <v>141</v>
      </c>
      <c r="E108">
        <v>1</v>
      </c>
      <c r="F108">
        <v>399.99</v>
      </c>
      <c r="G108">
        <v>399.99</v>
      </c>
      <c r="H108" s="2" t="s">
        <v>25</v>
      </c>
      <c r="I108" s="2" t="s">
        <v>15</v>
      </c>
      <c r="J108" s="2" t="s">
        <v>125</v>
      </c>
      <c r="K108">
        <v>2</v>
      </c>
      <c r="L108" s="2" t="s">
        <v>22</v>
      </c>
    </row>
    <row r="109" spans="1:12" x14ac:dyDescent="0.25">
      <c r="A109">
        <v>10109</v>
      </c>
      <c r="B109" s="1">
        <v>45765</v>
      </c>
      <c r="C109" s="2" t="s">
        <v>12</v>
      </c>
      <c r="D109" s="2" t="s">
        <v>142</v>
      </c>
      <c r="E109">
        <v>2</v>
      </c>
      <c r="F109">
        <v>229.99</v>
      </c>
      <c r="G109">
        <v>459.98</v>
      </c>
      <c r="H109" s="2" t="s">
        <v>14</v>
      </c>
      <c r="I109" s="2" t="s">
        <v>15</v>
      </c>
      <c r="J109" s="2" t="s">
        <v>125</v>
      </c>
      <c r="K109">
        <v>2</v>
      </c>
      <c r="L109" s="2" t="s">
        <v>27</v>
      </c>
    </row>
    <row r="110" spans="1:12" x14ac:dyDescent="0.25">
      <c r="A110">
        <v>10110</v>
      </c>
      <c r="B110" s="1">
        <v>45766</v>
      </c>
      <c r="C110" s="2" t="s">
        <v>18</v>
      </c>
      <c r="D110" s="2" t="s">
        <v>143</v>
      </c>
      <c r="E110">
        <v>1</v>
      </c>
      <c r="F110">
        <v>159.99</v>
      </c>
      <c r="G110">
        <v>159.99</v>
      </c>
      <c r="H110" s="2" t="s">
        <v>20</v>
      </c>
      <c r="I110" s="2" t="s">
        <v>21</v>
      </c>
      <c r="J110" s="2" t="s">
        <v>125</v>
      </c>
      <c r="K110">
        <v>2</v>
      </c>
      <c r="L110" s="2" t="s">
        <v>30</v>
      </c>
    </row>
    <row r="111" spans="1:12" x14ac:dyDescent="0.25">
      <c r="A111">
        <v>10111</v>
      </c>
      <c r="B111" s="1">
        <v>45767</v>
      </c>
      <c r="C111" s="2" t="s">
        <v>23</v>
      </c>
      <c r="D111" s="2" t="s">
        <v>144</v>
      </c>
      <c r="E111">
        <v>4</v>
      </c>
      <c r="F111">
        <v>14.99</v>
      </c>
      <c r="G111">
        <v>59.96</v>
      </c>
      <c r="H111" s="2" t="s">
        <v>25</v>
      </c>
      <c r="I111" s="2" t="s">
        <v>26</v>
      </c>
      <c r="J111" s="2" t="s">
        <v>125</v>
      </c>
      <c r="K111">
        <v>2</v>
      </c>
      <c r="L111" s="2" t="s">
        <v>33</v>
      </c>
    </row>
    <row r="112" spans="1:12" x14ac:dyDescent="0.25">
      <c r="A112">
        <v>10112</v>
      </c>
      <c r="B112" s="1">
        <v>45768</v>
      </c>
      <c r="C112" s="2" t="s">
        <v>28</v>
      </c>
      <c r="D112" s="2" t="s">
        <v>145</v>
      </c>
      <c r="E112">
        <v>2</v>
      </c>
      <c r="F112">
        <v>18.989999999999998</v>
      </c>
      <c r="G112">
        <v>37.979999999999997</v>
      </c>
      <c r="H112" s="2" t="s">
        <v>14</v>
      </c>
      <c r="I112" s="2" t="s">
        <v>15</v>
      </c>
      <c r="J112" s="2" t="s">
        <v>125</v>
      </c>
      <c r="K112">
        <v>2</v>
      </c>
      <c r="L112" s="2" t="s">
        <v>36</v>
      </c>
    </row>
    <row r="113" spans="1:12" x14ac:dyDescent="0.25">
      <c r="A113">
        <v>10113</v>
      </c>
      <c r="B113" s="1">
        <v>45769</v>
      </c>
      <c r="C113" s="2" t="s">
        <v>31</v>
      </c>
      <c r="D113" s="2" t="s">
        <v>146</v>
      </c>
      <c r="E113">
        <v>1</v>
      </c>
      <c r="F113">
        <v>15</v>
      </c>
      <c r="G113">
        <v>15</v>
      </c>
      <c r="H113" s="2" t="s">
        <v>20</v>
      </c>
      <c r="I113" s="2" t="s">
        <v>21</v>
      </c>
      <c r="J113" s="2" t="s">
        <v>125</v>
      </c>
      <c r="K113">
        <v>2</v>
      </c>
      <c r="L113" s="2" t="s">
        <v>38</v>
      </c>
    </row>
    <row r="114" spans="1:12" x14ac:dyDescent="0.25">
      <c r="A114">
        <v>10114</v>
      </c>
      <c r="B114" s="1">
        <v>45770</v>
      </c>
      <c r="C114" s="2" t="s">
        <v>34</v>
      </c>
      <c r="D114" s="2" t="s">
        <v>147</v>
      </c>
      <c r="E114">
        <v>3</v>
      </c>
      <c r="F114">
        <v>229.95</v>
      </c>
      <c r="G114">
        <v>689.85</v>
      </c>
      <c r="H114" s="2" t="s">
        <v>25</v>
      </c>
      <c r="I114" s="2" t="s">
        <v>15</v>
      </c>
      <c r="J114" s="2" t="s">
        <v>125</v>
      </c>
      <c r="K114">
        <v>2</v>
      </c>
      <c r="L114" s="2" t="s">
        <v>17</v>
      </c>
    </row>
    <row r="115" spans="1:12" x14ac:dyDescent="0.25">
      <c r="A115">
        <v>10115</v>
      </c>
      <c r="B115" s="1">
        <v>45771</v>
      </c>
      <c r="C115" s="2" t="s">
        <v>12</v>
      </c>
      <c r="D115" s="2" t="s">
        <v>148</v>
      </c>
      <c r="E115">
        <v>1</v>
      </c>
      <c r="F115">
        <v>249.99</v>
      </c>
      <c r="G115">
        <v>249.99</v>
      </c>
      <c r="H115" s="2" t="s">
        <v>14</v>
      </c>
      <c r="I115" s="2" t="s">
        <v>15</v>
      </c>
      <c r="J115" s="2" t="s">
        <v>125</v>
      </c>
      <c r="K115">
        <v>2</v>
      </c>
      <c r="L115" s="2" t="s">
        <v>22</v>
      </c>
    </row>
    <row r="116" spans="1:12" x14ac:dyDescent="0.25">
      <c r="A116">
        <v>10116</v>
      </c>
      <c r="B116" s="1">
        <v>45772</v>
      </c>
      <c r="C116" s="2" t="s">
        <v>18</v>
      </c>
      <c r="D116" s="2" t="s">
        <v>149</v>
      </c>
      <c r="E116">
        <v>2</v>
      </c>
      <c r="F116">
        <v>299.95</v>
      </c>
      <c r="G116">
        <v>599.9</v>
      </c>
      <c r="H116" s="2" t="s">
        <v>20</v>
      </c>
      <c r="I116" s="2" t="s">
        <v>21</v>
      </c>
      <c r="J116" s="2" t="s">
        <v>125</v>
      </c>
      <c r="K116">
        <v>2</v>
      </c>
      <c r="L116" s="2" t="s">
        <v>27</v>
      </c>
    </row>
    <row r="117" spans="1:12" x14ac:dyDescent="0.25">
      <c r="A117">
        <v>10117</v>
      </c>
      <c r="B117" s="1">
        <v>45773</v>
      </c>
      <c r="C117" s="2" t="s">
        <v>23</v>
      </c>
      <c r="D117" s="2" t="s">
        <v>150</v>
      </c>
      <c r="E117">
        <v>3</v>
      </c>
      <c r="F117">
        <v>49.99</v>
      </c>
      <c r="G117">
        <v>149.97</v>
      </c>
      <c r="H117" s="2" t="s">
        <v>25</v>
      </c>
      <c r="I117" s="2" t="s">
        <v>26</v>
      </c>
      <c r="J117" s="2" t="s">
        <v>125</v>
      </c>
      <c r="K117">
        <v>2</v>
      </c>
      <c r="L117" s="2" t="s">
        <v>30</v>
      </c>
    </row>
    <row r="118" spans="1:12" x14ac:dyDescent="0.25">
      <c r="A118">
        <v>10118</v>
      </c>
      <c r="B118" s="1">
        <v>45774</v>
      </c>
      <c r="C118" s="2" t="s">
        <v>28</v>
      </c>
      <c r="D118" s="2" t="s">
        <v>151</v>
      </c>
      <c r="E118">
        <v>4</v>
      </c>
      <c r="F118">
        <v>16.989999999999998</v>
      </c>
      <c r="G118">
        <v>67.959999999999994</v>
      </c>
      <c r="H118" s="2" t="s">
        <v>14</v>
      </c>
      <c r="I118" s="2" t="s">
        <v>15</v>
      </c>
      <c r="J118" s="2" t="s">
        <v>125</v>
      </c>
      <c r="K118">
        <v>2</v>
      </c>
      <c r="L118" s="2" t="s">
        <v>33</v>
      </c>
    </row>
    <row r="119" spans="1:12" x14ac:dyDescent="0.25">
      <c r="A119">
        <v>10119</v>
      </c>
      <c r="B119" s="1">
        <v>45775</v>
      </c>
      <c r="C119" s="2" t="s">
        <v>31</v>
      </c>
      <c r="D119" s="2" t="s">
        <v>152</v>
      </c>
      <c r="E119">
        <v>2</v>
      </c>
      <c r="F119">
        <v>14.99</v>
      </c>
      <c r="G119">
        <v>29.98</v>
      </c>
      <c r="H119" s="2" t="s">
        <v>20</v>
      </c>
      <c r="I119" s="2" t="s">
        <v>21</v>
      </c>
      <c r="J119" s="2" t="s">
        <v>125</v>
      </c>
      <c r="K119">
        <v>2</v>
      </c>
      <c r="L119" s="2" t="s">
        <v>36</v>
      </c>
    </row>
    <row r="120" spans="1:12" x14ac:dyDescent="0.25">
      <c r="A120">
        <v>10120</v>
      </c>
      <c r="B120" s="1">
        <v>45776</v>
      </c>
      <c r="C120" s="2" t="s">
        <v>34</v>
      </c>
      <c r="D120" s="2" t="s">
        <v>153</v>
      </c>
      <c r="E120">
        <v>1</v>
      </c>
      <c r="F120">
        <v>249.99</v>
      </c>
      <c r="G120">
        <v>249.99</v>
      </c>
      <c r="H120" s="2" t="s">
        <v>25</v>
      </c>
      <c r="I120" s="2" t="s">
        <v>15</v>
      </c>
      <c r="J120" s="2" t="s">
        <v>125</v>
      </c>
      <c r="K120">
        <v>2</v>
      </c>
      <c r="L120" s="2" t="s">
        <v>38</v>
      </c>
    </row>
    <row r="121" spans="1:12" x14ac:dyDescent="0.25">
      <c r="A121">
        <v>10121</v>
      </c>
      <c r="B121" s="1">
        <v>45777</v>
      </c>
      <c r="C121" s="2" t="s">
        <v>12</v>
      </c>
      <c r="D121" s="2" t="s">
        <v>154</v>
      </c>
      <c r="E121">
        <v>2</v>
      </c>
      <c r="F121">
        <v>599.99</v>
      </c>
      <c r="G121">
        <v>1199.98</v>
      </c>
      <c r="H121" s="2" t="s">
        <v>14</v>
      </c>
      <c r="I121" s="2" t="s">
        <v>15</v>
      </c>
      <c r="J121" s="2" t="s">
        <v>125</v>
      </c>
      <c r="K121">
        <v>2</v>
      </c>
      <c r="L121" s="2" t="s">
        <v>17</v>
      </c>
    </row>
    <row r="122" spans="1:12" x14ac:dyDescent="0.25">
      <c r="A122">
        <v>10122</v>
      </c>
      <c r="B122" s="1">
        <v>45778</v>
      </c>
      <c r="C122" s="2" t="s">
        <v>18</v>
      </c>
      <c r="D122" s="2" t="s">
        <v>155</v>
      </c>
      <c r="E122">
        <v>1</v>
      </c>
      <c r="F122">
        <v>89.99</v>
      </c>
      <c r="G122">
        <v>89.99</v>
      </c>
      <c r="H122" s="2" t="s">
        <v>20</v>
      </c>
      <c r="I122" s="2" t="s">
        <v>21</v>
      </c>
      <c r="J122" s="2" t="s">
        <v>156</v>
      </c>
      <c r="K122">
        <v>2</v>
      </c>
      <c r="L122" s="2" t="s">
        <v>22</v>
      </c>
    </row>
    <row r="123" spans="1:12" x14ac:dyDescent="0.25">
      <c r="A123">
        <v>10123</v>
      </c>
      <c r="B123" s="1">
        <v>45779</v>
      </c>
      <c r="C123" s="2" t="s">
        <v>23</v>
      </c>
      <c r="D123" s="2" t="s">
        <v>157</v>
      </c>
      <c r="E123">
        <v>5</v>
      </c>
      <c r="F123">
        <v>12.99</v>
      </c>
      <c r="G123">
        <v>64.95</v>
      </c>
      <c r="H123" s="2" t="s">
        <v>25</v>
      </c>
      <c r="I123" s="2" t="s">
        <v>26</v>
      </c>
      <c r="J123" s="2" t="s">
        <v>156</v>
      </c>
      <c r="K123">
        <v>2</v>
      </c>
      <c r="L123" s="2" t="s">
        <v>27</v>
      </c>
    </row>
    <row r="124" spans="1:12" x14ac:dyDescent="0.25">
      <c r="A124">
        <v>10124</v>
      </c>
      <c r="B124" s="1">
        <v>45780</v>
      </c>
      <c r="C124" s="2" t="s">
        <v>28</v>
      </c>
      <c r="D124" s="2" t="s">
        <v>158</v>
      </c>
      <c r="E124">
        <v>3</v>
      </c>
      <c r="F124">
        <v>14.99</v>
      </c>
      <c r="G124">
        <v>44.97</v>
      </c>
      <c r="H124" s="2" t="s">
        <v>14</v>
      </c>
      <c r="I124" s="2" t="s">
        <v>15</v>
      </c>
      <c r="J124" s="2" t="s">
        <v>156</v>
      </c>
      <c r="K124">
        <v>2</v>
      </c>
      <c r="L124" s="2" t="s">
        <v>30</v>
      </c>
    </row>
    <row r="125" spans="1:12" x14ac:dyDescent="0.25">
      <c r="A125">
        <v>10125</v>
      </c>
      <c r="B125" s="1">
        <v>45781</v>
      </c>
      <c r="C125" s="2" t="s">
        <v>31</v>
      </c>
      <c r="D125" s="2" t="s">
        <v>159</v>
      </c>
      <c r="E125">
        <v>1</v>
      </c>
      <c r="F125">
        <v>30</v>
      </c>
      <c r="G125">
        <v>30</v>
      </c>
      <c r="H125" s="2" t="s">
        <v>20</v>
      </c>
      <c r="I125" s="2" t="s">
        <v>21</v>
      </c>
      <c r="J125" s="2" t="s">
        <v>156</v>
      </c>
      <c r="K125">
        <v>2</v>
      </c>
      <c r="L125" s="2" t="s">
        <v>33</v>
      </c>
    </row>
    <row r="126" spans="1:12" x14ac:dyDescent="0.25">
      <c r="A126">
        <v>10126</v>
      </c>
      <c r="B126" s="1">
        <v>45782</v>
      </c>
      <c r="C126" s="2" t="s">
        <v>34</v>
      </c>
      <c r="D126" s="2" t="s">
        <v>160</v>
      </c>
      <c r="E126">
        <v>1</v>
      </c>
      <c r="F126">
        <v>199.99</v>
      </c>
      <c r="G126">
        <v>199.99</v>
      </c>
      <c r="H126" s="2" t="s">
        <v>25</v>
      </c>
      <c r="I126" s="2" t="s">
        <v>15</v>
      </c>
      <c r="J126" s="2" t="s">
        <v>156</v>
      </c>
      <c r="K126">
        <v>2</v>
      </c>
      <c r="L126" s="2" t="s">
        <v>36</v>
      </c>
    </row>
    <row r="127" spans="1:12" x14ac:dyDescent="0.25">
      <c r="A127">
        <v>10127</v>
      </c>
      <c r="B127" s="1">
        <v>45783</v>
      </c>
      <c r="C127" s="2" t="s">
        <v>12</v>
      </c>
      <c r="D127" s="2" t="s">
        <v>161</v>
      </c>
      <c r="E127">
        <v>1</v>
      </c>
      <c r="F127">
        <v>499.99</v>
      </c>
      <c r="G127">
        <v>499.99</v>
      </c>
      <c r="H127" s="2" t="s">
        <v>14</v>
      </c>
      <c r="I127" s="2" t="s">
        <v>15</v>
      </c>
      <c r="J127" s="2" t="s">
        <v>156</v>
      </c>
      <c r="K127">
        <v>2</v>
      </c>
      <c r="L127" s="2" t="s">
        <v>38</v>
      </c>
    </row>
    <row r="128" spans="1:12" x14ac:dyDescent="0.25">
      <c r="A128">
        <v>10128</v>
      </c>
      <c r="B128" s="1">
        <v>45784</v>
      </c>
      <c r="C128" s="2" t="s">
        <v>18</v>
      </c>
      <c r="D128" s="2" t="s">
        <v>48</v>
      </c>
      <c r="E128">
        <v>2</v>
      </c>
      <c r="F128">
        <v>399.99</v>
      </c>
      <c r="G128">
        <v>799.98</v>
      </c>
      <c r="H128" s="2" t="s">
        <v>20</v>
      </c>
      <c r="I128" s="2" t="s">
        <v>21</v>
      </c>
      <c r="J128" s="2" t="s">
        <v>156</v>
      </c>
      <c r="K128">
        <v>2</v>
      </c>
      <c r="L128" s="2" t="s">
        <v>17</v>
      </c>
    </row>
    <row r="129" spans="1:12" x14ac:dyDescent="0.25">
      <c r="A129">
        <v>10129</v>
      </c>
      <c r="B129" s="1">
        <v>45785</v>
      </c>
      <c r="C129" s="2" t="s">
        <v>23</v>
      </c>
      <c r="D129" s="2" t="s">
        <v>162</v>
      </c>
      <c r="E129">
        <v>3</v>
      </c>
      <c r="F129">
        <v>98</v>
      </c>
      <c r="G129">
        <v>294</v>
      </c>
      <c r="H129" s="2" t="s">
        <v>25</v>
      </c>
      <c r="I129" s="2" t="s">
        <v>26</v>
      </c>
      <c r="J129" s="2" t="s">
        <v>156</v>
      </c>
      <c r="K129">
        <v>2</v>
      </c>
      <c r="L129" s="2" t="s">
        <v>22</v>
      </c>
    </row>
    <row r="130" spans="1:12" x14ac:dyDescent="0.25">
      <c r="A130">
        <v>10130</v>
      </c>
      <c r="B130" s="1">
        <v>45786</v>
      </c>
      <c r="C130" s="2" t="s">
        <v>28</v>
      </c>
      <c r="D130" s="2" t="s">
        <v>163</v>
      </c>
      <c r="E130">
        <v>2</v>
      </c>
      <c r="F130">
        <v>8.99</v>
      </c>
      <c r="G130">
        <v>17.98</v>
      </c>
      <c r="H130" s="2" t="s">
        <v>14</v>
      </c>
      <c r="I130" s="2" t="s">
        <v>15</v>
      </c>
      <c r="J130" s="2" t="s">
        <v>156</v>
      </c>
      <c r="K130">
        <v>2</v>
      </c>
      <c r="L130" s="2" t="s">
        <v>27</v>
      </c>
    </row>
    <row r="131" spans="1:12" x14ac:dyDescent="0.25">
      <c r="A131">
        <v>10131</v>
      </c>
      <c r="B131" s="1">
        <v>45787</v>
      </c>
      <c r="C131" s="2" t="s">
        <v>31</v>
      </c>
      <c r="D131" s="2" t="s">
        <v>164</v>
      </c>
      <c r="E131">
        <v>1</v>
      </c>
      <c r="F131">
        <v>36</v>
      </c>
      <c r="G131">
        <v>36</v>
      </c>
      <c r="H131" s="2" t="s">
        <v>20</v>
      </c>
      <c r="I131" s="2" t="s">
        <v>21</v>
      </c>
      <c r="J131" s="2" t="s">
        <v>156</v>
      </c>
      <c r="K131">
        <v>2</v>
      </c>
      <c r="L131" s="2" t="s">
        <v>30</v>
      </c>
    </row>
    <row r="132" spans="1:12" x14ac:dyDescent="0.25">
      <c r="A132">
        <v>10132</v>
      </c>
      <c r="B132" s="1">
        <v>45788</v>
      </c>
      <c r="C132" s="2" t="s">
        <v>34</v>
      </c>
      <c r="D132" s="2" t="s">
        <v>165</v>
      </c>
      <c r="E132">
        <v>4</v>
      </c>
      <c r="F132">
        <v>39.950000000000003</v>
      </c>
      <c r="G132">
        <v>159.80000000000001</v>
      </c>
      <c r="H132" s="2" t="s">
        <v>25</v>
      </c>
      <c r="I132" s="2" t="s">
        <v>15</v>
      </c>
      <c r="J132" s="2" t="s">
        <v>156</v>
      </c>
      <c r="K132">
        <v>2</v>
      </c>
      <c r="L132" s="2" t="s">
        <v>33</v>
      </c>
    </row>
    <row r="133" spans="1:12" x14ac:dyDescent="0.25">
      <c r="A133">
        <v>10133</v>
      </c>
      <c r="B133" s="1">
        <v>45789</v>
      </c>
      <c r="C133" s="2" t="s">
        <v>12</v>
      </c>
      <c r="D133" s="2" t="s">
        <v>166</v>
      </c>
      <c r="E133">
        <v>1</v>
      </c>
      <c r="F133">
        <v>1299.99</v>
      </c>
      <c r="G133">
        <v>1299.99</v>
      </c>
      <c r="H133" s="2" t="s">
        <v>14</v>
      </c>
      <c r="I133" s="2" t="s">
        <v>15</v>
      </c>
      <c r="J133" s="2" t="s">
        <v>156</v>
      </c>
      <c r="K133">
        <v>2</v>
      </c>
      <c r="L133" s="2" t="s">
        <v>36</v>
      </c>
    </row>
    <row r="134" spans="1:12" x14ac:dyDescent="0.25">
      <c r="A134">
        <v>10134</v>
      </c>
      <c r="B134" s="1">
        <v>45790</v>
      </c>
      <c r="C134" s="2" t="s">
        <v>18</v>
      </c>
      <c r="D134" s="2" t="s">
        <v>167</v>
      </c>
      <c r="E134">
        <v>2</v>
      </c>
      <c r="F134">
        <v>79.989999999999995</v>
      </c>
      <c r="G134">
        <v>159.97999999999999</v>
      </c>
      <c r="H134" s="2" t="s">
        <v>20</v>
      </c>
      <c r="I134" s="2" t="s">
        <v>21</v>
      </c>
      <c r="J134" s="2" t="s">
        <v>156</v>
      </c>
      <c r="K134">
        <v>2</v>
      </c>
      <c r="L134" s="2" t="s">
        <v>38</v>
      </c>
    </row>
    <row r="135" spans="1:12" x14ac:dyDescent="0.25">
      <c r="A135">
        <v>10135</v>
      </c>
      <c r="B135" s="1">
        <v>45791</v>
      </c>
      <c r="C135" s="2" t="s">
        <v>23</v>
      </c>
      <c r="D135" s="2" t="s">
        <v>168</v>
      </c>
      <c r="E135">
        <v>4</v>
      </c>
      <c r="F135">
        <v>34.99</v>
      </c>
      <c r="G135">
        <v>139.96</v>
      </c>
      <c r="H135" s="2" t="s">
        <v>25</v>
      </c>
      <c r="I135" s="2" t="s">
        <v>26</v>
      </c>
      <c r="J135" s="2" t="s">
        <v>156</v>
      </c>
      <c r="K135">
        <v>2</v>
      </c>
      <c r="L135" s="2" t="s">
        <v>17</v>
      </c>
    </row>
    <row r="136" spans="1:12" x14ac:dyDescent="0.25">
      <c r="A136">
        <v>10136</v>
      </c>
      <c r="B136" s="1">
        <v>45792</v>
      </c>
      <c r="C136" s="2" t="s">
        <v>28</v>
      </c>
      <c r="D136" s="2" t="s">
        <v>169</v>
      </c>
      <c r="E136">
        <v>3</v>
      </c>
      <c r="F136">
        <v>9.99</v>
      </c>
      <c r="G136">
        <v>29.97</v>
      </c>
      <c r="H136" s="2" t="s">
        <v>14</v>
      </c>
      <c r="I136" s="2" t="s">
        <v>15</v>
      </c>
      <c r="J136" s="2" t="s">
        <v>156</v>
      </c>
      <c r="K136">
        <v>2</v>
      </c>
      <c r="L136" s="2" t="s">
        <v>22</v>
      </c>
    </row>
    <row r="137" spans="1:12" x14ac:dyDescent="0.25">
      <c r="A137">
        <v>10137</v>
      </c>
      <c r="B137" s="1">
        <v>45793</v>
      </c>
      <c r="C137" s="2" t="s">
        <v>31</v>
      </c>
      <c r="D137" s="2" t="s">
        <v>170</v>
      </c>
      <c r="E137">
        <v>1</v>
      </c>
      <c r="F137">
        <v>6.8</v>
      </c>
      <c r="G137">
        <v>6.8</v>
      </c>
      <c r="H137" s="2" t="s">
        <v>20</v>
      </c>
      <c r="I137" s="2" t="s">
        <v>21</v>
      </c>
      <c r="J137" s="2" t="s">
        <v>156</v>
      </c>
      <c r="K137">
        <v>2</v>
      </c>
      <c r="L137" s="2" t="s">
        <v>27</v>
      </c>
    </row>
    <row r="138" spans="1:12" x14ac:dyDescent="0.25">
      <c r="A138">
        <v>10138</v>
      </c>
      <c r="B138" s="1">
        <v>45794</v>
      </c>
      <c r="C138" s="2" t="s">
        <v>34</v>
      </c>
      <c r="D138" s="2" t="s">
        <v>171</v>
      </c>
      <c r="E138">
        <v>2</v>
      </c>
      <c r="F138">
        <v>99.95</v>
      </c>
      <c r="G138">
        <v>199.9</v>
      </c>
      <c r="H138" s="2" t="s">
        <v>25</v>
      </c>
      <c r="I138" s="2" t="s">
        <v>15</v>
      </c>
      <c r="J138" s="2" t="s">
        <v>156</v>
      </c>
      <c r="K138">
        <v>2</v>
      </c>
      <c r="L138" s="2" t="s">
        <v>30</v>
      </c>
    </row>
    <row r="139" spans="1:12" x14ac:dyDescent="0.25">
      <c r="A139">
        <v>10139</v>
      </c>
      <c r="B139" s="1">
        <v>45795</v>
      </c>
      <c r="C139" s="2" t="s">
        <v>12</v>
      </c>
      <c r="D139" s="2" t="s">
        <v>172</v>
      </c>
      <c r="E139">
        <v>1</v>
      </c>
      <c r="F139">
        <v>1499.99</v>
      </c>
      <c r="G139">
        <v>1499.99</v>
      </c>
      <c r="H139" s="2" t="s">
        <v>14</v>
      </c>
      <c r="I139" s="2" t="s">
        <v>15</v>
      </c>
      <c r="J139" s="2" t="s">
        <v>156</v>
      </c>
      <c r="K139">
        <v>2</v>
      </c>
      <c r="L139" s="2" t="s">
        <v>33</v>
      </c>
    </row>
    <row r="140" spans="1:12" x14ac:dyDescent="0.25">
      <c r="A140">
        <v>10140</v>
      </c>
      <c r="B140" s="1">
        <v>45796</v>
      </c>
      <c r="C140" s="2" t="s">
        <v>18</v>
      </c>
      <c r="D140" s="2" t="s">
        <v>173</v>
      </c>
      <c r="E140">
        <v>1</v>
      </c>
      <c r="F140">
        <v>139.99</v>
      </c>
      <c r="G140">
        <v>139.99</v>
      </c>
      <c r="H140" s="2" t="s">
        <v>20</v>
      </c>
      <c r="I140" s="2" t="s">
        <v>21</v>
      </c>
      <c r="J140" s="2" t="s">
        <v>156</v>
      </c>
      <c r="K140">
        <v>2</v>
      </c>
      <c r="L140" s="2" t="s">
        <v>36</v>
      </c>
    </row>
    <row r="141" spans="1:12" x14ac:dyDescent="0.25">
      <c r="A141">
        <v>10141</v>
      </c>
      <c r="B141" s="1">
        <v>45797</v>
      </c>
      <c r="C141" s="2" t="s">
        <v>23</v>
      </c>
      <c r="D141" s="2" t="s">
        <v>174</v>
      </c>
      <c r="E141">
        <v>3</v>
      </c>
      <c r="F141">
        <v>44.99</v>
      </c>
      <c r="G141">
        <v>134.97</v>
      </c>
      <c r="H141" s="2" t="s">
        <v>25</v>
      </c>
      <c r="I141" s="2" t="s">
        <v>26</v>
      </c>
      <c r="J141" s="2" t="s">
        <v>156</v>
      </c>
      <c r="K141">
        <v>2</v>
      </c>
      <c r="L141" s="2" t="s">
        <v>38</v>
      </c>
    </row>
    <row r="142" spans="1:12" x14ac:dyDescent="0.25">
      <c r="A142">
        <v>10142</v>
      </c>
      <c r="B142" s="1">
        <v>45798</v>
      </c>
      <c r="C142" s="2" t="s">
        <v>28</v>
      </c>
      <c r="D142" s="2" t="s">
        <v>175</v>
      </c>
      <c r="E142">
        <v>2</v>
      </c>
      <c r="F142">
        <v>11.99</v>
      </c>
      <c r="G142">
        <v>23.98</v>
      </c>
      <c r="H142" s="2" t="s">
        <v>14</v>
      </c>
      <c r="I142" s="2" t="s">
        <v>15</v>
      </c>
      <c r="J142" s="2" t="s">
        <v>156</v>
      </c>
      <c r="K142">
        <v>2</v>
      </c>
      <c r="L142" s="2" t="s">
        <v>17</v>
      </c>
    </row>
    <row r="143" spans="1:12" x14ac:dyDescent="0.25">
      <c r="A143">
        <v>10143</v>
      </c>
      <c r="B143" s="1">
        <v>45799</v>
      </c>
      <c r="C143" s="2" t="s">
        <v>31</v>
      </c>
      <c r="D143" s="2" t="s">
        <v>176</v>
      </c>
      <c r="E143">
        <v>1</v>
      </c>
      <c r="F143">
        <v>29.5</v>
      </c>
      <c r="G143">
        <v>29.5</v>
      </c>
      <c r="H143" s="2" t="s">
        <v>20</v>
      </c>
      <c r="I143" s="2" t="s">
        <v>21</v>
      </c>
      <c r="J143" s="2" t="s">
        <v>156</v>
      </c>
      <c r="K143">
        <v>2</v>
      </c>
      <c r="L143" s="2" t="s">
        <v>22</v>
      </c>
    </row>
    <row r="144" spans="1:12" x14ac:dyDescent="0.25">
      <c r="A144">
        <v>10144</v>
      </c>
      <c r="B144" s="1">
        <v>45800</v>
      </c>
      <c r="C144" s="2" t="s">
        <v>34</v>
      </c>
      <c r="D144" s="2" t="s">
        <v>177</v>
      </c>
      <c r="E144">
        <v>1</v>
      </c>
      <c r="F144">
        <v>299.99</v>
      </c>
      <c r="G144">
        <v>299.99</v>
      </c>
      <c r="H144" s="2" t="s">
        <v>25</v>
      </c>
      <c r="I144" s="2" t="s">
        <v>15</v>
      </c>
      <c r="J144" s="2" t="s">
        <v>156</v>
      </c>
      <c r="K144">
        <v>2</v>
      </c>
      <c r="L144" s="2" t="s">
        <v>27</v>
      </c>
    </row>
    <row r="145" spans="1:12" x14ac:dyDescent="0.25">
      <c r="A145">
        <v>10145</v>
      </c>
      <c r="B145" s="1">
        <v>45801</v>
      </c>
      <c r="C145" s="2" t="s">
        <v>12</v>
      </c>
      <c r="D145" s="2" t="s">
        <v>178</v>
      </c>
      <c r="E145">
        <v>1</v>
      </c>
      <c r="F145">
        <v>549</v>
      </c>
      <c r="G145">
        <v>549</v>
      </c>
      <c r="H145" s="2" t="s">
        <v>14</v>
      </c>
      <c r="I145" s="2" t="s">
        <v>15</v>
      </c>
      <c r="J145" s="2" t="s">
        <v>156</v>
      </c>
      <c r="K145">
        <v>2</v>
      </c>
      <c r="L145" s="2" t="s">
        <v>30</v>
      </c>
    </row>
    <row r="146" spans="1:12" x14ac:dyDescent="0.25">
      <c r="A146">
        <v>10146</v>
      </c>
      <c r="B146" s="1">
        <v>45802</v>
      </c>
      <c r="C146" s="2" t="s">
        <v>18</v>
      </c>
      <c r="D146" s="2" t="s">
        <v>179</v>
      </c>
      <c r="E146">
        <v>2</v>
      </c>
      <c r="F146">
        <v>199.95</v>
      </c>
      <c r="G146">
        <v>399.9</v>
      </c>
      <c r="H146" s="2" t="s">
        <v>20</v>
      </c>
      <c r="I146" s="2" t="s">
        <v>21</v>
      </c>
      <c r="J146" s="2" t="s">
        <v>156</v>
      </c>
      <c r="K146">
        <v>2</v>
      </c>
      <c r="L146" s="2" t="s">
        <v>33</v>
      </c>
    </row>
    <row r="147" spans="1:12" x14ac:dyDescent="0.25">
      <c r="A147">
        <v>10147</v>
      </c>
      <c r="B147" s="1">
        <v>45803</v>
      </c>
      <c r="C147" s="2" t="s">
        <v>23</v>
      </c>
      <c r="D147" s="2" t="s">
        <v>180</v>
      </c>
      <c r="E147">
        <v>2</v>
      </c>
      <c r="F147">
        <v>98</v>
      </c>
      <c r="G147">
        <v>196</v>
      </c>
      <c r="H147" s="2" t="s">
        <v>25</v>
      </c>
      <c r="I147" s="2" t="s">
        <v>26</v>
      </c>
      <c r="J147" s="2" t="s">
        <v>156</v>
      </c>
      <c r="K147">
        <v>2</v>
      </c>
      <c r="L147" s="2" t="s">
        <v>36</v>
      </c>
    </row>
    <row r="148" spans="1:12" x14ac:dyDescent="0.25">
      <c r="A148">
        <v>10148</v>
      </c>
      <c r="B148" s="1">
        <v>45804</v>
      </c>
      <c r="C148" s="2" t="s">
        <v>28</v>
      </c>
      <c r="D148" s="2" t="s">
        <v>181</v>
      </c>
      <c r="E148">
        <v>3</v>
      </c>
      <c r="F148">
        <v>10.99</v>
      </c>
      <c r="G148">
        <v>32.97</v>
      </c>
      <c r="H148" s="2" t="s">
        <v>14</v>
      </c>
      <c r="I148" s="2" t="s">
        <v>15</v>
      </c>
      <c r="J148" s="2" t="s">
        <v>156</v>
      </c>
      <c r="K148">
        <v>2</v>
      </c>
      <c r="L148" s="2" t="s">
        <v>38</v>
      </c>
    </row>
    <row r="149" spans="1:12" x14ac:dyDescent="0.25">
      <c r="A149">
        <v>10149</v>
      </c>
      <c r="B149" s="1">
        <v>45805</v>
      </c>
      <c r="C149" s="2" t="s">
        <v>31</v>
      </c>
      <c r="D149" s="2" t="s">
        <v>182</v>
      </c>
      <c r="E149">
        <v>1</v>
      </c>
      <c r="F149">
        <v>25</v>
      </c>
      <c r="G149">
        <v>25</v>
      </c>
      <c r="H149" s="2" t="s">
        <v>20</v>
      </c>
      <c r="I149" s="2" t="s">
        <v>21</v>
      </c>
      <c r="J149" s="2" t="s">
        <v>156</v>
      </c>
      <c r="K149">
        <v>2</v>
      </c>
      <c r="L149" s="2" t="s">
        <v>17</v>
      </c>
    </row>
    <row r="150" spans="1:12" x14ac:dyDescent="0.25">
      <c r="A150">
        <v>10150</v>
      </c>
      <c r="B150" s="1">
        <v>45806</v>
      </c>
      <c r="C150" s="2" t="s">
        <v>34</v>
      </c>
      <c r="D150" s="2" t="s">
        <v>183</v>
      </c>
      <c r="E150">
        <v>2</v>
      </c>
      <c r="F150">
        <v>149.99</v>
      </c>
      <c r="G150">
        <v>299.98</v>
      </c>
      <c r="H150" s="2" t="s">
        <v>25</v>
      </c>
      <c r="I150" s="2" t="s">
        <v>15</v>
      </c>
      <c r="J150" s="2" t="s">
        <v>156</v>
      </c>
      <c r="K150">
        <v>2</v>
      </c>
      <c r="L150" s="2" t="s">
        <v>22</v>
      </c>
    </row>
    <row r="151" spans="1:12" x14ac:dyDescent="0.25">
      <c r="A151">
        <v>10151</v>
      </c>
      <c r="B151" s="1">
        <v>45807</v>
      </c>
      <c r="C151" s="2" t="s">
        <v>12</v>
      </c>
      <c r="D151" s="2" t="s">
        <v>62</v>
      </c>
      <c r="E151">
        <v>1</v>
      </c>
      <c r="F151">
        <v>349.99</v>
      </c>
      <c r="G151">
        <v>349.99</v>
      </c>
      <c r="H151" s="2" t="s">
        <v>14</v>
      </c>
      <c r="I151" s="2" t="s">
        <v>15</v>
      </c>
      <c r="J151" s="2" t="s">
        <v>156</v>
      </c>
      <c r="K151">
        <v>2</v>
      </c>
      <c r="L151" s="2" t="s">
        <v>27</v>
      </c>
    </row>
    <row r="152" spans="1:12" x14ac:dyDescent="0.25">
      <c r="A152">
        <v>10152</v>
      </c>
      <c r="B152" s="1">
        <v>45808</v>
      </c>
      <c r="C152" s="2" t="s">
        <v>18</v>
      </c>
      <c r="D152" s="2" t="s">
        <v>184</v>
      </c>
      <c r="E152">
        <v>2</v>
      </c>
      <c r="F152">
        <v>199.99</v>
      </c>
      <c r="G152">
        <v>399.98</v>
      </c>
      <c r="H152" s="2" t="s">
        <v>20</v>
      </c>
      <c r="I152" s="2" t="s">
        <v>21</v>
      </c>
      <c r="J152" s="2" t="s">
        <v>156</v>
      </c>
      <c r="K152">
        <v>2</v>
      </c>
      <c r="L152" s="2" t="s">
        <v>30</v>
      </c>
    </row>
    <row r="153" spans="1:12" x14ac:dyDescent="0.25">
      <c r="A153">
        <v>10153</v>
      </c>
      <c r="B153" s="1">
        <v>45809</v>
      </c>
      <c r="C153" s="2" t="s">
        <v>23</v>
      </c>
      <c r="D153" s="2" t="s">
        <v>185</v>
      </c>
      <c r="E153">
        <v>3</v>
      </c>
      <c r="F153">
        <v>54.99</v>
      </c>
      <c r="G153">
        <v>164.97</v>
      </c>
      <c r="H153" s="2" t="s">
        <v>25</v>
      </c>
      <c r="I153" s="2" t="s">
        <v>26</v>
      </c>
      <c r="J153" s="2" t="s">
        <v>186</v>
      </c>
      <c r="K153">
        <v>2</v>
      </c>
      <c r="L153" s="2" t="s">
        <v>33</v>
      </c>
    </row>
    <row r="154" spans="1:12" x14ac:dyDescent="0.25">
      <c r="A154">
        <v>10154</v>
      </c>
      <c r="B154" s="1">
        <v>45810</v>
      </c>
      <c r="C154" s="2" t="s">
        <v>28</v>
      </c>
      <c r="D154" s="2" t="s">
        <v>187</v>
      </c>
      <c r="E154">
        <v>2</v>
      </c>
      <c r="F154">
        <v>16.989999999999998</v>
      </c>
      <c r="G154">
        <v>33.979999999999997</v>
      </c>
      <c r="H154" s="2" t="s">
        <v>14</v>
      </c>
      <c r="I154" s="2" t="s">
        <v>15</v>
      </c>
      <c r="J154" s="2" t="s">
        <v>186</v>
      </c>
      <c r="K154">
        <v>2</v>
      </c>
      <c r="L154" s="2" t="s">
        <v>36</v>
      </c>
    </row>
    <row r="155" spans="1:12" x14ac:dyDescent="0.25">
      <c r="A155">
        <v>10155</v>
      </c>
      <c r="B155" s="1">
        <v>45811</v>
      </c>
      <c r="C155" s="2" t="s">
        <v>31</v>
      </c>
      <c r="D155" s="2" t="s">
        <v>188</v>
      </c>
      <c r="E155">
        <v>1</v>
      </c>
      <c r="F155">
        <v>59</v>
      </c>
      <c r="G155">
        <v>59</v>
      </c>
      <c r="H155" s="2" t="s">
        <v>20</v>
      </c>
      <c r="I155" s="2" t="s">
        <v>21</v>
      </c>
      <c r="J155" s="2" t="s">
        <v>186</v>
      </c>
      <c r="K155">
        <v>2</v>
      </c>
      <c r="L155" s="2" t="s">
        <v>38</v>
      </c>
    </row>
    <row r="156" spans="1:12" x14ac:dyDescent="0.25">
      <c r="A156">
        <v>10156</v>
      </c>
      <c r="B156" s="1">
        <v>45812</v>
      </c>
      <c r="C156" s="2" t="s">
        <v>34</v>
      </c>
      <c r="D156" s="2" t="s">
        <v>189</v>
      </c>
      <c r="E156">
        <v>1</v>
      </c>
      <c r="F156">
        <v>299.99</v>
      </c>
      <c r="G156">
        <v>299.99</v>
      </c>
      <c r="H156" s="2" t="s">
        <v>25</v>
      </c>
      <c r="I156" s="2" t="s">
        <v>15</v>
      </c>
      <c r="J156" s="2" t="s">
        <v>186</v>
      </c>
      <c r="K156">
        <v>2</v>
      </c>
      <c r="L156" s="2" t="s">
        <v>17</v>
      </c>
    </row>
    <row r="157" spans="1:12" x14ac:dyDescent="0.25">
      <c r="A157">
        <v>10157</v>
      </c>
      <c r="B157" s="1">
        <v>45813</v>
      </c>
      <c r="C157" s="2" t="s">
        <v>12</v>
      </c>
      <c r="D157" s="2" t="s">
        <v>190</v>
      </c>
      <c r="E157">
        <v>1</v>
      </c>
      <c r="F157">
        <v>899.99</v>
      </c>
      <c r="G157">
        <v>899.99</v>
      </c>
      <c r="H157" s="2" t="s">
        <v>14</v>
      </c>
      <c r="I157" s="2" t="s">
        <v>15</v>
      </c>
      <c r="J157" s="2" t="s">
        <v>186</v>
      </c>
      <c r="K157">
        <v>2</v>
      </c>
      <c r="L157" s="2" t="s">
        <v>22</v>
      </c>
    </row>
    <row r="158" spans="1:12" x14ac:dyDescent="0.25">
      <c r="A158">
        <v>10158</v>
      </c>
      <c r="B158" s="1">
        <v>45814</v>
      </c>
      <c r="C158" s="2" t="s">
        <v>18</v>
      </c>
      <c r="D158" s="2" t="s">
        <v>191</v>
      </c>
      <c r="E158">
        <v>1</v>
      </c>
      <c r="F158">
        <v>499.95</v>
      </c>
      <c r="G158">
        <v>499.95</v>
      </c>
      <c r="H158" s="2" t="s">
        <v>20</v>
      </c>
      <c r="I158" s="2" t="s">
        <v>21</v>
      </c>
      <c r="J158" s="2" t="s">
        <v>186</v>
      </c>
      <c r="K158">
        <v>2</v>
      </c>
      <c r="L158" s="2" t="s">
        <v>27</v>
      </c>
    </row>
    <row r="159" spans="1:12" x14ac:dyDescent="0.25">
      <c r="A159">
        <v>10159</v>
      </c>
      <c r="B159" s="1">
        <v>45815</v>
      </c>
      <c r="C159" s="2" t="s">
        <v>23</v>
      </c>
      <c r="D159" s="2" t="s">
        <v>192</v>
      </c>
      <c r="E159">
        <v>4</v>
      </c>
      <c r="F159">
        <v>24.99</v>
      </c>
      <c r="G159">
        <v>99.96</v>
      </c>
      <c r="H159" s="2" t="s">
        <v>25</v>
      </c>
      <c r="I159" s="2" t="s">
        <v>26</v>
      </c>
      <c r="J159" s="2" t="s">
        <v>186</v>
      </c>
      <c r="K159">
        <v>2</v>
      </c>
      <c r="L159" s="2" t="s">
        <v>30</v>
      </c>
    </row>
    <row r="160" spans="1:12" x14ac:dyDescent="0.25">
      <c r="A160">
        <v>10160</v>
      </c>
      <c r="B160" s="1">
        <v>45816</v>
      </c>
      <c r="C160" s="2" t="s">
        <v>28</v>
      </c>
      <c r="D160" s="2" t="s">
        <v>193</v>
      </c>
      <c r="E160">
        <v>3</v>
      </c>
      <c r="F160">
        <v>7.99</v>
      </c>
      <c r="G160">
        <v>23.97</v>
      </c>
      <c r="H160" s="2" t="s">
        <v>14</v>
      </c>
      <c r="I160" s="2" t="s">
        <v>15</v>
      </c>
      <c r="J160" s="2" t="s">
        <v>186</v>
      </c>
      <c r="K160">
        <v>2</v>
      </c>
      <c r="L160" s="2" t="s">
        <v>33</v>
      </c>
    </row>
    <row r="161" spans="1:12" x14ac:dyDescent="0.25">
      <c r="A161">
        <v>10161</v>
      </c>
      <c r="B161" s="1">
        <v>45817</v>
      </c>
      <c r="C161" s="2" t="s">
        <v>31</v>
      </c>
      <c r="D161" s="2" t="s">
        <v>194</v>
      </c>
      <c r="E161">
        <v>1</v>
      </c>
      <c r="F161">
        <v>36</v>
      </c>
      <c r="G161">
        <v>36</v>
      </c>
      <c r="H161" s="2" t="s">
        <v>20</v>
      </c>
      <c r="I161" s="2" t="s">
        <v>21</v>
      </c>
      <c r="J161" s="2" t="s">
        <v>186</v>
      </c>
      <c r="K161">
        <v>2</v>
      </c>
      <c r="L161" s="2" t="s">
        <v>36</v>
      </c>
    </row>
    <row r="162" spans="1:12" x14ac:dyDescent="0.25">
      <c r="A162">
        <v>10162</v>
      </c>
      <c r="B162" s="1">
        <v>45818</v>
      </c>
      <c r="C162" s="2" t="s">
        <v>34</v>
      </c>
      <c r="D162" s="2" t="s">
        <v>195</v>
      </c>
      <c r="E162">
        <v>2</v>
      </c>
      <c r="F162">
        <v>34.99</v>
      </c>
      <c r="G162">
        <v>69.98</v>
      </c>
      <c r="H162" s="2" t="s">
        <v>25</v>
      </c>
      <c r="I162" s="2" t="s">
        <v>15</v>
      </c>
      <c r="J162" s="2" t="s">
        <v>186</v>
      </c>
      <c r="K162">
        <v>2</v>
      </c>
      <c r="L162" s="2" t="s">
        <v>38</v>
      </c>
    </row>
    <row r="163" spans="1:12" x14ac:dyDescent="0.25">
      <c r="A163">
        <v>10163</v>
      </c>
      <c r="B163" s="1">
        <v>45819</v>
      </c>
      <c r="C163" s="2" t="s">
        <v>12</v>
      </c>
      <c r="D163" s="2" t="s">
        <v>196</v>
      </c>
      <c r="E163">
        <v>1</v>
      </c>
      <c r="F163">
        <v>1199.99</v>
      </c>
      <c r="G163">
        <v>1199.99</v>
      </c>
      <c r="H163" s="2" t="s">
        <v>14</v>
      </c>
      <c r="I163" s="2" t="s">
        <v>15</v>
      </c>
      <c r="J163" s="2" t="s">
        <v>186</v>
      </c>
      <c r="K163">
        <v>2</v>
      </c>
      <c r="L163" s="2" t="s">
        <v>17</v>
      </c>
    </row>
    <row r="164" spans="1:12" x14ac:dyDescent="0.25">
      <c r="A164">
        <v>10164</v>
      </c>
      <c r="B164" s="1">
        <v>45820</v>
      </c>
      <c r="C164" s="2" t="s">
        <v>18</v>
      </c>
      <c r="D164" s="2" t="s">
        <v>197</v>
      </c>
      <c r="E164">
        <v>1</v>
      </c>
      <c r="F164">
        <v>199.99</v>
      </c>
      <c r="G164">
        <v>199.99</v>
      </c>
      <c r="H164" s="2" t="s">
        <v>20</v>
      </c>
      <c r="I164" s="2" t="s">
        <v>21</v>
      </c>
      <c r="J164" s="2" t="s">
        <v>186</v>
      </c>
      <c r="K164">
        <v>2</v>
      </c>
      <c r="L164" s="2" t="s">
        <v>22</v>
      </c>
    </row>
    <row r="165" spans="1:12" x14ac:dyDescent="0.25">
      <c r="A165">
        <v>10165</v>
      </c>
      <c r="B165" s="1">
        <v>45821</v>
      </c>
      <c r="C165" s="2" t="s">
        <v>23</v>
      </c>
      <c r="D165" s="2" t="s">
        <v>198</v>
      </c>
      <c r="E165">
        <v>5</v>
      </c>
      <c r="F165">
        <v>29.99</v>
      </c>
      <c r="G165">
        <v>149.94999999999999</v>
      </c>
      <c r="H165" s="2" t="s">
        <v>25</v>
      </c>
      <c r="I165" s="2" t="s">
        <v>26</v>
      </c>
      <c r="J165" s="2" t="s">
        <v>186</v>
      </c>
      <c r="K165">
        <v>2</v>
      </c>
      <c r="L165" s="2" t="s">
        <v>27</v>
      </c>
    </row>
    <row r="166" spans="1:12" x14ac:dyDescent="0.25">
      <c r="A166">
        <v>10166</v>
      </c>
      <c r="B166" s="1">
        <v>45822</v>
      </c>
      <c r="C166" s="2" t="s">
        <v>28</v>
      </c>
      <c r="D166" s="2" t="s">
        <v>199</v>
      </c>
      <c r="E166">
        <v>4</v>
      </c>
      <c r="F166">
        <v>8.99</v>
      </c>
      <c r="G166">
        <v>35.96</v>
      </c>
      <c r="H166" s="2" t="s">
        <v>14</v>
      </c>
      <c r="I166" s="2" t="s">
        <v>15</v>
      </c>
      <c r="J166" s="2" t="s">
        <v>186</v>
      </c>
      <c r="K166">
        <v>2</v>
      </c>
      <c r="L166" s="2" t="s">
        <v>30</v>
      </c>
    </row>
    <row r="167" spans="1:12" x14ac:dyDescent="0.25">
      <c r="A167">
        <v>10167</v>
      </c>
      <c r="B167" s="1">
        <v>45823</v>
      </c>
      <c r="C167" s="2" t="s">
        <v>31</v>
      </c>
      <c r="D167" s="2" t="s">
        <v>200</v>
      </c>
      <c r="E167">
        <v>1</v>
      </c>
      <c r="F167">
        <v>16.989999999999998</v>
      </c>
      <c r="G167">
        <v>16.989999999999998</v>
      </c>
      <c r="H167" s="2" t="s">
        <v>20</v>
      </c>
      <c r="I167" s="2" t="s">
        <v>21</v>
      </c>
      <c r="J167" s="2" t="s">
        <v>186</v>
      </c>
      <c r="K167">
        <v>2</v>
      </c>
      <c r="L167" s="2" t="s">
        <v>33</v>
      </c>
    </row>
    <row r="168" spans="1:12" x14ac:dyDescent="0.25">
      <c r="A168">
        <v>10168</v>
      </c>
      <c r="B168" s="1">
        <v>45824</v>
      </c>
      <c r="C168" s="2" t="s">
        <v>34</v>
      </c>
      <c r="D168" s="2" t="s">
        <v>201</v>
      </c>
      <c r="E168">
        <v>3</v>
      </c>
      <c r="F168">
        <v>49.99</v>
      </c>
      <c r="G168">
        <v>149.97</v>
      </c>
      <c r="H168" s="2" t="s">
        <v>25</v>
      </c>
      <c r="I168" s="2" t="s">
        <v>15</v>
      </c>
      <c r="J168" s="2" t="s">
        <v>186</v>
      </c>
      <c r="K168">
        <v>2</v>
      </c>
      <c r="L168" s="2" t="s">
        <v>36</v>
      </c>
    </row>
    <row r="169" spans="1:12" x14ac:dyDescent="0.25">
      <c r="A169">
        <v>10169</v>
      </c>
      <c r="B169" s="1">
        <v>45825</v>
      </c>
      <c r="C169" s="2" t="s">
        <v>12</v>
      </c>
      <c r="D169" s="2" t="s">
        <v>202</v>
      </c>
      <c r="E169">
        <v>1</v>
      </c>
      <c r="F169">
        <v>699.99</v>
      </c>
      <c r="G169">
        <v>699.99</v>
      </c>
      <c r="H169" s="2" t="s">
        <v>14</v>
      </c>
      <c r="I169" s="2" t="s">
        <v>15</v>
      </c>
      <c r="J169" s="2" t="s">
        <v>186</v>
      </c>
      <c r="K169">
        <v>2</v>
      </c>
      <c r="L169" s="2" t="s">
        <v>38</v>
      </c>
    </row>
    <row r="170" spans="1:12" x14ac:dyDescent="0.25">
      <c r="A170">
        <v>10170</v>
      </c>
      <c r="B170" s="1">
        <v>45826</v>
      </c>
      <c r="C170" s="2" t="s">
        <v>18</v>
      </c>
      <c r="D170" s="2" t="s">
        <v>203</v>
      </c>
      <c r="E170">
        <v>2</v>
      </c>
      <c r="F170">
        <v>139.99</v>
      </c>
      <c r="G170">
        <v>279.98</v>
      </c>
      <c r="H170" s="2" t="s">
        <v>20</v>
      </c>
      <c r="I170" s="2" t="s">
        <v>21</v>
      </c>
      <c r="J170" s="2" t="s">
        <v>186</v>
      </c>
      <c r="K170">
        <v>2</v>
      </c>
      <c r="L170" s="2" t="s">
        <v>17</v>
      </c>
    </row>
    <row r="171" spans="1:12" x14ac:dyDescent="0.25">
      <c r="A171">
        <v>10171</v>
      </c>
      <c r="B171" s="1">
        <v>45827</v>
      </c>
      <c r="C171" s="2" t="s">
        <v>23</v>
      </c>
      <c r="D171" s="2" t="s">
        <v>204</v>
      </c>
      <c r="E171">
        <v>3</v>
      </c>
      <c r="F171">
        <v>34.99</v>
      </c>
      <c r="G171">
        <v>104.97</v>
      </c>
      <c r="H171" s="2" t="s">
        <v>25</v>
      </c>
      <c r="I171" s="2" t="s">
        <v>26</v>
      </c>
      <c r="J171" s="2" t="s">
        <v>186</v>
      </c>
      <c r="K171">
        <v>2</v>
      </c>
      <c r="L171" s="2" t="s">
        <v>22</v>
      </c>
    </row>
    <row r="172" spans="1:12" x14ac:dyDescent="0.25">
      <c r="A172">
        <v>10172</v>
      </c>
      <c r="B172" s="1">
        <v>45828</v>
      </c>
      <c r="C172" s="2" t="s">
        <v>28</v>
      </c>
      <c r="D172" s="2" t="s">
        <v>205</v>
      </c>
      <c r="E172">
        <v>2</v>
      </c>
      <c r="F172">
        <v>9.99</v>
      </c>
      <c r="G172">
        <v>19.98</v>
      </c>
      <c r="H172" s="2" t="s">
        <v>14</v>
      </c>
      <c r="I172" s="2" t="s">
        <v>15</v>
      </c>
      <c r="J172" s="2" t="s">
        <v>186</v>
      </c>
      <c r="K172">
        <v>2</v>
      </c>
      <c r="L172" s="2" t="s">
        <v>27</v>
      </c>
    </row>
    <row r="173" spans="1:12" x14ac:dyDescent="0.25">
      <c r="A173">
        <v>10173</v>
      </c>
      <c r="B173" s="1">
        <v>45829</v>
      </c>
      <c r="C173" s="2" t="s">
        <v>31</v>
      </c>
      <c r="D173" s="2" t="s">
        <v>206</v>
      </c>
      <c r="E173">
        <v>1</v>
      </c>
      <c r="F173">
        <v>29.5</v>
      </c>
      <c r="G173">
        <v>29.5</v>
      </c>
      <c r="H173" s="2" t="s">
        <v>20</v>
      </c>
      <c r="I173" s="2" t="s">
        <v>21</v>
      </c>
      <c r="J173" s="2" t="s">
        <v>186</v>
      </c>
      <c r="K173">
        <v>2</v>
      </c>
      <c r="L173" s="2" t="s">
        <v>30</v>
      </c>
    </row>
    <row r="174" spans="1:12" x14ac:dyDescent="0.25">
      <c r="A174">
        <v>10174</v>
      </c>
      <c r="B174" s="1">
        <v>45830</v>
      </c>
      <c r="C174" s="2" t="s">
        <v>34</v>
      </c>
      <c r="D174" s="2" t="s">
        <v>207</v>
      </c>
      <c r="E174">
        <v>1</v>
      </c>
      <c r="F174">
        <v>699.99</v>
      </c>
      <c r="G174">
        <v>699.99</v>
      </c>
      <c r="H174" s="2" t="s">
        <v>25</v>
      </c>
      <c r="I174" s="2" t="s">
        <v>15</v>
      </c>
      <c r="J174" s="2" t="s">
        <v>186</v>
      </c>
      <c r="K174">
        <v>2</v>
      </c>
      <c r="L174" s="2" t="s">
        <v>33</v>
      </c>
    </row>
    <row r="175" spans="1:12" x14ac:dyDescent="0.25">
      <c r="A175">
        <v>10175</v>
      </c>
      <c r="B175" s="1">
        <v>45831</v>
      </c>
      <c r="C175" s="2" t="s">
        <v>12</v>
      </c>
      <c r="D175" s="2" t="s">
        <v>208</v>
      </c>
      <c r="E175">
        <v>3</v>
      </c>
      <c r="F175">
        <v>49.99</v>
      </c>
      <c r="G175">
        <v>149.97</v>
      </c>
      <c r="H175" s="2" t="s">
        <v>14</v>
      </c>
      <c r="I175" s="2" t="s">
        <v>15</v>
      </c>
      <c r="J175" s="2" t="s">
        <v>186</v>
      </c>
      <c r="K175">
        <v>2</v>
      </c>
      <c r="L175" s="2" t="s">
        <v>36</v>
      </c>
    </row>
    <row r="176" spans="1:12" x14ac:dyDescent="0.25">
      <c r="A176">
        <v>10176</v>
      </c>
      <c r="B176" s="1">
        <v>45832</v>
      </c>
      <c r="C176" s="2" t="s">
        <v>18</v>
      </c>
      <c r="D176" s="2" t="s">
        <v>209</v>
      </c>
      <c r="E176">
        <v>2</v>
      </c>
      <c r="F176">
        <v>49.99</v>
      </c>
      <c r="G176">
        <v>99.98</v>
      </c>
      <c r="H176" s="2" t="s">
        <v>20</v>
      </c>
      <c r="I176" s="2" t="s">
        <v>21</v>
      </c>
      <c r="J176" s="2" t="s">
        <v>186</v>
      </c>
      <c r="K176">
        <v>2</v>
      </c>
      <c r="L176" s="2" t="s">
        <v>38</v>
      </c>
    </row>
    <row r="177" spans="1:12" x14ac:dyDescent="0.25">
      <c r="A177">
        <v>10177</v>
      </c>
      <c r="B177" s="1">
        <v>45833</v>
      </c>
      <c r="C177" s="2" t="s">
        <v>23</v>
      </c>
      <c r="D177" s="2" t="s">
        <v>210</v>
      </c>
      <c r="E177">
        <v>4</v>
      </c>
      <c r="F177">
        <v>14.9</v>
      </c>
      <c r="G177">
        <v>59.6</v>
      </c>
      <c r="H177" s="2" t="s">
        <v>25</v>
      </c>
      <c r="I177" s="2" t="s">
        <v>26</v>
      </c>
      <c r="J177" s="2" t="s">
        <v>186</v>
      </c>
      <c r="K177">
        <v>2</v>
      </c>
      <c r="L177" s="2" t="s">
        <v>17</v>
      </c>
    </row>
    <row r="178" spans="1:12" x14ac:dyDescent="0.25">
      <c r="A178">
        <v>10178</v>
      </c>
      <c r="B178" s="1">
        <v>45834</v>
      </c>
      <c r="C178" s="2" t="s">
        <v>28</v>
      </c>
      <c r="D178" s="2" t="s">
        <v>211</v>
      </c>
      <c r="E178">
        <v>3</v>
      </c>
      <c r="F178">
        <v>11.99</v>
      </c>
      <c r="G178">
        <v>35.97</v>
      </c>
      <c r="H178" s="2" t="s">
        <v>14</v>
      </c>
      <c r="I178" s="2" t="s">
        <v>15</v>
      </c>
      <c r="J178" s="2" t="s">
        <v>186</v>
      </c>
      <c r="K178">
        <v>2</v>
      </c>
      <c r="L178" s="2" t="s">
        <v>22</v>
      </c>
    </row>
    <row r="179" spans="1:12" x14ac:dyDescent="0.25">
      <c r="A179">
        <v>10179</v>
      </c>
      <c r="B179" s="1">
        <v>45835</v>
      </c>
      <c r="C179" s="2" t="s">
        <v>31</v>
      </c>
      <c r="D179" s="2" t="s">
        <v>212</v>
      </c>
      <c r="E179">
        <v>2</v>
      </c>
      <c r="F179">
        <v>34</v>
      </c>
      <c r="G179">
        <v>68</v>
      </c>
      <c r="H179" s="2" t="s">
        <v>20</v>
      </c>
      <c r="I179" s="2" t="s">
        <v>21</v>
      </c>
      <c r="J179" s="2" t="s">
        <v>186</v>
      </c>
      <c r="K179">
        <v>2</v>
      </c>
      <c r="L179" s="2" t="s">
        <v>27</v>
      </c>
    </row>
    <row r="180" spans="1:12" x14ac:dyDescent="0.25">
      <c r="A180">
        <v>10180</v>
      </c>
      <c r="B180" s="1">
        <v>45836</v>
      </c>
      <c r="C180" s="2" t="s">
        <v>34</v>
      </c>
      <c r="D180" s="2" t="s">
        <v>213</v>
      </c>
      <c r="E180">
        <v>1</v>
      </c>
      <c r="F180">
        <v>146</v>
      </c>
      <c r="G180">
        <v>146</v>
      </c>
      <c r="H180" s="2" t="s">
        <v>25</v>
      </c>
      <c r="I180" s="2" t="s">
        <v>15</v>
      </c>
      <c r="J180" s="2" t="s">
        <v>186</v>
      </c>
      <c r="K180">
        <v>2</v>
      </c>
      <c r="L180" s="2" t="s">
        <v>30</v>
      </c>
    </row>
    <row r="181" spans="1:12" x14ac:dyDescent="0.25">
      <c r="A181">
        <v>10181</v>
      </c>
      <c r="B181" s="1">
        <v>45837</v>
      </c>
      <c r="C181" s="2" t="s">
        <v>12</v>
      </c>
      <c r="D181" s="2" t="s">
        <v>214</v>
      </c>
      <c r="E181">
        <v>1</v>
      </c>
      <c r="F181">
        <v>649.99</v>
      </c>
      <c r="G181">
        <v>649.99</v>
      </c>
      <c r="H181" s="2" t="s">
        <v>14</v>
      </c>
      <c r="I181" s="2" t="s">
        <v>15</v>
      </c>
      <c r="J181" s="2" t="s">
        <v>186</v>
      </c>
      <c r="K181">
        <v>2</v>
      </c>
      <c r="L181" s="2" t="s">
        <v>33</v>
      </c>
    </row>
    <row r="182" spans="1:12" x14ac:dyDescent="0.25">
      <c r="A182">
        <v>10182</v>
      </c>
      <c r="B182" s="1">
        <v>45838</v>
      </c>
      <c r="C182" s="2" t="s">
        <v>18</v>
      </c>
      <c r="D182" s="2" t="s">
        <v>215</v>
      </c>
      <c r="E182">
        <v>1</v>
      </c>
      <c r="F182">
        <v>399.99</v>
      </c>
      <c r="G182">
        <v>399.99</v>
      </c>
      <c r="H182" s="2" t="s">
        <v>20</v>
      </c>
      <c r="I182" s="2" t="s">
        <v>21</v>
      </c>
      <c r="J182" s="2" t="s">
        <v>186</v>
      </c>
      <c r="K182">
        <v>2</v>
      </c>
      <c r="L182" s="2" t="s">
        <v>36</v>
      </c>
    </row>
    <row r="183" spans="1:12" x14ac:dyDescent="0.25">
      <c r="A183">
        <v>10183</v>
      </c>
      <c r="B183" s="1">
        <v>45839</v>
      </c>
      <c r="C183" s="2" t="s">
        <v>23</v>
      </c>
      <c r="D183" s="2" t="s">
        <v>216</v>
      </c>
      <c r="E183">
        <v>3</v>
      </c>
      <c r="F183">
        <v>59.99</v>
      </c>
      <c r="G183">
        <v>179.97</v>
      </c>
      <c r="H183" s="2" t="s">
        <v>25</v>
      </c>
      <c r="I183" s="2" t="s">
        <v>26</v>
      </c>
      <c r="J183" s="2" t="s">
        <v>217</v>
      </c>
      <c r="K183">
        <v>3</v>
      </c>
      <c r="L183" s="2" t="s">
        <v>38</v>
      </c>
    </row>
    <row r="184" spans="1:12" x14ac:dyDescent="0.25">
      <c r="A184">
        <v>10184</v>
      </c>
      <c r="B184" s="1">
        <v>45840</v>
      </c>
      <c r="C184" s="2" t="s">
        <v>28</v>
      </c>
      <c r="D184" s="2" t="s">
        <v>218</v>
      </c>
      <c r="E184">
        <v>2</v>
      </c>
      <c r="F184">
        <v>12.99</v>
      </c>
      <c r="G184">
        <v>25.98</v>
      </c>
      <c r="H184" s="2" t="s">
        <v>14</v>
      </c>
      <c r="I184" s="2" t="s">
        <v>15</v>
      </c>
      <c r="J184" s="2" t="s">
        <v>217</v>
      </c>
      <c r="K184">
        <v>3</v>
      </c>
      <c r="L184" s="2" t="s">
        <v>17</v>
      </c>
    </row>
    <row r="185" spans="1:12" x14ac:dyDescent="0.25">
      <c r="A185">
        <v>10185</v>
      </c>
      <c r="B185" s="1">
        <v>45841</v>
      </c>
      <c r="C185" s="2" t="s">
        <v>31</v>
      </c>
      <c r="D185" s="2" t="s">
        <v>219</v>
      </c>
      <c r="E185">
        <v>1</v>
      </c>
      <c r="F185">
        <v>190</v>
      </c>
      <c r="G185">
        <v>190</v>
      </c>
      <c r="H185" s="2" t="s">
        <v>20</v>
      </c>
      <c r="I185" s="2" t="s">
        <v>21</v>
      </c>
      <c r="J185" s="2" t="s">
        <v>217</v>
      </c>
      <c r="K185">
        <v>3</v>
      </c>
      <c r="L185" s="2" t="s">
        <v>22</v>
      </c>
    </row>
    <row r="186" spans="1:12" x14ac:dyDescent="0.25">
      <c r="A186">
        <v>10186</v>
      </c>
      <c r="B186" s="1">
        <v>45842</v>
      </c>
      <c r="C186" s="2" t="s">
        <v>34</v>
      </c>
      <c r="D186" s="2" t="s">
        <v>220</v>
      </c>
      <c r="E186">
        <v>1</v>
      </c>
      <c r="F186">
        <v>499.95</v>
      </c>
      <c r="G186">
        <v>499.95</v>
      </c>
      <c r="H186" s="2" t="s">
        <v>25</v>
      </c>
      <c r="I186" s="2" t="s">
        <v>15</v>
      </c>
      <c r="J186" s="2" t="s">
        <v>217</v>
      </c>
      <c r="K186">
        <v>3</v>
      </c>
      <c r="L186" s="2" t="s">
        <v>27</v>
      </c>
    </row>
    <row r="187" spans="1:12" x14ac:dyDescent="0.25">
      <c r="A187">
        <v>10187</v>
      </c>
      <c r="B187" s="1">
        <v>45843</v>
      </c>
      <c r="C187" s="2" t="s">
        <v>12</v>
      </c>
      <c r="D187" s="2" t="s">
        <v>221</v>
      </c>
      <c r="E187">
        <v>1</v>
      </c>
      <c r="F187">
        <v>399</v>
      </c>
      <c r="G187">
        <v>399</v>
      </c>
      <c r="H187" s="2" t="s">
        <v>14</v>
      </c>
      <c r="I187" s="2" t="s">
        <v>15</v>
      </c>
      <c r="J187" s="2" t="s">
        <v>217</v>
      </c>
      <c r="K187">
        <v>3</v>
      </c>
      <c r="L187" s="2" t="s">
        <v>30</v>
      </c>
    </row>
    <row r="188" spans="1:12" x14ac:dyDescent="0.25">
      <c r="A188">
        <v>10188</v>
      </c>
      <c r="B188" s="1">
        <v>45844</v>
      </c>
      <c r="C188" s="2" t="s">
        <v>18</v>
      </c>
      <c r="D188" s="2" t="s">
        <v>222</v>
      </c>
      <c r="E188">
        <v>2</v>
      </c>
      <c r="F188">
        <v>199</v>
      </c>
      <c r="G188">
        <v>398</v>
      </c>
      <c r="H188" s="2" t="s">
        <v>20</v>
      </c>
      <c r="I188" s="2" t="s">
        <v>21</v>
      </c>
      <c r="J188" s="2" t="s">
        <v>217</v>
      </c>
      <c r="K188">
        <v>3</v>
      </c>
      <c r="L188" s="2" t="s">
        <v>33</v>
      </c>
    </row>
    <row r="189" spans="1:12" x14ac:dyDescent="0.25">
      <c r="A189">
        <v>10189</v>
      </c>
      <c r="B189" s="1">
        <v>45845</v>
      </c>
      <c r="C189" s="2" t="s">
        <v>23</v>
      </c>
      <c r="D189" s="2" t="s">
        <v>223</v>
      </c>
      <c r="E189">
        <v>4</v>
      </c>
      <c r="F189">
        <v>34.99</v>
      </c>
      <c r="G189">
        <v>139.96</v>
      </c>
      <c r="H189" s="2" t="s">
        <v>25</v>
      </c>
      <c r="I189" s="2" t="s">
        <v>26</v>
      </c>
      <c r="J189" s="2" t="s">
        <v>217</v>
      </c>
      <c r="K189">
        <v>3</v>
      </c>
      <c r="L189" s="2" t="s">
        <v>36</v>
      </c>
    </row>
    <row r="190" spans="1:12" x14ac:dyDescent="0.25">
      <c r="A190">
        <v>10190</v>
      </c>
      <c r="B190" s="1">
        <v>45846</v>
      </c>
      <c r="C190" s="2" t="s">
        <v>28</v>
      </c>
      <c r="D190" s="2" t="s">
        <v>120</v>
      </c>
      <c r="E190">
        <v>3</v>
      </c>
      <c r="F190">
        <v>10.99</v>
      </c>
      <c r="G190">
        <v>32.97</v>
      </c>
      <c r="H190" s="2" t="s">
        <v>14</v>
      </c>
      <c r="I190" s="2" t="s">
        <v>15</v>
      </c>
      <c r="J190" s="2" t="s">
        <v>217</v>
      </c>
      <c r="K190">
        <v>3</v>
      </c>
      <c r="L190" s="2" t="s">
        <v>38</v>
      </c>
    </row>
    <row r="191" spans="1:12" x14ac:dyDescent="0.25">
      <c r="A191">
        <v>10191</v>
      </c>
      <c r="B191" s="1">
        <v>45847</v>
      </c>
      <c r="C191" s="2" t="s">
        <v>31</v>
      </c>
      <c r="D191" s="2" t="s">
        <v>224</v>
      </c>
      <c r="E191">
        <v>1</v>
      </c>
      <c r="F191">
        <v>18</v>
      </c>
      <c r="G191">
        <v>18</v>
      </c>
      <c r="H191" s="2" t="s">
        <v>20</v>
      </c>
      <c r="I191" s="2" t="s">
        <v>21</v>
      </c>
      <c r="J191" s="2" t="s">
        <v>217</v>
      </c>
      <c r="K191">
        <v>3</v>
      </c>
      <c r="L191" s="2" t="s">
        <v>17</v>
      </c>
    </row>
    <row r="192" spans="1:12" x14ac:dyDescent="0.25">
      <c r="A192">
        <v>10192</v>
      </c>
      <c r="B192" s="1">
        <v>45848</v>
      </c>
      <c r="C192" s="2" t="s">
        <v>34</v>
      </c>
      <c r="D192" s="2" t="s">
        <v>225</v>
      </c>
      <c r="E192">
        <v>1</v>
      </c>
      <c r="F192">
        <v>169.95</v>
      </c>
      <c r="G192">
        <v>169.95</v>
      </c>
      <c r="H192" s="2" t="s">
        <v>25</v>
      </c>
      <c r="I192" s="2" t="s">
        <v>15</v>
      </c>
      <c r="J192" s="2" t="s">
        <v>217</v>
      </c>
      <c r="K192">
        <v>3</v>
      </c>
      <c r="L192" s="2" t="s">
        <v>22</v>
      </c>
    </row>
    <row r="193" spans="1:12" x14ac:dyDescent="0.25">
      <c r="A193">
        <v>10193</v>
      </c>
      <c r="B193" s="1">
        <v>45849</v>
      </c>
      <c r="C193" s="2" t="s">
        <v>12</v>
      </c>
      <c r="D193" s="2" t="s">
        <v>226</v>
      </c>
      <c r="E193">
        <v>1</v>
      </c>
      <c r="F193">
        <v>199.99</v>
      </c>
      <c r="G193">
        <v>199.99</v>
      </c>
      <c r="H193" s="2" t="s">
        <v>14</v>
      </c>
      <c r="I193" s="2" t="s">
        <v>15</v>
      </c>
      <c r="J193" s="2" t="s">
        <v>217</v>
      </c>
      <c r="K193">
        <v>3</v>
      </c>
      <c r="L193" s="2" t="s">
        <v>27</v>
      </c>
    </row>
    <row r="194" spans="1:12" x14ac:dyDescent="0.25">
      <c r="A194">
        <v>10194</v>
      </c>
      <c r="B194" s="1">
        <v>45850</v>
      </c>
      <c r="C194" s="2" t="s">
        <v>18</v>
      </c>
      <c r="D194" s="2" t="s">
        <v>227</v>
      </c>
      <c r="E194">
        <v>1</v>
      </c>
      <c r="F194">
        <v>199.95</v>
      </c>
      <c r="G194">
        <v>199.95</v>
      </c>
      <c r="H194" s="2" t="s">
        <v>20</v>
      </c>
      <c r="I194" s="2" t="s">
        <v>21</v>
      </c>
      <c r="J194" s="2" t="s">
        <v>217</v>
      </c>
      <c r="K194">
        <v>3</v>
      </c>
      <c r="L194" s="2" t="s">
        <v>30</v>
      </c>
    </row>
    <row r="195" spans="1:12" x14ac:dyDescent="0.25">
      <c r="A195">
        <v>10195</v>
      </c>
      <c r="B195" s="1">
        <v>45851</v>
      </c>
      <c r="C195" s="2" t="s">
        <v>23</v>
      </c>
      <c r="D195" s="2" t="s">
        <v>228</v>
      </c>
      <c r="E195">
        <v>2</v>
      </c>
      <c r="F195">
        <v>179.99</v>
      </c>
      <c r="G195">
        <v>359.98</v>
      </c>
      <c r="H195" s="2" t="s">
        <v>25</v>
      </c>
      <c r="I195" s="2" t="s">
        <v>26</v>
      </c>
      <c r="J195" s="2" t="s">
        <v>217</v>
      </c>
      <c r="K195">
        <v>3</v>
      </c>
      <c r="L195" s="2" t="s">
        <v>33</v>
      </c>
    </row>
    <row r="196" spans="1:12" x14ac:dyDescent="0.25">
      <c r="A196">
        <v>10196</v>
      </c>
      <c r="B196" s="1">
        <v>45852</v>
      </c>
      <c r="C196" s="2" t="s">
        <v>28</v>
      </c>
      <c r="D196" s="2" t="s">
        <v>229</v>
      </c>
      <c r="E196">
        <v>2</v>
      </c>
      <c r="F196">
        <v>11.99</v>
      </c>
      <c r="G196">
        <v>23.98</v>
      </c>
      <c r="H196" s="2" t="s">
        <v>14</v>
      </c>
      <c r="I196" s="2" t="s">
        <v>15</v>
      </c>
      <c r="J196" s="2" t="s">
        <v>217</v>
      </c>
      <c r="K196">
        <v>3</v>
      </c>
      <c r="L196" s="2" t="s">
        <v>36</v>
      </c>
    </row>
    <row r="197" spans="1:12" x14ac:dyDescent="0.25">
      <c r="A197">
        <v>10197</v>
      </c>
      <c r="B197" s="1">
        <v>45853</v>
      </c>
      <c r="C197" s="2" t="s">
        <v>31</v>
      </c>
      <c r="D197" s="2" t="s">
        <v>230</v>
      </c>
      <c r="E197">
        <v>1</v>
      </c>
      <c r="F197">
        <v>125</v>
      </c>
      <c r="G197">
        <v>125</v>
      </c>
      <c r="H197" s="2" t="s">
        <v>20</v>
      </c>
      <c r="I197" s="2" t="s">
        <v>21</v>
      </c>
      <c r="J197" s="2" t="s">
        <v>217</v>
      </c>
      <c r="K197">
        <v>3</v>
      </c>
      <c r="L197" s="2" t="s">
        <v>38</v>
      </c>
    </row>
    <row r="198" spans="1:12" x14ac:dyDescent="0.25">
      <c r="A198">
        <v>10198</v>
      </c>
      <c r="B198" s="1">
        <v>45854</v>
      </c>
      <c r="C198" s="2" t="s">
        <v>34</v>
      </c>
      <c r="D198" s="2" t="s">
        <v>231</v>
      </c>
      <c r="E198">
        <v>1</v>
      </c>
      <c r="F198">
        <v>449.99</v>
      </c>
      <c r="G198">
        <v>449.99</v>
      </c>
      <c r="H198" s="2" t="s">
        <v>25</v>
      </c>
      <c r="I198" s="2" t="s">
        <v>15</v>
      </c>
      <c r="J198" s="2" t="s">
        <v>217</v>
      </c>
      <c r="K198">
        <v>3</v>
      </c>
      <c r="L198" s="2" t="s">
        <v>17</v>
      </c>
    </row>
    <row r="199" spans="1:12" x14ac:dyDescent="0.25">
      <c r="A199">
        <v>10199</v>
      </c>
      <c r="B199" s="1">
        <v>45855</v>
      </c>
      <c r="C199" s="2" t="s">
        <v>12</v>
      </c>
      <c r="D199" s="2" t="s">
        <v>232</v>
      </c>
      <c r="E199">
        <v>2</v>
      </c>
      <c r="F199">
        <v>179</v>
      </c>
      <c r="G199">
        <v>358</v>
      </c>
      <c r="H199" s="2" t="s">
        <v>14</v>
      </c>
      <c r="I199" s="2" t="s">
        <v>15</v>
      </c>
      <c r="J199" s="2" t="s">
        <v>217</v>
      </c>
      <c r="K199">
        <v>3</v>
      </c>
      <c r="L199" s="2" t="s">
        <v>22</v>
      </c>
    </row>
    <row r="200" spans="1:12" x14ac:dyDescent="0.25">
      <c r="A200">
        <v>10200</v>
      </c>
      <c r="B200" s="1">
        <v>45856</v>
      </c>
      <c r="C200" s="2" t="s">
        <v>18</v>
      </c>
      <c r="D200" s="2" t="s">
        <v>233</v>
      </c>
      <c r="E200">
        <v>1</v>
      </c>
      <c r="F200">
        <v>99.95</v>
      </c>
      <c r="G200">
        <v>99.95</v>
      </c>
      <c r="H200" s="2" t="s">
        <v>20</v>
      </c>
      <c r="I200" s="2" t="s">
        <v>21</v>
      </c>
      <c r="J200" s="2" t="s">
        <v>217</v>
      </c>
      <c r="K200">
        <v>3</v>
      </c>
      <c r="L200" s="2" t="s">
        <v>27</v>
      </c>
    </row>
    <row r="201" spans="1:12" x14ac:dyDescent="0.25">
      <c r="A201">
        <v>10201</v>
      </c>
      <c r="B201" s="1">
        <v>45857</v>
      </c>
      <c r="C201" s="2" t="s">
        <v>23</v>
      </c>
      <c r="D201" s="2" t="s">
        <v>234</v>
      </c>
      <c r="E201">
        <v>3</v>
      </c>
      <c r="F201">
        <v>59.99</v>
      </c>
      <c r="G201">
        <v>179.97</v>
      </c>
      <c r="H201" s="2" t="s">
        <v>25</v>
      </c>
      <c r="I201" s="2" t="s">
        <v>26</v>
      </c>
      <c r="J201" s="2" t="s">
        <v>217</v>
      </c>
      <c r="K201">
        <v>3</v>
      </c>
      <c r="L201" s="2" t="s">
        <v>30</v>
      </c>
    </row>
    <row r="202" spans="1:12" x14ac:dyDescent="0.25">
      <c r="A202">
        <v>10202</v>
      </c>
      <c r="B202" s="1">
        <v>45858</v>
      </c>
      <c r="C202" s="2" t="s">
        <v>28</v>
      </c>
      <c r="D202" s="2" t="s">
        <v>235</v>
      </c>
      <c r="E202">
        <v>2</v>
      </c>
      <c r="F202">
        <v>14.99</v>
      </c>
      <c r="G202">
        <v>29.98</v>
      </c>
      <c r="H202" s="2" t="s">
        <v>14</v>
      </c>
      <c r="I202" s="2" t="s">
        <v>15</v>
      </c>
      <c r="J202" s="2" t="s">
        <v>217</v>
      </c>
      <c r="K202">
        <v>3</v>
      </c>
      <c r="L202" s="2" t="s">
        <v>33</v>
      </c>
    </row>
    <row r="203" spans="1:12" x14ac:dyDescent="0.25">
      <c r="A203">
        <v>10203</v>
      </c>
      <c r="B203" s="1">
        <v>45859</v>
      </c>
      <c r="C203" s="2" t="s">
        <v>31</v>
      </c>
      <c r="D203" s="2" t="s">
        <v>236</v>
      </c>
      <c r="E203">
        <v>1</v>
      </c>
      <c r="F203">
        <v>52</v>
      </c>
      <c r="G203">
        <v>52</v>
      </c>
      <c r="H203" s="2" t="s">
        <v>20</v>
      </c>
      <c r="I203" s="2" t="s">
        <v>21</v>
      </c>
      <c r="J203" s="2" t="s">
        <v>217</v>
      </c>
      <c r="K203">
        <v>3</v>
      </c>
      <c r="L203" s="2" t="s">
        <v>36</v>
      </c>
    </row>
    <row r="204" spans="1:12" x14ac:dyDescent="0.25">
      <c r="A204">
        <v>10204</v>
      </c>
      <c r="B204" s="1">
        <v>45860</v>
      </c>
      <c r="C204" s="2" t="s">
        <v>34</v>
      </c>
      <c r="D204" s="2" t="s">
        <v>237</v>
      </c>
      <c r="E204">
        <v>1</v>
      </c>
      <c r="F204">
        <v>399.99</v>
      </c>
      <c r="G204">
        <v>399.99</v>
      </c>
      <c r="H204" s="2" t="s">
        <v>25</v>
      </c>
      <c r="I204" s="2" t="s">
        <v>15</v>
      </c>
      <c r="J204" s="2" t="s">
        <v>217</v>
      </c>
      <c r="K204">
        <v>3</v>
      </c>
      <c r="L204" s="2" t="s">
        <v>38</v>
      </c>
    </row>
    <row r="205" spans="1:12" x14ac:dyDescent="0.25">
      <c r="A205">
        <v>10205</v>
      </c>
      <c r="B205" s="1">
        <v>45861</v>
      </c>
      <c r="C205" s="2" t="s">
        <v>12</v>
      </c>
      <c r="D205" s="2" t="s">
        <v>238</v>
      </c>
      <c r="E205">
        <v>1</v>
      </c>
      <c r="F205">
        <v>299.99</v>
      </c>
      <c r="G205">
        <v>299.99</v>
      </c>
      <c r="H205" s="2" t="s">
        <v>14</v>
      </c>
      <c r="I205" s="2" t="s">
        <v>15</v>
      </c>
      <c r="J205" s="2" t="s">
        <v>217</v>
      </c>
      <c r="K205">
        <v>3</v>
      </c>
      <c r="L205" s="2" t="s">
        <v>17</v>
      </c>
    </row>
    <row r="206" spans="1:12" x14ac:dyDescent="0.25">
      <c r="A206">
        <v>10206</v>
      </c>
      <c r="B206" s="1">
        <v>45862</v>
      </c>
      <c r="C206" s="2" t="s">
        <v>18</v>
      </c>
      <c r="D206" s="2" t="s">
        <v>239</v>
      </c>
      <c r="E206">
        <v>1</v>
      </c>
      <c r="F206">
        <v>379.99</v>
      </c>
      <c r="G206">
        <v>379.99</v>
      </c>
      <c r="H206" s="2" t="s">
        <v>20</v>
      </c>
      <c r="I206" s="2" t="s">
        <v>21</v>
      </c>
      <c r="J206" s="2" t="s">
        <v>217</v>
      </c>
      <c r="K206">
        <v>3</v>
      </c>
      <c r="L206" s="2" t="s">
        <v>22</v>
      </c>
    </row>
    <row r="207" spans="1:12" x14ac:dyDescent="0.25">
      <c r="A207">
        <v>10207</v>
      </c>
      <c r="B207" s="1">
        <v>45863</v>
      </c>
      <c r="C207" s="2" t="s">
        <v>23</v>
      </c>
      <c r="D207" s="2" t="s">
        <v>240</v>
      </c>
      <c r="E207">
        <v>2</v>
      </c>
      <c r="F207">
        <v>98</v>
      </c>
      <c r="G207">
        <v>196</v>
      </c>
      <c r="H207" s="2" t="s">
        <v>25</v>
      </c>
      <c r="I207" s="2" t="s">
        <v>26</v>
      </c>
      <c r="J207" s="2" t="s">
        <v>217</v>
      </c>
      <c r="K207">
        <v>3</v>
      </c>
      <c r="L207" s="2" t="s">
        <v>27</v>
      </c>
    </row>
    <row r="208" spans="1:12" x14ac:dyDescent="0.25">
      <c r="A208">
        <v>10208</v>
      </c>
      <c r="B208" s="1">
        <v>45864</v>
      </c>
      <c r="C208" s="2" t="s">
        <v>28</v>
      </c>
      <c r="D208" s="2" t="s">
        <v>241</v>
      </c>
      <c r="E208">
        <v>3</v>
      </c>
      <c r="F208">
        <v>16.989999999999998</v>
      </c>
      <c r="G208">
        <v>50.97</v>
      </c>
      <c r="H208" s="2" t="s">
        <v>14</v>
      </c>
      <c r="I208" s="2" t="s">
        <v>15</v>
      </c>
      <c r="J208" s="2" t="s">
        <v>217</v>
      </c>
      <c r="K208">
        <v>3</v>
      </c>
      <c r="L208" s="2" t="s">
        <v>30</v>
      </c>
    </row>
    <row r="209" spans="1:12" x14ac:dyDescent="0.25">
      <c r="A209">
        <v>10209</v>
      </c>
      <c r="B209" s="1">
        <v>45865</v>
      </c>
      <c r="C209" s="2" t="s">
        <v>31</v>
      </c>
      <c r="D209" s="2" t="s">
        <v>242</v>
      </c>
      <c r="E209">
        <v>1</v>
      </c>
      <c r="F209">
        <v>79</v>
      </c>
      <c r="G209">
        <v>79</v>
      </c>
      <c r="H209" s="2" t="s">
        <v>20</v>
      </c>
      <c r="I209" s="2" t="s">
        <v>21</v>
      </c>
      <c r="J209" s="2" t="s">
        <v>217</v>
      </c>
      <c r="K209">
        <v>3</v>
      </c>
      <c r="L209" s="2" t="s">
        <v>33</v>
      </c>
    </row>
    <row r="210" spans="1:12" x14ac:dyDescent="0.25">
      <c r="A210">
        <v>10210</v>
      </c>
      <c r="B210" s="1">
        <v>45866</v>
      </c>
      <c r="C210" s="2" t="s">
        <v>34</v>
      </c>
      <c r="D210" s="2" t="s">
        <v>243</v>
      </c>
      <c r="E210">
        <v>1</v>
      </c>
      <c r="F210">
        <v>129</v>
      </c>
      <c r="G210">
        <v>129</v>
      </c>
      <c r="H210" s="2" t="s">
        <v>25</v>
      </c>
      <c r="I210" s="2" t="s">
        <v>15</v>
      </c>
      <c r="J210" s="2" t="s">
        <v>217</v>
      </c>
      <c r="K210">
        <v>3</v>
      </c>
      <c r="L210" s="2" t="s">
        <v>36</v>
      </c>
    </row>
    <row r="211" spans="1:12" x14ac:dyDescent="0.25">
      <c r="A211">
        <v>10211</v>
      </c>
      <c r="B211" s="1">
        <v>45867</v>
      </c>
      <c r="C211" s="2" t="s">
        <v>12</v>
      </c>
      <c r="D211" s="2" t="s">
        <v>244</v>
      </c>
      <c r="E211">
        <v>1</v>
      </c>
      <c r="F211">
        <v>749.99</v>
      </c>
      <c r="G211">
        <v>749.99</v>
      </c>
      <c r="H211" s="2" t="s">
        <v>14</v>
      </c>
      <c r="I211" s="2" t="s">
        <v>15</v>
      </c>
      <c r="J211" s="2" t="s">
        <v>217</v>
      </c>
      <c r="K211">
        <v>3</v>
      </c>
      <c r="L211" s="2" t="s">
        <v>38</v>
      </c>
    </row>
    <row r="212" spans="1:12" x14ac:dyDescent="0.25">
      <c r="A212">
        <v>10212</v>
      </c>
      <c r="B212" s="1">
        <v>45868</v>
      </c>
      <c r="C212" s="2" t="s">
        <v>18</v>
      </c>
      <c r="D212" s="2" t="s">
        <v>45</v>
      </c>
      <c r="E212">
        <v>2</v>
      </c>
      <c r="F212">
        <v>169.99</v>
      </c>
      <c r="G212">
        <v>339.98</v>
      </c>
      <c r="H212" s="2" t="s">
        <v>20</v>
      </c>
      <c r="I212" s="2" t="s">
        <v>21</v>
      </c>
      <c r="J212" s="2" t="s">
        <v>217</v>
      </c>
      <c r="K212">
        <v>3</v>
      </c>
      <c r="L212" s="2" t="s">
        <v>17</v>
      </c>
    </row>
    <row r="213" spans="1:12" x14ac:dyDescent="0.25">
      <c r="A213">
        <v>10213</v>
      </c>
      <c r="B213" s="1">
        <v>45869</v>
      </c>
      <c r="C213" s="2" t="s">
        <v>23</v>
      </c>
      <c r="D213" s="2" t="s">
        <v>245</v>
      </c>
      <c r="E213">
        <v>4</v>
      </c>
      <c r="F213">
        <v>9.9</v>
      </c>
      <c r="G213">
        <v>39.6</v>
      </c>
      <c r="H213" s="2" t="s">
        <v>25</v>
      </c>
      <c r="I213" s="2" t="s">
        <v>26</v>
      </c>
      <c r="J213" s="2" t="s">
        <v>217</v>
      </c>
      <c r="K213">
        <v>3</v>
      </c>
      <c r="L213" s="2"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F A A B Q S w M E F A A C A A g A Y H 7 w 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B + 8 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f v B a j w f V 4 T c C A A D f B Q A A E w A c A E Z v c m 1 1 b G F z L 1 N l Y 3 R p b 2 4 x L m 0 g o h g A K K A U A A A A A A A A A A A A A A A A A A A A A A A A A A A A j V R d a 9 s w F H 0 P 5 D 8 I 9 c U F Y 0 j Z B l v x Q 3 F W l o c 2 b Z 1 S R t I H 1 b q J R W V p 6 C N b K P 3 v v Y q d 2 F m S Z X 6 x 7 7 l H 5 1 z d K 8 t C 4 Y R W J K / f g 8 t + r 9 + z J T P A y R k d K y k U k J x J s J S k R I L r 9 w g + u f a m A E Q y u 0 y G u v A V K B d d C w l J p p X D w E Y 0 + z Z 7 t G D s L C / Z q 5 C z o f 6 t p G b c z r q 6 S W G X 9 D y e D k G K S j g w K Y 1 p T D I t f a V s + j U m 3 1 W h u V C L d H D x + S I m 9 1 4 7 y N 1 K Q t p + J r d a w f N 5 X J d 3 R u + M r j D H y Q 9 g H G s I 1 U / Y C x K b T I N H 9 U 5 i M m 3 w K y n z g k l m b O q M 7 0 p m J V M L V J y s f k E r N z F M 2 b k 2 V V 1 w S N r o g H / 8 9 k b X X F Y 3 f D T E T Y 6 U + / I p C W v e Y / J G h 8 w B o g 5 j w v F 7 D a I S 9 4 U j G Q I L b V Y b g o M / b o d w y y r Y S z 4 q 4 S y O S / J 9 u 5 A j d 0 Y U 2 2 X K V y 9 g 1 s m J d k y S B 1 i C 8 o f y D 7 D A b e w X w 1 b h K J A b c K X m O + n 3 t p U j h e c i d G f I V n X d 2 3 5 e c V 5 3 M v q r 4 z G h W 3 Z M g B U l C f 1 K E B z P n w B e Q y a a B g y H 1 v o e c L 3 B I 1 r + w 3 e / P D T v L O r a r + H / t 7 7 3 D N / m h O + O F 9 2 s 6 d o 2 2 H j + E 5 h p r d s J t 9 7 o g J L 4 W 3 I R T h 5 O t T Y 8 U U P r G v p u N + 5 i T q a b t j y j A s 2 Z 8 4 a z F S W u B L W O K Q F p 4 Q D V q y 7 R q 2 N E 3 H + H i N E x 4 s S D 7 T A x P M Z 8 A q 5 2 u A g c V S 2 9 2 Z E t / T H q t R E d I k Y N U X k p D 1 8 d g 5 N 3 x 9 G B h T u k m U X 3 t + r 3 h D r s d P k B U E s B A i 0 A F A A C A A g A Y H 7 w W k M e c J u l A A A A 9 w A A A B I A A A A A A A A A A A A A A A A A A A A A A E N v b m Z p Z y 9 Q Y W N r Y W d l L n h t b F B L A Q I t A B Q A A g A I A G B + 8 F o P y u m r p A A A A O k A A A A T A A A A A A A A A A A A A A A A A P E A A A B b Q 2 9 u d G V u d F 9 U e X B l c 1 0 u e G 1 s U E s B A i 0 A F A A C A A g A Y H 7 w W o 8 H 1 e E 3 A g A A 3 w U A A B M A A A A A A A A A A A A A A A A A 4 g E A A E Z v c m 1 1 b G F z L 1 N l Y 3 R p b 2 4 x L m 1 Q S w U G A A A A A A M A A w D C A A A A Z 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x I A A A A A A A C V 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9 u b G l u Z S U y M F 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u b G l u Z V 9 T Y W x l c y I g L z 4 8 R W 5 0 c n k g V H l w Z T 0 i R m l s b G V k Q 2 9 t c G x l d G V S Z X N 1 b H R U b 1 d v c m t z a G V l d C I g V m F s d W U 9 I m w x I i A v P j x F b n R y e S B U e X B l P S J B Z G R l Z F R v R G F 0 Y U 1 v Z G V s I i B W Y W x 1 Z T 0 i b D A i I C 8 + P E V u d H J 5 I F R 5 c G U 9 I k Z p b G x D b 3 V u d C I g V m F s d W U 9 I m w y M T I i I C 8 + P E V u d H J 5 I F R 5 c G U 9 I k Z p b G x F c n J v c k N v Z G U i I F Z h b H V l P S J z V W 5 r b m 9 3 b i I g L z 4 8 R W 5 0 c n k g V H l w Z T 0 i R m l s b E V y c m 9 y Q 2 9 1 b n Q i I F Z h b H V l P S J s M C I g L z 4 8 R W 5 0 c n k g V H l w Z T 0 i R m l s b E x h c 3 R V c G R h d G V k I i B W Y W x 1 Z T 0 i Z D I w M j U t M D c t M T Z U M D k 6 N T E 6 M D A u M j A 5 N z g x N l o i I C 8 + P E V u d H J 5 I F R 5 c G U 9 I k Z p b G x D b 2 x 1 b W 5 U e X B l c y I g V m F s d W U 9 I n N B d 2 t H Q m d N R k J R W U d C Z 1 l E Q m c 9 P S I g L z 4 8 R W 5 0 c n k g V H l w Z T 0 i R m l s b E N v b H V t b k 5 h b W V z I i B W Y W x 1 Z T 0 i c 1 s m c X V v d D t U c m F u c 2 F j d G l v b i B J R C Z x d W 9 0 O y w m c X V v d D t E Y X R l J n F 1 b 3 Q 7 L C Z x d W 9 0 O 1 B y b 2 R 1 Y 3 Q g Q 2 F 0 Z W d v c n k m c X V v d D s s J n F 1 b 3 Q 7 U H J v Z H V j d C B O Y W 1 l J n F 1 b 3 Q 7 L C Z x d W 9 0 O 1 V u a X R z I F N v b G Q m c X V v d D s s J n F 1 b 3 Q 7 V W 5 p d C B Q c m l j Z S Z x d W 9 0 O y w m c X V v d D t U b 3 R h b C B S Z X Z l b n V l J n F 1 b 3 Q 7 L C Z x d W 9 0 O 1 J l Z 2 l v b i Z x d W 9 0 O y w m c X V v d D t Q Y X l t Z W 5 0 I E 1 l d G h v Z C Z x d W 9 0 O y w m c X V v d D t E Y X k g T m F t Z S Z x d W 9 0 O y w m c X V v d D t N b 2 5 0 a C B O Y W 1 l J n F 1 b 3 Q 7 L C Z x d W 9 0 O 1 F 1 Y X J 0 Z X I m c X V v d D s s J n F 1 b 3 Q 7 R G F 5 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P b m x p b m U g U 2 F s Z X M v Q 2 h h b m d l Z C B U e X B l L n t U c m F u c 2 F j d G l v b i B J R C w w f S Z x d W 9 0 O y w m c X V v d D t T Z W N 0 a W 9 u M S 9 P b m x p b m U g U 2 F s Z X M v Q 2 h h b m d l Z C B U e X B l L n t E Y X R l L D F 9 J n F 1 b 3 Q 7 L C Z x d W 9 0 O 1 N l Y 3 R p b 2 4 x L 0 9 u b G l u Z S B T Y W x l c y 9 D a G F u Z 2 V k I F R 5 c G U u e 1 B y b 2 R 1 Y 3 Q g Q 2 F 0 Z W d v c n k s M n 0 m c X V v d D s s J n F 1 b 3 Q 7 U 2 V j d G l v b j E v T 2 5 s a W 5 l I F N h b G V z L 0 N o Y W 5 n Z W Q g V H l w Z S 5 7 U H J v Z H V j d C B O Y W 1 l L D N 9 J n F 1 b 3 Q 7 L C Z x d W 9 0 O 1 N l Y 3 R p b 2 4 x L 0 9 u b G l u Z S B T Y W x l c y 9 D a G F u Z 2 V k I F R 5 c G U u e 1 V u a X R z I F N v b G Q s N H 0 m c X V v d D s s J n F 1 b 3 Q 7 U 2 V j d G l v b j E v T 2 5 s a W 5 l I F N h b G V z L 0 N o Y W 5 n Z W Q g V H l w Z S 5 7 V W 5 p d C B Q c m l j Z S w 1 f S Z x d W 9 0 O y w m c X V v d D t T Z W N 0 a W 9 u M S 9 P b m x p b m U g U 2 F s Z X M v Q 2 h h b m d l Z C B U e X B l L n t U b 3 R h b C B S Z X Z l b n V l L D Z 9 J n F 1 b 3 Q 7 L C Z x d W 9 0 O 1 N l Y 3 R p b 2 4 x L 0 9 u b G l u Z S B T Y W x l c y 9 D a G F u Z 2 V k I F R 5 c G U u e 1 J l Z 2 l v b i w 3 f S Z x d W 9 0 O y w m c X V v d D t T Z W N 0 a W 9 u M S 9 P b m x p b m U g U 2 F s Z X M v Q 2 h h b m d l Z C B U e X B l L n t Q Y X l t Z W 5 0 I E 1 l d G h v Z C w 4 f S Z x d W 9 0 O y w m c X V v d D t T Z W N 0 a W 9 u M S 9 P b m x p b m U g U 2 F s Z X M v S W 5 z Z X J 0 Z W Q g R G F 5 I E 5 h b W U u e 0 R h e S B O Y W 1 l L D l 9 J n F 1 b 3 Q 7 L C Z x d W 9 0 O 1 N l Y 3 R p b 2 4 x L 0 9 u b G l u Z S B T Y W x l c y 9 J b n N l c n R l Z C B N b 2 5 0 a C B O Y W 1 l L n t N b 2 5 0 a C B O Y W 1 l L D E w f S Z x d W 9 0 O y w m c X V v d D t T Z W N 0 a W 9 u M S 9 P b m x p b m U g U 2 F s Z X M v S W 5 z Z X J 0 Z W Q g U X V h c n R l c i 5 7 U X V h c n R l c i w x M X 0 m c X V v d D s s J n F 1 b 3 Q 7 U 2 V j d G l v b j E v T 2 5 s a W 5 l I F N h b G V z L 0 N o Y W 5 n Z W Q g V H l w Z T E u e 0 R h e X M s M T J 9 J n F 1 b 3 Q 7 X S w m c X V v d D t D b 2 x 1 b W 5 D b 3 V u d C Z x d W 9 0 O z o x M y w m c X V v d D t L Z X l D b 2 x 1 b W 5 O Y W 1 l c y Z x d W 9 0 O z p b X S w m c X V v d D t D b 2 x 1 b W 5 J Z G V u d G l 0 a W V z J n F 1 b 3 Q 7 O l s m c X V v d D t T Z W N 0 a W 9 u M S 9 P b m x p b m U g U 2 F s Z X M v Q 2 h h b m d l Z C B U e X B l L n t U c m F u c 2 F j d G l v b i B J R C w w f S Z x d W 9 0 O y w m c X V v d D t T Z W N 0 a W 9 u M S 9 P b m x p b m U g U 2 F s Z X M v Q 2 h h b m d l Z C B U e X B l L n t E Y X R l L D F 9 J n F 1 b 3 Q 7 L C Z x d W 9 0 O 1 N l Y 3 R p b 2 4 x L 0 9 u b G l u Z S B T Y W x l c y 9 D a G F u Z 2 V k I F R 5 c G U u e 1 B y b 2 R 1 Y 3 Q g Q 2 F 0 Z W d v c n k s M n 0 m c X V v d D s s J n F 1 b 3 Q 7 U 2 V j d G l v b j E v T 2 5 s a W 5 l I F N h b G V z L 0 N o Y W 5 n Z W Q g V H l w Z S 5 7 U H J v Z H V j d C B O Y W 1 l L D N 9 J n F 1 b 3 Q 7 L C Z x d W 9 0 O 1 N l Y 3 R p b 2 4 x L 0 9 u b G l u Z S B T Y W x l c y 9 D a G F u Z 2 V k I F R 5 c G U u e 1 V u a X R z I F N v b G Q s N H 0 m c X V v d D s s J n F 1 b 3 Q 7 U 2 V j d G l v b j E v T 2 5 s a W 5 l I F N h b G V z L 0 N o Y W 5 n Z W Q g V H l w Z S 5 7 V W 5 p d C B Q c m l j Z S w 1 f S Z x d W 9 0 O y w m c X V v d D t T Z W N 0 a W 9 u M S 9 P b m x p b m U g U 2 F s Z X M v Q 2 h h b m d l Z C B U e X B l L n t U b 3 R h b C B S Z X Z l b n V l L D Z 9 J n F 1 b 3 Q 7 L C Z x d W 9 0 O 1 N l Y 3 R p b 2 4 x L 0 9 u b G l u Z S B T Y W x l c y 9 D a G F u Z 2 V k I F R 5 c G U u e 1 J l Z 2 l v b i w 3 f S Z x d W 9 0 O y w m c X V v d D t T Z W N 0 a W 9 u M S 9 P b m x p b m U g U 2 F s Z X M v Q 2 h h b m d l Z C B U e X B l L n t Q Y X l t Z W 5 0 I E 1 l d G h v Z C w 4 f S Z x d W 9 0 O y w m c X V v d D t T Z W N 0 a W 9 u M S 9 P b m x p b m U g U 2 F s Z X M v S W 5 z Z X J 0 Z W Q g R G F 5 I E 5 h b W U u e 0 R h e S B O Y W 1 l L D l 9 J n F 1 b 3 Q 7 L C Z x d W 9 0 O 1 N l Y 3 R p b 2 4 x L 0 9 u b G l u Z S B T Y W x l c y 9 J b n N l c n R l Z C B N b 2 5 0 a C B O Y W 1 l L n t N b 2 5 0 a C B O Y W 1 l L D E w f S Z x d W 9 0 O y w m c X V v d D t T Z W N 0 a W 9 u M S 9 P b m x p b m U g U 2 F s Z X M v S W 5 z Z X J 0 Z W Q g U X V h c n R l c i 5 7 U X V h c n R l c i w x M X 0 m c X V v d D s s J n F 1 b 3 Q 7 U 2 V j d G l v b j E v T 2 5 s a W 5 l I F N h b G V z L 0 N o Y W 5 n Z W Q g V H l w Z T E u e 0 R h e X M s M T J 9 J n F 1 b 3 Q 7 X S w m c X V v d D t S Z W x h d G l v b n N o a X B J b m Z v J n F 1 b 3 Q 7 O l t d f S I g L z 4 8 L 1 N 0 Y W J s Z U V u d H J p Z X M + P C 9 J d G V t P j x J d G V t P j x J d G V t T G 9 j Y X R p b 2 4 + P E l 0 Z W 1 U e X B l P k Z v c m 1 1 b G E 8 L 0 l 0 Z W 1 U e X B l P j x J d G V t U G F 0 a D 5 T Z W N 0 a W 9 u M S 9 P b m x p b m U l M j B T Y W x l c y 9 T b 3 V y Y 2 U 8 L 0 l 0 Z W 1 Q Y X R o P j w v S X R l b U x v Y 2 F 0 a W 9 u P j x T d G F i b G V F b n R y a W V z I C 8 + P C 9 J d G V t P j x J d G V t P j x J d G V t T G 9 j Y X R p b 2 4 + P E l 0 Z W 1 U e X B l P k Z v c m 1 1 b G E 8 L 0 l 0 Z W 1 U e X B l P j x J d G V t U G F 0 a D 5 T Z W N 0 a W 9 u M S 9 P b m x p b m U l M j B T Y W x l c y 9 Q c m 9 t b 3 R l Z C U y M E h l Y W R l c n M 8 L 0 l 0 Z W 1 Q Y X R o P j w v S X R l b U x v Y 2 F 0 a W 9 u P j x T d G F i b G V F b n R y a W V z I C 8 + P C 9 J d G V t P j x J d G V t P j x J d G V t T G 9 j Y X R p b 2 4 + P E l 0 Z W 1 U e X B l P k Z v c m 1 1 b G E 8 L 0 l 0 Z W 1 U e X B l P j x J d G V t U G F 0 a D 5 T Z W N 0 a W 9 u M S 9 P b m x p b m U l M j B T Y W x l c y 9 D a G F u Z 2 V k J T I w V H l w Z T w v S X R l b V B h d G g + P C 9 J d G V t T G 9 j Y X R p b 2 4 + P F N 0 Y W J s Z U V u d H J p Z X M g L z 4 8 L 0 l 0 Z W 0 + P E l 0 Z W 0 + P E l 0 Z W 1 M b 2 N h d G l v b j 4 8 S X R l b V R 5 c G U + R m 9 y b X V s Y T w v S X R l b V R 5 c G U + P E l 0 Z W 1 Q Y X R o P l N l Y 3 R p b 2 4 x L 0 9 u b G l u Z S U y M F N h b G V z L 0 l u c 2 V y d G V k J T I w R G F 5 J T I w T m F t Z T w v S X R l b V B h d G g + P C 9 J d G V t T G 9 j Y X R p b 2 4 + P F N 0 Y W J s Z U V u d H J p Z X M g L z 4 8 L 0 l 0 Z W 0 + P E l 0 Z W 0 + P E l 0 Z W 1 M b 2 N h d G l v b j 4 8 S X R l b V R 5 c G U + R m 9 y b X V s Y T w v S X R l b V R 5 c G U + P E l 0 Z W 1 Q Y X R o P l N l Y 3 R p b 2 4 x L 0 9 u b G l u Z S U y M F N h b G V z L 0 l u c 2 V y d G V k J T I w T W 9 u d G g l M j B O Y W 1 l P C 9 J d G V t U G F 0 a D 4 8 L 0 l 0 Z W 1 M b 2 N h d G l v b j 4 8 U 3 R h Y m x l R W 5 0 c m l l c y A v P j w v S X R l b T 4 8 S X R l b T 4 8 S X R l b U x v Y 2 F 0 a W 9 u P j x J d G V t V H l w Z T 5 G b 3 J t d W x h P C 9 J d G V t V H l w Z T 4 8 S X R l b V B h d G g + U 2 V j d G l v b j E v T 2 5 s a W 5 l J T I w U 2 F s Z X M v S W 5 z Z X J 0 Z W Q l M j B R d W F y d G V y P C 9 J d G V t U G F 0 a D 4 8 L 0 l 0 Z W 1 M b 2 N h d G l v b j 4 8 U 3 R h Y m x l R W 5 0 c m l l c y A v P j w v S X R l b T 4 8 S X R l b T 4 8 S X R l b U x v Y 2 F 0 a W 9 u P j x J d G V t V H l w Z T 5 G b 3 J t d W x h P C 9 J d G V t V H l w Z T 4 8 S X R l b V B h d G g + U 2 V j d G l v b j E v T 2 5 s a W 5 l J T I w U 2 F s Z X M v Q W R k Z W Q l M j B D b 2 5 k a X R p b 2 5 h b C U y M E N v b H V t b j w v S X R l b V B h d G g + P C 9 J d G V t T G 9 j Y X R p b 2 4 + P F N 0 Y W J s Z U V u d H J p Z X M g L z 4 8 L 0 l 0 Z W 0 + P E l 0 Z W 0 + P E l 0 Z W 1 M b 2 N h d G l v b j 4 8 S X R l b V R 5 c G U + R m 9 y b X V s Y T w v S X R l b V R 5 c G U + P E l 0 Z W 1 Q Y X R o P l N l Y 3 R p b 2 4 x L 0 9 u b G l u Z S U y M F N h b G V z L 0 N o Y W 5 n Z W Q l M j B U e X B l M T w v S X R l b V B h d G g + P C 9 J d G V t T G 9 j Y X R p b 2 4 + P F N 0 Y W J s Z U V u d H J p Z X M g L z 4 8 L 0 l 0 Z W 0 + P C 9 J d G V t c z 4 8 L 0 x v Y 2 F s U G F j a 2 F n Z U 1 l d G F k Y X R h R m l s Z T 4 W A A A A U E s F B g A A A A A A A A A A A A A A A A A A A A A A A C Y B A A A B A A A A 0 I y d 3 w E V 0 R G M e g D A T 8 K X 6 w E A A A C g A G P E q K k V S 7 K O e 3 K i c r s Z A A A A A A I A A A A A A B B m A A A A A Q A A I A A A A K s g I w 7 K V 0 z t i i d + F e s f 9 T A m E r x N + + L I l U H F g h v 2 G n n n A A A A A A 6 A A A A A A g A A I A A A A G C x Y 1 u s T W y P M e E A 9 Q p t 5 v o o Z 9 p j O Z G 0 i / N m P K y q 9 1 b g U A A A A G d g X 9 A f 1 3 P S Y Z x V J 4 W K m w X D Q B e Q K A a v x U Z u L X e b s G 1 1 F H P i Y t o r f 6 C Z v Y 9 8 B f x w O n K p F V y 2 S J g R G B 5 y 3 1 D Z e 2 q + 3 / x Q r i m V 4 J + t t i q R m S w T Q A A A A F a l n v z y E H b y G J + g N L 8 u / Z X R G k 0 z b m M X b U D o 6 + W J 0 z k 5 D j P 6 O H z 2 b o H 1 c m 1 u v w z B f E I F z G L K k T 8 n H v c 4 r 4 C z 8 j E = < / D a t a M a s h u p > 
</file>

<file path=customXml/itemProps1.xml><?xml version="1.0" encoding="utf-8"?>
<ds:datastoreItem xmlns:ds="http://schemas.openxmlformats.org/officeDocument/2006/customXml" ds:itemID="{638EC273-FA86-4369-972F-AF2D899980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10 Product</vt:lpstr>
      <vt:lpstr>Regional Revenue</vt:lpstr>
      <vt:lpstr>Dashboard</vt:lpstr>
      <vt:lpstr>Monthly and Weekly Revenue</vt:lpstr>
      <vt:lpstr>Payment Method</vt:lpstr>
      <vt:lpstr>Regional Product</vt:lpstr>
      <vt:lpstr>Quarterly Revenue</vt:lpstr>
      <vt:lpstr>Forecast</vt:lpstr>
      <vt:lpstr>Online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 Shakil</dc:creator>
  <cp:lastModifiedBy>Kabir Shakil</cp:lastModifiedBy>
  <cp:lastPrinted>2025-07-18T04:44:40Z</cp:lastPrinted>
  <dcterms:created xsi:type="dcterms:W3CDTF">2025-07-16T09:46:24Z</dcterms:created>
  <dcterms:modified xsi:type="dcterms:W3CDTF">2025-07-18T04:44:46Z</dcterms:modified>
</cp:coreProperties>
</file>