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l\Downloads\"/>
    </mc:Choice>
  </mc:AlternateContent>
  <xr:revisionPtr revIDLastSave="0" documentId="13_ncr:1_{F1682FAC-56FE-4B98-8521-BB572389C0F7}" xr6:coauthVersionLast="47" xr6:coauthVersionMax="47" xr10:uidLastSave="{00000000-0000-0000-0000-000000000000}"/>
  <bookViews>
    <workbookView xWindow="-120" yWindow="-120" windowWidth="20730" windowHeight="11160" xr2:uid="{9EA5F52F-FFD8-4D5B-A80B-E56D6A660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2" i="1" l="1"/>
  <c r="J43" i="1"/>
  <c r="J56" i="1" a="1"/>
  <c r="J56" i="1" s="1"/>
  <c r="J55" i="1"/>
  <c r="K30" i="1"/>
  <c r="I16" i="1" a="1"/>
  <c r="I16" i="1" s="1"/>
  <c r="J16" i="1" s="1"/>
  <c r="J6" i="1"/>
  <c r="J19" i="1" l="1"/>
  <c r="J17" i="1"/>
  <c r="J18" i="1"/>
  <c r="J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<sst xmlns="http://schemas.openxmlformats.org/spreadsheetml/2006/main" count="94" uniqueCount="41">
  <si>
    <t>product</t>
  </si>
  <si>
    <t>city</t>
  </si>
  <si>
    <t>profit</t>
  </si>
  <si>
    <t>rajshahi</t>
  </si>
  <si>
    <t>mango</t>
  </si>
  <si>
    <t>naogaon</t>
  </si>
  <si>
    <t>norsingdi</t>
  </si>
  <si>
    <t>banana</t>
  </si>
  <si>
    <t>apple</t>
  </si>
  <si>
    <t>dinajpur</t>
  </si>
  <si>
    <t>lichi</t>
  </si>
  <si>
    <t xml:space="preserve"> </t>
  </si>
  <si>
    <t>berry</t>
  </si>
  <si>
    <t>1. Find the profit based on City and Product</t>
  </si>
  <si>
    <t>2. Find total profit for each city</t>
  </si>
  <si>
    <t>total profit</t>
  </si>
  <si>
    <t>Total =</t>
  </si>
  <si>
    <t>3. what if with city name there are some other names or numbers or anything</t>
  </si>
  <si>
    <t>name</t>
  </si>
  <si>
    <t>amount</t>
  </si>
  <si>
    <t>uk</t>
  </si>
  <si>
    <t>usa</t>
  </si>
  <si>
    <t>japan</t>
  </si>
  <si>
    <t>without USA</t>
  </si>
  <si>
    <t>with USA</t>
  </si>
  <si>
    <t>rajshahir</t>
  </si>
  <si>
    <t>5. Find total amount where country name is not equalt to USA</t>
  </si>
  <si>
    <t>4. Another Example of SUMIFS</t>
  </si>
  <si>
    <t>sales</t>
  </si>
  <si>
    <t>country</t>
  </si>
  <si>
    <t>Olive</t>
  </si>
  <si>
    <t>China</t>
  </si>
  <si>
    <t>Spain</t>
  </si>
  <si>
    <t>Russia</t>
  </si>
  <si>
    <t>Barley</t>
  </si>
  <si>
    <t>Apple</t>
  </si>
  <si>
    <t>Turkey</t>
  </si>
  <si>
    <t>Cherry</t>
  </si>
  <si>
    <t>Example 1</t>
  </si>
  <si>
    <t>Example 2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</si>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</sst>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3" fillId="2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64"/>
          <bgColor theme="3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93FAD-F19A-4DE2-936C-5C1D77ECCC69}" name="tab" displayName="tab" ref="E54:F59" totalsRowShown="0" headerRowDxfId="0">
  <tableColumns count="2">
    <tableColumn id="1" xr3:uid="{3BBB48B5-4CEF-4828-B9E7-F07FD6F93997}" name="name"/>
    <tableColumn id="2" xr3:uid="{57317810-7571-4036-A114-44DB5227061D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8F6E-A58F-4F12-BB65-27981AE1D498}">
  <dimension ref="A1:S63"/>
  <sheetViews>
    <sheetView showGridLines="0" tabSelected="1" topLeftCell="A46" workbookViewId="0">
      <selection activeCell="N54" sqref="N54"/>
    </sheetView>
  </sheetViews>
  <sheetFormatPr defaultRowHeight="15" x14ac:dyDescent="0.25"/>
  <cols>
    <col min="6" max="6" width="10" customWidth="1"/>
    <col min="9" max="10" width="10.140625" customWidth="1"/>
    <col min="12" max="12" width="10.140625" customWidth="1"/>
    <col min="13" max="13" width="11.140625" customWidth="1"/>
    <col min="14" max="14" width="11" customWidth="1"/>
    <col min="15" max="15" width="11.140625" customWidth="1"/>
  </cols>
  <sheetData>
    <row r="1" spans="1:19" ht="24" customHeight="1" x14ac:dyDescent="0.25">
      <c r="A1" s="2" t="s">
        <v>13</v>
      </c>
      <c r="B1" s="2"/>
      <c r="C1" s="2"/>
      <c r="D1" s="2"/>
      <c r="E1" s="4"/>
      <c r="F1" s="4"/>
      <c r="G1" s="4"/>
    </row>
    <row r="3" spans="1:19" x14ac:dyDescent="0.25">
      <c r="D3" s="8" t="s">
        <v>1</v>
      </c>
      <c r="E3" s="8" t="s">
        <v>0</v>
      </c>
      <c r="F3" s="8" t="s">
        <v>2</v>
      </c>
    </row>
    <row r="4" spans="1:19" x14ac:dyDescent="0.25">
      <c r="D4" t="s">
        <v>3</v>
      </c>
      <c r="E4" t="s">
        <v>4</v>
      </c>
      <c r="F4">
        <v>500</v>
      </c>
      <c r="I4" s="5" t="s">
        <v>1</v>
      </c>
      <c r="J4" t="s">
        <v>5</v>
      </c>
    </row>
    <row r="5" spans="1:19" x14ac:dyDescent="0.25">
      <c r="D5" t="s">
        <v>5</v>
      </c>
      <c r="E5" t="s">
        <v>4</v>
      </c>
      <c r="F5">
        <v>450</v>
      </c>
      <c r="I5" s="5" t="s">
        <v>0</v>
      </c>
      <c r="J5" t="s">
        <v>4</v>
      </c>
    </row>
    <row r="6" spans="1:19" x14ac:dyDescent="0.25">
      <c r="D6" t="s">
        <v>6</v>
      </c>
      <c r="E6" t="s">
        <v>7</v>
      </c>
      <c r="F6">
        <v>350</v>
      </c>
      <c r="I6" s="5" t="s">
        <v>2</v>
      </c>
      <c r="J6">
        <f>SUMIFS(F4:F11,D4:D11,J4,E4:E11,J5)</f>
        <v>700</v>
      </c>
    </row>
    <row r="7" spans="1:19" x14ac:dyDescent="0.25">
      <c r="D7" t="s">
        <v>3</v>
      </c>
      <c r="E7" t="s">
        <v>8</v>
      </c>
      <c r="F7">
        <v>300</v>
      </c>
    </row>
    <row r="8" spans="1:19" x14ac:dyDescent="0.25">
      <c r="D8" t="s">
        <v>9</v>
      </c>
      <c r="E8" t="s">
        <v>10</v>
      </c>
      <c r="F8">
        <v>420</v>
      </c>
    </row>
    <row r="9" spans="1:19" x14ac:dyDescent="0.25">
      <c r="D9" t="s">
        <v>5</v>
      </c>
      <c r="E9" t="s">
        <v>4</v>
      </c>
      <c r="F9">
        <v>250</v>
      </c>
    </row>
    <row r="10" spans="1:19" x14ac:dyDescent="0.25">
      <c r="D10" t="s">
        <v>9</v>
      </c>
      <c r="E10" t="s">
        <v>12</v>
      </c>
      <c r="F10">
        <v>280</v>
      </c>
    </row>
    <row r="11" spans="1:19" x14ac:dyDescent="0.25">
      <c r="D11" t="s">
        <v>3</v>
      </c>
      <c r="E11" t="s">
        <v>10</v>
      </c>
      <c r="F11">
        <v>200</v>
      </c>
      <c r="K11" t="s">
        <v>11</v>
      </c>
    </row>
    <row r="14" spans="1:19" ht="26.25" customHeight="1" x14ac:dyDescent="0.25">
      <c r="A14" s="2" t="s">
        <v>14</v>
      </c>
      <c r="B14" s="2"/>
      <c r="C14" s="2"/>
      <c r="D14" s="2"/>
      <c r="E14" s="3"/>
    </row>
    <row r="15" spans="1:19" x14ac:dyDescent="0.25">
      <c r="I15" s="5" t="s">
        <v>1</v>
      </c>
      <c r="J15" s="5" t="s">
        <v>15</v>
      </c>
      <c r="S15" t="s">
        <v>11</v>
      </c>
    </row>
    <row r="16" spans="1:19" x14ac:dyDescent="0.25">
      <c r="I16" t="str" cm="1">
        <f t="array" ref="I16:I19">_xlfn.UNIQUE(D4:D11)</f>
        <v>rajshahi</v>
      </c>
      <c r="J16">
        <f>SUMIFS(F4:F11,D4:D11,I16)</f>
        <v>1000</v>
      </c>
    </row>
    <row r="17" spans="1:15" x14ac:dyDescent="0.25">
      <c r="I17" t="str">
        <v>naogaon</v>
      </c>
      <c r="J17">
        <f t="shared" ref="J17:J19" si="0">SUMIFS(F5:F12,D5:D12,I17)</f>
        <v>700</v>
      </c>
    </row>
    <row r="18" spans="1:15" x14ac:dyDescent="0.25">
      <c r="I18" t="str">
        <v>norsingdi</v>
      </c>
      <c r="J18">
        <f t="shared" si="0"/>
        <v>350</v>
      </c>
    </row>
    <row r="19" spans="1:15" x14ac:dyDescent="0.25">
      <c r="I19" t="str">
        <v>dinajpur</v>
      </c>
      <c r="J19">
        <f t="shared" si="0"/>
        <v>700</v>
      </c>
    </row>
    <row r="21" spans="1:15" x14ac:dyDescent="0.25">
      <c r="I21" t="s">
        <v>16</v>
      </c>
      <c r="J21">
        <f>SUM(J16:J19)</f>
        <v>2750</v>
      </c>
    </row>
    <row r="24" spans="1:15" ht="26.25" x14ac:dyDescent="0.4">
      <c r="A24" s="6" t="s">
        <v>17</v>
      </c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7" spans="1:15" x14ac:dyDescent="0.25">
      <c r="E27" s="8" t="s">
        <v>1</v>
      </c>
      <c r="F27" s="8" t="s">
        <v>0</v>
      </c>
      <c r="G27" s="8" t="s">
        <v>2</v>
      </c>
    </row>
    <row r="28" spans="1:15" x14ac:dyDescent="0.25">
      <c r="E28" t="s">
        <v>3</v>
      </c>
      <c r="F28" t="s">
        <v>4</v>
      </c>
      <c r="G28">
        <v>500</v>
      </c>
      <c r="J28" s="5" t="s">
        <v>1</v>
      </c>
      <c r="K28" t="s">
        <v>3</v>
      </c>
    </row>
    <row r="29" spans="1:15" x14ac:dyDescent="0.25">
      <c r="E29" t="s">
        <v>5</v>
      </c>
      <c r="F29" t="s">
        <v>4</v>
      </c>
      <c r="G29">
        <v>450</v>
      </c>
      <c r="J29" s="5" t="s">
        <v>0</v>
      </c>
      <c r="K29" t="s">
        <v>10</v>
      </c>
    </row>
    <row r="30" spans="1:15" x14ac:dyDescent="0.25">
      <c r="E30" t="s">
        <v>6</v>
      </c>
      <c r="F30" t="s">
        <v>7</v>
      </c>
      <c r="G30">
        <v>350</v>
      </c>
      <c r="J30" s="5" t="s">
        <v>2</v>
      </c>
      <c r="K30">
        <f>SUMIFS(G28:G35,F28:F35,K29,E28:E35,"*"&amp;K28&amp;"*")</f>
        <v>200</v>
      </c>
    </row>
    <row r="31" spans="1:15" x14ac:dyDescent="0.25">
      <c r="E31" t="s">
        <v>3</v>
      </c>
      <c r="F31" t="s">
        <v>4</v>
      </c>
      <c r="G31">
        <v>300</v>
      </c>
    </row>
    <row r="32" spans="1:15" x14ac:dyDescent="0.25">
      <c r="E32" t="s">
        <v>9</v>
      </c>
      <c r="F32" t="s">
        <v>10</v>
      </c>
      <c r="G32">
        <v>420</v>
      </c>
    </row>
    <row r="33" spans="1:18" x14ac:dyDescent="0.25">
      <c r="E33" t="s">
        <v>5</v>
      </c>
      <c r="F33" t="s">
        <v>4</v>
      </c>
      <c r="G33">
        <v>250</v>
      </c>
    </row>
    <row r="34" spans="1:18" x14ac:dyDescent="0.25">
      <c r="E34" t="s">
        <v>9</v>
      </c>
      <c r="F34" t="s">
        <v>12</v>
      </c>
      <c r="G34">
        <v>280</v>
      </c>
    </row>
    <row r="35" spans="1:18" x14ac:dyDescent="0.25">
      <c r="E35" t="s">
        <v>25</v>
      </c>
      <c r="F35" t="s">
        <v>10</v>
      </c>
      <c r="G35">
        <v>200</v>
      </c>
    </row>
    <row r="38" spans="1:18" ht="26.25" x14ac:dyDescent="0.4">
      <c r="A38" s="6" t="s">
        <v>27</v>
      </c>
      <c r="B38" s="6"/>
      <c r="C38" s="6"/>
      <c r="D38" s="6"/>
      <c r="E38" s="7"/>
      <c r="F38" s="7"/>
    </row>
    <row r="40" spans="1:18" x14ac:dyDescent="0.25">
      <c r="E40" s="8" t="s">
        <v>29</v>
      </c>
      <c r="F40" s="8" t="s">
        <v>0</v>
      </c>
      <c r="G40" s="8" t="s">
        <v>28</v>
      </c>
      <c r="I40" s="12" t="s">
        <v>38</v>
      </c>
      <c r="J40" s="11"/>
      <c r="N40" s="13"/>
      <c r="O40" s="12" t="s">
        <v>39</v>
      </c>
    </row>
    <row r="41" spans="1:18" x14ac:dyDescent="0.25">
      <c r="E41" t="s">
        <v>33</v>
      </c>
      <c r="F41" t="s">
        <v>34</v>
      </c>
      <c r="G41">
        <v>250</v>
      </c>
      <c r="I41" t="s">
        <v>29</v>
      </c>
      <c r="J41" s="10" t="s">
        <v>33</v>
      </c>
      <c r="N41" t="s">
        <v>29</v>
      </c>
      <c r="O41" s="10" t="s">
        <v>33</v>
      </c>
      <c r="R41" t="s">
        <v>11</v>
      </c>
    </row>
    <row r="42" spans="1:18" x14ac:dyDescent="0.25">
      <c r="E42" t="s">
        <v>31</v>
      </c>
      <c r="F42" t="s">
        <v>35</v>
      </c>
      <c r="G42">
        <v>300</v>
      </c>
      <c r="I42" t="s">
        <v>0</v>
      </c>
      <c r="J42" s="10" t="s">
        <v>34</v>
      </c>
      <c r="N42" t="s">
        <v>40</v>
      </c>
      <c r="O42">
        <f>SUMIFS(G41:G46,E41:E46,O41)</f>
        <v>450</v>
      </c>
    </row>
    <row r="43" spans="1:18" x14ac:dyDescent="0.25">
      <c r="E43" t="s">
        <v>32</v>
      </c>
      <c r="F43" t="s">
        <v>30</v>
      </c>
      <c r="G43">
        <v>260</v>
      </c>
      <c r="I43" t="s">
        <v>28</v>
      </c>
      <c r="J43">
        <f>SUMIFS(G41:G46,E41:E46,J41,F41:F46,J42)</f>
        <v>250</v>
      </c>
    </row>
    <row r="44" spans="1:18" x14ac:dyDescent="0.25">
      <c r="E44" t="s">
        <v>36</v>
      </c>
      <c r="F44" t="s">
        <v>37</v>
      </c>
      <c r="G44">
        <v>200</v>
      </c>
    </row>
    <row r="45" spans="1:18" x14ac:dyDescent="0.25">
      <c r="E45" t="s">
        <v>31</v>
      </c>
      <c r="F45" t="s">
        <v>37</v>
      </c>
      <c r="G45">
        <v>150</v>
      </c>
    </row>
    <row r="46" spans="1:18" x14ac:dyDescent="0.25">
      <c r="E46" t="s">
        <v>33</v>
      </c>
      <c r="F46" t="s">
        <v>35</v>
      </c>
      <c r="G46">
        <v>200</v>
      </c>
    </row>
    <row r="50" spans="1:11" ht="26.25" x14ac:dyDescent="0.4">
      <c r="A50" s="6" t="s">
        <v>26</v>
      </c>
      <c r="B50" s="6"/>
      <c r="C50" s="6"/>
      <c r="D50" s="6"/>
      <c r="E50" s="6"/>
      <c r="F50" s="6"/>
      <c r="G50" s="6"/>
      <c r="H50" s="1"/>
      <c r="I50" s="1"/>
      <c r="J50" s="1"/>
      <c r="K50" s="1"/>
    </row>
    <row r="54" spans="1:11" x14ac:dyDescent="0.25">
      <c r="E54" s="9" t="s">
        <v>18</v>
      </c>
      <c r="F54" s="9" t="s">
        <v>19</v>
      </c>
    </row>
    <row r="55" spans="1:11" x14ac:dyDescent="0.25">
      <c r="E55" t="s">
        <v>20</v>
      </c>
      <c r="F55">
        <v>50</v>
      </c>
      <c r="H55" t="s">
        <v>23</v>
      </c>
      <c r="J55">
        <f>SUMIFS(tab[amount], tab[name], "&lt;&gt;usa")</f>
        <v>300</v>
      </c>
    </row>
    <row r="56" spans="1:11" x14ac:dyDescent="0.25">
      <c r="E56" t="s">
        <v>21</v>
      </c>
      <c r="F56">
        <v>100</v>
      </c>
      <c r="H56" t="s">
        <v>24</v>
      </c>
      <c r="J56" cm="1">
        <f t="array" ref="J56">SUMPRODUCT(tab[amount], --(tab[name]&lt;&gt;"usa"))</f>
        <v>300</v>
      </c>
    </row>
    <row r="57" spans="1:11" x14ac:dyDescent="0.25">
      <c r="E57" t="s">
        <v>20</v>
      </c>
      <c r="F57">
        <v>150</v>
      </c>
    </row>
    <row r="58" spans="1:11" x14ac:dyDescent="0.25">
      <c r="E58" t="s">
        <v>21</v>
      </c>
      <c r="F58">
        <v>50</v>
      </c>
    </row>
    <row r="59" spans="1:11" x14ac:dyDescent="0.25">
      <c r="E59" t="s">
        <v>22</v>
      </c>
      <c r="F59">
        <v>100</v>
      </c>
      <c r="K59" t="s">
        <v>11</v>
      </c>
    </row>
    <row r="63" spans="1:11" x14ac:dyDescent="0.25">
      <c r="A63">
        <v>5</v>
      </c>
    </row>
  </sheetData>
  <pageMargins left="0.7" right="0.7" top="0.75" bottom="0.75" header="0.3" footer="0.3"/>
  <pageSetup orientation="portrait" r:id="rId1"/>
  <ignoredErrors>
    <ignoredError sqref="J17:J19" formulaRange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Shakil</dc:creator>
  <cp:lastModifiedBy>HK Shakil</cp:lastModifiedBy>
  <dcterms:created xsi:type="dcterms:W3CDTF">2023-10-25T02:20:57Z</dcterms:created>
  <dcterms:modified xsi:type="dcterms:W3CDTF">2023-10-25T13:02:02Z</dcterms:modified>
</cp:coreProperties>
</file>