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TiAl/VBVarma/Run 2/"/>
    </mc:Choice>
  </mc:AlternateContent>
  <xr:revisionPtr revIDLastSave="134" documentId="11_6A69D6BF87D0D210AF5A3A1159B448756BB7F964" xr6:coauthVersionLast="47" xr6:coauthVersionMax="47" xr10:uidLastSave="{FE04BAD7-6FD9-42CD-BDFD-141EB9020A65}"/>
  <bookViews>
    <workbookView xWindow="-96" yWindow="0" windowWidth="11712" windowHeight="130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K4" i="2"/>
  <c r="K5" i="2"/>
  <c r="K6" i="2"/>
  <c r="K7" i="2"/>
  <c r="F4" i="2"/>
  <c r="F5" i="2"/>
  <c r="F6" i="2"/>
  <c r="F7" i="2"/>
  <c r="F3" i="2"/>
  <c r="K3" i="2"/>
  <c r="P3" i="2"/>
</calcChain>
</file>

<file path=xl/sharedStrings.xml><?xml version="1.0" encoding="utf-8"?>
<sst xmlns="http://schemas.openxmlformats.org/spreadsheetml/2006/main" count="48" uniqueCount="36">
  <si>
    <t>Regressor</t>
  </si>
  <si>
    <t>RMSE</t>
  </si>
  <si>
    <t>MAE</t>
  </si>
  <si>
    <t>R2</t>
  </si>
  <si>
    <t>Random Forest</t>
  </si>
  <si>
    <t>{'logYS': [0.0811611956669649], 'logTS': [0.08393992167880492], 'logEl': [0.20549517831065642], 'logCost': [0.061848277264716665]}</t>
  </si>
  <si>
    <t>{'logYS': [0.0494627418340185], 'logTS': [0.05435868614833373], 'logEl': [0.08111829554596976], 'logCost': [0.016513180105022784]}</t>
  </si>
  <si>
    <t>{'logYS': [0.8748827676311259], 'logTS': [0.8349823722208547], 'logEl': [0.8306700136996852], 'logCost': [0.9713928177604196]}</t>
  </si>
  <si>
    <t>Extra Trees</t>
  </si>
  <si>
    <t>{'logYS': [0.08711105654690371], 'logTS': [0.09010497121437823], 'logEl': [0.22910461354372832], 'logCost': [0.030515993517657408]}</t>
  </si>
  <si>
    <t>{'logYS': [0.05140382343803648], 'logTS': [0.056983066465693684], 'logEl': [0.08908034144401465], 'logCost': [0.0065427767800222926]}</t>
  </si>
  <si>
    <t>{'logYS': [0.8558658741067359], 'logTS': [0.8098524540289609], 'logEl': [0.7895260893047765], 'logCost': [0.9930357412879056]}</t>
  </si>
  <si>
    <t>Keras DNN_rectangle</t>
  </si>
  <si>
    <t>{'logYS': [0.09540737311703275], 'logTS': [0.1021473749467343], 'logEl': [0.22962803706071702], 'logCost': [0.05806041581999025]}</t>
  </si>
  <si>
    <t>{'logYS': [0.0529149133435841], 'logTS': [0.056306983964438895], 'logEl': [0.104116118835837], 'logCost': [0.015458026500147928]}</t>
  </si>
  <si>
    <t>{'logYS': [0.8271043235644451], 'logTS': [0.755630139492], 'logEl': [0.7885632728926999], 'logCost': [0.974789575881528]}</t>
  </si>
  <si>
    <t>Keras DNN_converge</t>
  </si>
  <si>
    <t>{'logYS': [0.10484696090007418], 'logTS': [0.10371200811405054], 'logEl': [0.23612241934398612], 'logCost': [0.09818168782689551]}</t>
  </si>
  <si>
    <t>{'logYS': [0.05984918979494675], 'logTS': [0.05954386403484359], 'logEl': [0.11775263137933378], 'logCost': [0.025206514040773585]}</t>
  </si>
  <si>
    <t>{'logYS': [0.7911993005156739], 'logTS': [0.7480865782681261], 'logEl': [0.7764343638470756], 'logCost': [0.9279090322299763]}</t>
  </si>
  <si>
    <t>Keras DNN_random</t>
  </si>
  <si>
    <t>{'logYS': [0.09284367355359043], 'logTS': [0.09956883333308533], 'logEl': [0.23748488557034067], 'logCost': [0.09350703915862306]}</t>
  </si>
  <si>
    <t>{'logYS': [0.05084903858247296], 'logTS': [0.05562161058204992], 'logEl': [0.10476875421537794], 'logCost': [0.026479620406122905]}</t>
  </si>
  <si>
    <t>{'logYS': [0.8362712719318026], 'logTS': [0.7678118468142663], 'logEl': [0.7738468973285773], 'logCost': [0.9346104303221567]}</t>
  </si>
  <si>
    <t>Model</t>
  </si>
  <si>
    <t>logYS</t>
  </si>
  <si>
    <t>logTS</t>
  </si>
  <si>
    <t>logElong</t>
  </si>
  <si>
    <t>logCost</t>
  </si>
  <si>
    <t>RF</t>
  </si>
  <si>
    <t>ET</t>
  </si>
  <si>
    <t>DNN_rect</t>
  </si>
  <si>
    <t>DNN_converge</t>
  </si>
  <si>
    <t>DNN_random</t>
  </si>
  <si>
    <t>Average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</si>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</sst>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G3" sqref="G3"/>
    </sheetView>
  </sheetViews>
  <sheetFormatPr defaultRowHeight="14.4" x14ac:dyDescent="0.3"/>
  <cols>
    <col min="1" max="1" width="8.88671875" style="1"/>
    <col min="2" max="2" width="18.5546875" style="1" bestFit="1" customWidth="1"/>
    <col min="3" max="3" width="22.5546875" style="1" customWidth="1"/>
    <col min="4" max="4" width="23.77734375" style="1" customWidth="1"/>
    <col min="5" max="5" width="22" style="1" customWidth="1"/>
    <col min="6" max="16384" width="8.88671875" style="1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ht="129.6" x14ac:dyDescent="0.3">
      <c r="A2" s="2">
        <v>0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129.6" x14ac:dyDescent="0.3">
      <c r="A3" s="2">
        <v>1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15.2" x14ac:dyDescent="0.3">
      <c r="A4" s="2">
        <v>2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115.2" x14ac:dyDescent="0.3">
      <c r="A5" s="2">
        <v>3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115.2" x14ac:dyDescent="0.3">
      <c r="A6" s="2">
        <v>4</v>
      </c>
      <c r="B6" s="1" t="s">
        <v>20</v>
      </c>
      <c r="C6" s="1" t="s">
        <v>21</v>
      </c>
      <c r="D6" s="1" t="s">
        <v>22</v>
      </c>
      <c r="E6" s="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5489-683D-4F27-A0F6-84AAE1D3D2E3}">
  <dimension ref="A1:P7"/>
  <sheetViews>
    <sheetView tabSelected="1" topLeftCell="F1" workbookViewId="0">
      <selection activeCell="P8" sqref="P8"/>
    </sheetView>
  </sheetViews>
  <sheetFormatPr defaultRowHeight="14.4" x14ac:dyDescent="0.3"/>
  <cols>
    <col min="1" max="1" width="13.44140625" bestFit="1" customWidth="1"/>
  </cols>
  <sheetData>
    <row r="1" spans="1:16" x14ac:dyDescent="0.3">
      <c r="A1" t="s">
        <v>24</v>
      </c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/>
      <c r="L1" s="3" t="s">
        <v>3</v>
      </c>
      <c r="M1" s="3"/>
      <c r="N1" s="3"/>
      <c r="O1" s="3"/>
      <c r="P1" s="3"/>
    </row>
    <row r="2" spans="1:16" x14ac:dyDescent="0.3">
      <c r="B2" t="s">
        <v>25</v>
      </c>
      <c r="C2" t="s">
        <v>26</v>
      </c>
      <c r="D2" t="s">
        <v>27</v>
      </c>
      <c r="E2" t="s">
        <v>28</v>
      </c>
      <c r="F2" t="s">
        <v>35</v>
      </c>
      <c r="G2" t="s">
        <v>25</v>
      </c>
      <c r="H2" t="s">
        <v>26</v>
      </c>
      <c r="I2" t="s">
        <v>27</v>
      </c>
      <c r="J2" t="s">
        <v>28</v>
      </c>
      <c r="K2" t="s">
        <v>35</v>
      </c>
      <c r="L2" t="s">
        <v>25</v>
      </c>
      <c r="M2" t="s">
        <v>26</v>
      </c>
      <c r="N2" t="s">
        <v>27</v>
      </c>
      <c r="O2" t="s">
        <v>28</v>
      </c>
      <c r="P2" t="s">
        <v>34</v>
      </c>
    </row>
    <row r="3" spans="1:16" x14ac:dyDescent="0.3">
      <c r="A3" t="s">
        <v>29</v>
      </c>
      <c r="B3">
        <v>8.1000000000000003E-2</v>
      </c>
      <c r="C3">
        <v>8.4000000000000005E-2</v>
      </c>
      <c r="D3">
        <v>0.20499999999999999</v>
      </c>
      <c r="E3">
        <v>6.2E-2</v>
      </c>
      <c r="F3">
        <f>SUM(B3:E3)</f>
        <v>0.432</v>
      </c>
      <c r="G3">
        <v>4.9000000000000002E-2</v>
      </c>
      <c r="H3">
        <v>5.3999999999999999E-2</v>
      </c>
      <c r="I3">
        <v>8.1000000000000003E-2</v>
      </c>
      <c r="J3">
        <v>1.7000000000000001E-2</v>
      </c>
      <c r="K3">
        <f>SUM(G3:J3)</f>
        <v>0.20100000000000001</v>
      </c>
      <c r="L3">
        <v>0.875</v>
      </c>
      <c r="M3">
        <v>0.83499999999999996</v>
      </c>
      <c r="N3">
        <v>0.83099999999999996</v>
      </c>
      <c r="O3">
        <v>0.97099999999999997</v>
      </c>
      <c r="P3">
        <f>AVERAGE(L3:O3)</f>
        <v>0.878</v>
      </c>
    </row>
    <row r="4" spans="1:16" x14ac:dyDescent="0.3">
      <c r="A4" t="s">
        <v>30</v>
      </c>
      <c r="B4">
        <v>8.6999999999999994E-2</v>
      </c>
      <c r="C4">
        <v>0.09</v>
      </c>
      <c r="D4">
        <v>0.22900000000000001</v>
      </c>
      <c r="E4">
        <v>3.1E-2</v>
      </c>
      <c r="F4">
        <f t="shared" ref="F4:F7" si="0">SUM(B4:E4)</f>
        <v>0.43700000000000006</v>
      </c>
      <c r="G4">
        <v>5.0999999999999997E-2</v>
      </c>
      <c r="H4">
        <v>5.7000000000000002E-2</v>
      </c>
      <c r="I4">
        <v>8.8999999999999996E-2</v>
      </c>
      <c r="J4">
        <v>7.0000000000000001E-3</v>
      </c>
      <c r="K4">
        <f t="shared" ref="K4:K7" si="1">SUM(G4:J4)</f>
        <v>0.20400000000000001</v>
      </c>
      <c r="L4">
        <v>0.85599999999999998</v>
      </c>
      <c r="M4">
        <v>0.81</v>
      </c>
      <c r="N4">
        <v>0.79</v>
      </c>
      <c r="O4">
        <v>0.99299999999999999</v>
      </c>
      <c r="P4">
        <f t="shared" ref="P4:P7" si="2">AVERAGE(L4:O4)</f>
        <v>0.86224999999999996</v>
      </c>
    </row>
    <row r="5" spans="1:16" x14ac:dyDescent="0.3">
      <c r="A5" t="s">
        <v>31</v>
      </c>
      <c r="B5">
        <v>9.5000000000000001E-2</v>
      </c>
      <c r="C5">
        <v>0.10199999999999999</v>
      </c>
      <c r="D5">
        <v>0.23</v>
      </c>
      <c r="E5">
        <v>5.8000000000000003E-2</v>
      </c>
      <c r="F5">
        <f t="shared" si="0"/>
        <v>0.48500000000000004</v>
      </c>
      <c r="G5">
        <v>5.2999999999999999E-2</v>
      </c>
      <c r="H5">
        <v>5.6000000000000001E-2</v>
      </c>
      <c r="I5">
        <v>0.104</v>
      </c>
      <c r="J5">
        <v>1.4999999999999999E-2</v>
      </c>
      <c r="K5">
        <f t="shared" si="1"/>
        <v>0.22799999999999998</v>
      </c>
      <c r="L5">
        <v>0.82699999999999996</v>
      </c>
      <c r="M5">
        <v>0.75600000000000001</v>
      </c>
      <c r="N5">
        <v>0.78900000000000003</v>
      </c>
      <c r="O5">
        <v>0.97499999999999998</v>
      </c>
      <c r="P5">
        <f t="shared" si="2"/>
        <v>0.83674999999999999</v>
      </c>
    </row>
    <row r="6" spans="1:16" x14ac:dyDescent="0.3">
      <c r="A6" t="s">
        <v>32</v>
      </c>
      <c r="B6">
        <v>0.105</v>
      </c>
      <c r="C6">
        <v>0.104</v>
      </c>
      <c r="D6">
        <v>0.23599999999999999</v>
      </c>
      <c r="E6">
        <v>9.8000000000000004E-2</v>
      </c>
      <c r="F6">
        <f t="shared" si="0"/>
        <v>0.54299999999999993</v>
      </c>
      <c r="G6">
        <v>0.06</v>
      </c>
      <c r="H6">
        <v>0.06</v>
      </c>
      <c r="I6">
        <v>0.11799999999999999</v>
      </c>
      <c r="J6">
        <v>2.5000000000000001E-2</v>
      </c>
      <c r="K6">
        <f t="shared" si="1"/>
        <v>0.26300000000000001</v>
      </c>
      <c r="L6">
        <v>0.79100000000000004</v>
      </c>
      <c r="M6">
        <v>0.748</v>
      </c>
      <c r="N6">
        <v>0.77600000000000002</v>
      </c>
      <c r="O6">
        <v>0.92800000000000005</v>
      </c>
      <c r="P6">
        <f t="shared" si="2"/>
        <v>0.81075000000000008</v>
      </c>
    </row>
    <row r="7" spans="1:16" x14ac:dyDescent="0.3">
      <c r="A7" t="s">
        <v>33</v>
      </c>
      <c r="B7">
        <v>9.2999999999999999E-2</v>
      </c>
      <c r="C7">
        <v>0.1</v>
      </c>
      <c r="D7">
        <v>0.23699999999999999</v>
      </c>
      <c r="E7">
        <v>9.4E-2</v>
      </c>
      <c r="F7">
        <f t="shared" si="0"/>
        <v>0.52400000000000002</v>
      </c>
      <c r="G7">
        <v>5.0999999999999997E-2</v>
      </c>
      <c r="H7">
        <v>5.6000000000000001E-2</v>
      </c>
      <c r="I7">
        <v>0.105</v>
      </c>
      <c r="J7">
        <v>2.5999999999999999E-2</v>
      </c>
      <c r="K7">
        <f>SUM(G7:J7)</f>
        <v>0.23799999999999999</v>
      </c>
      <c r="L7">
        <v>0.83599999999999997</v>
      </c>
      <c r="M7">
        <v>0.76800000000000002</v>
      </c>
      <c r="N7">
        <v>0.77400000000000002</v>
      </c>
      <c r="O7">
        <v>0.93500000000000005</v>
      </c>
      <c r="P7">
        <f t="shared" si="2"/>
        <v>0.82825000000000004</v>
      </c>
    </row>
  </sheetData>
  <mergeCells count="3">
    <mergeCell ref="L1:P1"/>
    <mergeCell ref="G1:K1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msegsc@assoc.main.ntu.edu.sg</cp:lastModifiedBy>
  <dcterms:created xsi:type="dcterms:W3CDTF">2023-05-30T20:05:02Z</dcterms:created>
  <dcterms:modified xsi:type="dcterms:W3CDTF">2023-05-31T00:13:20Z</dcterms:modified>
</cp:coreProperties>
</file>