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 and ML/TiAl/VBVarma/Run 2/"/>
    </mc:Choice>
  </mc:AlternateContent>
  <xr:revisionPtr revIDLastSave="2" documentId="11_04B5F6A787F05C7B7FFA2111595ED87656CD46BA" xr6:coauthVersionLast="47" xr6:coauthVersionMax="47" xr10:uidLastSave="{4D304E1E-9817-4F86-929C-0599CFC92048}"/>
  <bookViews>
    <workbookView xWindow="-96" yWindow="0" windowWidth="11712" windowHeight="130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F14" i="1"/>
  <c r="E14" i="1"/>
  <c r="C14" i="1"/>
  <c r="Z13" i="1"/>
  <c r="Z14" i="1" s="1"/>
  <c r="Z15" i="1" s="1"/>
  <c r="Y13" i="1"/>
  <c r="Y14" i="1" s="1"/>
  <c r="Y15" i="1" s="1"/>
  <c r="X13" i="1"/>
  <c r="X14" i="1" s="1"/>
  <c r="X15" i="1" s="1"/>
  <c r="W13" i="1"/>
  <c r="W14" i="1" s="1"/>
  <c r="W15" i="1" s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<sst xmlns="http://schemas.openxmlformats.org/spreadsheetml/2006/main" count="26" uniqueCount="26">
  <si>
    <t>Ti</t>
  </si>
  <si>
    <t>Al</t>
  </si>
  <si>
    <t>Mn</t>
  </si>
  <si>
    <t>Nb</t>
  </si>
  <si>
    <t>Cr</t>
  </si>
  <si>
    <t>Mo</t>
  </si>
  <si>
    <t>V</t>
  </si>
  <si>
    <t>Zr</t>
  </si>
  <si>
    <t>Hf</t>
  </si>
  <si>
    <t>O</t>
  </si>
  <si>
    <t>Ta</t>
  </si>
  <si>
    <t>Si</t>
  </si>
  <si>
    <t>W</t>
  </si>
  <si>
    <t>C</t>
  </si>
  <si>
    <t>B</t>
  </si>
  <si>
    <t>Fe</t>
  </si>
  <si>
    <t>Ru</t>
  </si>
  <si>
    <t>Ni</t>
  </si>
  <si>
    <t>Y</t>
  </si>
  <si>
    <t>Re</t>
  </si>
  <si>
    <t>TestT</t>
  </si>
  <si>
    <t>logYS</t>
  </si>
  <si>
    <t>logTS</t>
  </si>
  <si>
    <t>logEl</t>
  </si>
  <si>
    <t>logCost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</si>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</sst>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abSelected="1" workbookViewId="0">
      <selection activeCell="B14" sqref="B14:C14"/>
    </sheetView>
  </sheetViews>
  <sheetFormatPr defaultRowHeight="14.45"/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1">
        <v>188</v>
      </c>
      <c r="B2">
        <v>50.7</v>
      </c>
      <c r="C2">
        <v>42.99</v>
      </c>
      <c r="D2">
        <v>0</v>
      </c>
      <c r="E2">
        <v>2.12</v>
      </c>
      <c r="F2">
        <v>4.1900000000000004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298</v>
      </c>
      <c r="W2">
        <v>3.0153160095214839</v>
      </c>
      <c r="X2">
        <v>3.108502864837646</v>
      </c>
      <c r="Y2">
        <v>0.40938219428062439</v>
      </c>
      <c r="Z2">
        <v>0.57941585779190063</v>
      </c>
      <c r="AA2">
        <v>0.156</v>
      </c>
    </row>
    <row r="3" spans="1:27">
      <c r="A3" s="1">
        <v>174</v>
      </c>
      <c r="B3">
        <v>50.95</v>
      </c>
      <c r="C3">
        <v>42.68</v>
      </c>
      <c r="D3">
        <v>0</v>
      </c>
      <c r="E3">
        <v>2.2200000000000002</v>
      </c>
      <c r="F3">
        <v>4.1500000000000004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298</v>
      </c>
      <c r="W3">
        <v>3.0246319770812988</v>
      </c>
      <c r="X3">
        <v>3.115566730499268</v>
      </c>
      <c r="Y3">
        <v>0.4043327271938324</v>
      </c>
      <c r="Z3">
        <v>0.5792650580406189</v>
      </c>
      <c r="AA3">
        <v>0.157</v>
      </c>
    </row>
    <row r="4" spans="1:27">
      <c r="A4" s="1">
        <v>171</v>
      </c>
      <c r="B4">
        <v>50.96</v>
      </c>
      <c r="C4">
        <v>42.67</v>
      </c>
      <c r="D4">
        <v>0</v>
      </c>
      <c r="E4">
        <v>2.2200000000000002</v>
      </c>
      <c r="F4">
        <v>4.1500000000000004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298</v>
      </c>
      <c r="W4">
        <v>3.0248479843139648</v>
      </c>
      <c r="X4">
        <v>3.115789651870728</v>
      </c>
      <c r="Y4">
        <v>0.4040999710559845</v>
      </c>
      <c r="Z4">
        <v>0.57924574613571167</v>
      </c>
      <c r="AA4">
        <v>0.157</v>
      </c>
    </row>
    <row r="5" spans="1:27">
      <c r="A5" s="1">
        <v>169</v>
      </c>
      <c r="B5">
        <v>50.94</v>
      </c>
      <c r="C5">
        <v>42.69</v>
      </c>
      <c r="D5">
        <v>0</v>
      </c>
      <c r="E5">
        <v>2.21</v>
      </c>
      <c r="F5">
        <v>4.16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298</v>
      </c>
      <c r="W5">
        <v>3.0244157314300542</v>
      </c>
      <c r="X5">
        <v>3.115670919418335</v>
      </c>
      <c r="Y5">
        <v>0.40535199642181402</v>
      </c>
      <c r="Z5">
        <v>0.57925468683242798</v>
      </c>
      <c r="AA5">
        <v>0.157</v>
      </c>
    </row>
    <row r="6" spans="1:27">
      <c r="A6" s="1">
        <v>161</v>
      </c>
      <c r="B6">
        <v>50.84</v>
      </c>
      <c r="C6">
        <v>42.89</v>
      </c>
      <c r="D6">
        <v>0</v>
      </c>
      <c r="E6">
        <v>2.0699999999999998</v>
      </c>
      <c r="F6">
        <v>4.2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298</v>
      </c>
      <c r="W6">
        <v>3.0155260562896729</v>
      </c>
      <c r="X6">
        <v>3.1088626384735112</v>
      </c>
      <c r="Y6">
        <v>0.40761768817901611</v>
      </c>
      <c r="Z6">
        <v>0.57957297563552856</v>
      </c>
      <c r="AA6">
        <v>0.157</v>
      </c>
    </row>
    <row r="7" spans="1:27">
      <c r="A7" s="1">
        <v>168</v>
      </c>
      <c r="B7">
        <v>50.98</v>
      </c>
      <c r="C7">
        <v>42.67</v>
      </c>
      <c r="D7">
        <v>0</v>
      </c>
      <c r="E7">
        <v>2.19</v>
      </c>
      <c r="F7">
        <v>4.16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298</v>
      </c>
      <c r="W7">
        <v>3.024013996124268</v>
      </c>
      <c r="X7">
        <v>3.115296602249146</v>
      </c>
      <c r="Y7">
        <v>0.40424183011054993</v>
      </c>
      <c r="Z7">
        <v>0.57924449443817139</v>
      </c>
      <c r="AA7">
        <v>0.158</v>
      </c>
    </row>
    <row r="8" spans="1:27">
      <c r="A8" s="1">
        <v>160</v>
      </c>
      <c r="B8">
        <v>50.91</v>
      </c>
      <c r="C8">
        <v>42.83</v>
      </c>
      <c r="D8">
        <v>0</v>
      </c>
      <c r="E8">
        <v>2.06</v>
      </c>
      <c r="F8">
        <v>4.2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298</v>
      </c>
      <c r="W8">
        <v>3.016318798065186</v>
      </c>
      <c r="X8">
        <v>3.1095283031463619</v>
      </c>
      <c r="Y8">
        <v>0.40670037269592291</v>
      </c>
      <c r="Z8">
        <v>0.57946789264678955</v>
      </c>
      <c r="AA8">
        <v>0.158</v>
      </c>
    </row>
    <row r="9" spans="1:27">
      <c r="A9" s="1">
        <v>94</v>
      </c>
      <c r="B9">
        <v>52.8</v>
      </c>
      <c r="C9">
        <v>41.1</v>
      </c>
      <c r="D9">
        <v>0</v>
      </c>
      <c r="E9">
        <v>1.27</v>
      </c>
      <c r="F9">
        <v>4.82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298</v>
      </c>
      <c r="W9">
        <v>3.0380465984344478</v>
      </c>
      <c r="X9">
        <v>3.1463463306427002</v>
      </c>
      <c r="Y9">
        <v>0.4189092218875885</v>
      </c>
      <c r="Z9">
        <v>0.58075588941574097</v>
      </c>
      <c r="AA9">
        <v>0.159</v>
      </c>
    </row>
    <row r="10" spans="1:27">
      <c r="A10" s="1">
        <v>173</v>
      </c>
      <c r="B10">
        <v>50.97</v>
      </c>
      <c r="C10">
        <v>42.66</v>
      </c>
      <c r="D10">
        <v>0</v>
      </c>
      <c r="E10">
        <v>2.21</v>
      </c>
      <c r="F10">
        <v>4.1500000000000004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298</v>
      </c>
      <c r="W10">
        <v>3.024476289749146</v>
      </c>
      <c r="X10">
        <v>3.1154460906982422</v>
      </c>
      <c r="Y10">
        <v>0.40388348698616028</v>
      </c>
      <c r="Z10">
        <v>0.57917708158493042</v>
      </c>
      <c r="AA10">
        <v>0.159</v>
      </c>
    </row>
    <row r="11" spans="1:27">
      <c r="A11" s="1">
        <v>151</v>
      </c>
      <c r="B11">
        <v>51.05</v>
      </c>
      <c r="C11">
        <v>42.7</v>
      </c>
      <c r="D11">
        <v>0</v>
      </c>
      <c r="E11">
        <v>2.0699999999999998</v>
      </c>
      <c r="F11">
        <v>4.18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298</v>
      </c>
      <c r="W11">
        <v>3.018573522567749</v>
      </c>
      <c r="X11">
        <v>3.1108465194702148</v>
      </c>
      <c r="Y11">
        <v>0.40310689806938171</v>
      </c>
      <c r="Z11">
        <v>0.57929831743240356</v>
      </c>
      <c r="AA11">
        <v>0.161</v>
      </c>
    </row>
    <row r="13" spans="1:27">
      <c r="B13">
        <f>AVERAGE(B2:B11)</f>
        <v>51.11</v>
      </c>
      <c r="C13">
        <f t="shared" ref="C13:Z13" si="0">AVERAGE(C2:C11)</f>
        <v>42.588000000000008</v>
      </c>
      <c r="D13">
        <f t="shared" si="0"/>
        <v>0</v>
      </c>
      <c r="E13">
        <f t="shared" si="0"/>
        <v>2.0640000000000001</v>
      </c>
      <c r="F13">
        <f t="shared" si="0"/>
        <v>4.2359999999999998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298</v>
      </c>
      <c r="W13">
        <f t="shared" si="0"/>
        <v>3.0226166963577272</v>
      </c>
      <c r="X13">
        <f t="shared" si="0"/>
        <v>3.1161856651306152</v>
      </c>
      <c r="Y13">
        <f t="shared" si="0"/>
        <v>0.40676263868808749</v>
      </c>
      <c r="Z13">
        <f t="shared" si="0"/>
        <v>0.57946979999542236</v>
      </c>
    </row>
    <row r="14" spans="1:27">
      <c r="B14">
        <f>ROUND(B13,1)</f>
        <v>51.1</v>
      </c>
      <c r="C14">
        <f>ROUND(C13,1)</f>
        <v>42.6</v>
      </c>
      <c r="E14">
        <f>ROUND(E13,1)</f>
        <v>2.1</v>
      </c>
      <c r="F14">
        <f>ROUND(F13,1)</f>
        <v>4.2</v>
      </c>
      <c r="V14">
        <v>298</v>
      </c>
      <c r="W14">
        <f>10^W13</f>
        <v>1053.4567163920412</v>
      </c>
      <c r="X14">
        <f t="shared" ref="X14:Z14" si="1">10^X13</f>
        <v>1306.729408315324</v>
      </c>
      <c r="Y14">
        <f t="shared" si="1"/>
        <v>2.5513065186922894</v>
      </c>
      <c r="Z14">
        <f t="shared" si="1"/>
        <v>3.7972553266862046</v>
      </c>
    </row>
    <row r="15" spans="1:27">
      <c r="W15">
        <f>ROUND(W14,1)</f>
        <v>1053.5</v>
      </c>
      <c r="X15">
        <f t="shared" ref="X15:Y15" si="2">ROUND(X14,1)</f>
        <v>1306.7</v>
      </c>
      <c r="Y15">
        <f t="shared" si="2"/>
        <v>2.6</v>
      </c>
      <c r="Z15">
        <f>ROUND(Z14,2)</f>
        <v>3.8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#PADHY SHAKTI PRASAD#</cp:lastModifiedBy>
  <cp:revision/>
  <dcterms:created xsi:type="dcterms:W3CDTF">2023-06-15T16:06:40Z</dcterms:created>
  <dcterms:modified xsi:type="dcterms:W3CDTF">2025-03-20T12:36:00Z</dcterms:modified>
  <cp:category/>
  <cp:contentStatus/>
</cp:coreProperties>
</file>