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Documents\Shakti Files\Projects\Scraping Stock Prices\"/>
    </mc:Choice>
  </mc:AlternateContent>
  <xr:revisionPtr revIDLastSave="0" documentId="13_ncr:1_{41ED69AD-9F30-41FE-86F1-4042EC385D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tential_Investments" sheetId="1" r:id="rId1"/>
  </sheets>
  <definedNames>
    <definedName name="_xlnm._FilterDatabase" localSheetId="0" hidden="1">Potential_Investments!$A$1:$N$18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J19" i="1"/>
  <c r="M19" i="1" s="1"/>
  <c r="J18" i="1"/>
  <c r="N18" i="1" s="1"/>
  <c r="J17" i="1"/>
  <c r="N17" i="1" s="1"/>
  <c r="N16" i="1"/>
  <c r="J16" i="1"/>
  <c r="M16" i="1" s="1"/>
  <c r="N15" i="1"/>
  <c r="J15" i="1"/>
  <c r="M15" i="1" s="1"/>
  <c r="J14" i="1"/>
  <c r="N14" i="1" s="1"/>
  <c r="J13" i="1"/>
  <c r="N13" i="1" s="1"/>
  <c r="N12" i="1"/>
  <c r="J12" i="1"/>
  <c r="M12" i="1" s="1"/>
  <c r="N11" i="1"/>
  <c r="J11" i="1"/>
  <c r="M11" i="1" s="1"/>
  <c r="J10" i="1"/>
  <c r="N10" i="1" s="1"/>
  <c r="J9" i="1"/>
  <c r="N9" i="1" s="1"/>
  <c r="N8" i="1"/>
  <c r="J8" i="1"/>
  <c r="M8" i="1" s="1"/>
  <c r="N7" i="1"/>
  <c r="J7" i="1"/>
  <c r="M7" i="1" s="1"/>
  <c r="J6" i="1"/>
  <c r="N6" i="1" s="1"/>
  <c r="J5" i="1"/>
  <c r="N5" i="1" s="1"/>
  <c r="J4" i="1"/>
  <c r="M4" i="1" s="1"/>
  <c r="N3" i="1"/>
  <c r="J3" i="1"/>
  <c r="M3" i="1" s="1"/>
  <c r="J2" i="1"/>
  <c r="N2" i="1" s="1"/>
  <c r="M5" i="1" l="1"/>
  <c r="M9" i="1"/>
  <c r="M13" i="1"/>
  <c r="M17" i="1"/>
  <c r="M2" i="1"/>
  <c r="M6" i="1"/>
  <c r="M10" i="1"/>
  <c r="M14" i="1"/>
  <c r="M18" i="1"/>
  <c r="N4" i="1"/>
</calcChain>
</file>

<file path=xl/sharedStrings.xml><?xml version="1.0" encoding="utf-8"?>
<sst xmlns="http://schemas.openxmlformats.org/spreadsheetml/2006/main" count="149" uniqueCount="84">
  <si>
    <t>Stock Name</t>
  </si>
  <si>
    <t>Ticker</t>
  </si>
  <si>
    <t>Currency</t>
  </si>
  <si>
    <t>Investment_Type</t>
  </si>
  <si>
    <t>Stock_Category</t>
  </si>
  <si>
    <t>Investment</t>
  </si>
  <si>
    <t>MER</t>
  </si>
  <si>
    <t>Current_Price</t>
  </si>
  <si>
    <t>Expected_Price</t>
  </si>
  <si>
    <t>Shares</t>
  </si>
  <si>
    <t>Div_Frequency</t>
  </si>
  <si>
    <t xml:space="preserve">Dividend </t>
  </si>
  <si>
    <t>Dividend_Income</t>
  </si>
  <si>
    <t>Potential_Share_Value</t>
  </si>
  <si>
    <t>Growth</t>
  </si>
  <si>
    <t>Link</t>
  </si>
  <si>
    <t>BMO</t>
  </si>
  <si>
    <t>CAD</t>
  </si>
  <si>
    <t>Stock</t>
  </si>
  <si>
    <t>Bank</t>
  </si>
  <si>
    <t>Quarterly</t>
  </si>
  <si>
    <t>Y</t>
  </si>
  <si>
    <t>https://web.tmxmoney.com/quote.php?qm_symbol=BMO</t>
  </si>
  <si>
    <t>ZEB</t>
  </si>
  <si>
    <t>ETF</t>
  </si>
  <si>
    <t>Candian BankS</t>
  </si>
  <si>
    <t>Monthly</t>
  </si>
  <si>
    <t>https://web.tmxmoney.com/quote.php?qm_symbol=ZEB</t>
  </si>
  <si>
    <t>Canadian Western Bank</t>
  </si>
  <si>
    <t>CWB</t>
  </si>
  <si>
    <t>N</t>
  </si>
  <si>
    <t>https://web.tmxmoney.com/quote.php?qm_symbol=CWB</t>
  </si>
  <si>
    <t>Canadian Tire</t>
  </si>
  <si>
    <t>CTC.A</t>
  </si>
  <si>
    <t>Goods</t>
  </si>
  <si>
    <t>https://web.tmxmoney.com/quote.php?qm_symbol=CTC.A</t>
  </si>
  <si>
    <t>Manulife</t>
  </si>
  <si>
    <t>MFC</t>
  </si>
  <si>
    <t>Financial</t>
  </si>
  <si>
    <t>https://web.tmxmoney.com/quote.php?qm_symbol=MFC</t>
  </si>
  <si>
    <t>VEE</t>
  </si>
  <si>
    <t>World - Emerging</t>
  </si>
  <si>
    <t>https://web.tmxmoney.com/quote.php?qm_symbol=VEE</t>
  </si>
  <si>
    <t>CIBC</t>
  </si>
  <si>
    <t>CM</t>
  </si>
  <si>
    <t>https://web.tmxmoney.com/quote.php?qm_symbol=CM</t>
  </si>
  <si>
    <t>TD</t>
  </si>
  <si>
    <t>https://web.tmxmoney.com/quote.php?qm_symbol=TD</t>
  </si>
  <si>
    <t>RBC</t>
  </si>
  <si>
    <t>RY</t>
  </si>
  <si>
    <t>https://web.tmxmoney.com/quote.php?qm_symbol=RY</t>
  </si>
  <si>
    <t>Enbridge</t>
  </si>
  <si>
    <t>ENB</t>
  </si>
  <si>
    <t>Energy</t>
  </si>
  <si>
    <t>https://web.tmxmoney.com/quote.php?qm_symbol=ENB</t>
  </si>
  <si>
    <t>National Bank</t>
  </si>
  <si>
    <t>NA</t>
  </si>
  <si>
    <t>https://web.tmxmoney.com/quote.php?qm_symbol=NA</t>
  </si>
  <si>
    <t>Netflix</t>
  </si>
  <si>
    <t>NFLX</t>
  </si>
  <si>
    <t>USD</t>
  </si>
  <si>
    <t>Entertainment</t>
  </si>
  <si>
    <t>N/A</t>
  </si>
  <si>
    <t>https://web.tmxmoney.com/quote.php?qm_symbol=NFLX:us</t>
  </si>
  <si>
    <t>XUU</t>
  </si>
  <si>
    <t>US S&amp;P</t>
  </si>
  <si>
    <t>https://web.tmxmoney.com/quote.php?qm_symbol=XUU</t>
  </si>
  <si>
    <t>ZCN.TO</t>
  </si>
  <si>
    <t>ZCN</t>
  </si>
  <si>
    <t>Canada</t>
  </si>
  <si>
    <t>https://web.tmxmoney.com/quote.php?qm_symbol=ZCN</t>
  </si>
  <si>
    <t>Microsoft</t>
  </si>
  <si>
    <t>MSFT</t>
  </si>
  <si>
    <t>Technology</t>
  </si>
  <si>
    <t>https://web.tmxmoney.com/quote.php?qm_symbol=MSFT:us</t>
  </si>
  <si>
    <t>XEQT</t>
  </si>
  <si>
    <t>World</t>
  </si>
  <si>
    <t>https://web.tmxmoney.com/quote.php?qm_symbol=XEQT</t>
  </si>
  <si>
    <t>Constellation Software</t>
  </si>
  <si>
    <t>CSU</t>
  </si>
  <si>
    <t>https://web.tmxmoney.com/quote.php?qm_symbol=CSU</t>
  </si>
  <si>
    <t>Loblaw</t>
  </si>
  <si>
    <t>L</t>
  </si>
  <si>
    <t>https://web.tmxmoney.com/quote.php?qm_symbol=L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</si>
</sst>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G24" sqref="G24"/>
    </sheetView>
  </sheetViews>
  <sheetFormatPr defaultColWidth="20.44140625" defaultRowHeight="14.4" x14ac:dyDescent="0.3"/>
  <cols>
    <col min="1" max="1" width="20.5546875" style="1" bestFit="1" customWidth="1"/>
    <col min="2" max="2" width="10.44140625" style="1" bestFit="1" customWidth="1"/>
    <col min="3" max="3" width="13" style="1" bestFit="1" customWidth="1"/>
    <col min="4" max="4" width="20.21875" style="1" bestFit="1" customWidth="1"/>
    <col min="5" max="5" width="18.77734375" style="1" bestFit="1" customWidth="1"/>
    <col min="6" max="6" width="15" style="1" bestFit="1" customWidth="1"/>
    <col min="7" max="7" width="9.33203125" style="1" bestFit="1" customWidth="1"/>
    <col min="8" max="8" width="16.88671875" style="1" bestFit="1" customWidth="1"/>
    <col min="9" max="9" width="18.33203125" style="1" bestFit="1" customWidth="1"/>
    <col min="10" max="10" width="11" style="5" bestFit="1" customWidth="1"/>
    <col min="11" max="11" width="18" style="5" bestFit="1" customWidth="1"/>
    <col min="12" max="12" width="13.33203125" style="1" bestFit="1" customWidth="1"/>
    <col min="13" max="13" width="20.33203125" style="2" bestFit="1" customWidth="1"/>
    <col min="14" max="14" width="24.77734375" style="2" bestFit="1" customWidth="1"/>
    <col min="15" max="15" width="7.21875" style="1" bestFit="1" customWidth="1"/>
    <col min="16" max="16" width="52.21875" style="9" bestFit="1" customWidth="1"/>
    <col min="17" max="18" width="20.44140625" style="1" customWidth="1"/>
    <col min="19" max="16384" width="20.44140625" style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 spans="1:16" x14ac:dyDescent="0.3">
      <c r="A2" s="1" t="s">
        <v>16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1000</v>
      </c>
      <c r="H2" s="7">
        <v>75.989999999999995</v>
      </c>
      <c r="I2" s="1">
        <v>95</v>
      </c>
      <c r="J2" s="5">
        <f t="shared" ref="J2:J19" si="0">ROUNDDOWN(F2/H2,0)</f>
        <v>13</v>
      </c>
      <c r="K2" s="7" t="s">
        <v>20</v>
      </c>
      <c r="L2" s="7">
        <v>1.06</v>
      </c>
      <c r="M2" s="2">
        <f t="shared" ref="M2:M19" si="1">J2*L2</f>
        <v>13.780000000000001</v>
      </c>
      <c r="N2" s="2">
        <f t="shared" ref="N2:N19" si="2">(I2-H2)*J2</f>
        <v>247.13000000000005</v>
      </c>
      <c r="O2" s="1" t="s">
        <v>21</v>
      </c>
      <c r="P2" s="8" t="s">
        <v>22</v>
      </c>
    </row>
    <row r="3" spans="1:16" x14ac:dyDescent="0.3">
      <c r="A3" s="1" t="s">
        <v>23</v>
      </c>
      <c r="B3" s="1" t="s">
        <v>23</v>
      </c>
      <c r="C3" s="1" t="s">
        <v>17</v>
      </c>
      <c r="D3" s="1" t="s">
        <v>24</v>
      </c>
      <c r="E3" s="1" t="s">
        <v>25</v>
      </c>
      <c r="F3" s="1">
        <v>1000</v>
      </c>
      <c r="H3" s="7">
        <v>24.36</v>
      </c>
      <c r="I3" s="1">
        <v>30</v>
      </c>
      <c r="J3" s="5">
        <f t="shared" si="0"/>
        <v>41</v>
      </c>
      <c r="K3" s="7" t="s">
        <v>26</v>
      </c>
      <c r="L3" s="7">
        <v>0.1</v>
      </c>
      <c r="M3" s="2">
        <f t="shared" si="1"/>
        <v>4.1000000000000005</v>
      </c>
      <c r="N3" s="2">
        <f t="shared" si="2"/>
        <v>231.24</v>
      </c>
      <c r="O3" s="1" t="s">
        <v>21</v>
      </c>
      <c r="P3" s="8" t="s">
        <v>27</v>
      </c>
    </row>
    <row r="4" spans="1:16" x14ac:dyDescent="0.3">
      <c r="A4" s="1" t="s">
        <v>28</v>
      </c>
      <c r="B4" s="1" t="s">
        <v>29</v>
      </c>
      <c r="C4" s="1" t="s">
        <v>17</v>
      </c>
      <c r="D4" s="1" t="s">
        <v>18</v>
      </c>
      <c r="E4" s="1" t="s">
        <v>19</v>
      </c>
      <c r="F4" s="1">
        <v>1000</v>
      </c>
      <c r="H4" s="7">
        <v>24.42</v>
      </c>
      <c r="I4" s="1">
        <v>30</v>
      </c>
      <c r="J4" s="5">
        <f t="shared" si="0"/>
        <v>40</v>
      </c>
      <c r="K4" s="7" t="s">
        <v>20</v>
      </c>
      <c r="L4" s="7">
        <v>0.28999999999999998</v>
      </c>
      <c r="M4" s="2">
        <f t="shared" si="1"/>
        <v>11.6</v>
      </c>
      <c r="N4" s="2">
        <f t="shared" si="2"/>
        <v>223.19999999999993</v>
      </c>
      <c r="O4" s="1" t="s">
        <v>30</v>
      </c>
      <c r="P4" s="8" t="s">
        <v>31</v>
      </c>
    </row>
    <row r="5" spans="1:16" x14ac:dyDescent="0.3">
      <c r="A5" s="1" t="s">
        <v>32</v>
      </c>
      <c r="B5" s="1" t="s">
        <v>33</v>
      </c>
      <c r="C5" s="1" t="s">
        <v>17</v>
      </c>
      <c r="D5" s="1" t="s">
        <v>18</v>
      </c>
      <c r="E5" s="1" t="s">
        <v>34</v>
      </c>
      <c r="F5" s="1">
        <v>1000</v>
      </c>
      <c r="H5" s="7">
        <v>119.61</v>
      </c>
      <c r="I5" s="1">
        <v>142</v>
      </c>
      <c r="J5" s="5">
        <f t="shared" si="0"/>
        <v>8</v>
      </c>
      <c r="K5" s="7" t="s">
        <v>20</v>
      </c>
      <c r="L5" s="7">
        <v>1.1375</v>
      </c>
      <c r="M5" s="2">
        <f t="shared" si="1"/>
        <v>9.1</v>
      </c>
      <c r="N5" s="2">
        <f t="shared" si="2"/>
        <v>179.12</v>
      </c>
      <c r="O5" s="1" t="s">
        <v>30</v>
      </c>
      <c r="P5" s="8" t="s">
        <v>35</v>
      </c>
    </row>
    <row r="6" spans="1:16" x14ac:dyDescent="0.3">
      <c r="A6" s="1" t="s">
        <v>36</v>
      </c>
      <c r="B6" s="1" t="s">
        <v>37</v>
      </c>
      <c r="C6" s="1" t="s">
        <v>17</v>
      </c>
      <c r="D6" s="1" t="s">
        <v>18</v>
      </c>
      <c r="E6" s="1" t="s">
        <v>38</v>
      </c>
      <c r="F6" s="1">
        <v>1000</v>
      </c>
      <c r="H6" s="7">
        <v>18.690000000000001</v>
      </c>
      <c r="I6" s="1">
        <v>22</v>
      </c>
      <c r="J6" s="5">
        <f t="shared" si="0"/>
        <v>53</v>
      </c>
      <c r="K6" s="7" t="s">
        <v>20</v>
      </c>
      <c r="L6" s="7">
        <v>0.28000000000000003</v>
      </c>
      <c r="M6" s="2">
        <f t="shared" si="1"/>
        <v>14.840000000000002</v>
      </c>
      <c r="N6" s="2">
        <f t="shared" si="2"/>
        <v>175.42999999999992</v>
      </c>
      <c r="P6" s="8" t="s">
        <v>39</v>
      </c>
    </row>
    <row r="7" spans="1:16" x14ac:dyDescent="0.3">
      <c r="A7" s="1" t="s">
        <v>40</v>
      </c>
      <c r="B7" s="1" t="s">
        <v>40</v>
      </c>
      <c r="C7" s="1" t="s">
        <v>17</v>
      </c>
      <c r="D7" s="1" t="s">
        <v>24</v>
      </c>
      <c r="E7" s="1" t="s">
        <v>41</v>
      </c>
      <c r="F7" s="1">
        <v>1000</v>
      </c>
      <c r="G7" s="1">
        <v>0.24</v>
      </c>
      <c r="H7" s="7">
        <v>32.549999999999997</v>
      </c>
      <c r="I7" s="1">
        <v>36</v>
      </c>
      <c r="J7" s="5">
        <f t="shared" si="0"/>
        <v>30</v>
      </c>
      <c r="K7" s="7" t="s">
        <v>20</v>
      </c>
      <c r="L7" s="7">
        <v>0.1116</v>
      </c>
      <c r="M7" s="2">
        <f t="shared" si="1"/>
        <v>3.3480000000000003</v>
      </c>
      <c r="N7" s="2">
        <f t="shared" si="2"/>
        <v>103.50000000000009</v>
      </c>
      <c r="P7" s="8" t="s">
        <v>42</v>
      </c>
    </row>
    <row r="8" spans="1:16" x14ac:dyDescent="0.3">
      <c r="A8" s="1" t="s">
        <v>43</v>
      </c>
      <c r="B8" s="1" t="s">
        <v>44</v>
      </c>
      <c r="C8" s="1" t="s">
        <v>17</v>
      </c>
      <c r="D8" s="1" t="s">
        <v>18</v>
      </c>
      <c r="E8" s="1" t="s">
        <v>19</v>
      </c>
      <c r="F8" s="1">
        <v>1000</v>
      </c>
      <c r="H8" s="7">
        <v>93.49</v>
      </c>
      <c r="I8" s="1">
        <v>105</v>
      </c>
      <c r="J8" s="5">
        <f t="shared" si="0"/>
        <v>10</v>
      </c>
      <c r="K8" s="7" t="s">
        <v>20</v>
      </c>
      <c r="L8" s="7">
        <v>1.46</v>
      </c>
      <c r="M8" s="2">
        <f t="shared" si="1"/>
        <v>14.6</v>
      </c>
      <c r="N8" s="2">
        <f t="shared" si="2"/>
        <v>115.10000000000005</v>
      </c>
      <c r="P8" s="8" t="s">
        <v>45</v>
      </c>
    </row>
    <row r="9" spans="1:16" x14ac:dyDescent="0.3">
      <c r="A9" s="1" t="s">
        <v>46</v>
      </c>
      <c r="B9" s="1" t="s">
        <v>46</v>
      </c>
      <c r="C9" s="1" t="s">
        <v>17</v>
      </c>
      <c r="D9" s="1" t="s">
        <v>18</v>
      </c>
      <c r="E9" s="1" t="s">
        <v>19</v>
      </c>
      <c r="F9" s="1">
        <v>1000</v>
      </c>
      <c r="H9" s="7">
        <v>61.57</v>
      </c>
      <c r="I9" s="1">
        <v>69</v>
      </c>
      <c r="J9" s="5">
        <f t="shared" si="0"/>
        <v>16</v>
      </c>
      <c r="K9" s="7" t="s">
        <v>20</v>
      </c>
      <c r="L9" s="7">
        <v>0.79</v>
      </c>
      <c r="M9" s="2">
        <f t="shared" si="1"/>
        <v>12.64</v>
      </c>
      <c r="N9" s="2">
        <f t="shared" si="2"/>
        <v>118.88</v>
      </c>
      <c r="P9" s="8" t="s">
        <v>47</v>
      </c>
    </row>
    <row r="10" spans="1:16" x14ac:dyDescent="0.3">
      <c r="A10" s="1" t="s">
        <v>48</v>
      </c>
      <c r="B10" s="1" t="s">
        <v>49</v>
      </c>
      <c r="C10" s="1" t="s">
        <v>17</v>
      </c>
      <c r="D10" s="1" t="s">
        <v>18</v>
      </c>
      <c r="E10" s="1" t="s">
        <v>19</v>
      </c>
      <c r="F10" s="1">
        <v>1000</v>
      </c>
      <c r="H10" s="7">
        <v>92.36</v>
      </c>
      <c r="I10" s="1">
        <v>100</v>
      </c>
      <c r="J10" s="5">
        <f t="shared" si="0"/>
        <v>10</v>
      </c>
      <c r="K10" s="7" t="s">
        <v>20</v>
      </c>
      <c r="L10" s="7">
        <v>1.08</v>
      </c>
      <c r="M10" s="2">
        <f t="shared" si="1"/>
        <v>10.8</v>
      </c>
      <c r="N10" s="2">
        <f t="shared" si="2"/>
        <v>76.400000000000006</v>
      </c>
      <c r="P10" s="8" t="s">
        <v>50</v>
      </c>
    </row>
    <row r="11" spans="1:16" x14ac:dyDescent="0.3">
      <c r="A11" s="1" t="s">
        <v>51</v>
      </c>
      <c r="B11" s="1" t="s">
        <v>52</v>
      </c>
      <c r="C11" s="1" t="s">
        <v>17</v>
      </c>
      <c r="D11" s="1" t="s">
        <v>18</v>
      </c>
      <c r="E11" s="1" t="s">
        <v>53</v>
      </c>
      <c r="F11" s="1">
        <v>1000</v>
      </c>
      <c r="H11" s="7">
        <v>42.34</v>
      </c>
      <c r="I11" s="1">
        <v>45</v>
      </c>
      <c r="J11" s="5">
        <f t="shared" si="0"/>
        <v>23</v>
      </c>
      <c r="K11" s="7" t="s">
        <v>20</v>
      </c>
      <c r="L11" s="7">
        <v>0.81</v>
      </c>
      <c r="M11" s="2">
        <f t="shared" si="1"/>
        <v>18.630000000000003</v>
      </c>
      <c r="N11" s="2">
        <f t="shared" si="2"/>
        <v>61.179999999999922</v>
      </c>
      <c r="P11" s="8" t="s">
        <v>54</v>
      </c>
    </row>
    <row r="12" spans="1:16" x14ac:dyDescent="0.3">
      <c r="A12" s="1" t="s">
        <v>55</v>
      </c>
      <c r="B12" s="1" t="s">
        <v>56</v>
      </c>
      <c r="C12" s="1" t="s">
        <v>17</v>
      </c>
      <c r="D12" s="1" t="s">
        <v>18</v>
      </c>
      <c r="E12" s="1" t="s">
        <v>19</v>
      </c>
      <c r="F12" s="1">
        <v>1000</v>
      </c>
      <c r="H12" s="7">
        <v>61.97</v>
      </c>
      <c r="I12" s="1">
        <v>65</v>
      </c>
      <c r="J12" s="5">
        <f t="shared" si="0"/>
        <v>16</v>
      </c>
      <c r="K12" s="7" t="s">
        <v>20</v>
      </c>
      <c r="L12" s="7">
        <v>0.71</v>
      </c>
      <c r="M12" s="2">
        <f t="shared" si="1"/>
        <v>11.36</v>
      </c>
      <c r="N12" s="2">
        <f t="shared" si="2"/>
        <v>48.480000000000018</v>
      </c>
      <c r="P12" s="8" t="s">
        <v>57</v>
      </c>
    </row>
    <row r="13" spans="1:16" x14ac:dyDescent="0.3">
      <c r="A13" s="1" t="s">
        <v>58</v>
      </c>
      <c r="B13" s="1" t="s">
        <v>59</v>
      </c>
      <c r="C13" s="1" t="s">
        <v>60</v>
      </c>
      <c r="D13" s="1" t="s">
        <v>18</v>
      </c>
      <c r="E13" s="1" t="s">
        <v>61</v>
      </c>
      <c r="F13" s="1">
        <v>1000</v>
      </c>
      <c r="H13" s="7">
        <v>453.72</v>
      </c>
      <c r="I13" s="1">
        <v>450</v>
      </c>
      <c r="J13" s="5">
        <f t="shared" si="0"/>
        <v>2</v>
      </c>
      <c r="K13" s="7" t="s">
        <v>62</v>
      </c>
      <c r="L13" s="7" t="s">
        <v>62</v>
      </c>
      <c r="M13" s="2" t="e">
        <f t="shared" si="1"/>
        <v>#VALUE!</v>
      </c>
      <c r="N13" s="2">
        <f t="shared" si="2"/>
        <v>-7.4400000000000546</v>
      </c>
      <c r="P13" s="8" t="s">
        <v>63</v>
      </c>
    </row>
    <row r="14" spans="1:16" x14ac:dyDescent="0.3">
      <c r="A14" s="1" t="s">
        <v>64</v>
      </c>
      <c r="B14" s="1" t="s">
        <v>64</v>
      </c>
      <c r="C14" s="1" t="s">
        <v>17</v>
      </c>
      <c r="D14" s="1" t="s">
        <v>24</v>
      </c>
      <c r="E14" s="1" t="s">
        <v>65</v>
      </c>
      <c r="F14" s="1">
        <v>1000</v>
      </c>
      <c r="G14" s="1">
        <v>7.0000000000000007E-2</v>
      </c>
      <c r="H14" s="7">
        <v>31.67</v>
      </c>
      <c r="I14" s="1">
        <v>33</v>
      </c>
      <c r="J14" s="5">
        <f t="shared" si="0"/>
        <v>31</v>
      </c>
      <c r="K14" s="7" t="s">
        <v>20</v>
      </c>
      <c r="L14" s="7">
        <v>0.10299999999999999</v>
      </c>
      <c r="M14" s="2">
        <f t="shared" si="1"/>
        <v>3.1929999999999996</v>
      </c>
      <c r="N14" s="2">
        <f t="shared" si="2"/>
        <v>41.229999999999947</v>
      </c>
      <c r="O14" s="1" t="s">
        <v>21</v>
      </c>
      <c r="P14" s="8" t="s">
        <v>66</v>
      </c>
    </row>
    <row r="15" spans="1:16" x14ac:dyDescent="0.3">
      <c r="A15" s="1" t="s">
        <v>67</v>
      </c>
      <c r="B15" s="1" t="s">
        <v>68</v>
      </c>
      <c r="C15" s="1" t="s">
        <v>17</v>
      </c>
      <c r="D15" s="1" t="s">
        <v>24</v>
      </c>
      <c r="E15" s="1" t="s">
        <v>69</v>
      </c>
      <c r="F15" s="1">
        <v>1000</v>
      </c>
      <c r="G15" s="1">
        <v>0.06</v>
      </c>
      <c r="H15" s="7">
        <v>20.97</v>
      </c>
      <c r="I15" s="1">
        <v>22</v>
      </c>
      <c r="J15" s="5">
        <f t="shared" si="0"/>
        <v>47</v>
      </c>
      <c r="K15" s="7" t="s">
        <v>20</v>
      </c>
      <c r="L15" s="7">
        <v>0.19</v>
      </c>
      <c r="M15" s="2">
        <f t="shared" si="1"/>
        <v>8.93</v>
      </c>
      <c r="N15" s="2">
        <f t="shared" si="2"/>
        <v>48.410000000000053</v>
      </c>
      <c r="P15" s="8" t="s">
        <v>70</v>
      </c>
    </row>
    <row r="16" spans="1:16" x14ac:dyDescent="0.3">
      <c r="A16" s="1" t="s">
        <v>71</v>
      </c>
      <c r="B16" s="1" t="s">
        <v>72</v>
      </c>
      <c r="C16" s="1" t="s">
        <v>60</v>
      </c>
      <c r="D16" s="1" t="s">
        <v>18</v>
      </c>
      <c r="E16" s="1" t="s">
        <v>73</v>
      </c>
      <c r="F16" s="1">
        <v>1000</v>
      </c>
      <c r="H16" s="7">
        <v>195.15</v>
      </c>
      <c r="I16" s="1">
        <v>200</v>
      </c>
      <c r="J16" s="5">
        <f t="shared" si="0"/>
        <v>5</v>
      </c>
      <c r="K16" s="7" t="s">
        <v>20</v>
      </c>
      <c r="L16" s="7">
        <v>0.51</v>
      </c>
      <c r="M16" s="2">
        <f t="shared" si="1"/>
        <v>2.5499999999999998</v>
      </c>
      <c r="N16" s="2">
        <f t="shared" si="2"/>
        <v>24.249999999999972</v>
      </c>
      <c r="O16" s="1" t="s">
        <v>21</v>
      </c>
      <c r="P16" s="8" t="s">
        <v>74</v>
      </c>
    </row>
    <row r="17" spans="1:16" x14ac:dyDescent="0.3">
      <c r="A17" s="1" t="s">
        <v>75</v>
      </c>
      <c r="B17" s="1" t="s">
        <v>75</v>
      </c>
      <c r="C17" s="1" t="s">
        <v>17</v>
      </c>
      <c r="D17" s="1" t="s">
        <v>24</v>
      </c>
      <c r="E17" s="1" t="s">
        <v>76</v>
      </c>
      <c r="F17" s="1">
        <v>1000</v>
      </c>
      <c r="G17" s="1">
        <v>0.2</v>
      </c>
      <c r="H17" s="7">
        <v>20.65</v>
      </c>
      <c r="I17" s="1">
        <v>21.5</v>
      </c>
      <c r="J17" s="5">
        <f t="shared" si="0"/>
        <v>48</v>
      </c>
      <c r="K17" s="7" t="s">
        <v>20</v>
      </c>
      <c r="L17" s="7">
        <v>0.129</v>
      </c>
      <c r="M17" s="2">
        <f t="shared" si="1"/>
        <v>6.1920000000000002</v>
      </c>
      <c r="N17" s="2">
        <f t="shared" si="2"/>
        <v>40.800000000000068</v>
      </c>
      <c r="P17" s="8" t="s">
        <v>77</v>
      </c>
    </row>
    <row r="18" spans="1:16" x14ac:dyDescent="0.3">
      <c r="A18" s="1" t="s">
        <v>78</v>
      </c>
      <c r="B18" s="1" t="s">
        <v>79</v>
      </c>
      <c r="C18" s="1" t="s">
        <v>17</v>
      </c>
      <c r="D18" s="1" t="s">
        <v>18</v>
      </c>
      <c r="E18" s="1" t="s">
        <v>73</v>
      </c>
      <c r="F18" s="1">
        <v>1000</v>
      </c>
      <c r="H18" s="7">
        <v>471.8</v>
      </c>
      <c r="I18" s="1">
        <v>500</v>
      </c>
      <c r="J18" s="5">
        <f t="shared" si="0"/>
        <v>2</v>
      </c>
      <c r="K18" s="7" t="s">
        <v>20</v>
      </c>
      <c r="L18" s="7">
        <v>1</v>
      </c>
      <c r="M18" s="2">
        <f t="shared" si="1"/>
        <v>2</v>
      </c>
      <c r="N18" s="2">
        <f t="shared" si="2"/>
        <v>56.399999999999977</v>
      </c>
      <c r="P18" s="8" t="s">
        <v>80</v>
      </c>
    </row>
    <row r="19" spans="1:16" x14ac:dyDescent="0.3">
      <c r="A19" s="1" t="s">
        <v>81</v>
      </c>
      <c r="B19" s="1" t="s">
        <v>82</v>
      </c>
      <c r="C19" s="1" t="s">
        <v>17</v>
      </c>
      <c r="D19" s="1" t="s">
        <v>18</v>
      </c>
      <c r="E19" s="1" t="s">
        <v>34</v>
      </c>
      <c r="F19" s="1">
        <v>1000</v>
      </c>
      <c r="H19" s="7">
        <v>67.150000000000006</v>
      </c>
      <c r="I19" s="1">
        <v>70</v>
      </c>
      <c r="J19" s="5">
        <f t="shared" si="0"/>
        <v>14</v>
      </c>
      <c r="K19" s="7" t="s">
        <v>20</v>
      </c>
      <c r="L19" s="7">
        <v>0.315</v>
      </c>
      <c r="M19" s="2">
        <f t="shared" si="1"/>
        <v>4.41</v>
      </c>
      <c r="N19" s="2">
        <f t="shared" si="2"/>
        <v>39.89999999999992</v>
      </c>
      <c r="P19" s="8" t="s">
        <v>83</v>
      </c>
    </row>
  </sheetData>
  <autoFilter ref="A1:N18" xr:uid="{00000000-0009-0000-0000-000000000000}">
    <sortState xmlns:xlrd2="http://schemas.microsoft.com/office/spreadsheetml/2017/richdata2" ref="A2:N19">
      <sortCondition descending="1" ref="N1:N18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Potential_Investments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Bhati</dc:creator>
  <cp:lastModifiedBy>Devraj Bhati</cp:lastModifiedBy>
  <dcterms:created xsi:type="dcterms:W3CDTF">2020-06-13T02:52:27Z</dcterms:created>
  <dcterms:modified xsi:type="dcterms:W3CDTF">2020-06-20T05:51:14Z</dcterms:modified>
</cp:coreProperties>
</file>