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202300"/>
  <mc:AlternateContent xmlns:mc="http://schemas.openxmlformats.org/markup-compatibility/2006">
    <mc:Choice Requires="x15">
      <x15ac:absPath xmlns:x15ac="http://schemas.microsoft.com/office/spreadsheetml/2010/11/ac" url="C:\Users\shakt\Desktop\Important Documents ShaktiSourabh\Project Portfolio\"/>
    </mc:Choice>
  </mc:AlternateContent>
  <xr:revisionPtr revIDLastSave="0" documentId="13_ncr:1_{C60B5848-D136-4AF9-A0F3-34FD68A8344F}" xr6:coauthVersionLast="47" xr6:coauthVersionMax="47" xr10:uidLastSave="{00000000-0000-0000-0000-000000000000}"/>
  <bookViews>
    <workbookView xWindow="-108" yWindow="-108" windowWidth="23256" windowHeight="12456" xr2:uid="{2371F9A1-DE87-49A7-AB91-BDAFEC4EE908}"/>
  </bookViews>
  <sheets>
    <sheet name="DashBoard" sheetId="2" r:id="rId1"/>
    <sheet name="Monthly Report" sheetId="3" r:id="rId2"/>
    <sheet name="Avg Patient Waittime " sheetId="4" r:id="rId3"/>
    <sheet name="Patient Satisfaction Score" sheetId="5" r:id="rId4"/>
    <sheet name="Pivot Reports" sheetId="1" r:id="rId5"/>
  </sheets>
  <definedNames>
    <definedName name="Slicer_Date__Month1">#N/A</definedName>
    <definedName name="Slicer_Date__Year">#N/A</definedName>
  </definedNames>
  <calcPr calcId="191029"/>
  <pivotCaches>
    <pivotCache cacheId="2037" r:id="rId6"/>
    <pivotCache cacheId="2040" r:id="rId7"/>
    <pivotCache cacheId="2043" r:id="rId8"/>
    <pivotCache cacheId="2046" r:id="rId9"/>
    <pivotCache cacheId="2049" r:id="rId10"/>
    <pivotCache cacheId="2052" r:id="rId11"/>
    <pivotCache cacheId="2055" r:id="rId12"/>
    <pivotCache cacheId="2058" r:id="rId13"/>
    <pivotCache cacheId="2061" r:id="rId14"/>
    <pivotCache cacheId="2064" r:id="rId15"/>
    <pivotCache cacheId="2067" r:id="rId16"/>
    <pivotCache cacheId="2070" r:id="rId17"/>
  </pivotCaches>
  <extLst>
    <ext xmlns:x14="http://schemas.microsoft.com/office/spreadsheetml/2009/9/main" uri="{876F7934-8845-4945-9796-88D515C7AA90}">
      <x14:pivotCaches>
        <pivotCache cacheId="1210" r:id="rId18"/>
        <pivotCache cacheId="1335" r:id="rId19"/>
      </x14:pivotCaches>
    </ext>
    <ext xmlns:x14="http://schemas.microsoft.com/office/spreadsheetml/2009/9/main" uri="{BBE1A952-AA13-448e-AADC-164F8A28A991}">
      <x14:slicerCaches>
        <x14:slicerCache r:id="rId20"/>
        <x14:slicerCache r:id="rId2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249f29b7-8644-442c-8dbc-5bf62a0b137e" name="Hospital Emergency Room Data" connection="Query - Hospital Emergency Room Data"/>
          <x15:modelTable id="Calendar Table_a7bb1c68-2d2c-483f-bac8-1f4b71f79feb" name="Calendar Table" connection="Query - Calendar Table"/>
          <x15:modelTable id="Calendar_Table-8d49a2b5-90b6-4eb6-bd46-5a58b9097866" name="Calendar_Table" connection="Query - Calendar_Table"/>
        </x15:modelTables>
        <x15:modelRelationships>
          <x15:modelRelationship fromTable="Hospital Emergency Room Data" fromColumn="Patient Admission Date" toTable="Calendar Table" toColumn="Date"/>
        </x15:modelRelationships>
        <x15:extLst>
          <ext xmlns:x16="http://schemas.microsoft.com/office/spreadsheetml/2014/11/main" uri="{9835A34E-60A6-4A7C-AAB8-D5F71C897F49}">
            <x16:modelTimeGroupings>
              <x16:modelTimeGrouping tableName="Calenda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6" i="1" l="1"/>
  <c r="G6" i="1"/>
  <c r="E6" i="1"/>
  <c r="F5" i="1"/>
  <c r="G5" i="1"/>
  <c r="E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2AE373-8957-49A6-8B7B-76D208952649}" name="Query - Calendar Table" description="Connection to the 'Calendar Table' query in the workbook." type="100" refreshedVersion="8" minRefreshableVersion="5">
    <extLst>
      <ext xmlns:x15="http://schemas.microsoft.com/office/spreadsheetml/2010/11/main" uri="{DE250136-89BD-433C-8126-D09CA5730AF9}">
        <x15:connection id="8097eba9-bc0c-47d9-9d0f-d5473f746fe7"/>
      </ext>
    </extLst>
  </connection>
  <connection id="2" xr16:uid="{5613BCC8-C236-44D1-AB55-8E172DA9E34F}" name="Query - Calendar_Table" description="Connection to the 'Calendar_Table' query in the workbook." type="100" refreshedVersion="8" minRefreshableVersion="5">
    <extLst>
      <ext xmlns:x15="http://schemas.microsoft.com/office/spreadsheetml/2010/11/main" uri="{DE250136-89BD-433C-8126-D09CA5730AF9}">
        <x15:connection id="8ed7c667-02e3-4dc6-9834-f8f253e310f8">
          <x15:oledbPr connection="Provider=Microsoft.Mashup.OleDb.1;Data Source=$Workbook$;Location=Calendar_Table;Extended Properties=&quot;&quot;">
            <x15:dbTables>
              <x15:dbTable name="Calendar_Table"/>
            </x15:dbTables>
          </x15:oledbPr>
        </x15:connection>
      </ext>
    </extLst>
  </connection>
  <connection id="3" xr16:uid="{8AD232D8-A3E8-41FC-97D8-EA79E935180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c5e33421-729d-4077-8119-2d6522ad8542"/>
      </ext>
    </extLst>
  </connection>
  <connection id="4" xr16:uid="{17FA1962-C15C-4BC3-85D7-CB9A327E3A4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<sst xmlns="http://schemas.openxmlformats.org/spreadsheetml/2006/main" count="150" uniqueCount="68">
  <si>
    <t>Count of Patient Id</t>
  </si>
  <si>
    <t>No. of Patients</t>
  </si>
  <si>
    <t>Average of Patient Waittime</t>
  </si>
  <si>
    <t>Average of Patient Satisfaction Score</t>
  </si>
  <si>
    <t>Row Labels</t>
  </si>
  <si>
    <t>Grand Total</t>
  </si>
  <si>
    <t>2023</t>
  </si>
  <si>
    <t>1-Jun</t>
  </si>
  <si>
    <t>2-Jun</t>
  </si>
  <si>
    <t>3-Jun</t>
  </si>
  <si>
    <t>4-Jun</t>
  </si>
  <si>
    <t>5-Jun</t>
  </si>
  <si>
    <t>6-Jun</t>
  </si>
  <si>
    <t>7-Jun</t>
  </si>
  <si>
    <t>8-Jun</t>
  </si>
  <si>
    <t>9-Jun</t>
  </si>
  <si>
    <t>10-Jun</t>
  </si>
  <si>
    <t>11-Jun</t>
  </si>
  <si>
    <t>12-Jun</t>
  </si>
  <si>
    <t>13-Jun</t>
  </si>
  <si>
    <t>14-Jun</t>
  </si>
  <si>
    <t>15-Jun</t>
  </si>
  <si>
    <t>16-Jun</t>
  </si>
  <si>
    <t>17-Jun</t>
  </si>
  <si>
    <t>18-Jun</t>
  </si>
  <si>
    <t>19-Jun</t>
  </si>
  <si>
    <t>20-Jun</t>
  </si>
  <si>
    <t>21-Jun</t>
  </si>
  <si>
    <t>22-Jun</t>
  </si>
  <si>
    <t>23-Jun</t>
  </si>
  <si>
    <t>24-Jun</t>
  </si>
  <si>
    <t>25-Jun</t>
  </si>
  <si>
    <t>26-Jun</t>
  </si>
  <si>
    <t>27-Jun</t>
  </si>
  <si>
    <t>28-Jun</t>
  </si>
  <si>
    <t>29-Jun</t>
  </si>
  <si>
    <t>30-Jun</t>
  </si>
  <si>
    <t>Count of Patient Wait Time</t>
  </si>
  <si>
    <t>Admitted</t>
  </si>
  <si>
    <t>Not Admitted</t>
  </si>
  <si>
    <t>Count of Patient Admission Flag</t>
  </si>
  <si>
    <t>No. of Patient</t>
  </si>
  <si>
    <t>% Patient Admission</t>
  </si>
  <si>
    <t>Admission Status</t>
  </si>
  <si>
    <t>0-09</t>
  </si>
  <si>
    <t>10-19</t>
  </si>
  <si>
    <t>20-29</t>
  </si>
  <si>
    <t>30-39</t>
  </si>
  <si>
    <t>40-49</t>
  </si>
  <si>
    <t>50-59</t>
  </si>
  <si>
    <t>60-69</t>
  </si>
  <si>
    <t>70-79</t>
  </si>
  <si>
    <t>Count of Age Group</t>
  </si>
  <si>
    <t>Age Group analysis</t>
  </si>
  <si>
    <t>Delay</t>
  </si>
  <si>
    <t>On time</t>
  </si>
  <si>
    <t>Male</t>
  </si>
  <si>
    <t>None</t>
  </si>
  <si>
    <t>Female</t>
  </si>
  <si>
    <t>General Practice</t>
  </si>
  <si>
    <t>Orthopedics</t>
  </si>
  <si>
    <t>Physiotherapy</t>
  </si>
  <si>
    <t>Cardiology</t>
  </si>
  <si>
    <t>Neurology</t>
  </si>
  <si>
    <t>Gastroenterology</t>
  </si>
  <si>
    <t>Renal</t>
  </si>
  <si>
    <t>Patient attended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</si>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</sst>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1"/>
      <color theme="1"/>
      <name val="Aptos Narrow"/>
      <family val="2"/>
      <scheme val="minor"/>
    </font>
    <font>
      <b/>
      <sz val="12"/>
      <color theme="1"/>
      <name val="Aptos Narrow"/>
      <family val="2"/>
      <scheme val="minor"/>
    </font>
    <font>
      <sz val="12"/>
      <color theme="1"/>
      <name val="Aptos Narrow"/>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theme="4" tint="0.79998168889431442"/>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14">
    <xf numFmtId="0" fontId="0" fillId="0" borderId="0" xfId="0"/>
    <xf numFmtId="0" fontId="0" fillId="0" borderId="0" xfId="0" applyNumberFormat="1"/>
    <xf numFmtId="0" fontId="0" fillId="0" borderId="0" xfId="0" pivotButton="1"/>
    <xf numFmtId="2" fontId="0" fillId="0" borderId="0" xfId="0" applyNumberFormat="1"/>
    <xf numFmtId="1" fontId="0" fillId="0" borderId="0" xfId="0" applyNumberFormat="1"/>
    <xf numFmtId="0" fontId="0" fillId="2" borderId="0" xfId="0" applyFill="1"/>
    <xf numFmtId="0" fontId="0" fillId="0" borderId="0" xfId="0" applyAlignment="1">
      <alignment horizontal="left"/>
    </xf>
    <xf numFmtId="0" fontId="0" fillId="3" borderId="0" xfId="0" applyFill="1" applyBorder="1"/>
    <xf numFmtId="0" fontId="0" fillId="3" borderId="0" xfId="0" applyFill="1"/>
    <xf numFmtId="10" fontId="0" fillId="0" borderId="0" xfId="0" applyNumberFormat="1"/>
    <xf numFmtId="0" fontId="3" fillId="4" borderId="1" xfId="0" applyFont="1" applyFill="1" applyBorder="1" applyAlignment="1">
      <alignment horizontal="left"/>
    </xf>
    <xf numFmtId="0" fontId="2" fillId="5" borderId="1" xfId="0" applyFont="1" applyFill="1" applyBorder="1"/>
    <xf numFmtId="9" fontId="3" fillId="4" borderId="1" xfId="1" applyFont="1" applyFill="1" applyBorder="1" applyAlignment="1">
      <alignment horizontal="left"/>
    </xf>
    <xf numFmtId="0" fontId="3" fillId="4" borderId="1" xfId="0" applyFont="1" applyFill="1" applyBorder="1"/>
  </cellXfs>
  <cellStyles count="2">
    <cellStyle name="Normal" xfId="0" builtinId="0"/>
    <cellStyle name="Percent" xfId="1" builtinId="5"/>
  </cellStyles>
  <dxfs count="77">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2" formatCode="0.00"/>
    </dxf>
    <dxf>
      <numFmt numFmtId="14" formatCode="0.00%"/>
    </dxf>
    <dxf>
      <numFmt numFmtId="2" formatCode="0.0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4" formatCode="0.00%"/>
    </dxf>
    <dxf>
      <numFmt numFmtId="1" formatCode="0"/>
    </dxf>
    <dxf>
      <numFmt numFmtId="1" formatCode="0"/>
    </dxf>
    <dxf>
      <numFmt numFmtId="1" formatCode="0"/>
    </dxf>
    <dxf>
      <numFmt numFmtId="2" formatCode="0.00"/>
    </dxf>
    <dxf>
      <numFmt numFmtId="2" formatCode="0.00"/>
    </dxf>
    <dxf>
      <numFmt numFmtId="2" formatCode="0.00"/>
    </dxf>
    <dxf>
      <font>
        <b/>
        <color theme="1"/>
      </font>
      <border>
        <bottom style="thin">
          <color theme="5"/>
        </bottom>
        <vertical/>
        <horizontal/>
      </border>
    </dxf>
    <dxf>
      <font>
        <sz val="7"/>
        <color theme="1"/>
      </font>
      <fill>
        <patternFill patternType="solid">
          <bgColor theme="0" tint="-0.14996795556505021"/>
        </patternFill>
      </fill>
      <border diagonalUp="0" diagonalDown="0">
        <left/>
        <right/>
        <top/>
        <bottom/>
        <vertical/>
        <horizontal/>
      </border>
    </dxf>
    <dxf>
      <numFmt numFmtId="2" formatCode="0.00"/>
    </dxf>
    <dxf>
      <numFmt numFmtId="2" formatCode="0.00"/>
    </dxf>
    <dxf>
      <font>
        <b/>
        <color theme="1"/>
      </font>
      <border>
        <bottom style="thin">
          <color theme="4"/>
        </bottom>
        <vertical/>
        <horizontal/>
      </border>
    </dxf>
    <dxf>
      <font>
        <strike val="0"/>
        <sz val="7"/>
        <color theme="0"/>
      </font>
      <fill>
        <patternFill patternType="solid">
          <bgColor theme="0" tint="-0.24994659260841701"/>
        </patternFill>
      </fill>
      <border diagonalUp="0" diagonalDown="0">
        <left/>
        <right/>
        <top/>
        <bottom/>
        <vertical/>
        <horizontal/>
      </border>
    </dxf>
    <dxf>
      <font>
        <strike val="0"/>
        <sz val="8"/>
      </font>
    </dxf>
  </dxfs>
  <tableStyles count="3" defaultTableStyle="TableStyleMedium2" defaultPivotStyle="PivotStyleLight16">
    <tableStyle name="My Style" pivot="0" table="0" count="1" xr9:uid="{F6E7D618-C25E-45AC-A536-4D5C083DFF12}">
      <tableStyleElement type="wholeTable" dxfId="76"/>
    </tableStyle>
    <tableStyle name="My Style 2" pivot="0" table="0" count="10" xr9:uid="{D77EF231-1D34-4653-A23B-3ACCB9227245}">
      <tableStyleElement type="wholeTable" dxfId="71"/>
      <tableStyleElement type="headerRow" dxfId="70"/>
    </tableStyle>
    <tableStyle name="My Style1" pivot="0" table="0" count="10" xr9:uid="{25FAAB4D-3095-443A-AC2C-2E14D18C627B}">
      <tableStyleElement type="wholeTable" dxfId="75"/>
      <tableStyleElement type="headerRow" dxfId="74"/>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powerPivotData" Target="model/item.data"/><Relationship Id="rId39" Type="http://schemas.openxmlformats.org/officeDocument/2006/relationships/customXml" Target="../customXml/item12.xml"/><Relationship Id="rId21" Type="http://schemas.microsoft.com/office/2007/relationships/slicerCache" Target="slicerCaches/slicerCache2.xml"/><Relationship Id="rId34" Type="http://schemas.openxmlformats.org/officeDocument/2006/relationships/customXml" Target="../customXml/item7.xml"/><Relationship Id="rId42" Type="http://schemas.openxmlformats.org/officeDocument/2006/relationships/customXml" Target="../customXml/item15.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tyles" Target="style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connections" Target="connections.xml"/><Relationship Id="rId28" Type="http://schemas.openxmlformats.org/officeDocument/2006/relationships/customXml" Target="../customXml/item1.xml"/><Relationship Id="rId36" Type="http://schemas.openxmlformats.org/officeDocument/2006/relationships/customXml" Target="../customXml/item9.xml"/><Relationship Id="rId10" Type="http://schemas.openxmlformats.org/officeDocument/2006/relationships/pivotCacheDefinition" Target="pivotCache/pivotCacheDefinition5.xml"/><Relationship Id="rId19" Type="http://schemas.openxmlformats.org/officeDocument/2006/relationships/pivotCacheDefinition" Target="pivotCache/pivotCacheDefinition14.xml"/><Relationship Id="rId31" Type="http://schemas.openxmlformats.org/officeDocument/2006/relationships/customXml" Target="../customXml/item4.xml"/><Relationship Id="rId44" Type="http://schemas.openxmlformats.org/officeDocument/2006/relationships/customXml" Target="../customXml/item17.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theme" Target="theme/theme1.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sharedStrings" Target="sharedStrings.xml"/><Relationship Id="rId33" Type="http://schemas.openxmlformats.org/officeDocument/2006/relationships/customXml" Target="../customXml/item6.xml"/><Relationship Id="rId38" Type="http://schemas.openxmlformats.org/officeDocument/2006/relationships/customXml" Target="../customXml/item11.xml"/><Relationship Id="rId20" Type="http://schemas.microsoft.com/office/2007/relationships/slicerCache" Target="slicerCaches/slicerCache1.xml"/><Relationship Id="rId41"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Reports!PivotTable6</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1086529006882995E-3"/>
          <c:y val="0.34287668438546182"/>
          <c:w val="0.9988913470993116"/>
          <c:h val="0.65712331561453818"/>
        </c:manualLayout>
      </c:layout>
      <c:areaChart>
        <c:grouping val="standard"/>
        <c:varyColors val="0"/>
        <c:ser>
          <c:idx val="0"/>
          <c:order val="0"/>
          <c:tx>
            <c:strRef>
              <c:f>'Pivot Reports'!$B$10</c:f>
              <c:strCache>
                <c:ptCount val="1"/>
                <c:pt idx="0">
                  <c:v>Total</c:v>
                </c:pt>
              </c:strCache>
            </c:strRef>
          </c:tx>
          <c:spPr>
            <a:solidFill>
              <a:schemeClr val="accent1"/>
            </a:solidFill>
            <a:ln w="25400">
              <a:noFill/>
            </a:ln>
            <a:effectLst/>
          </c:spPr>
          <c:cat>
            <c:strRef>
              <c:f>'Pivot Reports'!$A$11:$A$41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Reports'!$B$11:$B$41</c:f>
              <c:numCache>
                <c:formatCode>0.00</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5-1208-4586-B0A0-8CC1B4B88E6B}"/>
            </c:ext>
          </c:extLst>
        </c:ser>
        <c:dLbls>
          <c:showLegendKey val="0"/>
          <c:showVal val="0"/>
          <c:showCatName val="0"/>
          <c:showSerName val="0"/>
          <c:showPercent val="0"/>
          <c:showBubbleSize val="0"/>
        </c:dLbls>
        <c:axId val="278743104"/>
        <c:axId val="278727264"/>
      </c:areaChart>
      <c:catAx>
        <c:axId val="278743104"/>
        <c:scaling>
          <c:orientation val="minMax"/>
        </c:scaling>
        <c:delete val="1"/>
        <c:axPos val="b"/>
        <c:numFmt formatCode="General" sourceLinked="1"/>
        <c:majorTickMark val="out"/>
        <c:minorTickMark val="none"/>
        <c:tickLblPos val="nextTo"/>
        <c:crossAx val="278727264"/>
        <c:crosses val="autoZero"/>
        <c:auto val="1"/>
        <c:lblAlgn val="ctr"/>
        <c:lblOffset val="100"/>
        <c:noMultiLvlLbl val="0"/>
      </c:catAx>
      <c:valAx>
        <c:axId val="278727264"/>
        <c:scaling>
          <c:orientation val="minMax"/>
        </c:scaling>
        <c:delete val="1"/>
        <c:axPos val="l"/>
        <c:numFmt formatCode="0.00" sourceLinked="1"/>
        <c:majorTickMark val="none"/>
        <c:minorTickMark val="none"/>
        <c:tickLblPos val="nextTo"/>
        <c:crossAx val="27874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Reports!PivotTable8</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Patient Satisfaction Score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486484643964957E-2"/>
          <c:y val="0.23633139909735654"/>
          <c:w val="0.92843190055788483"/>
          <c:h val="0.65074323398163236"/>
        </c:manualLayout>
      </c:layout>
      <c:areaChart>
        <c:grouping val="standard"/>
        <c:varyColors val="0"/>
        <c:ser>
          <c:idx val="0"/>
          <c:order val="0"/>
          <c:tx>
            <c:strRef>
              <c:f>'Pivot Reports'!$H$10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Reports'!$G$11:$G$41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Reports'!$H$11:$H$41</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2-2DA7-4DE8-89C7-6620DD45529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8829984"/>
        <c:axId val="278831904"/>
      </c:areaChart>
      <c:catAx>
        <c:axId val="27882998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831904"/>
        <c:crosses val="autoZero"/>
        <c:auto val="1"/>
        <c:lblAlgn val="ctr"/>
        <c:lblOffset val="100"/>
        <c:noMultiLvlLbl val="0"/>
      </c:catAx>
      <c:valAx>
        <c:axId val="27883190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829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1"/>
          </a:solidFill>
          <a:ln>
            <a:noFill/>
          </a:ln>
          <a:effectLst/>
        </c:spPr>
      </c:pivotFmt>
      <c:pivotFmt>
        <c:idx val="3"/>
        <c:spPr>
          <a:solidFill>
            <a:schemeClr val="tx1"/>
          </a:solidFill>
          <a:ln>
            <a:noFill/>
          </a:ln>
          <a:effectLst/>
        </c:spPr>
      </c:pivotFmt>
    </c:pivotFmts>
    <c:plotArea>
      <c:layout>
        <c:manualLayout>
          <c:layoutTarget val="inner"/>
          <c:xMode val="edge"/>
          <c:yMode val="edge"/>
          <c:x val="4.9019607843137254E-2"/>
          <c:y val="0.13440860215053763"/>
          <c:w val="0.87394957983193278"/>
          <c:h val="0.81182795698924726"/>
        </c:manualLayout>
      </c:layout>
      <c:barChart>
        <c:barDir val="bar"/>
        <c:grouping val="clustered"/>
        <c:varyColors val="0"/>
        <c:ser>
          <c:idx val="0"/>
          <c:order val="0"/>
          <c:tx>
            <c:strRef>
              <c:f>'Pivot Reports'!$L$2:$L$3</c:f>
              <c:strCache>
                <c:ptCount val="1"/>
                <c:pt idx="0">
                  <c:v>Count of Patient Admission Flag</c:v>
                </c:pt>
              </c:strCache>
            </c:strRef>
          </c:tx>
          <c:spPr>
            <a:solidFill>
              <a:schemeClr val="accent1"/>
            </a:solidFill>
            <a:ln>
              <a:noFill/>
            </a:ln>
            <a:effectLst/>
          </c:spPr>
          <c:invertIfNegative val="0"/>
          <c:cat>
            <c:strRef>
              <c:f>'Pivot Reports'!$L$2:$L$3</c:f>
              <c:strCache>
                <c:ptCount val="2"/>
                <c:pt idx="0">
                  <c:v>Admitted</c:v>
                </c:pt>
                <c:pt idx="1">
                  <c:v>Not Admitted</c:v>
                </c:pt>
              </c:strCache>
            </c:strRef>
          </c:cat>
          <c:val>
            <c:numRef>
              <c:f>'Pivot Reports'!$L$2:$L$3</c:f>
              <c:numCache>
                <c:formatCode>0.00%</c:formatCode>
                <c:ptCount val="2"/>
                <c:pt idx="0">
                  <c:v>0.49802371541501977</c:v>
                </c:pt>
                <c:pt idx="1">
                  <c:v>0.50197628458498023</c:v>
                </c:pt>
              </c:numCache>
            </c:numRef>
          </c:val>
          <c:extLst>
            <c:ext xmlns:c16="http://schemas.microsoft.com/office/drawing/2014/chart" uri="{C3380CC4-5D6E-409C-BE32-E72D297353CC}">
              <c16:uniqueId val="{00000000-6DEF-49FC-B98A-B295C8211FA5}"/>
            </c:ext>
          </c:extLst>
        </c:ser>
        <c:ser>
          <c:idx val="1"/>
          <c:order val="1"/>
          <c:tx>
            <c:strRef>
              <c:f>'Pivot Reports'!$L$2:$L$3</c:f>
              <c:strCache>
                <c:ptCount val="1"/>
                <c:pt idx="0">
                  <c:v>Count of Patient Id</c:v>
                </c:pt>
              </c:strCache>
            </c:strRef>
          </c:tx>
          <c:spPr>
            <a:solidFill>
              <a:schemeClr val="tx1"/>
            </a:solidFill>
            <a:ln>
              <a:noFill/>
            </a:ln>
            <a:effectLst/>
          </c:spPr>
          <c:invertIfNegative val="0"/>
          <c:cat>
            <c:strRef>
              <c:f>'Pivot Reports'!$L$2:$L$3</c:f>
              <c:strCache>
                <c:ptCount val="2"/>
                <c:pt idx="0">
                  <c:v>Admitted</c:v>
                </c:pt>
                <c:pt idx="1">
                  <c:v>Not Admitted</c:v>
                </c:pt>
              </c:strCache>
            </c:strRef>
          </c:cat>
          <c:val>
            <c:numRef>
              <c:f>'Pivot Reports'!$L$2:$L$3</c:f>
              <c:numCache>
                <c:formatCode>0.00</c:formatCode>
                <c:ptCount val="2"/>
                <c:pt idx="0">
                  <c:v>252</c:v>
                </c:pt>
                <c:pt idx="1">
                  <c:v>254</c:v>
                </c:pt>
              </c:numCache>
            </c:numRef>
          </c:val>
          <c:extLst>
            <c:ext xmlns:c16="http://schemas.microsoft.com/office/drawing/2014/chart" uri="{C3380CC4-5D6E-409C-BE32-E72D297353CC}">
              <c16:uniqueId val="{00000001-6DEF-49FC-B98A-B295C8211FA5}"/>
            </c:ext>
          </c:extLst>
        </c:ser>
        <c:dLbls>
          <c:dLblPos val="outEnd"/>
          <c:showLegendKey val="0"/>
          <c:showVal val="0"/>
          <c:showCatName val="0"/>
          <c:showSerName val="0"/>
          <c:showPercent val="0"/>
          <c:showBubbleSize val="0"/>
        </c:dLbls>
        <c:gapWidth val="0"/>
        <c:axId val="1471772976"/>
        <c:axId val="1471771056"/>
      </c:barChart>
      <c:catAx>
        <c:axId val="1471772976"/>
        <c:scaling>
          <c:orientation val="minMax"/>
        </c:scaling>
        <c:delete val="1"/>
        <c:axPos val="l"/>
        <c:numFmt formatCode="General" sourceLinked="1"/>
        <c:majorTickMark val="none"/>
        <c:minorTickMark val="none"/>
        <c:tickLblPos val="nextTo"/>
        <c:crossAx val="1471771056"/>
        <c:crosses val="autoZero"/>
        <c:auto val="1"/>
        <c:lblAlgn val="ctr"/>
        <c:lblOffset val="100"/>
        <c:noMultiLvlLbl val="0"/>
      </c:catAx>
      <c:valAx>
        <c:axId val="1471771056"/>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47177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Reports!PivotTable7</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510602354046859E-3"/>
          <c:y val="0.45580877072004466"/>
          <c:w val="0.98649787952919066"/>
          <c:h val="0.51641258986540184"/>
        </c:manualLayout>
      </c:layout>
      <c:areaChart>
        <c:grouping val="standard"/>
        <c:varyColors val="0"/>
        <c:ser>
          <c:idx val="0"/>
          <c:order val="0"/>
          <c:tx>
            <c:strRef>
              <c:f>'Pivot Reports'!$E$10</c:f>
              <c:strCache>
                <c:ptCount val="1"/>
                <c:pt idx="0">
                  <c:v>Total</c:v>
                </c:pt>
              </c:strCache>
            </c:strRef>
          </c:tx>
          <c:spPr>
            <a:solidFill>
              <a:schemeClr val="accent1"/>
            </a:solidFill>
            <a:ln w="25400">
              <a:noFill/>
            </a:ln>
            <a:effectLst/>
          </c:spPr>
          <c:cat>
            <c:strRef>
              <c:f>'Pivot Reports'!$D$11:$D$41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Reports'!$E$11:$E$41</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3-4636-4F3F-A580-53164F064FA4}"/>
            </c:ext>
          </c:extLst>
        </c:ser>
        <c:dLbls>
          <c:showLegendKey val="0"/>
          <c:showVal val="0"/>
          <c:showCatName val="0"/>
          <c:showSerName val="0"/>
          <c:showPercent val="0"/>
          <c:showBubbleSize val="0"/>
        </c:dLbls>
        <c:axId val="278805024"/>
        <c:axId val="278805504"/>
      </c:areaChart>
      <c:catAx>
        <c:axId val="278805024"/>
        <c:scaling>
          <c:orientation val="minMax"/>
        </c:scaling>
        <c:delete val="1"/>
        <c:axPos val="b"/>
        <c:numFmt formatCode="General" sourceLinked="1"/>
        <c:majorTickMark val="out"/>
        <c:minorTickMark val="none"/>
        <c:tickLblPos val="nextTo"/>
        <c:crossAx val="278805504"/>
        <c:crosses val="autoZero"/>
        <c:auto val="1"/>
        <c:lblAlgn val="ctr"/>
        <c:lblOffset val="100"/>
        <c:noMultiLvlLbl val="0"/>
      </c:catAx>
      <c:valAx>
        <c:axId val="278805504"/>
        <c:scaling>
          <c:orientation val="minMax"/>
        </c:scaling>
        <c:delete val="1"/>
        <c:axPos val="l"/>
        <c:numFmt formatCode="0.00" sourceLinked="1"/>
        <c:majorTickMark val="none"/>
        <c:minorTickMark val="none"/>
        <c:tickLblPos val="nextTo"/>
        <c:crossAx val="278805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Reports!PivotTable8</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39590689054686629"/>
          <c:w val="1"/>
          <c:h val="0.59420382470883326"/>
        </c:manualLayout>
      </c:layout>
      <c:areaChart>
        <c:grouping val="standard"/>
        <c:varyColors val="0"/>
        <c:ser>
          <c:idx val="0"/>
          <c:order val="0"/>
          <c:tx>
            <c:strRef>
              <c:f>'Pivot Reports'!$H$10</c:f>
              <c:strCache>
                <c:ptCount val="1"/>
                <c:pt idx="0">
                  <c:v>Total</c:v>
                </c:pt>
              </c:strCache>
            </c:strRef>
          </c:tx>
          <c:spPr>
            <a:solidFill>
              <a:schemeClr val="accent1"/>
            </a:solidFill>
            <a:ln w="25400">
              <a:noFill/>
            </a:ln>
            <a:effectLst/>
          </c:spPr>
          <c:cat>
            <c:strRef>
              <c:f>'Pivot Reports'!$G$11:$G$41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Reports'!$H$11:$H$41</c:f>
              <c:numCache>
                <c:formatCode>0.00</c:formatCode>
                <c:ptCount val="30"/>
                <c:pt idx="0">
                  <c:v>4.8</c:v>
                </c:pt>
                <c:pt idx="1">
                  <c:v>5.333333333333333</c:v>
                </c:pt>
                <c:pt idx="2">
                  <c:v>6.666666666666667</c:v>
                </c:pt>
                <c:pt idx="3">
                  <c:v>4.5555555555555554</c:v>
                </c:pt>
                <c:pt idx="4">
                  <c:v>4.333333333333333</c:v>
                </c:pt>
                <c:pt idx="5">
                  <c:v>7.333333333333333</c:v>
                </c:pt>
                <c:pt idx="6">
                  <c:v>5.25</c:v>
                </c:pt>
                <c:pt idx="7">
                  <c:v>6.333333333333333</c:v>
                </c:pt>
                <c:pt idx="8">
                  <c:v>5.7142857142857144</c:v>
                </c:pt>
                <c:pt idx="9">
                  <c:v>5</c:v>
                </c:pt>
                <c:pt idx="10">
                  <c:v>6.166666666666667</c:v>
                </c:pt>
                <c:pt idx="11">
                  <c:v>3</c:v>
                </c:pt>
                <c:pt idx="12">
                  <c:v>4.5</c:v>
                </c:pt>
                <c:pt idx="13">
                  <c:v>4.666666666666667</c:v>
                </c:pt>
                <c:pt idx="14">
                  <c:v>9</c:v>
                </c:pt>
                <c:pt idx="15">
                  <c:v>1.5</c:v>
                </c:pt>
                <c:pt idx="16">
                  <c:v>6.8</c:v>
                </c:pt>
                <c:pt idx="17">
                  <c:v>4.625</c:v>
                </c:pt>
                <c:pt idx="18">
                  <c:v>4.333333333333333</c:v>
                </c:pt>
                <c:pt idx="19">
                  <c:v>1.3333333333333333</c:v>
                </c:pt>
                <c:pt idx="20">
                  <c:v>5</c:v>
                </c:pt>
                <c:pt idx="21">
                  <c:v>3.1666666666666665</c:v>
                </c:pt>
                <c:pt idx="22">
                  <c:v>7.5</c:v>
                </c:pt>
                <c:pt idx="23">
                  <c:v>4.2</c:v>
                </c:pt>
                <c:pt idx="24">
                  <c:v>4.625</c:v>
                </c:pt>
                <c:pt idx="25">
                  <c:v>9.6666666666666661</c:v>
                </c:pt>
                <c:pt idx="26">
                  <c:v>6.125</c:v>
                </c:pt>
                <c:pt idx="27">
                  <c:v>5.5555555555555554</c:v>
                </c:pt>
                <c:pt idx="28">
                  <c:v>6.333333333333333</c:v>
                </c:pt>
                <c:pt idx="29">
                  <c:v>5.333333333333333</c:v>
                </c:pt>
              </c:numCache>
            </c:numRef>
          </c:val>
          <c:extLst>
            <c:ext xmlns:c16="http://schemas.microsoft.com/office/drawing/2014/chart" uri="{C3380CC4-5D6E-409C-BE32-E72D297353CC}">
              <c16:uniqueId val="{00000003-8E28-4413-B7B7-44655A5619A0}"/>
            </c:ext>
          </c:extLst>
        </c:ser>
        <c:dLbls>
          <c:showLegendKey val="0"/>
          <c:showVal val="0"/>
          <c:showCatName val="0"/>
          <c:showSerName val="0"/>
          <c:showPercent val="0"/>
          <c:showBubbleSize val="0"/>
        </c:dLbls>
        <c:axId val="278829984"/>
        <c:axId val="278831904"/>
      </c:areaChart>
      <c:catAx>
        <c:axId val="278829984"/>
        <c:scaling>
          <c:orientation val="minMax"/>
        </c:scaling>
        <c:delete val="1"/>
        <c:axPos val="b"/>
        <c:numFmt formatCode="General" sourceLinked="1"/>
        <c:majorTickMark val="out"/>
        <c:minorTickMark val="none"/>
        <c:tickLblPos val="nextTo"/>
        <c:crossAx val="278831904"/>
        <c:crosses val="autoZero"/>
        <c:auto val="1"/>
        <c:lblAlgn val="ctr"/>
        <c:lblOffset val="100"/>
        <c:noMultiLvlLbl val="0"/>
      </c:catAx>
      <c:valAx>
        <c:axId val="278831904"/>
        <c:scaling>
          <c:orientation val="minMax"/>
        </c:scaling>
        <c:delete val="1"/>
        <c:axPos val="l"/>
        <c:numFmt formatCode="0.00" sourceLinked="1"/>
        <c:majorTickMark val="none"/>
        <c:minorTickMark val="none"/>
        <c:tickLblPos val="nextTo"/>
        <c:crossAx val="27882998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6430051472251468E-2"/>
          <c:w val="1"/>
          <c:h val="0.63957016422826463"/>
        </c:manualLayout>
      </c:layout>
      <c:barChart>
        <c:barDir val="col"/>
        <c:grouping val="clustered"/>
        <c:varyColors val="0"/>
        <c:ser>
          <c:idx val="0"/>
          <c:order val="0"/>
          <c:tx>
            <c:strRef>
              <c:f>'Pivot Reports'!$K$7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Reports'!$J$8:$J$16</c:f>
              <c:strCache>
                <c:ptCount val="8"/>
                <c:pt idx="0">
                  <c:v>0-09</c:v>
                </c:pt>
                <c:pt idx="1">
                  <c:v>10-19</c:v>
                </c:pt>
                <c:pt idx="2">
                  <c:v>20-29</c:v>
                </c:pt>
                <c:pt idx="3">
                  <c:v>30-39</c:v>
                </c:pt>
                <c:pt idx="4">
                  <c:v>40-49</c:v>
                </c:pt>
                <c:pt idx="5">
                  <c:v>50-59</c:v>
                </c:pt>
                <c:pt idx="6">
                  <c:v>60-69</c:v>
                </c:pt>
                <c:pt idx="7">
                  <c:v>70-79</c:v>
                </c:pt>
              </c:strCache>
            </c:strRef>
          </c:cat>
          <c:val>
            <c:numRef>
              <c:f>'Pivot Reports'!$K$8:$K$16</c:f>
              <c:numCache>
                <c:formatCode>0</c:formatCode>
                <c:ptCount val="8"/>
                <c:pt idx="0">
                  <c:v>54</c:v>
                </c:pt>
                <c:pt idx="1">
                  <c:v>72</c:v>
                </c:pt>
                <c:pt idx="2">
                  <c:v>75</c:v>
                </c:pt>
                <c:pt idx="3">
                  <c:v>62</c:v>
                </c:pt>
                <c:pt idx="4">
                  <c:v>63</c:v>
                </c:pt>
                <c:pt idx="5">
                  <c:v>49</c:v>
                </c:pt>
                <c:pt idx="6">
                  <c:v>74</c:v>
                </c:pt>
                <c:pt idx="7">
                  <c:v>57</c:v>
                </c:pt>
              </c:numCache>
            </c:numRef>
          </c:val>
          <c:extLst>
            <c:ext xmlns:c16="http://schemas.microsoft.com/office/drawing/2014/chart" uri="{C3380CC4-5D6E-409C-BE32-E72D297353CC}">
              <c16:uniqueId val="{00000003-0B84-45E9-A63F-D0025919D8F8}"/>
            </c:ext>
          </c:extLst>
        </c:ser>
        <c:dLbls>
          <c:dLblPos val="outEnd"/>
          <c:showLegendKey val="0"/>
          <c:showVal val="1"/>
          <c:showCatName val="0"/>
          <c:showSerName val="0"/>
          <c:showPercent val="0"/>
          <c:showBubbleSize val="0"/>
        </c:dLbls>
        <c:gapWidth val="500"/>
        <c:overlap val="-100"/>
        <c:axId val="278769504"/>
        <c:axId val="278770944"/>
      </c:barChart>
      <c:catAx>
        <c:axId val="278769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800"/>
                  <a:t>No. of Patients by Age Group</a:t>
                </a:r>
              </a:p>
            </c:rich>
          </c:tx>
          <c:layout>
            <c:manualLayout>
              <c:xMode val="edge"/>
              <c:yMode val="edge"/>
              <c:x val="0.27499520801056804"/>
              <c:y val="0.842260885002037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278770944"/>
        <c:crosses val="autoZero"/>
        <c:auto val="1"/>
        <c:lblAlgn val="ctr"/>
        <c:lblOffset val="100"/>
        <c:noMultiLvlLbl val="0"/>
      </c:catAx>
      <c:valAx>
        <c:axId val="278770944"/>
        <c:scaling>
          <c:orientation val="minMax"/>
        </c:scaling>
        <c:delete val="1"/>
        <c:axPos val="l"/>
        <c:numFmt formatCode="0" sourceLinked="1"/>
        <c:majorTickMark val="none"/>
        <c:minorTickMark val="none"/>
        <c:tickLblPos val="nextTo"/>
        <c:crossAx val="278769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Reports!PivotTable11</c:name>
    <c:fmtId val="10"/>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800" b="0"/>
              <a:t>Patient Attended Status</a:t>
            </a:r>
          </a:p>
        </c:rich>
      </c:tx>
      <c:layout>
        <c:manualLayout>
          <c:xMode val="edge"/>
          <c:yMode val="edge"/>
          <c:x val="0.10865304413635413"/>
          <c:y val="0.88735509972081517"/>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1"/>
          </a:solidFill>
          <a:ln>
            <a:noFill/>
          </a:ln>
          <a:effectLst>
            <a:outerShdw blurRad="317500" algn="ctr" rotWithShape="0">
              <a:prstClr val="black">
                <a:alpha val="25000"/>
              </a:prstClr>
            </a:outerShdw>
          </a:effectLst>
        </c:spPr>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pivotFmt>
    </c:pivotFmts>
    <c:plotArea>
      <c:layout>
        <c:manualLayout>
          <c:layoutTarget val="inner"/>
          <c:xMode val="edge"/>
          <c:yMode val="edge"/>
          <c:x val="9.1039665691083724E-2"/>
          <c:y val="0.12199534535917679"/>
          <c:w val="0.71227743256597642"/>
          <c:h val="0.79493081613172312"/>
        </c:manualLayout>
      </c:layout>
      <c:pieChart>
        <c:varyColors val="1"/>
        <c:ser>
          <c:idx val="0"/>
          <c:order val="0"/>
          <c:tx>
            <c:strRef>
              <c:f>'Pivot Reports'!$N$7</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1"/>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Reports'!$M$8:$M$10</c:f>
              <c:strCache>
                <c:ptCount val="2"/>
                <c:pt idx="0">
                  <c:v>Delay</c:v>
                </c:pt>
                <c:pt idx="1">
                  <c:v>On time</c:v>
                </c:pt>
              </c:strCache>
            </c:strRef>
          </c:cat>
          <c:val>
            <c:numRef>
              <c:f>'Pivot Reports'!$N$8:$N$10</c:f>
              <c:numCache>
                <c:formatCode>0</c:formatCode>
                <c:ptCount val="2"/>
                <c:pt idx="0">
                  <c:v>311</c:v>
                </c:pt>
                <c:pt idx="1">
                  <c:v>195</c:v>
                </c:pt>
              </c:numCache>
            </c:numRef>
          </c:val>
          <c:extLst>
            <c:ext xmlns:c16="http://schemas.microsoft.com/office/drawing/2014/chart" uri="{C3380CC4-5D6E-409C-BE32-E72D297353CC}">
              <c16:uniqueId val="{00000007-389A-4D8A-BDF5-8616D619148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13626965765282986"/>
          <c:y val="1.0513581905964336E-2"/>
          <c:w val="0.60377354810903294"/>
          <c:h val="0.1111121981910654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Reports!PivotTable12</c:name>
    <c:fmtId val="16"/>
  </c:pivotSource>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IN" sz="800" b="0"/>
              <a:t>Patient Gender</a:t>
            </a:r>
          </a:p>
        </c:rich>
      </c:tx>
      <c:layout>
        <c:manualLayout>
          <c:xMode val="edge"/>
          <c:yMode val="edge"/>
          <c:x val="0.2088240910079936"/>
          <c:y val="0.8818463850751564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317500" algn="ctr" rotWithShape="0">
              <a:prstClr val="black">
                <a:alpha val="25000"/>
              </a:prstClr>
            </a:outerShdw>
          </a:effectLst>
        </c:spPr>
      </c:pivotFmt>
      <c:pivotFmt>
        <c:idx val="6"/>
        <c:spPr>
          <a:solidFill>
            <a:schemeClr val="accent2"/>
          </a:solidFill>
          <a:ln>
            <a:noFill/>
          </a:ln>
          <a:effectLst>
            <a:outerShdw blurRad="317500" algn="ctr" rotWithShape="0">
              <a:prstClr val="black">
                <a:alpha val="25000"/>
              </a:prstClr>
            </a:outerShdw>
          </a:effectLst>
        </c:spPr>
      </c:pivotFmt>
    </c:pivotFmts>
    <c:plotArea>
      <c:layout>
        <c:manualLayout>
          <c:layoutTarget val="inner"/>
          <c:xMode val="edge"/>
          <c:yMode val="edge"/>
          <c:x val="6.3447537378147151E-2"/>
          <c:y val="0.12694316440543255"/>
          <c:w val="0.70244844388028593"/>
          <c:h val="0.77337698891057083"/>
        </c:manualLayout>
      </c:layout>
      <c:doughnutChart>
        <c:varyColors val="1"/>
        <c:ser>
          <c:idx val="0"/>
          <c:order val="0"/>
          <c:tx>
            <c:strRef>
              <c:f>'Pivot Reports'!$N$13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dPt>
          <c:dPt>
            <c:idx val="1"/>
            <c:bubble3D val="0"/>
            <c:spPr>
              <a:solidFill>
                <a:schemeClr val="accent2"/>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Reports'!$M$14:$M$16</c:f>
              <c:strCache>
                <c:ptCount val="2"/>
                <c:pt idx="0">
                  <c:v>Female</c:v>
                </c:pt>
                <c:pt idx="1">
                  <c:v>Male</c:v>
                </c:pt>
              </c:strCache>
            </c:strRef>
          </c:cat>
          <c:val>
            <c:numRef>
              <c:f>'Pivot Reports'!$N$14:$N$16</c:f>
              <c:numCache>
                <c:formatCode>0</c:formatCode>
                <c:ptCount val="2"/>
                <c:pt idx="0">
                  <c:v>233</c:v>
                </c:pt>
                <c:pt idx="1">
                  <c:v>273</c:v>
                </c:pt>
              </c:numCache>
            </c:numRef>
          </c:val>
          <c:extLst>
            <c:ext xmlns:c16="http://schemas.microsoft.com/office/drawing/2014/chart" uri="{C3380CC4-5D6E-409C-BE32-E72D297353CC}">
              <c16:uniqueId val="{00000007-9C58-4C33-BC00-2B4336FD8402}"/>
            </c:ext>
          </c:extLst>
        </c:ser>
        <c:dLbls>
          <c:showLegendKey val="0"/>
          <c:showVal val="0"/>
          <c:showCatName val="0"/>
          <c:showSerName val="0"/>
          <c:showPercent val="1"/>
          <c:showBubbleSize val="0"/>
          <c:showLeaderLines val="1"/>
        </c:dLbls>
        <c:firstSliceAng val="0"/>
        <c:holeSize val="70"/>
      </c:doughnutChart>
      <c:spPr>
        <a:noFill/>
        <a:ln>
          <a:noFill/>
        </a:ln>
        <a:effectLst/>
      </c:spPr>
    </c:plotArea>
    <c:legend>
      <c:legendPos val="r"/>
      <c:layout>
        <c:manualLayout>
          <c:xMode val="edge"/>
          <c:yMode val="edge"/>
          <c:x val="5.2757282625037351E-2"/>
          <c:y val="1.6657889921456281E-2"/>
          <c:w val="0.8022277496227137"/>
          <c:h val="4.213396432776880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a:t>Patient by Department</a:t>
            </a:r>
          </a:p>
        </c:rich>
      </c:tx>
      <c:layout>
        <c:manualLayout>
          <c:xMode val="edge"/>
          <c:yMode val="edge"/>
          <c:x val="0.3257893201946248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043259591825597"/>
          <c:y val="0.11263289414319971"/>
          <c:w val="0.67850550573900625"/>
          <c:h val="0.74947736108823981"/>
        </c:manualLayout>
      </c:layout>
      <c:barChart>
        <c:barDir val="bar"/>
        <c:grouping val="clustered"/>
        <c:varyColors val="0"/>
        <c:ser>
          <c:idx val="0"/>
          <c:order val="0"/>
          <c:tx>
            <c:strRef>
              <c:f>'Pivot Reports'!$K$18</c:f>
              <c:strCache>
                <c:ptCount val="1"/>
                <c:pt idx="0">
                  <c:v>Total</c:v>
                </c:pt>
              </c:strCache>
            </c:strRef>
          </c:tx>
          <c:spPr>
            <a:solidFill>
              <a:schemeClr val="accent1"/>
            </a:solidFill>
            <a:ln>
              <a:noFill/>
            </a:ln>
            <a:effectLst/>
          </c:spPr>
          <c:invertIfNegative val="0"/>
          <c:cat>
            <c:strRef>
              <c:f>'Pivot Reports'!$J$19:$J$27</c:f>
              <c:strCache>
                <c:ptCount val="8"/>
                <c:pt idx="0">
                  <c:v>Renal</c:v>
                </c:pt>
                <c:pt idx="1">
                  <c:v>Gastroenterology</c:v>
                </c:pt>
                <c:pt idx="2">
                  <c:v>Cardiology</c:v>
                </c:pt>
                <c:pt idx="3">
                  <c:v>Neurology</c:v>
                </c:pt>
                <c:pt idx="4">
                  <c:v>Physiotherapy</c:v>
                </c:pt>
                <c:pt idx="5">
                  <c:v>Orthopedics</c:v>
                </c:pt>
                <c:pt idx="6">
                  <c:v>General Practice</c:v>
                </c:pt>
                <c:pt idx="7">
                  <c:v>None</c:v>
                </c:pt>
              </c:strCache>
            </c:strRef>
          </c:cat>
          <c:val>
            <c:numRef>
              <c:f>'Pivot Reports'!$K$19:$K$27</c:f>
              <c:numCache>
                <c:formatCode>0</c:formatCode>
                <c:ptCount val="8"/>
                <c:pt idx="0">
                  <c:v>2</c:v>
                </c:pt>
                <c:pt idx="1">
                  <c:v>11</c:v>
                </c:pt>
                <c:pt idx="2">
                  <c:v>12</c:v>
                </c:pt>
                <c:pt idx="3">
                  <c:v>15</c:v>
                </c:pt>
                <c:pt idx="4">
                  <c:v>18</c:v>
                </c:pt>
                <c:pt idx="5">
                  <c:v>60</c:v>
                </c:pt>
                <c:pt idx="6">
                  <c:v>83</c:v>
                </c:pt>
                <c:pt idx="7">
                  <c:v>305</c:v>
                </c:pt>
              </c:numCache>
            </c:numRef>
          </c:val>
          <c:extLst>
            <c:ext xmlns:c16="http://schemas.microsoft.com/office/drawing/2014/chart" uri="{C3380CC4-5D6E-409C-BE32-E72D297353CC}">
              <c16:uniqueId val="{00000003-8B0C-4D3B-866A-80ADC38FDD83}"/>
            </c:ext>
          </c:extLst>
        </c:ser>
        <c:dLbls>
          <c:showLegendKey val="0"/>
          <c:showVal val="0"/>
          <c:showCatName val="0"/>
          <c:showSerName val="0"/>
          <c:showPercent val="0"/>
          <c:showBubbleSize val="0"/>
        </c:dLbls>
        <c:gapWidth val="64"/>
        <c:axId val="177223024"/>
        <c:axId val="836888991"/>
      </c:barChart>
      <c:catAx>
        <c:axId val="177223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836888991"/>
        <c:crosses val="autoZero"/>
        <c:auto val="1"/>
        <c:lblAlgn val="ctr"/>
        <c:lblOffset val="100"/>
        <c:noMultiLvlLbl val="0"/>
      </c:catAx>
      <c:valAx>
        <c:axId val="83688899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77223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Reports!PivotTable6</c:name>
    <c:fmtId val="8"/>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Report</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340858777877038E-2"/>
          <c:y val="0.18617496807151979"/>
          <c:w val="0.92354633111494311"/>
          <c:h val="0.68065536348186362"/>
        </c:manualLayout>
      </c:layout>
      <c:areaChart>
        <c:grouping val="standard"/>
        <c:varyColors val="0"/>
        <c:ser>
          <c:idx val="0"/>
          <c:order val="0"/>
          <c:tx>
            <c:strRef>
              <c:f>'Pivot Reports'!$B$10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Reports'!$A$11:$A$41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Reports'!$B$11:$B$41</c:f>
              <c:numCache>
                <c:formatCode>0.00</c:formatCode>
                <c:ptCount val="30"/>
                <c:pt idx="0">
                  <c:v>26</c:v>
                </c:pt>
                <c:pt idx="1">
                  <c:v>17</c:v>
                </c:pt>
                <c:pt idx="2">
                  <c:v>19</c:v>
                </c:pt>
                <c:pt idx="3">
                  <c:v>17</c:v>
                </c:pt>
                <c:pt idx="4">
                  <c:v>18</c:v>
                </c:pt>
                <c:pt idx="5">
                  <c:v>17</c:v>
                </c:pt>
                <c:pt idx="6">
                  <c:v>17</c:v>
                </c:pt>
                <c:pt idx="7">
                  <c:v>19</c:v>
                </c:pt>
                <c:pt idx="8">
                  <c:v>19</c:v>
                </c:pt>
                <c:pt idx="9">
                  <c:v>14</c:v>
                </c:pt>
                <c:pt idx="10">
                  <c:v>17</c:v>
                </c:pt>
                <c:pt idx="11">
                  <c:v>20</c:v>
                </c:pt>
                <c:pt idx="12">
                  <c:v>13</c:v>
                </c:pt>
                <c:pt idx="13">
                  <c:v>14</c:v>
                </c:pt>
                <c:pt idx="14">
                  <c:v>15</c:v>
                </c:pt>
                <c:pt idx="15">
                  <c:v>13</c:v>
                </c:pt>
                <c:pt idx="16">
                  <c:v>15</c:v>
                </c:pt>
                <c:pt idx="17">
                  <c:v>17</c:v>
                </c:pt>
                <c:pt idx="18">
                  <c:v>10</c:v>
                </c:pt>
                <c:pt idx="19">
                  <c:v>13</c:v>
                </c:pt>
                <c:pt idx="20">
                  <c:v>17</c:v>
                </c:pt>
                <c:pt idx="21">
                  <c:v>26</c:v>
                </c:pt>
                <c:pt idx="22">
                  <c:v>8</c:v>
                </c:pt>
                <c:pt idx="23">
                  <c:v>17</c:v>
                </c:pt>
                <c:pt idx="24">
                  <c:v>18</c:v>
                </c:pt>
                <c:pt idx="25">
                  <c:v>19</c:v>
                </c:pt>
                <c:pt idx="26">
                  <c:v>20</c:v>
                </c:pt>
                <c:pt idx="27">
                  <c:v>23</c:v>
                </c:pt>
                <c:pt idx="28">
                  <c:v>16</c:v>
                </c:pt>
                <c:pt idx="29">
                  <c:v>12</c:v>
                </c:pt>
              </c:numCache>
            </c:numRef>
          </c:val>
          <c:extLst>
            <c:ext xmlns:c16="http://schemas.microsoft.com/office/drawing/2014/chart" uri="{C3380CC4-5D6E-409C-BE32-E72D297353CC}">
              <c16:uniqueId val="{00000005-D103-40A6-8114-E39F5D26436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8743104"/>
        <c:axId val="278727264"/>
      </c:areaChart>
      <c:catAx>
        <c:axId val="27874310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727264"/>
        <c:crosses val="autoZero"/>
        <c:auto val="1"/>
        <c:lblAlgn val="ctr"/>
        <c:lblOffset val="100"/>
        <c:noMultiLvlLbl val="0"/>
      </c:catAx>
      <c:valAx>
        <c:axId val="27872726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7431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Dashboard-Hospital.xlsx]Pivot Reports!PivotTable7</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Avg Patient Waittime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8294286149205E-2"/>
          <c:y val="0.20314777998674619"/>
          <c:w val="0.92068439819363523"/>
          <c:h val="0.67521954884864044"/>
        </c:manualLayout>
      </c:layout>
      <c:areaChart>
        <c:grouping val="standard"/>
        <c:varyColors val="0"/>
        <c:ser>
          <c:idx val="0"/>
          <c:order val="0"/>
          <c:tx>
            <c:strRef>
              <c:f>'Pivot Reports'!$E$10</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Reports'!$D$11:$D$41</c:f>
              <c:strCache>
                <c:ptCount val="30"/>
                <c:pt idx="0">
                  <c:v>1-Jun</c:v>
                </c:pt>
                <c:pt idx="1">
                  <c:v>2-Jun</c:v>
                </c:pt>
                <c:pt idx="2">
                  <c:v>3-Jun</c:v>
                </c:pt>
                <c:pt idx="3">
                  <c:v>4-Jun</c:v>
                </c:pt>
                <c:pt idx="4">
                  <c:v>5-Jun</c:v>
                </c:pt>
                <c:pt idx="5">
                  <c:v>6-Jun</c:v>
                </c:pt>
                <c:pt idx="6">
                  <c:v>7-Jun</c:v>
                </c:pt>
                <c:pt idx="7">
                  <c:v>8-Jun</c:v>
                </c:pt>
                <c:pt idx="8">
                  <c:v>9-Jun</c:v>
                </c:pt>
                <c:pt idx="9">
                  <c:v>10-Jun</c:v>
                </c:pt>
                <c:pt idx="10">
                  <c:v>11-Jun</c:v>
                </c:pt>
                <c:pt idx="11">
                  <c:v>12-Jun</c:v>
                </c:pt>
                <c:pt idx="12">
                  <c:v>13-Jun</c:v>
                </c:pt>
                <c:pt idx="13">
                  <c:v>14-Jun</c:v>
                </c:pt>
                <c:pt idx="14">
                  <c:v>15-Jun</c:v>
                </c:pt>
                <c:pt idx="15">
                  <c:v>16-Jun</c:v>
                </c:pt>
                <c:pt idx="16">
                  <c:v>17-Jun</c:v>
                </c:pt>
                <c:pt idx="17">
                  <c:v>18-Jun</c:v>
                </c:pt>
                <c:pt idx="18">
                  <c:v>19-Jun</c:v>
                </c:pt>
                <c:pt idx="19">
                  <c:v>20-Jun</c:v>
                </c:pt>
                <c:pt idx="20">
                  <c:v>21-Jun</c:v>
                </c:pt>
                <c:pt idx="21">
                  <c:v>22-Jun</c:v>
                </c:pt>
                <c:pt idx="22">
                  <c:v>23-Jun</c:v>
                </c:pt>
                <c:pt idx="23">
                  <c:v>24-Jun</c:v>
                </c:pt>
                <c:pt idx="24">
                  <c:v>25-Jun</c:v>
                </c:pt>
                <c:pt idx="25">
                  <c:v>26-Jun</c:v>
                </c:pt>
                <c:pt idx="26">
                  <c:v>27-Jun</c:v>
                </c:pt>
                <c:pt idx="27">
                  <c:v>28-Jun</c:v>
                </c:pt>
                <c:pt idx="28">
                  <c:v>29-Jun</c:v>
                </c:pt>
                <c:pt idx="29">
                  <c:v>30-Jun</c:v>
                </c:pt>
              </c:strCache>
            </c:strRef>
          </c:cat>
          <c:val>
            <c:numRef>
              <c:f>'Pivot Reports'!$E$11:$E$41</c:f>
              <c:numCache>
                <c:formatCode>0.00</c:formatCode>
                <c:ptCount val="30"/>
                <c:pt idx="0">
                  <c:v>34.884615384615387</c:v>
                </c:pt>
                <c:pt idx="1">
                  <c:v>34.941176470588232</c:v>
                </c:pt>
                <c:pt idx="2">
                  <c:v>32.736842105263158</c:v>
                </c:pt>
                <c:pt idx="3">
                  <c:v>34.411764705882355</c:v>
                </c:pt>
                <c:pt idx="4">
                  <c:v>34.388888888888886</c:v>
                </c:pt>
                <c:pt idx="5">
                  <c:v>33.294117647058826</c:v>
                </c:pt>
                <c:pt idx="6">
                  <c:v>35</c:v>
                </c:pt>
                <c:pt idx="7">
                  <c:v>36.736842105263158</c:v>
                </c:pt>
                <c:pt idx="8">
                  <c:v>37.368421052631582</c:v>
                </c:pt>
                <c:pt idx="9">
                  <c:v>31.428571428571427</c:v>
                </c:pt>
                <c:pt idx="10">
                  <c:v>45.470588235294116</c:v>
                </c:pt>
                <c:pt idx="11">
                  <c:v>32.549999999999997</c:v>
                </c:pt>
                <c:pt idx="12">
                  <c:v>39.615384615384613</c:v>
                </c:pt>
                <c:pt idx="13">
                  <c:v>36</c:v>
                </c:pt>
                <c:pt idx="14">
                  <c:v>31.6</c:v>
                </c:pt>
                <c:pt idx="15">
                  <c:v>33.846153846153847</c:v>
                </c:pt>
                <c:pt idx="16">
                  <c:v>31.8</c:v>
                </c:pt>
                <c:pt idx="17">
                  <c:v>36</c:v>
                </c:pt>
                <c:pt idx="18">
                  <c:v>29.8</c:v>
                </c:pt>
                <c:pt idx="19">
                  <c:v>41.307692307692307</c:v>
                </c:pt>
                <c:pt idx="20">
                  <c:v>29.764705882352942</c:v>
                </c:pt>
                <c:pt idx="21">
                  <c:v>37.92307692307692</c:v>
                </c:pt>
                <c:pt idx="22">
                  <c:v>38.625</c:v>
                </c:pt>
                <c:pt idx="23">
                  <c:v>41.470588235294116</c:v>
                </c:pt>
                <c:pt idx="24">
                  <c:v>39.5</c:v>
                </c:pt>
                <c:pt idx="25">
                  <c:v>29.736842105263158</c:v>
                </c:pt>
                <c:pt idx="26">
                  <c:v>37.75</c:v>
                </c:pt>
                <c:pt idx="27">
                  <c:v>37.782608695652172</c:v>
                </c:pt>
                <c:pt idx="28">
                  <c:v>34.1875</c:v>
                </c:pt>
                <c:pt idx="29">
                  <c:v>36.166666666666664</c:v>
                </c:pt>
              </c:numCache>
            </c:numRef>
          </c:val>
          <c:extLst>
            <c:ext xmlns:c16="http://schemas.microsoft.com/office/drawing/2014/chart" uri="{C3380CC4-5D6E-409C-BE32-E72D297353CC}">
              <c16:uniqueId val="{00000002-4096-425E-BB7D-F17F818A520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78805024"/>
        <c:axId val="278805504"/>
      </c:areaChart>
      <c:catAx>
        <c:axId val="278805024"/>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805504"/>
        <c:crosses val="autoZero"/>
        <c:auto val="1"/>
        <c:lblAlgn val="ctr"/>
        <c:lblOffset val="100"/>
        <c:noMultiLvlLbl val="0"/>
      </c:catAx>
      <c:valAx>
        <c:axId val="278805504"/>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7880502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1.xml"/><Relationship Id="rId13" Type="http://schemas.openxmlformats.org/officeDocument/2006/relationships/chart" Target="../charts/chart4.xml"/><Relationship Id="rId18" Type="http://schemas.openxmlformats.org/officeDocument/2006/relationships/image" Target="../media/image8.emf"/><Relationship Id="rId3" Type="http://schemas.openxmlformats.org/officeDocument/2006/relationships/image" Target="../media/image3.png"/><Relationship Id="rId7" Type="http://schemas.openxmlformats.org/officeDocument/2006/relationships/hyperlink" Target="#'Monthly Report'!A1"/><Relationship Id="rId12" Type="http://schemas.openxmlformats.org/officeDocument/2006/relationships/chart" Target="../charts/chart3.xml"/><Relationship Id="rId17" Type="http://schemas.openxmlformats.org/officeDocument/2006/relationships/image" Target="../media/image7.png"/><Relationship Id="rId2" Type="http://schemas.openxmlformats.org/officeDocument/2006/relationships/image" Target="../media/image2.svg"/><Relationship Id="rId16" Type="http://schemas.openxmlformats.org/officeDocument/2006/relationships/chart" Target="../charts/chart7.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hyperlink" Target="#'Patient Satisfaction Score'!A1"/><Relationship Id="rId5" Type="http://schemas.openxmlformats.org/officeDocument/2006/relationships/image" Target="../media/image5.png"/><Relationship Id="rId15" Type="http://schemas.openxmlformats.org/officeDocument/2006/relationships/chart" Target="../charts/chart6.xml"/><Relationship Id="rId10" Type="http://schemas.openxmlformats.org/officeDocument/2006/relationships/chart" Target="../charts/chart2.xml"/><Relationship Id="rId4" Type="http://schemas.openxmlformats.org/officeDocument/2006/relationships/image" Target="../media/image4.svg"/><Relationship Id="rId9" Type="http://schemas.openxmlformats.org/officeDocument/2006/relationships/hyperlink" Target="#'Avg Patient Waittime '!A1"/><Relationship Id="rId14" Type="http://schemas.openxmlformats.org/officeDocument/2006/relationships/chart" Target="../charts/chart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8.xml"/><Relationship Id="rId4" Type="http://schemas.openxmlformats.org/officeDocument/2006/relationships/image" Target="../media/image11.svg"/></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74216</xdr:colOff>
      <xdr:row>0</xdr:row>
      <xdr:rowOff>83746</xdr:rowOff>
    </xdr:from>
    <xdr:to>
      <xdr:col>4</xdr:col>
      <xdr:colOff>553828</xdr:colOff>
      <xdr:row>3</xdr:row>
      <xdr:rowOff>110639</xdr:rowOff>
    </xdr:to>
    <xdr:sp macro="" textlink="">
      <xdr:nvSpPr>
        <xdr:cNvPr id="3" name="Rectangle: Rounded Corners 2">
          <a:extLst>
            <a:ext uri="{FF2B5EF4-FFF2-40B4-BE49-F238E27FC236}">
              <a16:creationId xmlns:a16="http://schemas.microsoft.com/office/drawing/2014/main" id="{B5208018-C182-F051-0FFA-FA1F8D0301F1}"/>
            </a:ext>
          </a:extLst>
        </xdr:cNvPr>
        <xdr:cNvSpPr/>
      </xdr:nvSpPr>
      <xdr:spPr>
        <a:xfrm>
          <a:off x="74216" y="83746"/>
          <a:ext cx="2918012" cy="569818"/>
        </a:xfrm>
        <a:prstGeom prst="roundRect">
          <a:avLst>
            <a:gd name="adj" fmla="val 747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580722</xdr:colOff>
      <xdr:row>0</xdr:row>
      <xdr:rowOff>83747</xdr:rowOff>
    </xdr:from>
    <xdr:to>
      <xdr:col>7</xdr:col>
      <xdr:colOff>141451</xdr:colOff>
      <xdr:row>3</xdr:row>
      <xdr:rowOff>115121</xdr:rowOff>
    </xdr:to>
    <xdr:sp macro="" textlink="">
      <xdr:nvSpPr>
        <xdr:cNvPr id="4" name="Rectangle: Rounded Corners 3">
          <a:extLst>
            <a:ext uri="{FF2B5EF4-FFF2-40B4-BE49-F238E27FC236}">
              <a16:creationId xmlns:a16="http://schemas.microsoft.com/office/drawing/2014/main" id="{424199EF-5AA4-D90D-8C85-831F68AA2110}"/>
            </a:ext>
          </a:extLst>
        </xdr:cNvPr>
        <xdr:cNvSpPr/>
      </xdr:nvSpPr>
      <xdr:spPr>
        <a:xfrm>
          <a:off x="3019122" y="83747"/>
          <a:ext cx="1389529" cy="574299"/>
        </a:xfrm>
        <a:prstGeom prst="roundRect">
          <a:avLst>
            <a:gd name="adj" fmla="val 754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171425</xdr:colOff>
      <xdr:row>0</xdr:row>
      <xdr:rowOff>90489</xdr:rowOff>
    </xdr:from>
    <xdr:to>
      <xdr:col>9</xdr:col>
      <xdr:colOff>528639</xdr:colOff>
      <xdr:row>9</xdr:row>
      <xdr:rowOff>71438</xdr:rowOff>
    </xdr:to>
    <xdr:sp macro="" textlink="">
      <xdr:nvSpPr>
        <xdr:cNvPr id="5" name="Rectangle: Rounded Corners 4">
          <a:extLst>
            <a:ext uri="{FF2B5EF4-FFF2-40B4-BE49-F238E27FC236}">
              <a16:creationId xmlns:a16="http://schemas.microsoft.com/office/drawing/2014/main" id="{D225F7DF-89F8-FD42-2425-85040D48D50C}"/>
            </a:ext>
          </a:extLst>
        </xdr:cNvPr>
        <xdr:cNvSpPr/>
      </xdr:nvSpPr>
      <xdr:spPr>
        <a:xfrm>
          <a:off x="4438625" y="90489"/>
          <a:ext cx="1576414" cy="1609724"/>
        </a:xfrm>
        <a:prstGeom prst="roundRect">
          <a:avLst>
            <a:gd name="adj" fmla="val 2039"/>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9</xdr:col>
      <xdr:colOff>557211</xdr:colOff>
      <xdr:row>0</xdr:row>
      <xdr:rowOff>90487</xdr:rowOff>
    </xdr:from>
    <xdr:to>
      <xdr:col>12</xdr:col>
      <xdr:colOff>290513</xdr:colOff>
      <xdr:row>9</xdr:row>
      <xdr:rowOff>71437</xdr:rowOff>
    </xdr:to>
    <xdr:sp macro="" textlink="">
      <xdr:nvSpPr>
        <xdr:cNvPr id="6" name="Rectangle: Rounded Corners 5">
          <a:extLst>
            <a:ext uri="{FF2B5EF4-FFF2-40B4-BE49-F238E27FC236}">
              <a16:creationId xmlns:a16="http://schemas.microsoft.com/office/drawing/2014/main" id="{FADE6A70-A364-F011-39BF-5E75E02EC6CA}"/>
            </a:ext>
          </a:extLst>
        </xdr:cNvPr>
        <xdr:cNvSpPr/>
      </xdr:nvSpPr>
      <xdr:spPr>
        <a:xfrm>
          <a:off x="6043611" y="90487"/>
          <a:ext cx="1562102" cy="1609725"/>
        </a:xfrm>
        <a:prstGeom prst="roundRect">
          <a:avLst>
            <a:gd name="adj" fmla="val 2607"/>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71438</xdr:colOff>
      <xdr:row>3</xdr:row>
      <xdr:rowOff>142017</xdr:rowOff>
    </xdr:from>
    <xdr:to>
      <xdr:col>0</xdr:col>
      <xdr:colOff>604838</xdr:colOff>
      <xdr:row>18</xdr:row>
      <xdr:rowOff>157164</xdr:rowOff>
    </xdr:to>
    <xdr:sp macro="" textlink="">
      <xdr:nvSpPr>
        <xdr:cNvPr id="7" name="Rectangle: Rounded Corners 6">
          <a:extLst>
            <a:ext uri="{FF2B5EF4-FFF2-40B4-BE49-F238E27FC236}">
              <a16:creationId xmlns:a16="http://schemas.microsoft.com/office/drawing/2014/main" id="{83FECAD7-261E-69D9-DC23-5DF0DE2999B7}"/>
            </a:ext>
          </a:extLst>
        </xdr:cNvPr>
        <xdr:cNvSpPr/>
      </xdr:nvSpPr>
      <xdr:spPr>
        <a:xfrm>
          <a:off x="71438" y="684942"/>
          <a:ext cx="533400" cy="2729772"/>
        </a:xfrm>
        <a:prstGeom prst="roundRect">
          <a:avLst>
            <a:gd name="adj" fmla="val 5676"/>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28574</xdr:colOff>
      <xdr:row>3</xdr:row>
      <xdr:rowOff>142875</xdr:rowOff>
    </xdr:from>
    <xdr:to>
      <xdr:col>7</xdr:col>
      <xdr:colOff>136967</xdr:colOff>
      <xdr:row>9</xdr:row>
      <xdr:rowOff>66674</xdr:rowOff>
    </xdr:to>
    <xdr:grpSp>
      <xdr:nvGrpSpPr>
        <xdr:cNvPr id="11" name="Group 10">
          <a:extLst>
            <a:ext uri="{FF2B5EF4-FFF2-40B4-BE49-F238E27FC236}">
              <a16:creationId xmlns:a16="http://schemas.microsoft.com/office/drawing/2014/main" id="{2299878B-4862-580B-F2C0-B9D25DB7BA7B}"/>
            </a:ext>
          </a:extLst>
        </xdr:cNvPr>
        <xdr:cNvGrpSpPr/>
      </xdr:nvGrpSpPr>
      <xdr:grpSpPr>
        <a:xfrm>
          <a:off x="635965" y="689527"/>
          <a:ext cx="3752741" cy="1017104"/>
          <a:chOff x="1192306" y="2689410"/>
          <a:chExt cx="3742764" cy="909918"/>
        </a:xfrm>
      </xdr:grpSpPr>
      <xdr:sp macro="" textlink="">
        <xdr:nvSpPr>
          <xdr:cNvPr id="8" name="Rectangle: Rounded Corners 7">
            <a:extLst>
              <a:ext uri="{FF2B5EF4-FFF2-40B4-BE49-F238E27FC236}">
                <a16:creationId xmlns:a16="http://schemas.microsoft.com/office/drawing/2014/main" id="{B294C839-0302-82F7-A04D-EAEE25411D09}"/>
              </a:ext>
            </a:extLst>
          </xdr:cNvPr>
          <xdr:cNvSpPr/>
        </xdr:nvSpPr>
        <xdr:spPr>
          <a:xfrm>
            <a:off x="1192306" y="2689410"/>
            <a:ext cx="1219199" cy="900953"/>
          </a:xfrm>
          <a:prstGeom prst="roundRect">
            <a:avLst>
              <a:gd name="adj" fmla="val 280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sp macro="" textlink="">
        <xdr:nvSpPr>
          <xdr:cNvPr id="9" name="Rectangle: Rounded Corners 8">
            <a:extLst>
              <a:ext uri="{FF2B5EF4-FFF2-40B4-BE49-F238E27FC236}">
                <a16:creationId xmlns:a16="http://schemas.microsoft.com/office/drawing/2014/main" id="{8D11568D-D317-F2E9-F523-DBBFC3B71E85}"/>
              </a:ext>
            </a:extLst>
          </xdr:cNvPr>
          <xdr:cNvSpPr/>
        </xdr:nvSpPr>
        <xdr:spPr>
          <a:xfrm>
            <a:off x="2451847" y="2698375"/>
            <a:ext cx="1219199" cy="900953"/>
          </a:xfrm>
          <a:prstGeom prst="roundRect">
            <a:avLst>
              <a:gd name="adj" fmla="val 1952"/>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sp macro="" textlink="">
        <xdr:nvSpPr>
          <xdr:cNvPr id="10" name="Rectangle: Rounded Corners 9">
            <a:extLst>
              <a:ext uri="{FF2B5EF4-FFF2-40B4-BE49-F238E27FC236}">
                <a16:creationId xmlns:a16="http://schemas.microsoft.com/office/drawing/2014/main" id="{F905C4EE-14C6-43F5-B378-149AC1CFC871}"/>
              </a:ext>
            </a:extLst>
          </xdr:cNvPr>
          <xdr:cNvSpPr/>
        </xdr:nvSpPr>
        <xdr:spPr>
          <a:xfrm>
            <a:off x="3715871" y="2698375"/>
            <a:ext cx="1219199" cy="900953"/>
          </a:xfrm>
          <a:prstGeom prst="roundRect">
            <a:avLst>
              <a:gd name="adj" fmla="val 2315"/>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noFill/>
            </a:endParaRPr>
          </a:p>
        </xdr:txBody>
      </xdr:sp>
    </xdr:grpSp>
    <xdr:clientData/>
  </xdr:twoCellAnchor>
  <xdr:twoCellAnchor editAs="absolute">
    <xdr:from>
      <xdr:col>1</xdr:col>
      <xdr:colOff>28576</xdr:colOff>
      <xdr:row>9</xdr:row>
      <xdr:rowOff>100013</xdr:rowOff>
    </xdr:from>
    <xdr:to>
      <xdr:col>7</xdr:col>
      <xdr:colOff>142876</xdr:colOff>
      <xdr:row>12</xdr:row>
      <xdr:rowOff>143137</xdr:rowOff>
    </xdr:to>
    <xdr:sp macro="" textlink="">
      <xdr:nvSpPr>
        <xdr:cNvPr id="12" name="Rectangle: Rounded Corners 11">
          <a:extLst>
            <a:ext uri="{FF2B5EF4-FFF2-40B4-BE49-F238E27FC236}">
              <a16:creationId xmlns:a16="http://schemas.microsoft.com/office/drawing/2014/main" id="{1BC63D8C-3508-4D50-BDC9-C03B71CA28C5}"/>
            </a:ext>
          </a:extLst>
        </xdr:cNvPr>
        <xdr:cNvSpPr/>
      </xdr:nvSpPr>
      <xdr:spPr>
        <a:xfrm>
          <a:off x="638176" y="1728788"/>
          <a:ext cx="3771900" cy="586049"/>
        </a:xfrm>
        <a:prstGeom prst="roundRect">
          <a:avLst>
            <a:gd name="adj" fmla="val 7473"/>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33875</xdr:colOff>
      <xdr:row>13</xdr:row>
      <xdr:rowOff>0</xdr:rowOff>
    </xdr:from>
    <xdr:to>
      <xdr:col>7</xdr:col>
      <xdr:colOff>142874</xdr:colOff>
      <xdr:row>18</xdr:row>
      <xdr:rowOff>157163</xdr:rowOff>
    </xdr:to>
    <xdr:sp macro="" textlink="">
      <xdr:nvSpPr>
        <xdr:cNvPr id="13" name="Rectangle: Rounded Corners 12">
          <a:extLst>
            <a:ext uri="{FF2B5EF4-FFF2-40B4-BE49-F238E27FC236}">
              <a16:creationId xmlns:a16="http://schemas.microsoft.com/office/drawing/2014/main" id="{45EC4BC6-55E3-4996-B3B5-28CB1746C463}"/>
            </a:ext>
          </a:extLst>
        </xdr:cNvPr>
        <xdr:cNvSpPr/>
      </xdr:nvSpPr>
      <xdr:spPr>
        <a:xfrm>
          <a:off x="643475" y="2352675"/>
          <a:ext cx="3766599" cy="1062038"/>
        </a:xfrm>
        <a:prstGeom prst="roundRect">
          <a:avLst>
            <a:gd name="adj" fmla="val 3100"/>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190499</xdr:colOff>
      <xdr:row>9</xdr:row>
      <xdr:rowOff>100014</xdr:rowOff>
    </xdr:from>
    <xdr:to>
      <xdr:col>12</xdr:col>
      <xdr:colOff>295274</xdr:colOff>
      <xdr:row>18</xdr:row>
      <xdr:rowOff>152401</xdr:rowOff>
    </xdr:to>
    <xdr:sp macro="" textlink="">
      <xdr:nvSpPr>
        <xdr:cNvPr id="14" name="Rectangle: Rounded Corners 13">
          <a:extLst>
            <a:ext uri="{FF2B5EF4-FFF2-40B4-BE49-F238E27FC236}">
              <a16:creationId xmlns:a16="http://schemas.microsoft.com/office/drawing/2014/main" id="{59BDE215-AEB3-41C0-AADF-C85B441DF4B6}"/>
            </a:ext>
          </a:extLst>
        </xdr:cNvPr>
        <xdr:cNvSpPr/>
      </xdr:nvSpPr>
      <xdr:spPr>
        <a:xfrm>
          <a:off x="4457699" y="1728789"/>
          <a:ext cx="3152775" cy="1681162"/>
        </a:xfrm>
        <a:prstGeom prst="roundRect">
          <a:avLst>
            <a:gd name="adj" fmla="val 2254"/>
          </a:avLst>
        </a:prstGeom>
        <a:solidFill>
          <a:schemeClr val="bg2">
            <a:lumMod val="9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52362</xdr:colOff>
      <xdr:row>1</xdr:row>
      <xdr:rowOff>9507</xdr:rowOff>
    </xdr:from>
    <xdr:to>
      <xdr:col>4</xdr:col>
      <xdr:colOff>385740</xdr:colOff>
      <xdr:row>2</xdr:row>
      <xdr:rowOff>109521</xdr:rowOff>
    </xdr:to>
    <xdr:sp macro="" textlink="">
      <xdr:nvSpPr>
        <xdr:cNvPr id="15" name="TextBox 14">
          <a:extLst>
            <a:ext uri="{FF2B5EF4-FFF2-40B4-BE49-F238E27FC236}">
              <a16:creationId xmlns:a16="http://schemas.microsoft.com/office/drawing/2014/main" id="{241D2F77-3A6F-96BF-AE03-D8D2648337D5}"/>
            </a:ext>
          </a:extLst>
        </xdr:cNvPr>
        <xdr:cNvSpPr txBox="1"/>
      </xdr:nvSpPr>
      <xdr:spPr>
        <a:xfrm>
          <a:off x="661962" y="190482"/>
          <a:ext cx="2162178"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solidFill>
                <a:schemeClr val="dk1"/>
              </a:solidFill>
            </a:rPr>
            <a:t>Hospital Emergency Room</a:t>
          </a:r>
          <a:r>
            <a:rPr lang="en-IN" sz="1100" baseline="0">
              <a:solidFill>
                <a:schemeClr val="dk1"/>
              </a:solidFill>
            </a:rPr>
            <a:t> DashBoard</a:t>
          </a:r>
          <a:endParaRPr lang="en-IN" sz="1100">
            <a:noFill/>
          </a:endParaRPr>
        </a:p>
      </xdr:txBody>
    </xdr:sp>
    <xdr:clientData/>
  </xdr:twoCellAnchor>
  <xdr:twoCellAnchor>
    <xdr:from>
      <xdr:col>1</xdr:col>
      <xdr:colOff>519093</xdr:colOff>
      <xdr:row>2</xdr:row>
      <xdr:rowOff>57137</xdr:rowOff>
    </xdr:from>
    <xdr:to>
      <xdr:col>3</xdr:col>
      <xdr:colOff>257159</xdr:colOff>
      <xdr:row>3</xdr:row>
      <xdr:rowOff>157151</xdr:rowOff>
    </xdr:to>
    <xdr:sp macro="" textlink="">
      <xdr:nvSpPr>
        <xdr:cNvPr id="17" name="TextBox 16">
          <a:extLst>
            <a:ext uri="{FF2B5EF4-FFF2-40B4-BE49-F238E27FC236}">
              <a16:creationId xmlns:a16="http://schemas.microsoft.com/office/drawing/2014/main" id="{E4FC25C3-A62B-4229-894F-2DB77F38CB6C}"/>
            </a:ext>
          </a:extLst>
        </xdr:cNvPr>
        <xdr:cNvSpPr txBox="1"/>
      </xdr:nvSpPr>
      <xdr:spPr>
        <a:xfrm>
          <a:off x="1128693" y="419087"/>
          <a:ext cx="957266"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100">
              <a:solidFill>
                <a:schemeClr val="dk1"/>
              </a:solidFill>
            </a:rPr>
            <a:t>Monthly Report</a:t>
          </a:r>
          <a:endParaRPr lang="en-IN" sz="1100">
            <a:noFill/>
          </a:endParaRPr>
        </a:p>
      </xdr:txBody>
    </xdr:sp>
    <xdr:clientData/>
  </xdr:twoCellAnchor>
  <xdr:twoCellAnchor>
    <xdr:from>
      <xdr:col>1</xdr:col>
      <xdr:colOff>144528</xdr:colOff>
      <xdr:row>4</xdr:row>
      <xdr:rowOff>84022</xdr:rowOff>
    </xdr:from>
    <xdr:to>
      <xdr:col>2</xdr:col>
      <xdr:colOff>57123</xdr:colOff>
      <xdr:row>6</xdr:row>
      <xdr:rowOff>3061</xdr:rowOff>
    </xdr:to>
    <xdr:sp macro="" textlink="'Pivot Reports'!A2">
      <xdr:nvSpPr>
        <xdr:cNvPr id="18" name="TextBox 17">
          <a:extLst>
            <a:ext uri="{FF2B5EF4-FFF2-40B4-BE49-F238E27FC236}">
              <a16:creationId xmlns:a16="http://schemas.microsoft.com/office/drawing/2014/main" id="{F3AD4741-D364-4DEB-972C-91E903256410}"/>
            </a:ext>
          </a:extLst>
        </xdr:cNvPr>
        <xdr:cNvSpPr txBox="1"/>
      </xdr:nvSpPr>
      <xdr:spPr>
        <a:xfrm>
          <a:off x="754128" y="807922"/>
          <a:ext cx="52219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0B0F1896-9019-4690-A825-8FD48A44CCBC}" type="TxLink">
            <a:rPr lang="en-US" sz="1200" b="1" i="0" u="none" strike="noStrike">
              <a:solidFill>
                <a:srgbClr val="000000"/>
              </a:solidFill>
              <a:latin typeface="Aptos Narrow"/>
            </a:rPr>
            <a:t>506</a:t>
          </a:fld>
          <a:endParaRPr lang="en-IN" sz="1200" b="1">
            <a:noFill/>
          </a:endParaRPr>
        </a:p>
      </xdr:txBody>
    </xdr:sp>
    <xdr:clientData/>
  </xdr:twoCellAnchor>
  <xdr:twoCellAnchor>
    <xdr:from>
      <xdr:col>1</xdr:col>
      <xdr:colOff>73095</xdr:colOff>
      <xdr:row>6</xdr:row>
      <xdr:rowOff>3073</xdr:rowOff>
    </xdr:from>
    <xdr:to>
      <xdr:col>2</xdr:col>
      <xdr:colOff>420761</xdr:colOff>
      <xdr:row>7</xdr:row>
      <xdr:rowOff>4745</xdr:rowOff>
    </xdr:to>
    <xdr:sp macro="" textlink="">
      <xdr:nvSpPr>
        <xdr:cNvPr id="19" name="TextBox 18">
          <a:extLst>
            <a:ext uri="{FF2B5EF4-FFF2-40B4-BE49-F238E27FC236}">
              <a16:creationId xmlns:a16="http://schemas.microsoft.com/office/drawing/2014/main" id="{1C3EE4A2-E21B-46C8-8F22-456084157296}"/>
            </a:ext>
          </a:extLst>
        </xdr:cNvPr>
        <xdr:cNvSpPr txBox="1"/>
      </xdr:nvSpPr>
      <xdr:spPr>
        <a:xfrm>
          <a:off x="682695" y="1088923"/>
          <a:ext cx="957266" cy="1826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solidFill>
                <a:schemeClr val="dk1"/>
              </a:solidFill>
            </a:rPr>
            <a:t>Monthly Report</a:t>
          </a:r>
          <a:endParaRPr lang="en-IN" sz="800">
            <a:noFill/>
          </a:endParaRPr>
        </a:p>
      </xdr:txBody>
    </xdr:sp>
    <xdr:clientData/>
  </xdr:twoCellAnchor>
  <xdr:twoCellAnchor>
    <xdr:from>
      <xdr:col>3</xdr:col>
      <xdr:colOff>211203</xdr:colOff>
      <xdr:row>4</xdr:row>
      <xdr:rowOff>84022</xdr:rowOff>
    </xdr:from>
    <xdr:to>
      <xdr:col>4</xdr:col>
      <xdr:colOff>123798</xdr:colOff>
      <xdr:row>6</xdr:row>
      <xdr:rowOff>3061</xdr:rowOff>
    </xdr:to>
    <xdr:sp macro="" textlink="'Pivot Reports'!A5">
      <xdr:nvSpPr>
        <xdr:cNvPr id="26" name="TextBox 25">
          <a:extLst>
            <a:ext uri="{FF2B5EF4-FFF2-40B4-BE49-F238E27FC236}">
              <a16:creationId xmlns:a16="http://schemas.microsoft.com/office/drawing/2014/main" id="{F1391E3B-4AAD-F9AC-7A1E-3B40E3385279}"/>
            </a:ext>
          </a:extLst>
        </xdr:cNvPr>
        <xdr:cNvSpPr txBox="1"/>
      </xdr:nvSpPr>
      <xdr:spPr>
        <a:xfrm>
          <a:off x="2040003" y="807922"/>
          <a:ext cx="52219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29FA6158-1E83-4A50-ABE7-089CFB08620D}" type="TxLink">
            <a:rPr lang="en-US" sz="1200" b="1" i="0" u="none" strike="noStrike">
              <a:solidFill>
                <a:srgbClr val="000000"/>
              </a:solidFill>
              <a:latin typeface="Aptos Narrow"/>
            </a:rPr>
            <a:t>35.58</a:t>
          </a:fld>
          <a:endParaRPr lang="en-IN" sz="1200" b="1">
            <a:noFill/>
          </a:endParaRPr>
        </a:p>
      </xdr:txBody>
    </xdr:sp>
    <xdr:clientData/>
  </xdr:twoCellAnchor>
  <xdr:twoCellAnchor>
    <xdr:from>
      <xdr:col>3</xdr:col>
      <xdr:colOff>90465</xdr:colOff>
      <xdr:row>6</xdr:row>
      <xdr:rowOff>12592</xdr:rowOff>
    </xdr:from>
    <xdr:to>
      <xdr:col>5</xdr:col>
      <xdr:colOff>19027</xdr:colOff>
      <xdr:row>7</xdr:row>
      <xdr:rowOff>112606</xdr:rowOff>
    </xdr:to>
    <xdr:sp macro="" textlink="">
      <xdr:nvSpPr>
        <xdr:cNvPr id="27" name="TextBox 26">
          <a:extLst>
            <a:ext uri="{FF2B5EF4-FFF2-40B4-BE49-F238E27FC236}">
              <a16:creationId xmlns:a16="http://schemas.microsoft.com/office/drawing/2014/main" id="{BC630F99-1B1D-49D1-1C26-B7B1B4430672}"/>
            </a:ext>
          </a:extLst>
        </xdr:cNvPr>
        <xdr:cNvSpPr txBox="1"/>
      </xdr:nvSpPr>
      <xdr:spPr>
        <a:xfrm>
          <a:off x="1919265" y="1098442"/>
          <a:ext cx="1147762"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solidFill>
                <a:schemeClr val="dk1"/>
              </a:solidFill>
            </a:rPr>
            <a:t>Avg Patient Waittime </a:t>
          </a:r>
          <a:endParaRPr lang="en-IN" sz="800">
            <a:noFill/>
          </a:endParaRPr>
        </a:p>
      </xdr:txBody>
    </xdr:sp>
    <xdr:clientData/>
  </xdr:twoCellAnchor>
  <xdr:twoCellAnchor>
    <xdr:from>
      <xdr:col>5</xdr:col>
      <xdr:colOff>211203</xdr:colOff>
      <xdr:row>4</xdr:row>
      <xdr:rowOff>84022</xdr:rowOff>
    </xdr:from>
    <xdr:to>
      <xdr:col>6</xdr:col>
      <xdr:colOff>123798</xdr:colOff>
      <xdr:row>6</xdr:row>
      <xdr:rowOff>3061</xdr:rowOff>
    </xdr:to>
    <xdr:sp macro="" textlink="'Pivot Reports'!A8">
      <xdr:nvSpPr>
        <xdr:cNvPr id="28" name="TextBox 27">
          <a:extLst>
            <a:ext uri="{FF2B5EF4-FFF2-40B4-BE49-F238E27FC236}">
              <a16:creationId xmlns:a16="http://schemas.microsoft.com/office/drawing/2014/main" id="{76EBA9C5-1C49-EA1E-5FD7-95308BF295F0}"/>
            </a:ext>
          </a:extLst>
        </xdr:cNvPr>
        <xdr:cNvSpPr txBox="1"/>
      </xdr:nvSpPr>
      <xdr:spPr>
        <a:xfrm>
          <a:off x="3259203" y="807922"/>
          <a:ext cx="522195" cy="2809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fld id="{3D203B57-438D-46E7-A19A-AB8573C8A29A}" type="TxLink">
            <a:rPr lang="en-US" sz="1200" b="1" i="0" u="none" strike="noStrike">
              <a:solidFill>
                <a:srgbClr val="000000"/>
              </a:solidFill>
              <a:latin typeface="Aptos Narrow"/>
            </a:rPr>
            <a:t>5.18</a:t>
          </a:fld>
          <a:endParaRPr lang="en-IN" sz="1200" b="1">
            <a:noFill/>
          </a:endParaRPr>
        </a:p>
      </xdr:txBody>
    </xdr:sp>
    <xdr:clientData/>
  </xdr:twoCellAnchor>
  <xdr:twoCellAnchor>
    <xdr:from>
      <xdr:col>5</xdr:col>
      <xdr:colOff>157140</xdr:colOff>
      <xdr:row>6</xdr:row>
      <xdr:rowOff>26880</xdr:rowOff>
    </xdr:from>
    <xdr:to>
      <xdr:col>7</xdr:col>
      <xdr:colOff>123802</xdr:colOff>
      <xdr:row>7</xdr:row>
      <xdr:rowOff>95233</xdr:rowOff>
    </xdr:to>
    <xdr:sp macro="" textlink="">
      <xdr:nvSpPr>
        <xdr:cNvPr id="29" name="TextBox 28">
          <a:extLst>
            <a:ext uri="{FF2B5EF4-FFF2-40B4-BE49-F238E27FC236}">
              <a16:creationId xmlns:a16="http://schemas.microsoft.com/office/drawing/2014/main" id="{6CD0B1EF-C9B9-4470-A3AF-71165FF41A84}"/>
            </a:ext>
          </a:extLst>
        </xdr:cNvPr>
        <xdr:cNvSpPr txBox="1"/>
      </xdr:nvSpPr>
      <xdr:spPr>
        <a:xfrm>
          <a:off x="3205140" y="1112730"/>
          <a:ext cx="1185862" cy="2493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800">
              <a:solidFill>
                <a:schemeClr val="dk1"/>
              </a:solidFill>
            </a:rPr>
            <a:t>Patient Satisfaction Score</a:t>
          </a:r>
          <a:endParaRPr lang="en-IN" sz="800">
            <a:noFill/>
          </a:endParaRPr>
        </a:p>
      </xdr:txBody>
    </xdr:sp>
    <xdr:clientData/>
  </xdr:twoCellAnchor>
  <xdr:twoCellAnchor editAs="oneCell">
    <xdr:from>
      <xdr:col>2</xdr:col>
      <xdr:colOff>185722</xdr:colOff>
      <xdr:row>4</xdr:row>
      <xdr:rowOff>14271</xdr:rowOff>
    </xdr:from>
    <xdr:to>
      <xdr:col>2</xdr:col>
      <xdr:colOff>552434</xdr:colOff>
      <xdr:row>6</xdr:row>
      <xdr:rowOff>19033</xdr:rowOff>
    </xdr:to>
    <xdr:pic>
      <xdr:nvPicPr>
        <xdr:cNvPr id="31" name="Graphic 30" descr="Male profile with solid fill">
          <a:extLst>
            <a:ext uri="{FF2B5EF4-FFF2-40B4-BE49-F238E27FC236}">
              <a16:creationId xmlns:a16="http://schemas.microsoft.com/office/drawing/2014/main" id="{E10A72EC-C937-8D14-89E3-E315336C0B43}"/>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404922" y="738171"/>
          <a:ext cx="366712" cy="366712"/>
        </a:xfrm>
        <a:prstGeom prst="rect">
          <a:avLst/>
        </a:prstGeom>
      </xdr:spPr>
    </xdr:pic>
    <xdr:clientData/>
  </xdr:twoCellAnchor>
  <xdr:twoCellAnchor editAs="oneCell">
    <xdr:from>
      <xdr:col>4</xdr:col>
      <xdr:colOff>242883</xdr:colOff>
      <xdr:row>4</xdr:row>
      <xdr:rowOff>23800</xdr:rowOff>
    </xdr:from>
    <xdr:to>
      <xdr:col>4</xdr:col>
      <xdr:colOff>571491</xdr:colOff>
      <xdr:row>5</xdr:row>
      <xdr:rowOff>171433</xdr:rowOff>
    </xdr:to>
    <xdr:pic>
      <xdr:nvPicPr>
        <xdr:cNvPr id="33" name="Graphic 32" descr="Hourglass Finished with solid fill">
          <a:extLst>
            <a:ext uri="{FF2B5EF4-FFF2-40B4-BE49-F238E27FC236}">
              <a16:creationId xmlns:a16="http://schemas.microsoft.com/office/drawing/2014/main" id="{A38D93F1-0992-CEB6-0128-33B686C2E0D3}"/>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681283" y="747700"/>
          <a:ext cx="328608" cy="328608"/>
        </a:xfrm>
        <a:prstGeom prst="rect">
          <a:avLst/>
        </a:prstGeom>
      </xdr:spPr>
    </xdr:pic>
    <xdr:clientData/>
  </xdr:twoCellAnchor>
  <xdr:twoCellAnchor editAs="oneCell">
    <xdr:from>
      <xdr:col>6</xdr:col>
      <xdr:colOff>152378</xdr:colOff>
      <xdr:row>3</xdr:row>
      <xdr:rowOff>80945</xdr:rowOff>
    </xdr:from>
    <xdr:to>
      <xdr:col>7</xdr:col>
      <xdr:colOff>80941</xdr:colOff>
      <xdr:row>6</xdr:row>
      <xdr:rowOff>76183</xdr:rowOff>
    </xdr:to>
    <xdr:pic>
      <xdr:nvPicPr>
        <xdr:cNvPr id="35" name="Graphic 34" descr="Rating Star with solid fill">
          <a:extLst>
            <a:ext uri="{FF2B5EF4-FFF2-40B4-BE49-F238E27FC236}">
              <a16:creationId xmlns:a16="http://schemas.microsoft.com/office/drawing/2014/main" id="{6CCB6CCE-C82B-727F-0FB8-07DF99F8CD6D}"/>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3809978" y="623870"/>
          <a:ext cx="538163" cy="538163"/>
        </a:xfrm>
        <a:prstGeom prst="rect">
          <a:avLst/>
        </a:prstGeom>
      </xdr:spPr>
    </xdr:pic>
    <xdr:clientData/>
  </xdr:twoCellAnchor>
  <xdr:twoCellAnchor editAs="oneCell">
    <xdr:from>
      <xdr:col>0</xdr:col>
      <xdr:colOff>86002</xdr:colOff>
      <xdr:row>4</xdr:row>
      <xdr:rowOff>73181</xdr:rowOff>
    </xdr:from>
    <xdr:to>
      <xdr:col>0</xdr:col>
      <xdr:colOff>576263</xdr:colOff>
      <xdr:row>18</xdr:row>
      <xdr:rowOff>104775</xdr:rowOff>
    </xdr:to>
    <mc:AlternateContent xmlns:mc="http://schemas.openxmlformats.org/markup-compatibility/2006">
      <mc:Choice xmlns:a14="http://schemas.microsoft.com/office/drawing/2010/main" Requires="a14">
        <xdr:graphicFrame macro="">
          <xdr:nvGraphicFramePr>
            <xdr:cNvPr id="38" name="Date (Month) 2">
              <a:extLst>
                <a:ext uri="{FF2B5EF4-FFF2-40B4-BE49-F238E27FC236}">
                  <a16:creationId xmlns:a16="http://schemas.microsoft.com/office/drawing/2014/main" id="{6D65A5E1-EBE6-45E0-BEE0-329859F922D5}"/>
                </a:ext>
              </a:extLst>
            </xdr:cNvPr>
            <xdr:cNvGraphicFramePr/>
          </xdr:nvGraphicFramePr>
          <xdr:xfrm>
            <a:off x="0" y="0"/>
            <a:ext cx="0" cy="0"/>
          </xdr:xfrm>
          <a:graphic>
            <a:graphicData uri="http://schemas.microsoft.com/office/drawing/2010/slicer">
              <sle:slicer xmlns:sle="http://schemas.microsoft.com/office/drawing/2010/slicer" name="Date (Month) 2"/>
            </a:graphicData>
          </a:graphic>
        </xdr:graphicFrame>
      </mc:Choice>
      <mc:Fallback>
        <xdr:sp macro="" textlink="">
          <xdr:nvSpPr>
            <xdr:cNvPr id="0" name=""/>
            <xdr:cNvSpPr>
              <a:spLocks noTextEdit="1"/>
            </xdr:cNvSpPr>
          </xdr:nvSpPr>
          <xdr:spPr>
            <a:xfrm>
              <a:off x="86002" y="802051"/>
              <a:ext cx="490261" cy="258263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15944</xdr:colOff>
      <xdr:row>6</xdr:row>
      <xdr:rowOff>147638</xdr:rowOff>
    </xdr:from>
    <xdr:to>
      <xdr:col>3</xdr:col>
      <xdr:colOff>23789</xdr:colOff>
      <xdr:row>9</xdr:row>
      <xdr:rowOff>42844</xdr:rowOff>
    </xdr:to>
    <xdr:graphicFrame macro="">
      <xdr:nvGraphicFramePr>
        <xdr:cNvPr id="39" name="Chart 38">
          <a:hlinkClick xmlns:r="http://schemas.openxmlformats.org/officeDocument/2006/relationships" r:id="rId7"/>
          <a:extLst>
            <a:ext uri="{FF2B5EF4-FFF2-40B4-BE49-F238E27FC236}">
              <a16:creationId xmlns:a16="http://schemas.microsoft.com/office/drawing/2014/main" id="{2610082E-3F7D-49E6-8C8E-0BB2075BCD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66653</xdr:colOff>
      <xdr:row>6</xdr:row>
      <xdr:rowOff>180960</xdr:rowOff>
    </xdr:from>
    <xdr:to>
      <xdr:col>5</xdr:col>
      <xdr:colOff>90465</xdr:colOff>
      <xdr:row>9</xdr:row>
      <xdr:rowOff>57134</xdr:rowOff>
    </xdr:to>
    <xdr:graphicFrame macro="">
      <xdr:nvGraphicFramePr>
        <xdr:cNvPr id="40" name="Chart 39">
          <a:hlinkClick xmlns:r="http://schemas.openxmlformats.org/officeDocument/2006/relationships" r:id="rId9"/>
          <a:extLst>
            <a:ext uri="{FF2B5EF4-FFF2-40B4-BE49-F238E27FC236}">
              <a16:creationId xmlns:a16="http://schemas.microsoft.com/office/drawing/2014/main" id="{480526B3-E2E6-4063-991A-B70A88572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133350</xdr:colOff>
      <xdr:row>6</xdr:row>
      <xdr:rowOff>142876</xdr:rowOff>
    </xdr:from>
    <xdr:to>
      <xdr:col>7</xdr:col>
      <xdr:colOff>128588</xdr:colOff>
      <xdr:row>9</xdr:row>
      <xdr:rowOff>52389</xdr:rowOff>
    </xdr:to>
    <xdr:graphicFrame macro="">
      <xdr:nvGraphicFramePr>
        <xdr:cNvPr id="41" name="Chart 40">
          <a:hlinkClick xmlns:r="http://schemas.openxmlformats.org/officeDocument/2006/relationships" r:id="rId11"/>
          <a:extLst>
            <a:ext uri="{FF2B5EF4-FFF2-40B4-BE49-F238E27FC236}">
              <a16:creationId xmlns:a16="http://schemas.microsoft.com/office/drawing/2014/main" id="{FE38ADBA-8013-4982-8AEB-EA2EB9278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109538</xdr:colOff>
      <xdr:row>12</xdr:row>
      <xdr:rowOff>142875</xdr:rowOff>
    </xdr:from>
    <xdr:to>
      <xdr:col>7</xdr:col>
      <xdr:colOff>114300</xdr:colOff>
      <xdr:row>18</xdr:row>
      <xdr:rowOff>104774</xdr:rowOff>
    </xdr:to>
    <xdr:graphicFrame macro="">
      <xdr:nvGraphicFramePr>
        <xdr:cNvPr id="46" name="Chart 45">
          <a:extLst>
            <a:ext uri="{FF2B5EF4-FFF2-40B4-BE49-F238E27FC236}">
              <a16:creationId xmlns:a16="http://schemas.microsoft.com/office/drawing/2014/main" id="{EF0348FD-4FE3-4BE2-9E90-B490C574B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247647</xdr:colOff>
      <xdr:row>0</xdr:row>
      <xdr:rowOff>138113</xdr:rowOff>
    </xdr:from>
    <xdr:to>
      <xdr:col>9</xdr:col>
      <xdr:colOff>504825</xdr:colOff>
      <xdr:row>8</xdr:row>
      <xdr:rowOff>166689</xdr:rowOff>
    </xdr:to>
    <xdr:graphicFrame macro="">
      <xdr:nvGraphicFramePr>
        <xdr:cNvPr id="47" name="Chart 46">
          <a:extLst>
            <a:ext uri="{FF2B5EF4-FFF2-40B4-BE49-F238E27FC236}">
              <a16:creationId xmlns:a16="http://schemas.microsoft.com/office/drawing/2014/main" id="{7FF6B9C5-A5F0-43A0-A871-7BD32DD870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57150</xdr:colOff>
      <xdr:row>0</xdr:row>
      <xdr:rowOff>176212</xdr:rowOff>
    </xdr:from>
    <xdr:to>
      <xdr:col>12</xdr:col>
      <xdr:colOff>242888</xdr:colOff>
      <xdr:row>9</xdr:row>
      <xdr:rowOff>4763</xdr:rowOff>
    </xdr:to>
    <xdr:graphicFrame macro="">
      <xdr:nvGraphicFramePr>
        <xdr:cNvPr id="48" name="Chart 47">
          <a:extLst>
            <a:ext uri="{FF2B5EF4-FFF2-40B4-BE49-F238E27FC236}">
              <a16:creationId xmlns:a16="http://schemas.microsoft.com/office/drawing/2014/main" id="{94DD205F-10B5-4CE8-AB7F-B075FB87B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7</xdr:col>
      <xdr:colOff>319088</xdr:colOff>
      <xdr:row>9</xdr:row>
      <xdr:rowOff>104775</xdr:rowOff>
    </xdr:from>
    <xdr:to>
      <xdr:col>12</xdr:col>
      <xdr:colOff>276225</xdr:colOff>
      <xdr:row>18</xdr:row>
      <xdr:rowOff>109537</xdr:rowOff>
    </xdr:to>
    <xdr:graphicFrame macro="">
      <xdr:nvGraphicFramePr>
        <xdr:cNvPr id="49" name="Chart 48">
          <a:extLst>
            <a:ext uri="{FF2B5EF4-FFF2-40B4-BE49-F238E27FC236}">
              <a16:creationId xmlns:a16="http://schemas.microsoft.com/office/drawing/2014/main" id="{E8548A10-F93A-457C-BD97-47FB3A8881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0</xdr:colOff>
      <xdr:row>0</xdr:row>
      <xdr:rowOff>128588</xdr:rowOff>
    </xdr:from>
    <xdr:to>
      <xdr:col>1</xdr:col>
      <xdr:colOff>170964</xdr:colOff>
      <xdr:row>3</xdr:row>
      <xdr:rowOff>19051</xdr:rowOff>
    </xdr:to>
    <xdr:pic>
      <xdr:nvPicPr>
        <xdr:cNvPr id="51" name="Picture 50">
          <a:extLst>
            <a:ext uri="{FF2B5EF4-FFF2-40B4-BE49-F238E27FC236}">
              <a16:creationId xmlns:a16="http://schemas.microsoft.com/office/drawing/2014/main" id="{5B1D201B-1527-015D-2AC1-795BED90245E}"/>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0" y="128588"/>
          <a:ext cx="780564" cy="433388"/>
        </a:xfrm>
        <a:prstGeom prst="rect">
          <a:avLst/>
        </a:prstGeom>
      </xdr:spPr>
    </xdr:pic>
    <xdr:clientData/>
  </xdr:twoCellAnchor>
  <xdr:twoCellAnchor editAs="oneCell">
    <xdr:from>
      <xdr:col>5</xdr:col>
      <xdr:colOff>9227</xdr:colOff>
      <xdr:row>0</xdr:row>
      <xdr:rowOff>136141</xdr:rowOff>
    </xdr:from>
    <xdr:to>
      <xdr:col>7</xdr:col>
      <xdr:colOff>76200</xdr:colOff>
      <xdr:row>3</xdr:row>
      <xdr:rowOff>71438</xdr:rowOff>
    </xdr:to>
    <mc:AlternateContent xmlns:mc="http://schemas.openxmlformats.org/markup-compatibility/2006">
      <mc:Choice xmlns:a14="http://schemas.microsoft.com/office/drawing/2010/main" Requires="a14">
        <xdr:graphicFrame macro="">
          <xdr:nvGraphicFramePr>
            <xdr:cNvPr id="52" name="Date (Year)">
              <a:extLst>
                <a:ext uri="{FF2B5EF4-FFF2-40B4-BE49-F238E27FC236}">
                  <a16:creationId xmlns:a16="http://schemas.microsoft.com/office/drawing/2014/main" id="{FA62E522-7F37-447E-90C0-E2D33C14BD30}"/>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3046184" y="136141"/>
              <a:ext cx="1281755" cy="4819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mc:AlternateContent xmlns:mc="http://schemas.openxmlformats.org/markup-compatibility/2006">
    <mc:Choice xmlns:a14="http://schemas.microsoft.com/office/drawing/2010/main" Requires="a14">
      <xdr:twoCellAnchor editAs="oneCell">
        <xdr:from>
          <xdr:col>1</xdr:col>
          <xdr:colOff>42866</xdr:colOff>
          <xdr:row>9</xdr:row>
          <xdr:rowOff>133350</xdr:rowOff>
        </xdr:from>
        <xdr:to>
          <xdr:col>7</xdr:col>
          <xdr:colOff>127436</xdr:colOff>
          <xdr:row>12</xdr:row>
          <xdr:rowOff>100012</xdr:rowOff>
        </xdr:to>
        <xdr:pic>
          <xdr:nvPicPr>
            <xdr:cNvPr id="54" name="Picture 53">
              <a:extLst>
                <a:ext uri="{FF2B5EF4-FFF2-40B4-BE49-F238E27FC236}">
                  <a16:creationId xmlns:a16="http://schemas.microsoft.com/office/drawing/2014/main" id="{7FA55701-F094-AD15-6A95-4B916A171C9A}"/>
                </a:ext>
              </a:extLst>
            </xdr:cNvPr>
            <xdr:cNvPicPr>
              <a:picLocks noChangeAspect="1" noChangeArrowheads="1"/>
              <a:extLst>
                <a:ext uri="{84589F7E-364E-4C9E-8A38-B11213B215E9}">
                  <a14:cameraTool cellRange="'Pivot Reports'!$E$4:$H$6" spid="_x0000_s2060"/>
                </a:ext>
              </a:extLst>
            </xdr:cNvPicPr>
          </xdr:nvPicPr>
          <xdr:blipFill>
            <a:blip xmlns:r="http://schemas.openxmlformats.org/officeDocument/2006/relationships" r:embed="rId18"/>
            <a:srcRect/>
            <a:stretch>
              <a:fillRect/>
            </a:stretch>
          </xdr:blipFill>
          <xdr:spPr bwMode="auto">
            <a:xfrm>
              <a:off x="652466" y="1762125"/>
              <a:ext cx="3742170" cy="509587"/>
            </a:xfrm>
            <a:prstGeom prst="rect">
              <a:avLst/>
            </a:prstGeom>
            <a:noFill/>
            <a:extLst>
              <a:ext uri="{909E8E84-426E-40DD-AFC4-6F175D3DCCD1}">
                <a14:hiddenFill>
                  <a:solidFill>
                    <a:srgbClr val="FFFFFF"/>
                  </a:solidFill>
                </a14:hiddenFill>
              </a:ext>
            </a:extLst>
          </xdr:spPr>
        </xdr:pic>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129540</xdr:colOff>
      <xdr:row>21</xdr:row>
      <xdr:rowOff>137160</xdr:rowOff>
    </xdr:to>
    <xdr:graphicFrame macro="">
      <xdr:nvGraphicFramePr>
        <xdr:cNvPr id="3" name="Chart 2">
          <a:extLst>
            <a:ext uri="{FF2B5EF4-FFF2-40B4-BE49-F238E27FC236}">
              <a16:creationId xmlns:a16="http://schemas.microsoft.com/office/drawing/2014/main" id="{EC0DC6D2-A7B0-4746-91EB-67CBE52B2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xdr:colOff>
      <xdr:row>0</xdr:row>
      <xdr:rowOff>0</xdr:rowOff>
    </xdr:from>
    <xdr:to>
      <xdr:col>1</xdr:col>
      <xdr:colOff>91440</xdr:colOff>
      <xdr:row>3</xdr:row>
      <xdr:rowOff>144780</xdr:rowOff>
    </xdr:to>
    <xdr:pic>
      <xdr:nvPicPr>
        <xdr:cNvPr id="5" name="Graphic 4" descr="Work from home house with solid fill">
          <a:hlinkClick xmlns:r="http://schemas.openxmlformats.org/officeDocument/2006/relationships" r:id="rId2"/>
          <a:extLst>
            <a:ext uri="{FF2B5EF4-FFF2-40B4-BE49-F238E27FC236}">
              <a16:creationId xmlns:a16="http://schemas.microsoft.com/office/drawing/2014/main" id="{EFC1BE79-4507-FEB0-6274-867E0F7FAE6C}"/>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7620" y="0"/>
          <a:ext cx="693420" cy="69342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137160</xdr:colOff>
      <xdr:row>20</xdr:row>
      <xdr:rowOff>175260</xdr:rowOff>
    </xdr:to>
    <xdr:graphicFrame macro="">
      <xdr:nvGraphicFramePr>
        <xdr:cNvPr id="2" name="Chart 1">
          <a:extLst>
            <a:ext uri="{FF2B5EF4-FFF2-40B4-BE49-F238E27FC236}">
              <a16:creationId xmlns:a16="http://schemas.microsoft.com/office/drawing/2014/main" id="{6A3A1D05-69AD-41DB-9B28-33E5270CAA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cdr:y>
    </cdr:from>
    <cdr:to>
      <cdr:x>0.07909</cdr:x>
      <cdr:y>0.17893</cdr:y>
    </cdr:to>
    <cdr:pic>
      <cdr:nvPicPr>
        <cdr:cNvPr id="7" name="Graphic 6" descr="Work from home 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06C0E07B-21E5-92F9-AE8D-3972815FF51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85800" cy="6858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266700</xdr:colOff>
      <xdr:row>21</xdr:row>
      <xdr:rowOff>99060</xdr:rowOff>
    </xdr:to>
    <xdr:graphicFrame macro="">
      <xdr:nvGraphicFramePr>
        <xdr:cNvPr id="3" name="Chart 2">
          <a:extLst>
            <a:ext uri="{FF2B5EF4-FFF2-40B4-BE49-F238E27FC236}">
              <a16:creationId xmlns:a16="http://schemas.microsoft.com/office/drawing/2014/main" id="{C20B7E15-D670-487E-AF6D-1804B8A1F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0.07879</cdr:x>
      <cdr:y>0.17602</cdr:y>
    </cdr:to>
    <cdr:pic>
      <cdr:nvPicPr>
        <cdr:cNvPr id="3" name="Graphic 2" descr="Work from home 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9812C50B-4DD8-C468-D9F6-17B085E4997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693420" cy="69342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6</xdr:col>
      <xdr:colOff>1363980</xdr:colOff>
      <xdr:row>3</xdr:row>
      <xdr:rowOff>190500</xdr:rowOff>
    </xdr:from>
    <xdr:to>
      <xdr:col>7</xdr:col>
      <xdr:colOff>1805940</xdr:colOff>
      <xdr:row>6</xdr:row>
      <xdr:rowOff>7620</xdr:rowOff>
    </xdr:to>
    <xdr:graphicFrame macro="">
      <xdr:nvGraphicFramePr>
        <xdr:cNvPr id="18" name="Chart 17">
          <a:extLst>
            <a:ext uri="{FF2B5EF4-FFF2-40B4-BE49-F238E27FC236}">
              <a16:creationId xmlns:a16="http://schemas.microsoft.com/office/drawing/2014/main" id="{3A0F6895-DA83-A3CC-0078-3A453C730B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5509262" backgroundQuery="1" createdVersion="8" refreshedVersion="8" minRefreshableVersion="3" recordCount="0" supportSubquery="1" supportAdvancedDrill="1" xr:uid="{DE83E2A9-3BD3-4C21-8720-2EE48DA5412F}">
  <cacheSource type="external" connectionId="4"/>
  <cacheFields count="4">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Measures].[Count of Patient Wait Time]" caption="Count of Patient Wait Time" numFmtId="0" hierarchy="34"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9328703" backgroundQuery="1" createdVersion="8" refreshedVersion="8" minRefreshableVersion="3" recordCount="0" supportSubquery="1" supportAdvancedDrill="1" xr:uid="{DA8ABEB2-DA66-44D2-B87C-BD96A1D09934}">
  <cacheSource type="external" connectionId="4"/>
  <cacheFields count="4">
    <cacheField name="[Calendar Table].[Date (Month)].[Date (Month)]" caption="Date (Month)" numFmtId="0" hierarchy="1" level="1">
      <sharedItems containsSemiMixedTypes="0" containsNonDate="0" containsString="0"/>
    </cacheField>
    <cacheField name="[Measures].[Count of Patient Id]" caption="Count of Patient Id" numFmtId="0" hierarchy="28" level="32767"/>
    <cacheField name="[Hospital Emergency Room Data].[Patient Gender].[Patient Gender]" caption="Patient Gender" numFmtId="0" hierarchy="11" level="1">
      <sharedItems count="2">
        <s v="Female"/>
        <s v="Male"/>
      </sharedItems>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2"/>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9791665" backgroundQuery="1" createdVersion="8" refreshedVersion="8" minRefreshableVersion="3" recordCount="0" supportSubquery="1" supportAdvancedDrill="1" xr:uid="{E0292B7F-C2CE-428C-9027-0CDD9B7CAF83}">
  <cacheSource type="external" connectionId="4"/>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4" level="1">
      <sharedItems count="8">
        <s v="Cardiology"/>
        <s v="Gastroenterology"/>
        <s v="General Practice"/>
        <s v="Neurology"/>
        <s v="None"/>
        <s v="Orthopedics"/>
        <s v="Physiotherapy"/>
        <s v="Renal"/>
      </sharedItems>
    </cacheField>
    <cacheField name="[Measures].[Count of Patient Id]" caption="Count of Patient Id" numFmtId="0" hierarchy="28"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70370372" backgroundQuery="1" createdVersion="8" refreshedVersion="8" minRefreshableVersion="3" recordCount="0" supportSubquery="1" supportAdvancedDrill="1" xr:uid="{CDCC9FC5-A48F-4295-8730-7E690AF727EF}">
  <cacheSource type="external" connectionId="4"/>
  <cacheFields count="4">
    <cacheField name="[Calendar 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4" level="1">
      <sharedItems count="8">
        <s v="Cardiology"/>
        <s v="Gastroenterology"/>
        <s v="General Practice"/>
        <s v="Neurology"/>
        <s v="None"/>
        <s v="Orthopedics"/>
        <s v="Physiotherapy"/>
        <s v="Renal"/>
      </sharedItems>
    </cacheField>
    <cacheField name="[Measures].[Count of Patient Id]" caption="Count of Patient Id" numFmtId="0" hierarchy="28" level="32767"/>
    <cacheField name="[Calendar Table].[Date (Year)].[Date (Year)]" caption="Date (Year)" numFmtId="0" hierarchy="3" level="1">
      <sharedItems count="1">
        <s v="2023"/>
      </sharedItems>
    </cacheField>
  </cacheFields>
  <cacheHierarchies count="37">
    <cacheHierarchy uniqueName="[Calendar Table].[Date]" caption="Date" attribute="1" time="1" defaultMemberUniqueName="[Calendar Table].[Date].[All]" allUniqueName="[Calendar Table].[Date].[All]" dimensionUniqueName="[Calendar Table]" displayFolder="" count="2"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2" memberValueDatatype="130" unbalanced="0"/>
    <cacheHierarchy uniqueName="[Calendar_Table].[Date]" caption="Date" attribute="1" time="1" defaultMemberUniqueName="[Calendar_Table].[Date].[All]" allUniqueName="[Calendar_Table].[Date].[All]" dimensionUniqueName="[Calendar_Table]" displayFolder="" count="2"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2"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130" unbalanced="0"/>
    <cacheHierarchy uniqueName="[Calendar Table].[Date (Day Index)]" caption="Date (Day Index)" attribute="1" defaultMemberUniqueName="[Calendar Table].[Date (Day Index)].[All]" allUniqueName="[Calendar Table].[Date (Day Index)].[All]" dimensionUniqueName="[Calendar Table]" displayFolder="" count="2"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2"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2"/>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794739699071" createdVersion="3" refreshedVersion="8" minRefreshableVersion="3" recordCount="0" supportSubquery="1" supportAdvancedDrill="1" xr:uid="{FB906413-C26D-4512-9708-5E0C36E3BA41}">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0"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31369594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795180092595" createdVersion="3" refreshedVersion="8" minRefreshableVersion="3" recordCount="0" supportSubquery="1" supportAdvancedDrill="1" xr:uid="{BC9CAB2B-DBB4-4F32-A5BE-61EFC05DD7FD}">
  <cacheSource type="external" connectionId="4">
    <extLst>
      <ext xmlns:x14="http://schemas.microsoft.com/office/spreadsheetml/2009/9/main" uri="{F057638F-6D5F-4e77-A914-E7F072B9BCA8}">
        <x14:sourceConnection name="ThisWorkbookDataModel"/>
      </ext>
    </extLst>
  </cacheSource>
  <cacheFields count="0"/>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0" memberValueDatatype="130" unbalanced="0"/>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10407427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5740739" backgroundQuery="1" createdVersion="8" refreshedVersion="8" minRefreshableVersion="3" recordCount="0" supportSubquery="1" supportAdvancedDrill="1" xr:uid="{DBAEA6D9-E363-4016-88C4-0628F7249CA5}">
  <cacheSource type="external" connectionId="4"/>
  <cacheFields count="3">
    <cacheField name="[Measures].[Distinct Count of Patient Id]" caption="Distinct Count of Patient Id" numFmtId="0" hierarchy="29"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5972223" backgroundQuery="1" createdVersion="8" refreshedVersion="8" minRefreshableVersion="3" recordCount="0" supportSubquery="1" supportAdvancedDrill="1" xr:uid="{C263F336-97AC-4BAD-BA9D-BBDF9BF7EF32}">
  <cacheSource type="external" connectionId="4"/>
  <cacheFields count="3">
    <cacheField name="[Measures].[Average of Patient Waittime]" caption="Average of Patient Waittime" numFmtId="0" hierarchy="31"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6087962" backgroundQuery="1" createdVersion="8" refreshedVersion="8" minRefreshableVersion="3" recordCount="0" supportSubquery="1" supportAdvancedDrill="1" xr:uid="{C9635220-87A0-48A9-8168-CD56B5781ADC}">
  <cacheSource type="external" connectionId="4"/>
  <cacheFields count="3">
    <cacheField name="[Measures].[Average of Patient Satisfaction Score]" caption="Average of Patient Satisfaction Score" numFmtId="0" hierarchy="33" level="32767"/>
    <cacheField name="[Calendar Table].[Date (Month)].[Date (Month)]" caption="Date (Month)" numFmtId="0" hierarchy="1" level="1">
      <sharedItems containsSemiMixedTypes="0" containsNonDate="0" containsString="0"/>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2"/>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666667" backgroundQuery="1" createdVersion="8" refreshedVersion="8" minRefreshableVersion="3" recordCount="0" supportSubquery="1" supportAdvancedDrill="1" xr:uid="{2053E4A4-9417-4085-9015-BA0FA142978D}">
  <cacheSource type="external" connectionId="4"/>
  <cacheFields count="4">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Measures].[Average of Patient Waittime]" caption="Average of Patient Waittime" numFmtId="0" hierarchy="31"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7013886" backgroundQuery="1" createdVersion="8" refreshedVersion="8" minRefreshableVersion="3" recordCount="0" supportSubquery="1" supportAdvancedDrill="1" xr:uid="{58777DC1-3539-47B3-94FD-C8F6927FB850}">
  <cacheSource type="external" connectionId="4"/>
  <cacheFields count="4">
    <cacheField name="[Calendar Table].[Date (Day)].[Date (Day)]" caption="Date (Day)" numFmtId="0" hierarchy="2" level="1">
      <sharedItems count="30">
        <s v="1-Jun"/>
        <s v="2-Jun"/>
        <s v="3-Jun"/>
        <s v="4-Jun"/>
        <s v="5-Jun"/>
        <s v="6-Jun"/>
        <s v="7-Jun"/>
        <s v="8-Jun"/>
        <s v="9-Jun"/>
        <s v="10-Jun"/>
        <s v="11-Jun"/>
        <s v="12-Jun"/>
        <s v="13-Jun"/>
        <s v="14-Jun"/>
        <s v="15-Jun"/>
        <s v="16-Jun"/>
        <s v="17-Jun"/>
        <s v="18-Jun"/>
        <s v="19-Jun"/>
        <s v="20-Jun"/>
        <s v="21-Jun"/>
        <s v="22-Jun"/>
        <s v="23-Jun"/>
        <s v="24-Jun"/>
        <s v="25-Jun"/>
        <s v="26-Jun"/>
        <s v="27-Jun"/>
        <s v="28-Jun"/>
        <s v="29-Jun"/>
        <s v="30-Jun"/>
      </sharedItems>
    </cacheField>
    <cacheField name="[Calendar Table].[Date (Month)].[Date (Month)]" caption="Date (Month)" numFmtId="0" hierarchy="1" level="1">
      <sharedItems containsSemiMixedTypes="0" containsNonDate="0" containsString="0"/>
    </cacheField>
    <cacheField name="[Measures].[Average of Patient Satisfaction Score]" caption="Average of Patient Satisfaction Score" numFmtId="0" hierarchy="33"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1"/>
      </fieldsUsage>
    </cacheHierarchy>
    <cacheHierarchy uniqueName="[Calendar Table].[Date (Day)]" caption="Date (Day)" attribute="1" defaultMemberUniqueName="[Calendar Table].[Date (Day)].[All]" allUniqueName="[Calendar Table].[Date (Day)].[All]" dimensionUniqueName="[Calendar Table]" displayFolder="" count="2" memberValueDatatype="130" unbalanced="0">
      <fieldsUsage count="2">
        <fieldUsage x="-1"/>
        <fieldUsage x="0"/>
      </fieldsUsage>
    </cacheHierarchy>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7592594" backgroundQuery="1" createdVersion="8" refreshedVersion="8" minRefreshableVersion="3" recordCount="0" supportSubquery="1" supportAdvancedDrill="1" xr:uid="{02DC9E44-C80B-4CD6-BE5D-BA09043A235B}">
  <cacheSource type="external" connectionId="4"/>
  <cacheFields count="5">
    <cacheField name="[Calendar Table].[Date (Month)].[Date (Month)]" caption="Date (Month)" numFmtId="0" hierarchy="1" level="1">
      <sharedItems containsSemiMixedTypes="0" containsNonDate="0" containsString="0"/>
    </cacheField>
    <cacheField name="[Measures].[Count of Patient Admission Flag]" caption="Count of Patient Admission Flag" numFmtId="0" hierarchy="35" level="32767"/>
    <cacheField name="[Hospital Emergency Room Data].[Patient Admission Flag].[Patient Admission Flag]" caption="Patient Admission Flag" numFmtId="0" hierarchy="15" level="1">
      <sharedItems count="2">
        <s v="Admitted"/>
        <s v="Not Admitted"/>
      </sharedItems>
    </cacheField>
    <cacheField name="[Measures].[Count of Patient Id]" caption="Count of Patient Id" numFmtId="0" hierarchy="28"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4"/>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3"/>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8171294" backgroundQuery="1" createdVersion="8" refreshedVersion="8" minRefreshableVersion="3" recordCount="0" supportSubquery="1" supportAdvancedDrill="1" xr:uid="{DC1C45B3-DFB4-4550-A7AD-75FEFD2B5886}">
  <cacheSource type="external" connectionId="4"/>
  <cacheFields count="4">
    <cacheField name="[Calendar Table].[Date (Month)].[Date (Month)]" caption="Date (Month)" numFmtId="0" hierarchy="1" level="1">
      <sharedItems containsSemiMixedTypes="0" containsNonDate="0" containsString="0"/>
    </cacheField>
    <cacheField name="[Hospital Emergency Room Data].[Age Group].[Age Group]" caption="Age Group" numFmtId="0" hierarchy="18" level="1">
      <sharedItems count="8">
        <s v="0-09"/>
        <s v="10-19"/>
        <s v="20-29"/>
        <s v="30-39"/>
        <s v="40-49"/>
        <s v="50-59"/>
        <s v="60-69"/>
        <s v="70-79"/>
      </sharedItems>
    </cacheField>
    <cacheField name="[Measures].[Count of Age Group]" caption="Count of Age Group" numFmtId="0" hierarchy="36" level="32767"/>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0" memberValueDatatype="130" unbalanced="0"/>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akti Teotia" refreshedDate="45700.819668865741" backgroundQuery="1" createdVersion="8" refreshedVersion="8" minRefreshableVersion="3" recordCount="0" supportSubquery="1" supportAdvancedDrill="1" xr:uid="{1EC6C2AE-8072-4DD5-A442-E0E6AE5254A7}">
  <cacheSource type="external" connectionId="4"/>
  <cacheFields count="4">
    <cacheField name="[Calendar Table].[Date (Month)].[Date (Month)]" caption="Date (Month)" numFmtId="0" hierarchy="1" level="1">
      <sharedItems containsSemiMixedTypes="0" containsNonDate="0" containsString="0"/>
    </cacheField>
    <cacheField name="[Measures].[Count of Patient Id]" caption="Count of Patient Id" numFmtId="0" hierarchy="28" level="32767"/>
    <cacheField name="[Hospital Emergency Room Data].[Patient Wait Time].[Patient Wait Time]" caption="Patient Wait Time" numFmtId="0" hierarchy="19" level="1">
      <sharedItems count="2">
        <s v="Delay"/>
        <s v="On time"/>
      </sharedItems>
    </cacheField>
    <cacheField name="[Calendar Table].[Date (Year)].[Date (Year)]" caption="Date (Year)" numFmtId="0" hierarchy="3" level="1">
      <sharedItems containsSemiMixedTypes="0" containsNonDate="0" containsString="0"/>
    </cacheField>
  </cacheFields>
  <cacheHierarchies count="37">
    <cacheHierarchy uniqueName="[Calendar Table].[Date]" caption="Date" attribute="1" time="1" defaultMemberUniqueName="[Calendar Table].[Date].[All]" allUniqueName="[Calendar Table].[Date].[All]" dimensionUniqueName="[Calendar Table]" displayFolder="" count="0" memberValueDatatype="7" unbalanced="0"/>
    <cacheHierarchy uniqueName="[Calendar Table].[Date (Month)]" caption="Date (Month)" attribute="1" defaultMemberUniqueName="[Calendar Table].[Date (Month)].[All]" allUniqueName="[Calendar Table].[Date (Month)].[All]" dimensionUniqueName="[Calendar Table]" displayFolder="" count="2" memberValueDatatype="130" unbalanced="0">
      <fieldsUsage count="2">
        <fieldUsage x="-1"/>
        <fieldUsage x="0"/>
      </fieldsUsage>
    </cacheHierarchy>
    <cacheHierarchy uniqueName="[Calendar Table].[Date (Day)]" caption="Date (Day)" attribute="1" defaultMemberUniqueName="[Calendar Table].[Date (Day)].[All]" allUniqueName="[Calendar Table].[Date (Day)].[All]" dimensionUniqueName="[Calendar Table]" displayFolder="" count="0" memberValueDatatype="130" unbalanced="0"/>
    <cacheHierarchy uniqueName="[Calendar Table].[Date (Year)]" caption="Date (Year)" attribute="1" defaultMemberUniqueName="[Calendar Table].[Date (Year)].[All]" allUniqueName="[Calendar Table].[Date (Year)].[All]" dimensionUniqueName="[Calendar Table]" displayFolder="" count="2" memberValueDatatype="130" unbalanced="0">
      <fieldsUsage count="2">
        <fieldUsage x="-1"/>
        <fieldUsage x="3"/>
      </fieldsUsage>
    </cacheHierarchy>
    <cacheHierarchy uniqueName="[Calendar Table].[Date (Quarter)]" caption="Date (Quarter)" attribute="1" defaultMemberUniqueName="[Calendar Table].[Date (Quarter)].[All]" allUniqueName="[Calendar Table].[Date (Quarter)].[All]" dimensionUniqueName="[Calendar Table]" displayFolder="" count="0" memberValueDatatype="130" unbalanced="0"/>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0"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Full Name]" caption="Patient Full Name" attribute="1" defaultMemberUniqueName="[Hospital Emergency Room Data].[Patient Full Name].[All]" allUniqueName="[Hospital Emergency Room Data].[Patient 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Wait Time]" caption="Patient Wait Time" attribute="1" defaultMemberUniqueName="[Hospital Emergency Room Data].[Patient Wait Time].[All]" allUniqueName="[Hospital Emergency Room Data].[Patient Wait Time].[All]" dimensionUniqueName="[Hospital Emergency Room Data]" displayFolder="" count="2" memberValueDatatype="130" unbalanced="0">
      <fieldsUsage count="2">
        <fieldUsage x="-1"/>
        <fieldUsage x="2"/>
      </fieldsUsage>
    </cacheHierarchy>
    <cacheHierarchy uniqueName="[Calendar Table].[Date (Day Index)]" caption="Date (Day Index)" attribute="1" defaultMemberUniqueName="[Calendar Table].[Date (Day Index)].[All]" allUniqueName="[Calendar Table].[Date (Day Index)].[All]" dimensionUniqueName="[Calendar Table]" displayFolder="" count="0" memberValueDatatype="5" unbalanced="0" hidden="1"/>
    <cacheHierarchy uniqueName="[Calendar Table].[Date (Month Index)]" caption="Date (Month Index)" attribute="1" defaultMemberUniqueName="[Calendar Table].[Date (Month Index)].[All]" allUniqueName="[Calendar Table].[Date (Month Index)].[All]" dimensionUniqueName="[Calendar Table]" displayFolder="" count="0" memberValueDatatype="20" unbalanced="0" hidden="1"/>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 Table]" caption="__XL_Count Calendar Table" measure="1" displayFolder="" measureGroup="Calendar Table"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oneField="1" hidden="1">
      <fieldsUsage count="1">
        <fieldUsage x="1"/>
      </fieldsUsage>
      <extLst>
        <ext xmlns:x15="http://schemas.microsoft.com/office/spreadsheetml/2010/11/main" uri="{B97F6D7D-B522-45F9-BDA1-12C45D357490}">
          <x15:cacheHierarchy aggregatedColumn="8"/>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8"/>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Wait Time]" caption="Count of Patient Wait Time" measure="1" displayFolder="" measureGroup="Hospital Emergency Room Data" count="0" hidden="1">
      <extLst>
        <ext xmlns:x15="http://schemas.microsoft.com/office/spreadsheetml/2010/11/main" uri="{B97F6D7D-B522-45F9-BDA1-12C45D357490}">
          <x15:cacheHierarchy aggregatedColumn="19"/>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8"/>
        </ext>
      </extLst>
    </cacheHierarchy>
  </cacheHierarchies>
  <kpis count="0"/>
  <dimensions count="4">
    <dimension name="Calendar Table" uniqueName="[Calendar Table]" caption="Calendar Table"/>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3">
    <measureGroup name="Calendar Table" caption="Calendar Table"/>
    <measureGroup name="Calendar_Table" caption="Calendar_Table"/>
    <measureGroup name="Hospital Emergency Room Data" caption="Hospital Emergency Room Data"/>
  </measureGroups>
  <maps count="4">
    <map measureGroup="0" dimension="0"/>
    <map measureGroup="1" dimension="1"/>
    <map measureGroup="2" dimension="0"/>
    <map measureGroup="2" dimension="2"/>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D83284-0384-4399-AD1A-7455DA1CA8D5}" name="PivotTable14" cacheId="2070" applyNumberFormats="0" applyBorderFormats="0" applyFontFormats="0" applyPatternFormats="0" applyAlignmentFormats="0" applyWidthHeightFormats="1" dataCaption="Values" tag="a45f2265-eae6-44ba-be62-07d171001705" updatedVersion="8" minRefreshableVersion="3" subtotalHiddenItems="1" itemPrintTitles="1" createdVersion="8" indent="0" outline="1" outlineData="1" multipleFieldFilters="0" chartFormat="11">
  <location ref="M18:N20" firstHeaderRow="1" firstDataRow="1" firstDataCol="1"/>
  <pivotFields count="4">
    <pivotField allDrilled="1" subtotalTop="0" showAll="0" dataSourceSort="1" defaultSubtotal="0" defaultAttributeDrillState="1"/>
    <pivotField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dataSourceSort="1" defaultSubtotal="0" defaultAttributeDrillState="1">
      <items count="1">
        <item s="1" x="0"/>
      </items>
    </pivotField>
  </pivotFields>
  <rowFields count="1">
    <field x="3"/>
  </rowFields>
  <rowItems count="2">
    <i>
      <x/>
    </i>
    <i t="grand">
      <x/>
    </i>
  </rowItems>
  <colItems count="1">
    <i/>
  </colItems>
  <dataFields count="1">
    <dataField name="Count of Patient Id" fld="2" subtotal="count" baseField="0" baseItem="0"/>
  </dataFields>
  <formats count="1">
    <format dxfId="60">
      <pivotArea outline="0" collapsedLevelsAreSubtotals="1" fieldPosition="0"/>
    </format>
  </format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495BFF3-CFA3-424E-AA51-8C6CB325CB36}" name="PivotTable4" cacheId="2046" applyNumberFormats="0" applyBorderFormats="0" applyFontFormats="0" applyPatternFormats="0" applyAlignmentFormats="0" applyWidthHeightFormats="1" dataCaption="Values" tag="1b1f4621-a22b-4c9f-b043-dccd42261862" updatedVersion="8" minRefreshableVersion="3" subtotalHiddenItems="1" itemPrintTitles="1" createdVersion="8"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73">
      <pivotArea outline="0" collapsedLevelsAreSubtotals="1" fieldPosition="0"/>
    </format>
  </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796808B-BE8E-46F1-B483-A3F30A8EB9DB}" name="PivotTable3" cacheId="2043" applyNumberFormats="0" applyBorderFormats="0" applyFontFormats="0" applyPatternFormats="0" applyAlignmentFormats="0" applyWidthHeightFormats="1" dataCaption="Values" tag="dec695d5-436a-47c5-b55f-4a8c60af6da2" updatedVersion="8" minRefreshableVersion="3" subtotalHiddenItems="1" itemPrintTitles="1" createdVersion="8"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72">
      <pivotArea outline="0" collapsedLevelsAreSubtotals="1" fieldPosition="0"/>
    </format>
  </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09EB2BD-D67A-4166-B241-B800939D5E8E}" name="PivotTable2" cacheId="2040" applyNumberFormats="0" applyBorderFormats="0" applyFontFormats="0" applyPatternFormats="0" applyAlignmentFormats="0" applyWidthHeightFormats="1" dataCaption="Values" tag="05a81e12-e481-4e43-963c-fd061b7fa892" updatedVersion="8" minRefreshableVersion="3" subtotalHiddenItems="1" itemPrintTitles="1" createdVersion="8" indent="0" outline="1" outlineData="1" multipleFieldFilters="0">
  <location ref="A1:A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No. of Patients" fld="0" subtotal="count" baseField="0" baseItem="0">
      <extLst>
        <ext xmlns:x15="http://schemas.microsoft.com/office/spreadsheetml/2010/11/main" uri="{FABC7310-3BB5-11E1-824E-6D434824019B}">
          <x15:dataField isCountDistinct="1"/>
        </ext>
      </extLst>
    </dataField>
  </dataField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9ECCD99-AC03-4558-9D4E-36664C9A063E}" name="PivotTable13" cacheId="2067" applyNumberFormats="0" applyBorderFormats="0" applyFontFormats="0" applyPatternFormats="0" applyAlignmentFormats="0" applyWidthHeightFormats="1" dataCaption="Values" tag="2c6294fc-6121-4b20-a481-17e35bf160e6" updatedVersion="8" minRefreshableVersion="3" subtotalHiddenItems="1" itemPrintTitles="1" createdVersion="8" indent="0" outline="1" outlineData="1" multipleFieldFilters="0" chartFormat="11">
  <location ref="J18:K27"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1"/>
    </i>
    <i>
      <x/>
    </i>
    <i>
      <x v="3"/>
    </i>
    <i>
      <x v="6"/>
    </i>
    <i>
      <x v="5"/>
    </i>
    <i>
      <x v="2"/>
    </i>
    <i>
      <x v="4"/>
    </i>
    <i t="grand">
      <x/>
    </i>
  </rowItems>
  <colItems count="1">
    <i/>
  </colItems>
  <dataFields count="1">
    <dataField name="Count of Patient Id" fld="2" subtotal="count" baseField="0" baseItem="0"/>
  </dataFields>
  <formats count="1">
    <format dxfId="61">
      <pivotArea outline="0" collapsedLevelsAreSubtotals="1" fieldPosition="0"/>
    </format>
  </formats>
  <chartFormats count="1">
    <chartFormat chart="10"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49FE405-2097-4288-89D0-49934B3D7F7F}" name="PivotTable12" cacheId="2064" applyNumberFormats="0" applyBorderFormats="0" applyFontFormats="0" applyPatternFormats="0" applyAlignmentFormats="0" applyWidthHeightFormats="1" dataCaption="Values" tag="e40edd77-789d-4d7b-a3d1-b09fdb0b7f61" updatedVersion="8" minRefreshableVersion="3" subtotalHiddenItems="1" itemPrintTitles="1" createdVersion="8" indent="0" outline="1" outlineData="1" multipleFieldFilters="0" chartFormat="18">
  <location ref="M13:N16"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64">
      <pivotArea outline="0" collapsedLevelsAreSubtotals="1" fieldPosition="0"/>
    </format>
  </formats>
  <chartFormats count="5">
    <chartFormat chart="7"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2" count="1" selected="0">
            <x v="0"/>
          </reference>
        </references>
      </pivotArea>
    </chartFormat>
    <chartFormat chart="16"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875E38-5F60-4305-A741-C0E0B09BF570}" name="PivotTable11" cacheId="2061" applyNumberFormats="0" applyBorderFormats="0" applyFontFormats="0" applyPatternFormats="0" applyAlignmentFormats="0" applyWidthHeightFormats="1" dataCaption="Values" tag="2a72d27e-c452-40f0-aee1-610e8de64dab" updatedVersion="8" minRefreshableVersion="3" subtotalHiddenItems="1" itemPrintTitles="1" createdVersion="8" indent="0" outline="1" outlineData="1" multipleFieldFilters="0" chartFormat="14">
  <location ref="M7:N10"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2"/>
  </rowFields>
  <rowItems count="3">
    <i>
      <x/>
    </i>
    <i>
      <x v="1"/>
    </i>
    <i t="grand">
      <x/>
    </i>
  </rowItems>
  <colItems count="1">
    <i/>
  </colItems>
  <dataFields count="1">
    <dataField name="Count of Patient Id" fld="1" subtotal="count" baseField="0" baseItem="0"/>
  </dataFields>
  <formats count="1">
    <format dxfId="65">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2" count="1" selected="0">
            <x v="0"/>
          </reference>
        </references>
      </pivotArea>
    </chartFormat>
    <chartFormat chart="10" format="6">
      <pivotArea type="data" outline="0" fieldPosition="0">
        <references count="2">
          <reference field="4294967294" count="1" selected="0">
            <x v="0"/>
          </reference>
          <reference field="2" count="1" selected="0">
            <x v="1"/>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EE5DCD1-5367-4663-9A9C-48B6DF30DD44}" name="PivotTable10" cacheId="2058" applyNumberFormats="0" applyBorderFormats="0" applyFontFormats="0" applyPatternFormats="0" applyAlignmentFormats="0" applyWidthHeightFormats="1" dataCaption="Values" tag="d8a926cc-7dc5-4351-8522-6fead1bdeae9" updatedVersion="8" minRefreshableVersion="3" subtotalHiddenItems="1" itemPrintTitles="1" createdVersion="8" indent="0" outline="1" outlineData="1" multipleFieldFilters="0" chartFormat="7">
  <location ref="J7:K16"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numFmtId="1"/>
  </dataFields>
  <formats count="1">
    <format dxfId="66">
      <pivotArea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D23C183-86E8-4F67-BD51-C691BDBFE260}" name="PivotTable9" cacheId="2055" applyNumberFormats="0" applyBorderFormats="0" applyFontFormats="0" applyPatternFormats="0" applyAlignmentFormats="0" applyWidthHeightFormats="1" dataCaption="Values" tag="f39a888b-7814-466c-95e0-a9de867ed8b0" updatedVersion="8" minRefreshableVersion="3" subtotalHiddenItems="1" itemPrintTitles="1" createdVersion="8" indent="0" outline="1" outlineData="1" multipleFieldFilters="0" chartFormat="5">
  <location ref="J1:L4"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2"/>
  </rowFields>
  <rowItems count="3">
    <i>
      <x/>
    </i>
    <i>
      <x v="1"/>
    </i>
    <i t="grand">
      <x/>
    </i>
  </rowItems>
  <colFields count="1">
    <field x="-2"/>
  </colFields>
  <colItems count="2">
    <i>
      <x/>
    </i>
    <i i="1">
      <x v="1"/>
    </i>
  </colItems>
  <dataFields count="2">
    <dataField name="Count of Patient Admission Flag" fld="1" subtotal="count" showDataAs="percentOfTotal" baseField="0" baseItem="0" numFmtId="10"/>
    <dataField name="Count of Patient Id" fld="3" subtotal="count" baseField="0" baseItem="0"/>
  </dataFields>
  <formats count="2">
    <format dxfId="62">
      <pivotArea outline="0" collapsedLevelsAreSubtotals="1" fieldPosition="0"/>
    </format>
    <format dxfId="63">
      <pivotArea outline="0" fieldPosition="0">
        <references count="1">
          <reference field="4294967294" count="1">
            <x v="0"/>
          </reference>
        </references>
      </pivotArea>
    </format>
  </formats>
  <chartFormats count="4">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pivotArea type="data" outline="0" fieldPosition="0">
        <references count="2">
          <reference field="4294967294" count="1" selected="0">
            <x v="1"/>
          </reference>
          <reference field="2" count="1" selected="0">
            <x v="0"/>
          </reference>
        </references>
      </pivotArea>
    </chartFormat>
    <chartFormat chart="3" format="3">
      <pivotArea type="data" outline="0" fieldPosition="0">
        <references count="2">
          <reference field="4294967294" count="1" selected="0">
            <x v="1"/>
          </reference>
          <reference field="2" count="1" selected="0">
            <x v="1"/>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9EFBD0-6C01-4E16-8C97-87EE401E9DEE}" name="PivotTable8" cacheId="2052" applyNumberFormats="0" applyBorderFormats="0" applyFontFormats="0" applyPatternFormats="0" applyAlignmentFormats="0" applyWidthHeightFormats="1" dataCaption="Values" tag="a22e7901-9496-429c-b8e2-24dc23d8b08f" updatedVersion="8" minRefreshableVersion="3" subtotalHiddenItems="1" itemPrintTitles="1" createdVersion="8" indent="0" outline="1" outlineData="1" multipleFieldFilters="0" chartFormat="29">
  <location ref="G10:H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67">
      <pivotArea outline="0" collapsedLevelsAreSubtotals="1" fieldPosition="0"/>
    </format>
  </formats>
  <chartFormats count="2">
    <chartFormat chart="25"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1B20735-66CC-4EBF-AFAC-DC5B09407AD2}" name="PivotTable7" cacheId="2049" applyNumberFormats="0" applyBorderFormats="0" applyFontFormats="0" applyPatternFormats="0" applyAlignmentFormats="0" applyWidthHeightFormats="1" dataCaption="Values" tag="aef3f76f-e290-4c57-9240-6737c01d4443" updatedVersion="8" minRefreshableVersion="3" subtotalHiddenItems="1" itemPrintTitles="1" createdVersion="8" indent="0" outline="1" outlineData="1" multipleFieldFilters="0" chartFormat="22">
  <location ref="D10:E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dataFields>
  <formats count="1">
    <format dxfId="68">
      <pivotArea outline="0" collapsedLevelsAreSubtotals="1" fieldPosition="0"/>
    </format>
  </formats>
  <chartFormats count="2">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7D468D5-1BC9-4855-90AE-7B15D86D1BBE}" name="PivotTable6" cacheId="2037" applyNumberFormats="0" applyBorderFormats="0" applyFontFormats="0" applyPatternFormats="0" applyAlignmentFormats="0" applyWidthHeightFormats="1" dataCaption="Values" tag="ee62b53b-6d11-46ea-a1a5-09986433bb03" updatedVersion="8" minRefreshableVersion="3" subtotalHiddenItems="1" itemPrintTitles="1" createdVersion="8" indent="0" outline="1" outlineData="1" multipleFieldFilters="0" chartFormat="16">
  <location ref="A10:B41"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Count of Patient Wait Time" fld="2" subtotal="count" baseField="0" baseItem="0"/>
  </dataFields>
  <formats count="1">
    <format dxfId="69">
      <pivotArea outline="0" collapsedLevelsAreSubtotals="1" fieldPosition="0"/>
    </format>
  </formats>
  <chartFormats count="2">
    <chartFormat chart="8" format="6"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 Table].[Date (Month)].&amp;[Jun]"/>
      </members>
    </pivotHierarchy>
    <pivotHierarchy dragToData="1"/>
    <pivotHierarchy multipleItemSelectionAllowed="1" dragToData="1">
      <members count="1" level="1">
        <member name="[Calenda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umber of Patients"/>
    <pivotHierarchy dragToData="1" caption="No. of Patients"/>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1" xr10:uid="{72A10A80-0BEA-4D3E-A553-B524EA265D9C}" sourceName="[Calendar Table].[Date (Month)]">
  <pivotTables>
    <pivotTable tabId="1" name="PivotTable6"/>
    <pivotTable tabId="1" name="PivotTable2"/>
    <pivotTable tabId="1" name="PivotTable3"/>
    <pivotTable tabId="1" name="PivotTable4"/>
    <pivotTable tabId="1" name="PivotTable7"/>
    <pivotTable tabId="1" name="PivotTable8"/>
    <pivotTable tabId="1" name="PivotTable9"/>
    <pivotTable tabId="1" name="PivotTable10"/>
    <pivotTable tabId="1" name="PivotTable11"/>
    <pivotTable tabId="1" name="PivotTable12"/>
    <pivotTable tabId="1" name="PivotTable13"/>
    <pivotTable tabId="1" name="PivotTable14"/>
  </pivotTables>
  <data>
    <olap pivotCacheId="313695942">
      <levels count="2">
        <level uniqueName="[Calendar Table].[Date (Month)].[(All)]" sourceCaption="(All)" count="0"/>
        <level uniqueName="[Calendar Table].[Date (Month)].[Date (Month)]" sourceCaption="Date (Month)" count="12">
          <ranges>
            <range startItem="0">
              <i n="[Calendar Table].[Date (Month)].&amp;[Apr]" c="Apr"/>
              <i n="[Calendar Table].[Date (Month)].&amp;[May]" c="May"/>
              <i n="[Calendar Table].[Date (Month)].&amp;[Jun]" c="Jun"/>
              <i n="[Calendar Table].[Date (Month)].&amp;[Jul]" c="Jul"/>
              <i n="[Calendar Table].[Date (Month)].&amp;[Aug]" c="Aug"/>
              <i n="[Calendar Table].[Date (Month)].&amp;[Sep]" c="Sep"/>
              <i n="[Calendar Table].[Date (Month)].&amp;[Oct]" c="Oct"/>
              <i n="[Calendar Table].[Date (Month)].&amp;[Nov]" c="Nov"/>
              <i n="[Calendar Table].[Date (Month)].&amp;[Dec]" c="Dec"/>
              <i n="[Calendar Table].[Date (Month)].&amp;[Jan]" c="Jan" nd="1"/>
              <i n="[Calendar Table].[Date (Month)].&amp;[Feb]" c="Feb" nd="1"/>
              <i n="[Calendar Table].[Date (Month)].&amp;[Mar]" c="Mar" nd="1"/>
            </range>
          </ranges>
        </level>
      </levels>
      <selections count="1">
        <selection n="[Calendar Table].[Date (Month)].&amp;[Ju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CD5AF122-1D42-4A2B-A150-D98D3626B1EC}" sourceName="[Calendar Table].[Date (Year)]">
  <pivotTables>
    <pivotTable tabId="1" name="PivotTable14"/>
    <pivotTable tabId="1" name="PivotTable10"/>
    <pivotTable tabId="1" name="PivotTable11"/>
    <pivotTable tabId="1" name="PivotTable12"/>
    <pivotTable tabId="1" name="PivotTable13"/>
    <pivotTable tabId="1" name="PivotTable2"/>
    <pivotTable tabId="1" name="PivotTable3"/>
    <pivotTable tabId="1" name="PivotTable4"/>
    <pivotTable tabId="1" name="PivotTable6"/>
    <pivotTable tabId="1" name="PivotTable7"/>
    <pivotTable tabId="1" name="PivotTable8"/>
    <pivotTable tabId="1" name="PivotTable9"/>
  </pivotTables>
  <data>
    <olap pivotCacheId="1040742762">
      <levels count="2">
        <level uniqueName="[Calendar Table].[Date (Year)].[(All)]" sourceCaption="(All)" count="0"/>
        <level uniqueName="[Calendar Table].[Date (Year)].[Date (Year)]" sourceCaption="Date (Year)" count="2">
          <ranges>
            <range startItem="0">
              <i n="[Calendar Table].[Date (Year)].&amp;[2023]" c="2023"/>
              <i n="[Calendar Table].[Date (Year)].&amp;[2024]" c="2024"/>
            </range>
          </ranges>
        </level>
      </levels>
      <selections count="1">
        <selection n="[Calenda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2" xr10:uid="{BC486598-07F7-4358-A7C7-5FA3F446604B}" cache="Slicer_Date__Month1" caption="Date (Month)" showCaption="0" level="1" style="My Style 2" rowHeight="144000"/>
  <slicer name="Date (Year)" xr10:uid="{62CD6E45-D9E4-4AC9-A2B0-3331A716323C}" cache="Slicer_Date__Year" caption="Date (Year)" columnCount="2" showCaption="0" level="1" style="My Style 2"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7.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0A82D-AC61-4F90-B64C-64C43D124207}">
  <dimension ref="A1"/>
  <sheetViews>
    <sheetView tabSelected="1" view="pageBreakPreview" zoomScale="138" zoomScaleNormal="160" zoomScaleSheetLayoutView="138" workbookViewId="0">
      <selection activeCell="O9" sqref="O9"/>
    </sheetView>
  </sheetViews>
  <sheetFormatPr defaultRowHeight="14.4" x14ac:dyDescent="0.3"/>
  <cols>
    <col min="1" max="16384" width="8.88671875" style="5"/>
  </cols>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5F5F6-1178-47A7-AD11-55BF62010F7A}">
  <dimension ref="A1:N21"/>
  <sheetViews>
    <sheetView workbookViewId="0"/>
  </sheetViews>
  <sheetFormatPr defaultRowHeight="14.4" x14ac:dyDescent="0.3"/>
  <cols>
    <col min="1" max="16384" width="8.88671875" style="8"/>
  </cols>
  <sheetData>
    <row r="1" spans="1:14" x14ac:dyDescent="0.3">
      <c r="A1" s="7"/>
      <c r="B1" s="7"/>
      <c r="C1" s="7"/>
      <c r="D1" s="7"/>
      <c r="E1" s="7"/>
      <c r="F1" s="7"/>
      <c r="G1" s="7"/>
      <c r="H1" s="7"/>
      <c r="I1" s="7"/>
      <c r="J1" s="7"/>
      <c r="K1" s="7"/>
      <c r="L1" s="7"/>
      <c r="M1" s="7"/>
      <c r="N1" s="7"/>
    </row>
    <row r="2" spans="1:14" x14ac:dyDescent="0.3">
      <c r="A2" s="7"/>
      <c r="B2" s="7"/>
      <c r="C2" s="7"/>
      <c r="D2" s="7"/>
      <c r="E2" s="7"/>
      <c r="F2" s="7"/>
      <c r="G2" s="7"/>
      <c r="H2" s="7"/>
      <c r="I2" s="7"/>
      <c r="J2" s="7"/>
      <c r="K2" s="7"/>
      <c r="L2" s="7"/>
      <c r="M2" s="7"/>
      <c r="N2" s="7"/>
    </row>
    <row r="3" spans="1:14" x14ac:dyDescent="0.3">
      <c r="A3" s="7"/>
      <c r="B3" s="7"/>
      <c r="C3" s="7"/>
      <c r="D3" s="7"/>
      <c r="E3" s="7"/>
      <c r="F3" s="7"/>
      <c r="G3" s="7"/>
      <c r="H3" s="7"/>
      <c r="I3" s="7"/>
      <c r="J3" s="7"/>
      <c r="K3" s="7"/>
      <c r="L3" s="7"/>
      <c r="M3" s="7"/>
      <c r="N3" s="7"/>
    </row>
    <row r="4" spans="1:14" x14ac:dyDescent="0.3">
      <c r="A4" s="7"/>
      <c r="B4" s="7"/>
      <c r="C4" s="7"/>
      <c r="D4" s="7"/>
      <c r="E4" s="7"/>
      <c r="F4" s="7"/>
      <c r="G4" s="7"/>
      <c r="H4" s="7"/>
      <c r="I4" s="7"/>
      <c r="J4" s="7"/>
      <c r="K4" s="7"/>
      <c r="L4" s="7"/>
      <c r="M4" s="7"/>
      <c r="N4" s="7"/>
    </row>
    <row r="5" spans="1:14" x14ac:dyDescent="0.3">
      <c r="A5" s="7"/>
      <c r="B5" s="7"/>
      <c r="C5" s="7"/>
      <c r="D5" s="7"/>
      <c r="E5" s="7"/>
      <c r="F5" s="7"/>
      <c r="G5" s="7"/>
      <c r="H5" s="7"/>
      <c r="I5" s="7"/>
      <c r="J5" s="7"/>
      <c r="K5" s="7"/>
      <c r="L5" s="7"/>
      <c r="M5" s="7"/>
      <c r="N5" s="7"/>
    </row>
    <row r="6" spans="1:14" x14ac:dyDescent="0.3">
      <c r="A6" s="7"/>
      <c r="B6" s="7"/>
      <c r="C6" s="7"/>
      <c r="D6" s="7"/>
      <c r="E6" s="7"/>
      <c r="F6" s="7"/>
      <c r="G6" s="7"/>
      <c r="H6" s="7"/>
      <c r="I6" s="7"/>
      <c r="J6" s="7"/>
      <c r="K6" s="7"/>
      <c r="L6" s="7"/>
      <c r="M6" s="7"/>
      <c r="N6" s="7"/>
    </row>
    <row r="7" spans="1:14" x14ac:dyDescent="0.3">
      <c r="A7" s="7"/>
      <c r="B7" s="7"/>
      <c r="C7" s="7"/>
      <c r="D7" s="7"/>
      <c r="E7" s="7"/>
      <c r="F7" s="7"/>
      <c r="G7" s="7"/>
      <c r="H7" s="7"/>
      <c r="I7" s="7"/>
      <c r="J7" s="7"/>
      <c r="K7" s="7"/>
      <c r="L7" s="7"/>
      <c r="M7" s="7"/>
      <c r="N7" s="7"/>
    </row>
    <row r="8" spans="1:14" x14ac:dyDescent="0.3">
      <c r="A8" s="7"/>
      <c r="B8" s="7"/>
      <c r="C8" s="7"/>
      <c r="D8" s="7"/>
      <c r="E8" s="7"/>
      <c r="F8" s="7"/>
      <c r="G8" s="7"/>
      <c r="H8" s="7"/>
      <c r="I8" s="7"/>
      <c r="J8" s="7"/>
      <c r="K8" s="7"/>
      <c r="L8" s="7"/>
      <c r="M8" s="7"/>
      <c r="N8" s="7"/>
    </row>
    <row r="9" spans="1:14" x14ac:dyDescent="0.3">
      <c r="A9" s="7"/>
      <c r="B9" s="7"/>
      <c r="C9" s="7"/>
      <c r="D9" s="7"/>
      <c r="E9" s="7"/>
      <c r="F9" s="7"/>
      <c r="G9" s="7"/>
      <c r="H9" s="7"/>
      <c r="I9" s="7"/>
      <c r="J9" s="7"/>
      <c r="K9" s="7"/>
      <c r="L9" s="7"/>
      <c r="M9" s="7"/>
      <c r="N9" s="7"/>
    </row>
    <row r="10" spans="1:14" x14ac:dyDescent="0.3">
      <c r="A10" s="7"/>
      <c r="B10" s="7"/>
      <c r="C10" s="7"/>
      <c r="D10" s="7"/>
      <c r="E10" s="7"/>
      <c r="F10" s="7"/>
      <c r="G10" s="7"/>
      <c r="H10" s="7"/>
      <c r="I10" s="7"/>
      <c r="J10" s="7"/>
      <c r="K10" s="7"/>
      <c r="L10" s="7"/>
      <c r="M10" s="7"/>
      <c r="N10" s="7"/>
    </row>
    <row r="11" spans="1:14" x14ac:dyDescent="0.3">
      <c r="A11" s="7"/>
      <c r="B11" s="7"/>
      <c r="C11" s="7"/>
      <c r="D11" s="7"/>
      <c r="E11" s="7"/>
      <c r="F11" s="7"/>
      <c r="G11" s="7"/>
      <c r="H11" s="7"/>
      <c r="I11" s="7"/>
      <c r="J11" s="7"/>
      <c r="K11" s="7"/>
      <c r="L11" s="7"/>
      <c r="M11" s="7"/>
      <c r="N11" s="7"/>
    </row>
    <row r="12" spans="1:14" x14ac:dyDescent="0.3">
      <c r="A12" s="7"/>
      <c r="B12" s="7"/>
      <c r="C12" s="7"/>
      <c r="D12" s="7"/>
      <c r="E12" s="7"/>
      <c r="F12" s="7"/>
      <c r="G12" s="7"/>
      <c r="H12" s="7"/>
      <c r="I12" s="7"/>
      <c r="J12" s="7"/>
      <c r="K12" s="7"/>
      <c r="L12" s="7"/>
      <c r="M12" s="7"/>
      <c r="N12" s="7"/>
    </row>
    <row r="13" spans="1:14" x14ac:dyDescent="0.3">
      <c r="A13" s="7"/>
      <c r="B13" s="7"/>
      <c r="C13" s="7"/>
      <c r="D13" s="7"/>
      <c r="E13" s="7"/>
      <c r="F13" s="7"/>
      <c r="G13" s="7"/>
      <c r="H13" s="7"/>
      <c r="I13" s="7"/>
      <c r="J13" s="7"/>
      <c r="K13" s="7"/>
      <c r="L13" s="7"/>
      <c r="M13" s="7"/>
      <c r="N13" s="7"/>
    </row>
    <row r="14" spans="1:14" x14ac:dyDescent="0.3">
      <c r="A14" s="7"/>
      <c r="B14" s="7"/>
      <c r="C14" s="7"/>
      <c r="D14" s="7"/>
      <c r="E14" s="7"/>
      <c r="F14" s="7"/>
      <c r="G14" s="7"/>
      <c r="H14" s="7"/>
      <c r="I14" s="7"/>
      <c r="J14" s="7"/>
      <c r="K14" s="7"/>
      <c r="L14" s="7"/>
      <c r="M14" s="7"/>
      <c r="N14" s="7"/>
    </row>
    <row r="15" spans="1:14" x14ac:dyDescent="0.3">
      <c r="A15" s="7"/>
      <c r="B15" s="7"/>
      <c r="C15" s="7"/>
      <c r="D15" s="7"/>
      <c r="E15" s="7"/>
      <c r="F15" s="7"/>
      <c r="G15" s="7"/>
      <c r="H15" s="7"/>
      <c r="I15" s="7"/>
      <c r="J15" s="7"/>
      <c r="K15" s="7"/>
      <c r="L15" s="7"/>
      <c r="M15" s="7"/>
      <c r="N15" s="7"/>
    </row>
    <row r="16" spans="1:14" x14ac:dyDescent="0.3">
      <c r="A16" s="7"/>
      <c r="B16" s="7"/>
      <c r="C16" s="7"/>
      <c r="D16" s="7"/>
      <c r="E16" s="7"/>
      <c r="F16" s="7"/>
      <c r="G16" s="7"/>
      <c r="H16" s="7"/>
      <c r="I16" s="7"/>
      <c r="J16" s="7"/>
      <c r="K16" s="7"/>
      <c r="L16" s="7"/>
      <c r="M16" s="7"/>
      <c r="N16" s="7"/>
    </row>
    <row r="17" spans="1:14" x14ac:dyDescent="0.3">
      <c r="A17" s="7"/>
      <c r="B17" s="7"/>
      <c r="C17" s="7"/>
      <c r="D17" s="7"/>
      <c r="E17" s="7"/>
      <c r="F17" s="7"/>
      <c r="G17" s="7"/>
      <c r="H17" s="7"/>
      <c r="I17" s="7"/>
      <c r="J17" s="7"/>
      <c r="K17" s="7"/>
      <c r="L17" s="7"/>
      <c r="M17" s="7"/>
      <c r="N17" s="7"/>
    </row>
    <row r="18" spans="1:14" x14ac:dyDescent="0.3">
      <c r="A18" s="7"/>
      <c r="B18" s="7"/>
      <c r="C18" s="7"/>
      <c r="D18" s="7"/>
      <c r="E18" s="7"/>
      <c r="F18" s="7"/>
      <c r="G18" s="7"/>
      <c r="H18" s="7"/>
      <c r="I18" s="7"/>
      <c r="J18" s="7"/>
      <c r="K18" s="7"/>
      <c r="L18" s="7"/>
      <c r="M18" s="7"/>
      <c r="N18" s="7"/>
    </row>
    <row r="19" spans="1:14" x14ac:dyDescent="0.3">
      <c r="A19" s="7"/>
      <c r="B19" s="7"/>
      <c r="C19" s="7"/>
      <c r="D19" s="7"/>
      <c r="E19" s="7"/>
      <c r="F19" s="7"/>
      <c r="G19" s="7"/>
      <c r="H19" s="7"/>
      <c r="I19" s="7"/>
      <c r="J19" s="7"/>
      <c r="K19" s="7"/>
      <c r="L19" s="7"/>
      <c r="M19" s="7"/>
      <c r="N19" s="7"/>
    </row>
    <row r="20" spans="1:14" x14ac:dyDescent="0.3">
      <c r="A20" s="7"/>
      <c r="B20" s="7"/>
      <c r="C20" s="7"/>
      <c r="D20" s="7"/>
      <c r="E20" s="7"/>
      <c r="F20" s="7"/>
      <c r="G20" s="7"/>
      <c r="H20" s="7"/>
      <c r="I20" s="7"/>
      <c r="J20" s="7"/>
      <c r="K20" s="7"/>
      <c r="L20" s="7"/>
      <c r="M20" s="7"/>
      <c r="N20" s="7"/>
    </row>
    <row r="21" spans="1:14" x14ac:dyDescent="0.3">
      <c r="A21" s="7"/>
      <c r="B21" s="7"/>
      <c r="C21" s="7"/>
      <c r="D21" s="7"/>
      <c r="E21" s="7"/>
      <c r="F21" s="7"/>
      <c r="G21" s="7"/>
      <c r="H21" s="7"/>
      <c r="I21" s="7"/>
      <c r="J21" s="7"/>
      <c r="K21" s="7"/>
      <c r="L21" s="7"/>
      <c r="M21" s="7"/>
      <c r="N21" s="7"/>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262E-D659-41D8-9374-B00FD438C605}">
  <dimension ref="A1"/>
  <sheetViews>
    <sheetView workbookViewId="0"/>
  </sheetViews>
  <sheetFormatPr defaultRowHeight="14.4" x14ac:dyDescent="0.3"/>
  <cols>
    <col min="1" max="16384" width="8.88671875" style="8"/>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A538D0-A460-4F35-81E6-65E77E7FD7A6}">
  <dimension ref="A1"/>
  <sheetViews>
    <sheetView workbookViewId="0"/>
  </sheetViews>
  <sheetFormatPr defaultRowHeight="14.4" x14ac:dyDescent="0.3"/>
  <cols>
    <col min="1" max="16384" width="8.88671875" style="8"/>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C4199-9D39-48AF-96C1-803E8A2EA456}">
  <dimension ref="A1:N41"/>
  <sheetViews>
    <sheetView topLeftCell="B1" workbookViewId="0">
      <selection activeCell="C2" sqref="C2"/>
    </sheetView>
  </sheetViews>
  <sheetFormatPr defaultRowHeight="14.4" x14ac:dyDescent="0.3"/>
  <cols>
    <col min="1" max="1" width="16.5546875" customWidth="1"/>
    <col min="2" max="2" width="8.44140625" customWidth="1"/>
    <col min="5" max="5" width="17.77734375" customWidth="1"/>
    <col min="6" max="6" width="13.44140625" bestFit="1" customWidth="1"/>
    <col min="7" max="7" width="20" bestFit="1" customWidth="1"/>
    <col min="8" max="8" width="20.5546875" customWidth="1"/>
    <col min="10" max="10" width="17.77734375" customWidth="1"/>
    <col min="11" max="11" width="13.6640625" customWidth="1"/>
    <col min="12" max="12" width="9.88671875" customWidth="1"/>
    <col min="13" max="13" width="27.21875" customWidth="1"/>
  </cols>
  <sheetData>
    <row r="1" spans="1:14" x14ac:dyDescent="0.3">
      <c r="A1" t="s">
        <v>1</v>
      </c>
      <c r="J1" s="2" t="s">
        <v>4</v>
      </c>
      <c r="K1" t="s">
        <v>40</v>
      </c>
      <c r="L1" t="s">
        <v>0</v>
      </c>
    </row>
    <row r="2" spans="1:14" x14ac:dyDescent="0.3">
      <c r="A2" s="1">
        <v>506</v>
      </c>
      <c r="J2" s="6" t="s">
        <v>38</v>
      </c>
      <c r="K2" s="9">
        <v>0.49802371541501977</v>
      </c>
      <c r="L2" s="3">
        <v>252</v>
      </c>
    </row>
    <row r="3" spans="1:14" x14ac:dyDescent="0.3">
      <c r="J3" s="6" t="s">
        <v>39</v>
      </c>
      <c r="K3" s="9">
        <v>0.50197628458498023</v>
      </c>
      <c r="L3" s="3">
        <v>254</v>
      </c>
    </row>
    <row r="4" spans="1:14" ht="18.600000000000001" customHeight="1" x14ac:dyDescent="0.3">
      <c r="A4" t="s">
        <v>2</v>
      </c>
      <c r="E4" s="11" t="s">
        <v>43</v>
      </c>
      <c r="F4" s="11" t="s">
        <v>41</v>
      </c>
      <c r="G4" s="11" t="s">
        <v>42</v>
      </c>
      <c r="H4" s="11"/>
      <c r="J4" s="6" t="s">
        <v>5</v>
      </c>
      <c r="K4" s="9">
        <v>1</v>
      </c>
      <c r="L4" s="3">
        <v>506</v>
      </c>
    </row>
    <row r="5" spans="1:14" ht="18.600000000000001" customHeight="1" x14ac:dyDescent="0.3">
      <c r="A5" s="3">
        <v>35.581027667984188</v>
      </c>
      <c r="E5" s="10" t="str">
        <f>J3</f>
        <v>Not Admitted</v>
      </c>
      <c r="F5" s="12">
        <f t="shared" ref="F5:G5" si="0">K3</f>
        <v>0.50197628458498023</v>
      </c>
      <c r="G5" s="10">
        <f t="shared" si="0"/>
        <v>254</v>
      </c>
      <c r="H5" s="13"/>
    </row>
    <row r="6" spans="1:14" ht="18.600000000000001" customHeight="1" x14ac:dyDescent="0.3">
      <c r="E6" s="10" t="str">
        <f>J2</f>
        <v>Admitted</v>
      </c>
      <c r="F6" s="12">
        <f t="shared" ref="F6:G6" si="1">K2</f>
        <v>0.49802371541501977</v>
      </c>
      <c r="G6" s="10">
        <f t="shared" si="1"/>
        <v>252</v>
      </c>
      <c r="H6" s="13"/>
      <c r="J6" t="s">
        <v>53</v>
      </c>
      <c r="M6" t="s">
        <v>66</v>
      </c>
    </row>
    <row r="7" spans="1:14" x14ac:dyDescent="0.3">
      <c r="A7" t="s">
        <v>3</v>
      </c>
      <c r="J7" s="2" t="s">
        <v>4</v>
      </c>
      <c r="K7" t="s">
        <v>52</v>
      </c>
      <c r="M7" s="2" t="s">
        <v>4</v>
      </c>
      <c r="N7" t="s">
        <v>0</v>
      </c>
    </row>
    <row r="8" spans="1:14" x14ac:dyDescent="0.3">
      <c r="A8" s="3">
        <v>5.1818181818181817</v>
      </c>
      <c r="J8" s="6" t="s">
        <v>44</v>
      </c>
      <c r="K8" s="4">
        <v>54</v>
      </c>
      <c r="M8" s="6" t="s">
        <v>54</v>
      </c>
      <c r="N8" s="4">
        <v>311</v>
      </c>
    </row>
    <row r="9" spans="1:14" x14ac:dyDescent="0.3">
      <c r="J9" s="6" t="s">
        <v>45</v>
      </c>
      <c r="K9" s="4">
        <v>72</v>
      </c>
      <c r="M9" s="6" t="s">
        <v>55</v>
      </c>
      <c r="N9" s="4">
        <v>195</v>
      </c>
    </row>
    <row r="10" spans="1:14" x14ac:dyDescent="0.3">
      <c r="A10" s="2" t="s">
        <v>4</v>
      </c>
      <c r="B10" t="s">
        <v>37</v>
      </c>
      <c r="D10" s="2" t="s">
        <v>4</v>
      </c>
      <c r="E10" t="s">
        <v>2</v>
      </c>
      <c r="G10" s="2" t="s">
        <v>4</v>
      </c>
      <c r="H10" t="s">
        <v>3</v>
      </c>
      <c r="J10" s="6" t="s">
        <v>46</v>
      </c>
      <c r="K10" s="4">
        <v>75</v>
      </c>
      <c r="M10" s="6" t="s">
        <v>5</v>
      </c>
      <c r="N10" s="4">
        <v>506</v>
      </c>
    </row>
    <row r="11" spans="1:14" x14ac:dyDescent="0.3">
      <c r="A11" s="6" t="s">
        <v>7</v>
      </c>
      <c r="B11" s="3">
        <v>26</v>
      </c>
      <c r="D11" s="6" t="s">
        <v>7</v>
      </c>
      <c r="E11" s="3">
        <v>34.884615384615387</v>
      </c>
      <c r="G11" s="6" t="s">
        <v>7</v>
      </c>
      <c r="H11" s="3">
        <v>4.8</v>
      </c>
      <c r="J11" s="6" t="s">
        <v>47</v>
      </c>
      <c r="K11" s="4">
        <v>62</v>
      </c>
    </row>
    <row r="12" spans="1:14" x14ac:dyDescent="0.3">
      <c r="A12" s="6" t="s">
        <v>8</v>
      </c>
      <c r="B12" s="3">
        <v>17</v>
      </c>
      <c r="D12" s="6" t="s">
        <v>8</v>
      </c>
      <c r="E12" s="3">
        <v>34.941176470588232</v>
      </c>
      <c r="G12" s="6" t="s">
        <v>8</v>
      </c>
      <c r="H12" s="3">
        <v>5.333333333333333</v>
      </c>
      <c r="J12" s="6" t="s">
        <v>48</v>
      </c>
      <c r="K12" s="4">
        <v>63</v>
      </c>
      <c r="M12" s="6" t="s">
        <v>67</v>
      </c>
    </row>
    <row r="13" spans="1:14" ht="22.8" customHeight="1" x14ac:dyDescent="0.3">
      <c r="A13" s="6" t="s">
        <v>9</v>
      </c>
      <c r="B13" s="3">
        <v>19</v>
      </c>
      <c r="D13" s="6" t="s">
        <v>9</v>
      </c>
      <c r="E13" s="3">
        <v>32.736842105263158</v>
      </c>
      <c r="G13" s="6" t="s">
        <v>9</v>
      </c>
      <c r="H13" s="3">
        <v>6.666666666666667</v>
      </c>
      <c r="J13" s="6" t="s">
        <v>49</v>
      </c>
      <c r="K13" s="4">
        <v>49</v>
      </c>
      <c r="M13" s="2" t="s">
        <v>4</v>
      </c>
      <c r="N13" t="s">
        <v>0</v>
      </c>
    </row>
    <row r="14" spans="1:14" ht="22.8" customHeight="1" x14ac:dyDescent="0.3">
      <c r="A14" s="6" t="s">
        <v>10</v>
      </c>
      <c r="B14" s="3">
        <v>17</v>
      </c>
      <c r="D14" s="6" t="s">
        <v>10</v>
      </c>
      <c r="E14" s="3">
        <v>34.411764705882355</v>
      </c>
      <c r="G14" s="6" t="s">
        <v>10</v>
      </c>
      <c r="H14" s="3">
        <v>4.5555555555555554</v>
      </c>
      <c r="J14" s="6" t="s">
        <v>50</v>
      </c>
      <c r="K14" s="4">
        <v>74</v>
      </c>
      <c r="M14" s="6" t="s">
        <v>58</v>
      </c>
      <c r="N14" s="4">
        <v>233</v>
      </c>
    </row>
    <row r="15" spans="1:14" ht="22.8" customHeight="1" x14ac:dyDescent="0.3">
      <c r="A15" s="6" t="s">
        <v>11</v>
      </c>
      <c r="B15" s="3">
        <v>18</v>
      </c>
      <c r="D15" s="6" t="s">
        <v>11</v>
      </c>
      <c r="E15" s="3">
        <v>34.388888888888886</v>
      </c>
      <c r="G15" s="6" t="s">
        <v>11</v>
      </c>
      <c r="H15" s="3">
        <v>4.333333333333333</v>
      </c>
      <c r="J15" s="6" t="s">
        <v>51</v>
      </c>
      <c r="K15" s="4">
        <v>57</v>
      </c>
      <c r="M15" s="6" t="s">
        <v>56</v>
      </c>
      <c r="N15" s="4">
        <v>273</v>
      </c>
    </row>
    <row r="16" spans="1:14" x14ac:dyDescent="0.3">
      <c r="A16" s="6" t="s">
        <v>12</v>
      </c>
      <c r="B16" s="3">
        <v>17</v>
      </c>
      <c r="D16" s="6" t="s">
        <v>12</v>
      </c>
      <c r="E16" s="3">
        <v>33.294117647058826</v>
      </c>
      <c r="G16" s="6" t="s">
        <v>12</v>
      </c>
      <c r="H16" s="3">
        <v>7.333333333333333</v>
      </c>
      <c r="J16" s="6" t="s">
        <v>5</v>
      </c>
      <c r="K16" s="4">
        <v>506</v>
      </c>
      <c r="M16" s="6" t="s">
        <v>5</v>
      </c>
      <c r="N16" s="4">
        <v>506</v>
      </c>
    </row>
    <row r="17" spans="1:14" x14ac:dyDescent="0.3">
      <c r="A17" s="6" t="s">
        <v>13</v>
      </c>
      <c r="B17" s="3">
        <v>17</v>
      </c>
      <c r="D17" s="6" t="s">
        <v>13</v>
      </c>
      <c r="E17" s="3">
        <v>35</v>
      </c>
      <c r="G17" s="6" t="s">
        <v>13</v>
      </c>
      <c r="H17" s="3">
        <v>5.25</v>
      </c>
    </row>
    <row r="18" spans="1:14" x14ac:dyDescent="0.3">
      <c r="A18" s="6" t="s">
        <v>14</v>
      </c>
      <c r="B18" s="3">
        <v>19</v>
      </c>
      <c r="D18" s="6" t="s">
        <v>14</v>
      </c>
      <c r="E18" s="3">
        <v>36.736842105263158</v>
      </c>
      <c r="G18" s="6" t="s">
        <v>14</v>
      </c>
      <c r="H18" s="3">
        <v>6.333333333333333</v>
      </c>
      <c r="J18" s="2" t="s">
        <v>4</v>
      </c>
      <c r="K18" t="s">
        <v>0</v>
      </c>
      <c r="M18" s="2" t="s">
        <v>4</v>
      </c>
      <c r="N18" t="s">
        <v>0</v>
      </c>
    </row>
    <row r="19" spans="1:14" x14ac:dyDescent="0.3">
      <c r="A19" s="6" t="s">
        <v>15</v>
      </c>
      <c r="B19" s="3">
        <v>19</v>
      </c>
      <c r="D19" s="6" t="s">
        <v>15</v>
      </c>
      <c r="E19" s="3">
        <v>37.368421052631582</v>
      </c>
      <c r="G19" s="6" t="s">
        <v>15</v>
      </c>
      <c r="H19" s="3">
        <v>5.7142857142857144</v>
      </c>
      <c r="J19" s="6" t="s">
        <v>65</v>
      </c>
      <c r="K19" s="4">
        <v>2</v>
      </c>
      <c r="M19" s="6" t="s">
        <v>6</v>
      </c>
      <c r="N19" s="4">
        <v>506</v>
      </c>
    </row>
    <row r="20" spans="1:14" x14ac:dyDescent="0.3">
      <c r="A20" s="6" t="s">
        <v>16</v>
      </c>
      <c r="B20" s="3">
        <v>14</v>
      </c>
      <c r="D20" s="6" t="s">
        <v>16</v>
      </c>
      <c r="E20" s="3">
        <v>31.428571428571427</v>
      </c>
      <c r="G20" s="6" t="s">
        <v>16</v>
      </c>
      <c r="H20" s="3">
        <v>5</v>
      </c>
      <c r="J20" s="6" t="s">
        <v>64</v>
      </c>
      <c r="K20" s="4">
        <v>11</v>
      </c>
      <c r="M20" s="6" t="s">
        <v>5</v>
      </c>
      <c r="N20" s="4">
        <v>506</v>
      </c>
    </row>
    <row r="21" spans="1:14" x14ac:dyDescent="0.3">
      <c r="A21" s="6" t="s">
        <v>17</v>
      </c>
      <c r="B21" s="3">
        <v>17</v>
      </c>
      <c r="D21" s="6" t="s">
        <v>17</v>
      </c>
      <c r="E21" s="3">
        <v>45.470588235294116</v>
      </c>
      <c r="G21" s="6" t="s">
        <v>17</v>
      </c>
      <c r="H21" s="3">
        <v>6.166666666666667</v>
      </c>
      <c r="J21" s="6" t="s">
        <v>62</v>
      </c>
      <c r="K21" s="4">
        <v>12</v>
      </c>
    </row>
    <row r="22" spans="1:14" x14ac:dyDescent="0.3">
      <c r="A22" s="6" t="s">
        <v>18</v>
      </c>
      <c r="B22" s="3">
        <v>20</v>
      </c>
      <c r="D22" s="6" t="s">
        <v>18</v>
      </c>
      <c r="E22" s="3">
        <v>32.549999999999997</v>
      </c>
      <c r="G22" s="6" t="s">
        <v>18</v>
      </c>
      <c r="H22" s="3">
        <v>3</v>
      </c>
      <c r="J22" s="6" t="s">
        <v>63</v>
      </c>
      <c r="K22" s="4">
        <v>15</v>
      </c>
    </row>
    <row r="23" spans="1:14" x14ac:dyDescent="0.3">
      <c r="A23" s="6" t="s">
        <v>19</v>
      </c>
      <c r="B23" s="3">
        <v>13</v>
      </c>
      <c r="D23" s="6" t="s">
        <v>19</v>
      </c>
      <c r="E23" s="3">
        <v>39.615384615384613</v>
      </c>
      <c r="G23" s="6" t="s">
        <v>19</v>
      </c>
      <c r="H23" s="3">
        <v>4.5</v>
      </c>
      <c r="J23" s="6" t="s">
        <v>61</v>
      </c>
      <c r="K23" s="4">
        <v>18</v>
      </c>
    </row>
    <row r="24" spans="1:14" x14ac:dyDescent="0.3">
      <c r="A24" s="6" t="s">
        <v>20</v>
      </c>
      <c r="B24" s="3">
        <v>14</v>
      </c>
      <c r="D24" s="6" t="s">
        <v>20</v>
      </c>
      <c r="E24" s="3">
        <v>36</v>
      </c>
      <c r="G24" s="6" t="s">
        <v>20</v>
      </c>
      <c r="H24" s="3">
        <v>4.666666666666667</v>
      </c>
      <c r="J24" s="6" t="s">
        <v>60</v>
      </c>
      <c r="K24" s="4">
        <v>60</v>
      </c>
    </row>
    <row r="25" spans="1:14" x14ac:dyDescent="0.3">
      <c r="A25" s="6" t="s">
        <v>21</v>
      </c>
      <c r="B25" s="3">
        <v>15</v>
      </c>
      <c r="D25" s="6" t="s">
        <v>21</v>
      </c>
      <c r="E25" s="3">
        <v>31.6</v>
      </c>
      <c r="G25" s="6" t="s">
        <v>21</v>
      </c>
      <c r="H25" s="3">
        <v>9</v>
      </c>
      <c r="J25" s="6" t="s">
        <v>59</v>
      </c>
      <c r="K25" s="4">
        <v>83</v>
      </c>
    </row>
    <row r="26" spans="1:14" x14ac:dyDescent="0.3">
      <c r="A26" s="6" t="s">
        <v>22</v>
      </c>
      <c r="B26" s="3">
        <v>13</v>
      </c>
      <c r="D26" s="6" t="s">
        <v>22</v>
      </c>
      <c r="E26" s="3">
        <v>33.846153846153847</v>
      </c>
      <c r="G26" s="6" t="s">
        <v>22</v>
      </c>
      <c r="H26" s="3">
        <v>1.5</v>
      </c>
      <c r="J26" s="6" t="s">
        <v>57</v>
      </c>
      <c r="K26" s="4">
        <v>305</v>
      </c>
    </row>
    <row r="27" spans="1:14" x14ac:dyDescent="0.3">
      <c r="A27" s="6" t="s">
        <v>23</v>
      </c>
      <c r="B27" s="3">
        <v>15</v>
      </c>
      <c r="D27" s="6" t="s">
        <v>23</v>
      </c>
      <c r="E27" s="3">
        <v>31.8</v>
      </c>
      <c r="G27" s="6" t="s">
        <v>23</v>
      </c>
      <c r="H27" s="3">
        <v>6.8</v>
      </c>
      <c r="J27" s="6" t="s">
        <v>5</v>
      </c>
      <c r="K27" s="4">
        <v>506</v>
      </c>
    </row>
    <row r="28" spans="1:14" x14ac:dyDescent="0.3">
      <c r="A28" s="6" t="s">
        <v>24</v>
      </c>
      <c r="B28" s="3">
        <v>17</v>
      </c>
      <c r="D28" s="6" t="s">
        <v>24</v>
      </c>
      <c r="E28" s="3">
        <v>36</v>
      </c>
      <c r="G28" s="6" t="s">
        <v>24</v>
      </c>
      <c r="H28" s="3">
        <v>4.625</v>
      </c>
    </row>
    <row r="29" spans="1:14" x14ac:dyDescent="0.3">
      <c r="A29" s="6" t="s">
        <v>25</v>
      </c>
      <c r="B29" s="3">
        <v>10</v>
      </c>
      <c r="D29" s="6" t="s">
        <v>25</v>
      </c>
      <c r="E29" s="3">
        <v>29.8</v>
      </c>
      <c r="G29" s="6" t="s">
        <v>25</v>
      </c>
      <c r="H29" s="3">
        <v>4.333333333333333</v>
      </c>
    </row>
    <row r="30" spans="1:14" x14ac:dyDescent="0.3">
      <c r="A30" s="6" t="s">
        <v>26</v>
      </c>
      <c r="B30" s="3">
        <v>13</v>
      </c>
      <c r="D30" s="6" t="s">
        <v>26</v>
      </c>
      <c r="E30" s="3">
        <v>41.307692307692307</v>
      </c>
      <c r="G30" s="6" t="s">
        <v>26</v>
      </c>
      <c r="H30" s="3">
        <v>1.3333333333333333</v>
      </c>
    </row>
    <row r="31" spans="1:14" x14ac:dyDescent="0.3">
      <c r="A31" s="6" t="s">
        <v>27</v>
      </c>
      <c r="B31" s="3">
        <v>17</v>
      </c>
      <c r="D31" s="6" t="s">
        <v>27</v>
      </c>
      <c r="E31" s="3">
        <v>29.764705882352942</v>
      </c>
      <c r="G31" s="6" t="s">
        <v>27</v>
      </c>
      <c r="H31" s="3">
        <v>5</v>
      </c>
    </row>
    <row r="32" spans="1:14" x14ac:dyDescent="0.3">
      <c r="A32" s="6" t="s">
        <v>28</v>
      </c>
      <c r="B32" s="3">
        <v>26</v>
      </c>
      <c r="D32" s="6" t="s">
        <v>28</v>
      </c>
      <c r="E32" s="3">
        <v>37.92307692307692</v>
      </c>
      <c r="G32" s="6" t="s">
        <v>28</v>
      </c>
      <c r="H32" s="3">
        <v>3.1666666666666665</v>
      </c>
    </row>
    <row r="33" spans="1:8" x14ac:dyDescent="0.3">
      <c r="A33" s="6" t="s">
        <v>29</v>
      </c>
      <c r="B33" s="3">
        <v>8</v>
      </c>
      <c r="D33" s="6" t="s">
        <v>29</v>
      </c>
      <c r="E33" s="3">
        <v>38.625</v>
      </c>
      <c r="G33" s="6" t="s">
        <v>29</v>
      </c>
      <c r="H33" s="3">
        <v>7.5</v>
      </c>
    </row>
    <row r="34" spans="1:8" x14ac:dyDescent="0.3">
      <c r="A34" s="6" t="s">
        <v>30</v>
      </c>
      <c r="B34" s="3">
        <v>17</v>
      </c>
      <c r="D34" s="6" t="s">
        <v>30</v>
      </c>
      <c r="E34" s="3">
        <v>41.470588235294116</v>
      </c>
      <c r="G34" s="6" t="s">
        <v>30</v>
      </c>
      <c r="H34" s="3">
        <v>4.2</v>
      </c>
    </row>
    <row r="35" spans="1:8" x14ac:dyDescent="0.3">
      <c r="A35" s="6" t="s">
        <v>31</v>
      </c>
      <c r="B35" s="3">
        <v>18</v>
      </c>
      <c r="D35" s="6" t="s">
        <v>31</v>
      </c>
      <c r="E35" s="3">
        <v>39.5</v>
      </c>
      <c r="G35" s="6" t="s">
        <v>31</v>
      </c>
      <c r="H35" s="3">
        <v>4.625</v>
      </c>
    </row>
    <row r="36" spans="1:8" x14ac:dyDescent="0.3">
      <c r="A36" s="6" t="s">
        <v>32</v>
      </c>
      <c r="B36" s="3">
        <v>19</v>
      </c>
      <c r="D36" s="6" t="s">
        <v>32</v>
      </c>
      <c r="E36" s="3">
        <v>29.736842105263158</v>
      </c>
      <c r="G36" s="6" t="s">
        <v>32</v>
      </c>
      <c r="H36" s="3">
        <v>9.6666666666666661</v>
      </c>
    </row>
    <row r="37" spans="1:8" x14ac:dyDescent="0.3">
      <c r="A37" s="6" t="s">
        <v>33</v>
      </c>
      <c r="B37" s="3">
        <v>20</v>
      </c>
      <c r="D37" s="6" t="s">
        <v>33</v>
      </c>
      <c r="E37" s="3">
        <v>37.75</v>
      </c>
      <c r="G37" s="6" t="s">
        <v>33</v>
      </c>
      <c r="H37" s="3">
        <v>6.125</v>
      </c>
    </row>
    <row r="38" spans="1:8" x14ac:dyDescent="0.3">
      <c r="A38" s="6" t="s">
        <v>34</v>
      </c>
      <c r="B38" s="3">
        <v>23</v>
      </c>
      <c r="D38" s="6" t="s">
        <v>34</v>
      </c>
      <c r="E38" s="3">
        <v>37.782608695652172</v>
      </c>
      <c r="G38" s="6" t="s">
        <v>34</v>
      </c>
      <c r="H38" s="3">
        <v>5.5555555555555554</v>
      </c>
    </row>
    <row r="39" spans="1:8" x14ac:dyDescent="0.3">
      <c r="A39" s="6" t="s">
        <v>35</v>
      </c>
      <c r="B39" s="3">
        <v>16</v>
      </c>
      <c r="D39" s="6" t="s">
        <v>35</v>
      </c>
      <c r="E39" s="3">
        <v>34.1875</v>
      </c>
      <c r="G39" s="6" t="s">
        <v>35</v>
      </c>
      <c r="H39" s="3">
        <v>6.333333333333333</v>
      </c>
    </row>
    <row r="40" spans="1:8" x14ac:dyDescent="0.3">
      <c r="A40" s="6" t="s">
        <v>36</v>
      </c>
      <c r="B40" s="3">
        <v>12</v>
      </c>
      <c r="D40" s="6" t="s">
        <v>36</v>
      </c>
      <c r="E40" s="3">
        <v>36.166666666666664</v>
      </c>
      <c r="G40" s="6" t="s">
        <v>36</v>
      </c>
      <c r="H40" s="3">
        <v>5.333333333333333</v>
      </c>
    </row>
    <row r="41" spans="1:8" x14ac:dyDescent="0.3">
      <c r="A41" s="6" t="s">
        <v>5</v>
      </c>
      <c r="B41" s="3">
        <v>506</v>
      </c>
      <c r="D41" s="6" t="s">
        <v>5</v>
      </c>
      <c r="E41" s="3">
        <v>35.581027667984188</v>
      </c>
      <c r="G41" s="6" t="s">
        <v>5</v>
      </c>
      <c r="H41" s="3">
        <v>5.1818181818181817</v>
      </c>
    </row>
  </sheetData>
  <pageMargins left="0.7" right="0.7" top="0.75" bottom="0.75" header="0.3" footer="0.3"/>
  <drawing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H o s p i t a l   E m e r g e n c y   R o o m   D a t a _ 2 4 9 f 2 9 b 7 - 8 6 4 4 - 4 4 2 c - 8 d b c - 5 b f 6 2 a 0 b 1 3 7 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 W a i t   T i m e < / K e y > < / D i a g r a m O b j e c t K e y > < D i a g r a m O b j e c t K e y > < K e y > T a b l e s \ H o s p i t a l   E m e r g e n c y   R o o m   D a t a \ T a b l e s \ H o s p i t a l   E m e r g e n c y   R o o m   D a t a \ C o l u m n s \ P a t i e n t   W a i t   T i m e \ A d d i t i o n a l   I n f o \ E r r o r < / K e y > < / D i a g r a m O b j e c t K e y > < D i a g r a m O b j e c t K e y > < K e y > T a b l e s \ C a l e n d a r   T a b l e < / K e y > < / D i a g r a m O b j e c t K e y > < D i a g r a m O b j e c t K e y > < K e y > T a b l e s \ C a l e n d a r   T a b l e \ C o l u m n s \ C o l u m n 1 < / K e y > < / D i a g r a m O b j e c t K e y > < D i a g r a m O b j e c t K e y > < K e y > R e l a t i o n s h i p s \ & l t ; T a b l e s \ H o s p i t a l   E m e r g e n c y   R o o m   D a t a \ C o l u m n s \ P a t i e n t   A d m i s s i o n   D a t e & g t ; - & l t ; T a b l e s \ C a l e n d a r   T a b l e \ C o l u m n s \ C o l u m n 1 & g t ; < / K e y > < / D i a g r a m O b j e c t K e y > < D i a g r a m O b j e c t K e y > < K e y > R e l a t i o n s h i p s \ & l t ; T a b l e s \ H o s p i t a l   E m e r g e n c y   R o o m   D a t a \ C o l u m n s \ P a t i e n t   A d m i s s i o n   D a t e & g t ; - & l t ; T a b l e s \ C a l e n d a r   T a b l e \ C o l u m n s \ C o l u m n 1 & g t ; \ F K < / K e y > < / D i a g r a m O b j e c t K e y > < D i a g r a m O b j e c t K e y > < K e y > R e l a t i o n s h i p s \ & l t ; T a b l e s \ H o s p i t a l   E m e r g e n c y   R o o m   D a t a \ C o l u m n s \ P a t i e n t   A d m i s s i o n   D a t e & g t ; - & l t ; T a b l e s \ C a l e n d a r   T a b l e \ C o l u m n s \ C o l u m n 1 & g t ; \ P K < / K e y > < / D i a g r a m O b j e c t K e y > < D i a g r a m O b j e c t K e y > < K e y > R e l a t i o n s h i p s \ & l t ; T a b l e s \ H o s p i t a l   E m e r g e n c y   R o o m   D a t a \ C o l u m n s \ P a t i e n t   A d m i s s i o n   D a t e & g t ; - & l t ; T a b l e s \ C a l e n d a r   T a b l e \ C o l u m n s \ C o l u m n 1 & g t ; \ C r o s s F i l t e r < / K e y > < / D i a g r a m O b j e c t K e y > < / A l l K e y s > < S e l e c t e d K e y s > < D i a g r a m O b j e c t K e y > < K e y > T a b l e s \ C a l e n d a r   T a b l e 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  T a b l e & g t ; < / K e y > < / a : K e y > < a : V a l u e   i : t y p e = " D i a g r a m D i s p l a y T a g V i e w S t a t e " > < I s N o t F i l t e r e d O u t > t r u e < / I s N o t F i l t e r e d O u t > < / a : V a l u e > < / a : K e y V a l u e O f D i a g r a m O b j e c t K e y a n y T y p e z b w N T n L X > < a : K e y V a l u e O f D i a g r a m O b j e c t K e y a n y T y p e z b w N T n L X > < a : K e y > < K e y > T a b l e s \ H o s p i t a l   E m e r g e n c y   R o o m   D a t a < / K e y > < / a : K e y > < a : V a l u e   i : t y p e = " D i a g r a m D i s p l a y N o d e V i e w S t a t e " > < H e i g h t > 3 3 0 < / 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 W a i t   T i m e < / K e y > < / a : K e y > < a : V a l u e   i : t y p e = " D i a g r a m D i s p l a y N o d e V i e w S t a t e " > < H e i g h t > 1 5 0 < / H e i g h t > < I s E x p a n d e d > t r u e < / I s E x p a n d e d > < W i d t h > 2 0 0 < / W i d t h > < / a : V a l u e > < / a : K e y V a l u e O f D i a g r a m O b j e c t K e y a n y T y p e z b w N T n L X > < a : K e y V a l u e O f D i a g r a m O b j e c t K e y a n y T y p e z b w N T n L X > < a : K e y > < K e y > T a b l e s \ H o s p i t a l   E m e r g e n c y   R o o m   D a t a \ T a b l e s \ H o s p i t a l   E m e r g e n c y   R o o m   D a t a \ C o l u m n s \ P a t i e n t   W a i t   T i m e \ A d d i t i o n a l   I n f o \ E r r o r < / K e y > < / a : K e y > < a : V a l u e   i : t y p e = " D i a g r a m D i s p l a y V i e w S t a t e I D i a g r a m T a g A d d i t i o n a l I n f o " / > < / a : K e y V a l u e O f D i a g r a m O b j e c t K e y a n y T y p e z b w N T n L X > < a : K e y V a l u e O f D i a g r a m O b j e c t K e y a n y T y p e z b w N T n L X > < a : K e y > < K e y > T a b l e s \ C a l e n d a r   T a b l e < / K e y > < / a : K e y > < a : V a l u e   i : t y p e = " D i a g r a m D i s p l a y N o d e V i e w S t a t e " > < H e i g h t > 1 9 1 . 6 < / H e i g h t > < I s E x p a n d e d > t r u e < / I s E x p a n d e d > < I s F o c u s e d > t r u e < / I s F o c u s e d > < L a y e d O u t > t r u e < / L a y e d O u t > < L e f t > 3 2 9 . 9 0 3 8 1 0 5 6 7 6 6 5 8 < / L e f t > < T a b I n d e x > 1 < / T a b I n d e x > < W i d t h > 2 0 0 < / W i d t h > < / a : V a l u e > < / a : K e y V a l u e O f D i a g r a m O b j e c t K e y a n y T y p e z b w N T n L X > < a : K e y V a l u e O f D i a g r a m O b j e c t K e y a n y T y p e z b w N T n L X > < a : K e y > < K e y > T a b l e s \ C a l e n d a r   T a b l e \ C o l u m n s \ C o l u m n 1 < / 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  T a b l e \ C o l u m n s \ C o l u m n 1 & g t ; < / K e y > < / a : K e y > < a : V a l u e   i : t y p e = " D i a g r a m D i s p l a y L i n k V i e w S t a t e " > < A u t o m a t i o n P r o p e r t y H e l p e r T e x t > E n d   p o i n t   1 :   ( 2 1 6 , 1 6 5 ) .   E n d   p o i n t   2 :   ( 3 1 3 . 9 0 3 8 1 0 5 6 7 6 6 6 , 9 5 . 8 )   < / A u t o m a t i o n P r o p e r t y H e l p e r T e x t > < L a y e d O u t > t r u e < / L a y e d O u t > < P o i n t s   x m l n s : b = " h t t p : / / s c h e m a s . d a t a c o n t r a c t . o r g / 2 0 0 4 / 0 7 / S y s t e m . W i n d o w s " > < b : P o i n t > < b : _ x > 2 1 6 < / b : _ x > < b : _ y > 1 6 5 < / b : _ y > < / b : P o i n t > < b : P o i n t > < b : _ x > 2 6 2 . 9 5 1 9 0 5 5 < / b : _ x > < b : _ y > 1 6 5 < / b : _ y > < / b : P o i n t > < b : P o i n t > < b : _ x > 2 6 4 . 9 5 1 9 0 5 5 < / b : _ x > < b : _ y > 1 6 3 < / b : _ y > < / b : P o i n t > < b : P o i n t > < b : _ x > 2 6 4 . 9 5 1 9 0 5 5 < / b : _ x > < b : _ y > 9 7 . 8 < / b : _ y > < / b : P o i n t > < b : P o i n t > < b : _ x > 2 6 6 . 9 5 1 9 0 5 5 < / b : _ x > < b : _ y > 9 5 . 8 < / b : _ y > < / b : P o i n t > < b : P o i n t > < b : _ x > 3 1 3 . 9 0 3 8 1 0 5 6 7 6 6 5 8 < / b : _ x > < b : _ y > 9 5 . 8 < / b : _ y > < / b : P o i n t > < / P o i n t s > < / a : V a l u e > < / a : K e y V a l u e O f D i a g r a m O b j e c t K e y a n y T y p e z b w N T n L X > < a : K e y V a l u e O f D i a g r a m O b j e c t K e y a n y T y p e z b w N T n L X > < a : K e y > < K e y > R e l a t i o n s h i p s \ & l t ; T a b l e s \ H o s p i t a l   E m e r g e n c y   R o o m   D a t a \ C o l u m n s \ P a t i e n t   A d m i s s i o n   D a t e & g t ; - & l t ; T a b l e s \ C a l e n d a r   T a b l e \ C o l u m n s \ C o l u m n 1 & g t ; \ F K < / K e y > < / a : K e y > < a : V a l u e   i : t y p e = " D i a g r a m D i s p l a y L i n k E n d p o i n t V i e w S t a t e " > < H e i g h t > 1 6 < / H e i g h t > < L a b e l L o c a t i o n   x m l n s : b = " h t t p : / / s c h e m a s . d a t a c o n t r a c t . o r g / 2 0 0 4 / 0 7 / S y s t e m . W i n d o w s " > < b : _ x > 2 0 0 < / b : _ x > < b : _ y > 1 5 7 < / b : _ y > < / L a b e l L o c a t i o n > < L o c a t i o n   x m l n s : b = " h t t p : / / s c h e m a s . d a t a c o n t r a c t . o r g / 2 0 0 4 / 0 7 / S y s t e m . W i n d o w s " > < b : _ x > 2 0 0 < / b : _ x > < b : _ y > 1 6 5 < / b : _ y > < / L o c a t i o n > < S h a p e R o t a t e A n g l e > 3 6 0 < / S h a p e R o t a t e A n g l e > < W i d t h > 1 6 < / W i d t h > < / a : V a l u e > < / a : K e y V a l u e O f D i a g r a m O b j e c t K e y a n y T y p e z b w N T n L X > < a : K e y V a l u e O f D i a g r a m O b j e c t K e y a n y T y p e z b w N T n L X > < a : K e y > < K e y > R e l a t i o n s h i p s \ & l t ; T a b l e s \ H o s p i t a l   E m e r g e n c y   R o o m   D a t a \ C o l u m n s \ P a t i e n t   A d m i s s i o n   D a t e & g t ; - & l t ; T a b l e s \ C a l e n d a r   T a b l e \ C o l u m n s \ C o l u m n 1 & g t ; \ P K < / K e y > < / a : K e y > < a : V a l u e   i : t y p e = " D i a g r a m D i s p l a y L i n k E n d p o i n t V i e w S t a t e " > < H e i g h t > 1 6 < / H e i g h t > < L a b e l L o c a t i o n   x m l n s : b = " h t t p : / / s c h e m a s . d a t a c o n t r a c t . o r g / 2 0 0 4 / 0 7 / S y s t e m . W i n d o w s " > < b : _ x > 3 1 3 . 9 0 3 8 1 0 5 6 7 6 6 5 8 < / b : _ x > < b : _ y > 8 7 . 8 < / b : _ y > < / L a b e l L o c a t i o n > < L o c a t i o n   x m l n s : b = " h t t p : / / s c h e m a s . d a t a c o n t r a c t . o r g / 2 0 0 4 / 0 7 / S y s t e m . W i n d o w s " > < b : _ x > 3 2 9 . 9 0 3 8 1 0 5 6 7 6 6 5 8 < / b : _ x > < b : _ y > 9 5 . 8 < / b : _ y > < / L o c a t i o n > < S h a p e R o t a t e A n g l e > 1 8 0 < / S h a p e R o t a t e A n g l e > < W i d t h > 1 6 < / W i d t h > < / a : V a l u e > < / a : K e y V a l u e O f D i a g r a m O b j e c t K e y a n y T y p e z b w N T n L X > < a : K e y V a l u e O f D i a g r a m O b j e c t K e y a n y T y p e z b w N T n L X > < a : K e y > < K e y > R e l a t i o n s h i p s \ & l t ; T a b l e s \ H o s p i t a l   E m e r g e n c y   R o o m   D a t a \ C o l u m n s \ P a t i e n t   A d m i s s i o n   D a t e & g t ; - & l t ; T a b l e s \ C a l e n d a r   T a b l e \ C o l u m n s \ C o l u m n 1 & g t ; \ C r o s s F i l t e r < / K e y > < / a : K e y > < a : V a l u e   i : t y p e = " D i a g r a m D i s p l a y L i n k C r o s s F i l t e r V i e w S t a t e " > < P o i n t s   x m l n s : b = " h t t p : / / s c h e m a s . d a t a c o n t r a c t . o r g / 2 0 0 4 / 0 7 / S y s t e m . W i n d o w s " > < b : P o i n t > < b : _ x > 2 1 6 < / b : _ x > < b : _ y > 1 6 5 < / b : _ y > < / b : P o i n t > < b : P o i n t > < b : _ x > 2 6 2 . 9 5 1 9 0 5 5 < / b : _ x > < b : _ y > 1 6 5 < / b : _ y > < / b : P o i n t > < b : P o i n t > < b : _ x > 2 6 4 . 9 5 1 9 0 5 5 < / b : _ x > < b : _ y > 1 6 3 < / b : _ y > < / b : P o i n t > < b : P o i n t > < b : _ x > 2 6 4 . 9 5 1 9 0 5 5 < / b : _ x > < b : _ y > 9 7 . 8 < / b : _ y > < / b : P o i n t > < b : P o i n t > < b : _ x > 2 6 6 . 9 5 1 9 0 5 5 < / b : _ x > < b : _ y > 9 5 . 8 < / b : _ y > < / b : P o i n t > < b : P o i n t > < b : _ x > 3 1 3 . 9 0 3 8 1 0 5 6 7 6 6 5 8 < / b : _ x > < b : _ y > 9 5 . 8 < / 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 C o l u m n s \ P a t i e n t   I d < / K e y > < / D i a g r a m O b j e c t K e y > < D i a g r a m O b j e c t K e y > < K e y > C o l u m n s \ P a t i e n t   A d m i s s i o n   D a t e < / K e y > < / D i a g r a m O b j e c t K e y > < D i a g r a m O b j e c t K e y > < K e y > C o l u m n s \ P a t i e n t   F u l l 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 W a i t   T i m e 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R o w > 1 < / R o w > < 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 9 < / 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 9 < / C o l u m n > < L a y e d O u t > t r u e < / L a y e d O u t > < R o w > 1 < / R o w > < 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 8 < / 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 8 < / C o l u m n > < L a y e d O u t > t r u e < / L a y e d O u t > < R o w > 1 < / R o w > < 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 F u l l   N a m e < / K e y > < / a : K e y > < a : V a l u e   i : t y p e = " M e a s u r e G r i d N o d e V i e w S t a t e " > < C o l u m n > 2 < / C o l u m n > < L a y e d O u t > t r u e < / L a y e d O u t > < / a : V a l u e > < / a : K e y V a l u e O f D i a g r a m O b j e c t K e y a n y T y p e z b w N T n L X > < a : K e y V a l u e O f D i a g r a m O b j e c t K e y a n y T y p e z b w N T n L X > < a : K e y > < K e y > C o l u m n s \ P a t i e n t   G e n d e r < / K e y > < / a : K e y > < a : V a l u e   i : t y p e = " M e a s u r e G r i d N o d e V i e w S t a t e " > < C o l u m n > 3 < / C o l u m n > < L a y e d O u t > t r u e < / L a y e d O u t > < / a : V a l u e > < / a : K e y V a l u e O f D i a g r a m O b j e c t K e y a n y T y p e z b w N T n L X > < a : K e y V a l u e O f D i a g r a m O b j e c t K e y a n y T y p e z b w N T n L X > < a : K e y > < K e y > C o l u m n s \ P a t i e n t   A g e < / K e y > < / a : K e y > < a : V a l u e   i : t y p e = " M e a s u r e G r i d N o d e V i e w S t a t e " > < C o l u m n > 4 < / C o l u m n > < L a y e d O u t > t r u e < / L a y e d O u t > < / a : V a l u e > < / a : K e y V a l u e O f D i a g r a m O b j e c t K e y a n y T y p e z b w N T n L X > < a : K e y V a l u e O f D i a g r a m O b j e c t K e y a n y T y p e z b w N T n L X > < a : K e y > < K e y > C o l u m n s \ P a t i e n t   R a c e < / K e y > < / a : K e y > < a : V a l u e   i : t y p e = " M e a s u r e G r i d N o d e V i e w S t a t e " > < C o l u m n > 5 < / C o l u m n > < L a y e d O u t > t r u e < / L a y e d O u t > < / a : V a l u e > < / a : K e y V a l u e O f D i a g r a m O b j e c t K e y a n y T y p e z b w N T n L X > < a : K e y V a l u e O f D i a g r a m O b j e c t K e y a n y T y p e z b w N T n L X > < a : K e y > < K e y > C o l u m n s \ D e p a r t m e n t   R e f e r r a l < / K e y > < / a : K e y > < a : V a l u e   i : t y p e = " M e a s u r e G r i d N o d e V i e w S t a t e " > < C o l u m n > 6 < / C o l u m n > < L a y e d O u t > t r u e < / L a y e d O u t > < / a : V a l u e > < / a : K e y V a l u e O f D i a g r a m O b j e c t K e y a n y T y p e z b w N T n L X > < a : K e y V a l u e O f D i a g r a m O b j e c t K e y a n y T y p e z b w N T n L X > < a : K e y > < K e y > C o l u m n s \ P a t i e n t   A d m i s s i o n   F l a g < / K e y > < / a : K e y > < a : V a l u e   i : t y p e = " M e a s u r e G r i d N o d e V i e w S t a t e " > < C o l u m n > 7 < / C o l u m n > < L a y e d O u t > t r u e < / L a y e d O u t > < / a : V a l u e > < / a : K e y V a l u e O f D i a g r a m O b j e c t K e y a n y T y p e z b w N T n L X > < a : K e y V a l u e O f D i a g r a m O b j e c t K e y a n y T y p e z b w N T n L X > < a : K e y > < K e y > C o l u m n s \ P a t i e n t   S a t i s f a c t i o n   S c o r e < / K e y > < / a : K e y > < a : V a l u e   i : t y p e = " M e a s u r e G r i d N o d e V i e w S t a t e " > < C o l u m n > 8 < / C o l u m n > < L a y e d O u t > t r u e < / L a y e d O u t > < / a : V a l u e > < / a : K e y V a l u e O f D i a g r a m O b j e c t K e y a n y T y p e z b w N T n L X > < a : K e y V a l u e O f D i a g r a m O b j e c t K e y a n y T y p e z b w N T n L X > < a : K e y > < K e y > C o l u m n s \ P a t i e n t   W a i t t i m e < / K e y > < / a : K e y > < a : V a l u e   i : t y p e = " M e a s u r e G r i d N o d e V i e w S t a t e " > < C o l u m n > 9 < / C o l u m n > < L a y e d O u t > t r u e < / L a y e d O u t > < / a : V a l u e > < / a : K e y V a l u e O f D i a g r a m O b j e c t K e y a n y T y p e z b w N T n L X > < a : K e y V a l u e O f D i a g r a m O b j e c t K e y a n y T y p e z b w N T n L X > < a : K e y > < K e y > C o l u m n s \ A g e   G r o u p < / K e y > < / a : K e y > < a : V a l u e   i : t y p e = " M e a s u r e G r i d N o d e V i e w S t a t e " > < C o l u m n > 1 0 < / C o l u m n > < L a y e d O u t > t r u e < / L a y e d O u t > < / a : V a l u e > < / a : K e y V a l u e O f D i a g r a m O b j e c t K e y a n y T y p e z b w N T n L X > < a : K e y V a l u e O f D i a g r a m O b j e c t K e y a n y T y p e z b w N T n L X > < a : K e y > < K e y > C o l u m n s \ P a t i e n t   W a i t   T i m e < / K e y > < / a : K e y > < a : V a l u e   i : t y p e = " M e a s u r e G r i d N o d e V i e w S t a t e " > < C o l u m n > 1 1 < / 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 C o l u m n s \ C o l u m n 1   ( M o n t h   I n d e x ) < / K e y > < / a : K e y > < a : V a l u e   i : t y p e = " T a b l e W i d g e t B a s e V i e w S t a t e " / > < / a : K e y V a l u e O f D i a g r a m O b j e c t K e y a n y T y p e z b w N T n L X > < a : K e y V a l u e O f D i a g r a m O b j e c t K e y a n y T y p e z b w N T n L X > < a : K e y > < K e y > C o l u m n s \ C o l u m n 1   ( M o n t h ) < / K e y > < / a : K e y > < a : V a l u e   i : t y p e = " T a b l e W i d g e t B a s e V i e w S t a t e " / > < / a : K e y V a l u e O f D i a g r a m O b j e c t K e y a n y T y p e z b w N T n L X > < a : K e y V a l u e O f D i a g r a m O b j e c t K e y a n y T y p e z b w N T n L X > < a : K e y > < K e y > C o l u m n s \ C o l u m n 1   ( D a y   I n d e x ) < / K e y > < / a : K e y > < a : V a l u e   i : t y p e = " T a b l e W i d g e t B a s e V i e w S t a t e " / > < / a : K e y V a l u e O f D i a g r a m O b j e c t K e y a n y T y p e z b w N T n L X > < a : K e y V a l u e O f D i a g r a m O b j e c t K e y a n y T y p e z b w N T n L X > < a : K e y > < K e y > C o l u m n s \ C o l u m n 1   ( D a y ) 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 W a i t   T i m e 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 D a t a _ 2 4 9 f 2 9 b 7 - 8 6 4 4 - 4 4 2 c - 8 d b c - 5 b f 6 2 a 0 b 1 3 7 e < / K e y > < V a l u e   x m l n s : a = " h t t p : / / s c h e m a s . d a t a c o n t r a c t . o r g / 2 0 0 4 / 0 7 / M i c r o s o f t . A n a l y s i s S e r v i c e s . C o m m o n " > < a : H a s F o c u s > t r u e < / a : H a s F o c u s > < a : S i z e A t D p i 9 6 > 1 1 7 < / a : S i z e A t D p i 9 6 > < a : V i s i b l e > t r u e < / a : V i s i b l e > < / V a l u e > < / K e y V a l u e O f s t r i n g S a n d b o x E d i t o r . M e a s u r e G r i d S t a t e S c d E 3 5 R y > < K e y V a l u e O f s t r i n g S a n d b o x E d i t o r . M e a s u r e G r i d S t a t e S c d E 3 5 R y > < K e y > C a l e n d a r   T a b l e _ a 7 b b 1 c 6 8 - 2 d 2 c - 4 8 3 f - b a c 8 - 1 f 4 b 7 1 f 7 9 f e b < / K e y > < V a l u e   x m l n s : a = " h t t p : / / s c h e m a s . d a t a c o n t r a c t . o r g / 2 0 0 4 / 0 7 / M i c r o s o f t . A n a l y s i s S e r v i c e s . C o m m o n " > < a : H a s F o c u s > f a l s e < / a : H a s F o c u s > < a : S i z e A t D p i 9 6 > 1 1 4 < / a : S i z e A t D p i 9 6 > < a : V i s i b l e > t r u e < / a : V i s i b l e > < / V a l u e > < / K e y V a l u e O f s t r i n g S a n d b o x E d i t o r . M e a s u r e G r i d S t a t e S c d E 3 5 R y > < / A r r a y O f K e y V a l u e O f s t r i n g S a n d b o x E d i t o r . M e a s u r e G r i d S t a t e S c d E 3 5 R y > ] ] > < / C u s t o m C o n t e n t > < / G e m i n i > 
</file>

<file path=customXml/item13.xml>��< ? x m l   v e r s i o n = " 1 . 0 "   e n c o d i n g = " u t f - 1 6 " ? > < D a t a M a s h u p   s q m i d = " 5 d 9 c 7 6 c c - d 2 b 0 - 4 2 d 6 - 9 9 5 e - f 0 b 2 0 d f 6 0 e f 1 "   x m l n s = " h t t p : / / s c h e m a s . m i c r o s o f t . c o m / D a t a M a s h u p " > A A A A A O k F A A B Q S w M E F A A C A A g A X Z V M W o 9 6 T B W l A A A A 9 g A A A B I A H A B D b 2 5 m a W c v U G F j a 2 F n Z S 5 4 b W w g o h g A K K A U A A A A A A A A A A A A A A A A A A A A A A A A A A A A h Y 8 x D o I w G I W v Q r r T F h h A U s r g Z C L G x M S 4 N q V C I / w Y W i x 3 c / B I X k G M o m 6 O 7 3 v f 8 N 7 9 e m P 5 2 D b e R f V G d 5 C h A F P k K Z B d q a H K 0 G C P f o J y z r Z C n k S l v E k G k 4 6 m z F B t 7 T k l x D m H X Y S 7 v i I h p Q E 5 F O u d r F U r 0 E f W / 2 V f g 7 E C p E K c 7 V 9 j e I i D a I G T O M a U k R m y Q s N X C K e 9 z / Y H s u X Q 2 K F X X I G / 2 j A y R 0 b e H / g D U E s D B B Q A A g A I A F 2 V T 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d l U x a O s N W Y O I C A A B O C g A A E w A c A E Z v c m 1 1 b G F z L 1 N l Y 3 R p b 2 4 x L m 0 g o h g A K K A U A A A A A A A A A A A A A A A A A A A A A A A A A A A A 7 V V R b 9 o w E H 5 H 4 j 9 Y 7 k u Q r I j A 1 k m b e G g D r J X a q i t s e y h T 5 S a G W n N s Z D u s q O K / 7 5 y E h k D S V d 3 L H g Y K C b 7 L f X f 3 f W c b F l m u J J r k 9 + B T u 9 V u m Q e q W Y y O 8 J k y S 2 6 p Q K O E 6 Q W T 0 R r d K J W g I b U U o w E S z L Z b C D 4 T l e q I w U p o V v 5 Q R W n C p P X G X D A / V N L C H + P h 8 O P s q 2 H a z C D + T z s b q l 9 S K B q b 2 U s w f m R W u E N u h 0 z w h F u m B 5 h g g k I l 0 k S a Q d A j a C Q j F X O 5 G B y / 7 3 Y D g r 6 k y r K J X Q s 2 K B / 9 K y X Z j w 7 J 8 z 3 C 1 1 o l Y I v R G a M x J O X K m d J 7 c C w s x b q X l 0 b Q b b F + I s Q k o o J q M 7 A 6 3 Q 0 Z P l C 5 g I j T 9 Z K V 4 a a a S j N X O s l T d k b j 1 e C T p y d 8 T S 2 H X q H z G E q 0 4 I k s e 7 Q b g k r T S Z x w Y x x l 0 B 2 2 d Y v h 2 f K E V V z H X B u I J V 1 r G + N d U P C 5 o g l r 9 P j M J C T Y n N D C v X o u 7 f E 7 3 x V X M d 7 Q 6 D D w k C 2 p t k l m Z 3 O m 9 Q v p l e W O B V 1 s 3 Y R a c O C g 4 j m B u 5 n T Q s 6 R 0 i + k 9 Z 1 y 6 9 r V 7 F H F v Q v 2 k T c l 7 T d s K a D M G H 2 j I t 0 h v l j P V r 0 9 d R B 8 6 S 4 q 4 L H w 0 5 U X y E H / G x G D R s i 9 z A g e u 4 s l b 4 S 9 d M M Z b 0 e v R A 1 V c s 8 l K 9 Y P c K F 3 j Z q s k e G G F P H 0 N v A U R H G 6 f t 4 A P I x 8 v D v l 2 W h 3 S I m R C p H H q p / N 4 I / D u V f p 7 m g 2 z 9 8 r d J v J u 5 H I 3 q u 0 A + 3 E b u O B m w O x s I c c k u l a R h q z a c y g / 0 o p 9 Q B 8 T o V x S V y p P P 5 f J 5 K o V Z 2 6 c k O T u P q 4 M T o M 7 a b T b n H Z B F E 9 6 0 K Y C h l T n c P W n 2 4 X 3 F j f 8 Q 6 J O M q 9 X r f X J 3 D m d I M O + d A P y F G c a u p 2 I A / W 3 L e z I 0 E l V 0 y 7 L d + q E i Q v c g y n g Q v + f N p M l s J 1 V P v Z w + k a u v w A R 5 z X I U i C v L e / o 0 e r a d Y I 4 4 + 0 V v q N p 1 F N b k 7 0 u V N Q U X m F M w l T V s u Z M 5 S c V f e + S m C c j d F m n 6 l q 4 F 2 m t j z d Z V D / a f q X a P o N U E s B A i 0 A F A A C A A g A X Z V M W o 9 6 T B W l A A A A 9 g A A A B I A A A A A A A A A A A A A A A A A A A A A A E N v b m Z p Z y 9 Q Y W N r Y W d l L n h t b F B L A Q I t A B Q A A g A I A F 2 V T F o P y u m r p A A A A O k A A A A T A A A A A A A A A A A A A A A A A P E A A A B b Q 2 9 u d G V u d F 9 U e X B l c 1 0 u e G 1 s U E s B A i 0 A F A A C A A g A X Z V M W j r D V m D i A g A A T g o A A B M A A A A A A A A A A A A A A A A A 4 g E A A E Z v c m 1 1 b G F z L 1 N l Y 3 R p b 2 4 x L m 1 Q S w U G A A A A A A M A A w D C A A A A E 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v i U A A A A A A A C c J 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9 z c G l 0 Y W w l M j B F b W V y Z 2 V u Y 3 k l M j B S b 2 9 t J T I w R G F 0 Y T w v S X R l b V B h d G g + P C 9 J d G V t T G 9 j Y X R p b 2 4 + P F N 0 Y W J s Z U V u d H J p Z X M + P E V u d H J 5 I F R 5 c G U 9 I k l z U H J p d m F 0 Z S I g V m F s d W U 9 I m w w I i A v P j x F b n R y e S B U e X B l P S J R d W V y e U l E I i B W Y W x 1 Z T 0 i c z g x N 2 N j N z Q 0 L T F k N j I t N D Z i Y S 1 i N z U 5 L W M z M m M 2 Y 2 M 2 Z j E 4 Y S 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I F J l c G 9 y d H M h U G l 2 b 3 R U Y W J s Z T M i I C 8 + P E V u d H J 5 I F R 5 c G U 9 I k Z p b G x l Z E N v b X B s Z X R l U m V z d W x 0 V G 9 X b 3 J r c 2 h l Z X Q i I F Z h b H V l P S J s M C I g L z 4 8 R W 5 0 c n k g V H l w Z T 0 i Q W R k Z W R U b 0 R h d G F N b 2 R l b C I g V m F s d W U 9 I m w x I i A v P j x F b n R y e S B U e X B l P S J G a W x s Q 2 9 1 b n Q i I F Z h b H V l P S J s O T I x N i I g L z 4 8 R W 5 0 c n k g V H l w Z T 0 i R m l s b E V y c m 9 y Q 2 9 k Z S I g V m F s d W U 9 I n N V b m t u b 3 d u I i A v P j x F b n R y e S B U e X B l P S J G a W x s R X J y b 3 J D b 3 V u d C I g V m F s d W U 9 I m w w I i A v P j x F b n R y e S B U e X B l P S J G a W x s T G F z d F V w Z G F 0 Z W Q i I F Z h b H V l P S J k M j A y N S 0 w M i 0 x M l Q x O D o 0 M j o 1 N y 4 z M T c x M j M 5 W i I g L z 4 8 R W 5 0 c n k g V H l w Z T 0 i R m l s b E N v b H V t b l R 5 c G V z I i B W Y W x 1 Z T 0 i c 0 J n a 0 d C Z 0 1 H Q m d Z R E F 3 P T 0 i I C 8 + P E V u d H J 5 I F R 5 c G U 9 I k Z p b G x D b 2 x 1 b W 5 O Y W 1 l c y I g V m F s d W U 9 I n N b J n F 1 b 3 Q 7 U G F 0 a W V u d C B J Z C Z x d W 9 0 O y w m c X V v d D t Q Y X R p Z W 5 0 I E F k b W l z c 2 l v b i B E Y X R l J n F 1 b 3 Q 7 L C Z x d W 9 0 O 1 B h d G l l b n Q g 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E u e 1 B h d G l l b n Q g Q W R t a X N z a W 9 u I E R h d G U s M X 0 m c X V v d D s s J n F 1 b 3 Q 7 U 2 V j d G l v b j E v S G 9 z c G l 0 Y W w g R W 1 l c m d l b m N 5 I F J v b 2 0 g R G F 0 Y S 9 N Z X J n Z W Q g Q 2 9 s d W 1 u c y 5 7 U G F 0 a W V u d C B G d W x s I E 5 h b W U s M n 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w L C Z x d W 9 0 O 0 t l e U N v b H V t b k 5 h b W V z J n F 1 b 3 Q 7 O l t d L C Z x d W 9 0 O 0 N v b H V t b k l k Z W 5 0 a X R p Z X M m c X V v d D s 6 W y Z x d W 9 0 O 1 N l Y 3 R p b 2 4 x L 0 h v c 3 B p d G F s I E V t Z X J n Z W 5 j e S B S b 2 9 t I E R h d G E v Q 2 h h b m d l Z C B U e X B l L n t Q Y X R p Z W 5 0 I E l k L D B 9 J n F 1 b 3 Q 7 L C Z x d W 9 0 O 1 N l Y 3 R p b 2 4 x L 0 h v c 3 B p d G F s I E V t Z X J n Z W 5 j e S B S b 2 9 t I E R h d G E v Q 2 h h b m d l Z C B U e X B l M S 5 7 U G F 0 a W V u d C B B Z G 1 p c 3 N p b 2 4 g R G F 0 Z S w x f S Z x d W 9 0 O y w m c X V v d D t T Z W N 0 a W 9 u M S 9 I b 3 N w a X R h b C B F b W V y Z 2 V u Y 3 k g U m 9 v b S B E Y X R h L 0 1 l c m d l Z C B D b 2 x 1 b W 5 z L n t Q Y X R p Z W 5 0 I E Z 1 b G w g T m F t Z S w y f S Z x d W 9 0 O y w m c X V v d D t T Z W N 0 a W 9 u M S 9 I b 3 N w a X R h b C B F b W V y Z 2 V u Y 3 k g U m 9 v b S B E Y X R h L 1 J l c G x h Y 2 V k I F Z h b H V l M S 5 7 U G F 0 a W V u d C B H Z W 5 k Z X I s N H 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Q 2 h h b m d l Z C U y M F R 5 c G U 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D Y W x l b m R h c i U y M F R h Y m x l P C 9 J d G V t U G F 0 a D 4 8 L 0 l 0 Z W 1 M b 2 N h d G l v b j 4 8 U 3 R h Y m x l R W 5 0 c m l l c z 4 8 R W 5 0 c n k g V H l w Z T 0 i S X N Q c m l 2 Y X R l I i B W Y W x 1 Z T 0 i b D A i I C 8 + P E V u d H J 5 I F R 5 c G U 9 I l F 1 Z X J 5 S U Q i I F Z h b H V l P S J z N D J h N D k 4 N T A t Y T I w Y S 0 0 M 2 E 4 L W J l N D c t Y T k 4 Z m R j Y T E 2 Y T d 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Q g U m V w b 3 J 0 c y F Q a X Z v d F R h Y m x l N i I g L z 4 8 R W 5 0 c n k g V H l w Z T 0 i R m l s b G V k Q 2 9 t c G x l d G V S Z X N 1 b H R U b 1 d v c m t z a G V l d C I g V m F s d W U 9 I m w w I i A v P j x F b n R y e S B U e X B l P S J B Z G R l Z F R v R G F 0 Y U 1 v Z G V s I i B W Y W x 1 Z T 0 i b D E i I C 8 + P E V u d H J 5 I F R 5 c G U 9 I k Z p b G x D b 3 V u d C I g V m F s d W U 9 I m w 3 M z E i I C 8 + P E V u d H J 5 I F R 5 c G U 9 I k Z p b G x F c n J v c k N v Z G U i I F Z h b H V l P S J z V W 5 r b m 9 3 b i I g L z 4 8 R W 5 0 c n k g V H l w Z T 0 i R m l s b E V y c m 9 y Q 2 9 1 b n Q i I F Z h b H V l P S J s M C I g L z 4 8 R W 5 0 c n k g V H l w Z T 0 i R m l s b E x h c 3 R V c G R h d G V k I i B W Y W x 1 Z T 0 i Z D I w M j U t M D I t M T J U M T g 6 N D I 6 N T c u M z E 3 M T I z O V o i I C 8 + P E V u d H J 5 I F R 5 c G U 9 I k Z p b G x D b 2 x 1 b W 5 U e X B l c y I g V m F s d W U 9 I n N D U T 0 9 I i A v P j x F b n R y e S B U e X B l P S J G a W x s Q 2 9 s d W 1 u T m F t Z X M i I F Z h b H V l P S J z W y Z x d W 9 0 O 0 R h d G U 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D Y W x l b m R h c i B U Y W J s Z S 9 D a G F u Z 2 V k I F R 5 c G U u e 0 N v b H V t b j E s M H 0 m c X V v d D t d L C Z x d W 9 0 O 0 N v b H V t b k N v d W 5 0 J n F 1 b 3 Q 7 O j E s J n F 1 b 3 Q 7 S 2 V 5 Q 2 9 s d W 1 u T m F t Z X M m c X V v d D s 6 W 1 0 s J n F 1 b 3 Q 7 Q 2 9 s d W 1 u S W R l b n R p d G l l c y Z x d W 9 0 O z p b J n F 1 b 3 Q 7 U 2 V j d G l v b j E v Q 2 F s Z W 5 k Y X I g V G F i b G U v Q 2 h h b m d l Z C B U e X B l L n t D b 2 x 1 b W 4 x L D B 9 J n F 1 b 3 Q 7 X S w m c X V v d D t S Z W x h d G l v b n N o a X B J b m Z v J n F 1 b 3 Q 7 O l t d f S I g L z 4 8 L 1 N 0 Y W J s Z U V u d H J p Z X M + P C 9 J d G V t P j x J d G V t P j x J d G V t T G 9 j Y X R p b 2 4 + P E l 0 Z W 1 U e X B l P k Z v c m 1 1 b G E 8 L 0 l 0 Z W 1 U e X B l P j x J d G V t U G F 0 a D 5 T Z W N 0 a W 9 u M S 9 D Y W x l b m R h c i U y M F R h Y m x l L 1 N v d X J j Z T w v S X R l b V B h d G g + P C 9 J d G V t T G 9 j Y X R p b 2 4 + P F N 0 Y W J s Z U V u d H J p Z X M g L z 4 8 L 0 l 0 Z W 0 + P E l 0 Z W 0 + P E l 0 Z W 1 M b 2 N h d G l v b j 4 8 S X R l b V R 5 c G U + R m 9 y b X V s Y T w v S X R l b V R 5 c G U + P E l 0 Z W 1 Q Y X R o P l N l Y 3 R p b 2 4 x L 0 N h b G V u Z G F y J T I w V G F i b G U v Q 2 9 u d m V y d G V k J T I w d G 8 l M j B U Y W J s Z T w v S X R l b V B h d G g + P C 9 J d G V t T G 9 j Y X R p b 2 4 + P F N 0 Y W J s Z U V u d H J p Z X M g L z 4 8 L 0 l 0 Z W 0 + P E l 0 Z W 0 + P E l 0 Z W 1 M b 2 N h d G l v b j 4 8 S X R l b V R 5 c G U + R m 9 y b X V s Y T w v S X R l b V R 5 c G U + P E l 0 Z W 1 Q Y X R o P l N l Y 3 R p b 2 4 x L 0 N h b G V u Z G F y J T I w V G F i b G U v Q 2 h h b m d l Z C U y M F R 5 c G U 8 L 0 l 0 Z W 1 Q Y X R o P j w v S X R l b U x v Y 2 F 0 a W 9 u P j x T d G F i b G V F b n R y a W V z I C 8 + P C 9 J d G V t P j x J d G V t P j x J d G V t T G 9 j Y X R p b 2 4 + P E l 0 Z W 1 U e X B l P k Z v c m 1 1 b G E 8 L 0 l 0 Z W 1 U e X B l P j x J d G V t U G F 0 a D 5 T Z W N 0 a W 9 u M S 9 D Y W x l b m R h c i U y M F R h Y m x l L 1 J l b m F t Z W Q l M j B D b 2 x 1 b W 5 z P C 9 J d G V t U G F 0 a D 4 8 L 0 l 0 Z W 1 M b 2 N h d G l v b j 4 8 U 3 R h Y m x l R W 5 0 c m l l c y A v P j w v S X R l b T 4 8 S X R l b T 4 8 S X R l b U x v Y 2 F 0 a W 9 u P j x J d G V t V H l w Z T 5 G b 3 J t d W x h P C 9 J d G V t V H l w Z T 4 8 S X R l b V B h d G g + U 2 V j d G l v b j E v Q 2 F s Z W 5 k Y X J f V G F i b G U 8 L 0 l 0 Z W 1 Q Y X R o P j w v S X R l b U x v Y 2 F 0 a W 9 u P j x T d G F i b G V F b n R y a W V z P j x F b n R y e S B U e X B l P S J G a W x s U 3 R h d H V z I i B W Y W x 1 Z T 0 i c 0 N v b X B s Z X R l I i A v P j x F b n R y e S B U e X B l P S J C d W Z m Z X J O Z X h 0 U m V m c m V z a C I g V m F s d W U 9 I m w x I i A v P j x F b n R y e S B U e X B l P S J G a W x s Q 2 9 s d W 1 u T m F t Z X M i I F Z h b H V l P S J z W y Z x d W 9 0 O 0 R h d G U m c X V v d D t d I i A v P j x F b n R y e S B U e X B l P S J G a W x s R W 5 h Y m x l Z C I g V m F s d W U 9 I m w w I i A v P j x F b n R y e S B U e X B l P S J G a W x s Q 2 9 s d W 1 u V H l w Z X M i I F Z h b H V l P S J z Q 1 E 9 P S I g L z 4 8 R W 5 0 c n k g V H l w Z T 0 i R m l s b E x h c 3 R V c G R h d G V k I i B W Y W x 1 Z T 0 i Z D I w M j U t M D E t M j J U M D c 6 M z Q 6 M j g u N z k 2 M j Y 5 N F o i I C 8 + P E V u d H J 5 I F R 5 c G U 9 I k Z p b G x F c n J v c k N v d W 5 0 I i B W Y W x 1 Z T 0 i b D A i I C 8 + P E V u d H J 5 I F R 5 c G U 9 I k Z p b G x F c n J v c k N v Z G U i I F Z h b H V l P S J z V W 5 r b m 9 3 b i I g L z 4 8 R W 5 0 c n k g V H l w Z T 0 i R m l s b G V k Q 2 9 t c G x l d G V S Z X N 1 b H R U b 1 d v c m t z a G V l d C I g V m F s d W U 9 I m w w I i A v P j x F b n R y e S B U e X B l P S J G a W x s Q 2 9 1 b n Q i I F Z h b H V l P S J s N z M x I i A v P j x F b n R y e S B U e X B l P S J G a W x s V G 9 E Y X R h T W 9 k Z W x F b m F i b G V k I i B W Y W x 1 Z T 0 i b D E i I C 8 + P E V u d H J 5 I F R 5 c G U 9 I k l z U H J p d m F 0 Z S I g V m F s d W U 9 I m w w I i A v P j x F b n R y e S B U e X B l P S J R d W V y e U l E I i B W Y W x 1 Z T 0 i c z R j M m R k Y z k 1 L W I 1 Z G E t N D M 1 O S 1 i N T k y L W Z h M W U 0 M j d j N j A 0 Y y I g L z 4 8 R W 5 0 c n k g V H l w Z T 0 i Q W R k Z W R U b 0 R h d G F N b 2 R l b C I g V m F s d W U 9 I m w x I i A v P j x F b n R y e S B U e X B l P S J S Z X N 1 b H R U e X B l I i B W Y W x 1 Z T 0 i c 1 R h Y m x l I i A v P j x F b n R y e S B U e X B l P S J O Y X Z p Z 2 F 0 a W 9 u U 3 R l c E 5 h b W U i I F Z h b H V l P S J z T m F 2 a W d h d G l v b i I g L z 4 8 R W 5 0 c n k g V H l w Z T 0 i R m l s b E 9 i a m V j d F R 5 c G U i I F Z h b H V l P S J z Q 2 9 u b m V j d G l v b k 9 u b H k i I C 8 + P E V u d H J 5 I F R 5 c G U 9 I k 5 h b W V V c G R h d G V k Q W Z 0 Z X J G a W x s I i B W Y W x 1 Z T 0 i b D A i I C 8 + P E V u d H J 5 I F R 5 c G U 9 I l J l b G F 0 a W 9 u c 2 h p c E l u Z m 9 D b 2 5 0 Y W l u Z X I i I F Z h b H V l P S J z e y Z x d W 9 0 O 2 N v b H V t b k N v d W 5 0 J n F 1 b 3 Q 7 O j E s J n F 1 b 3 Q 7 a 2 V 5 Q 2 9 s d W 1 u T m F t Z X M m c X V v d D s 6 W 1 0 s J n F 1 b 3 Q 7 c X V l c n l S Z W x h d G l v b n N o a X B z J n F 1 b 3 Q 7 O l t d L C Z x d W 9 0 O 2 N v b H V t b k l k Z W 5 0 a X R p Z X M m c X V v d D s 6 W y Z x d W 9 0 O 1 N l Y 3 R p b 2 4 x L 0 N h b G V u Z G F y X 1 R h Y m x l L 0 N o Y W 5 n Z W Q g V H l w Z S 5 7 Q 2 9 s d W 1 u M S w w f S Z x d W 9 0 O 1 0 s J n F 1 b 3 Q 7 Q 2 9 s d W 1 u Q 2 9 1 b n Q m c X V v d D s 6 M S w m c X V v d D t L Z X l D b 2 x 1 b W 5 O Y W 1 l c y Z x d W 9 0 O z p b X S w m c X V v d D t D b 2 x 1 b W 5 J Z G V u d G l 0 a W V z J n F 1 b 3 Q 7 O l s m c X V v d D t T Z W N 0 a W 9 u M S 9 D Y W x l b m R h c l 9 U Y W J s Z S 9 D a G F u Z 2 V k I F R 5 c G U u e 0 N v b H V t b j E s M H 0 m c X V v d D t d L C Z x d W 9 0 O 1 J l b G F 0 a W 9 u c 2 h p c E l u Z m 8 m c X V v d D s 6 W 1 1 9 I i A v P j w v U 3 R h Y m x l R W 5 0 c m l l c z 4 8 L 0 l 0 Z W 0 + P E l 0 Z W 0 + P E l 0 Z W 1 M b 2 N h d G l v b j 4 8 S X R l b V R 5 c G U + R m 9 y b X V s Y T w v S X R l b V R 5 c G U + P E l 0 Z W 1 Q Y X R o P l N l Y 3 R p b 2 4 x L 0 N h b G V u Z G F y X 1 R h Y m x l L 1 N v d X J j Z T w v S X R l b V B h d G g + P C 9 J d G V t T G 9 j Y X R p b 2 4 + P F N 0 Y W J s Z U V u d H J p Z X M g L z 4 8 L 0 l 0 Z W 0 + P E l 0 Z W 0 + P E l 0 Z W 1 M b 2 N h d G l v b j 4 8 S X R l b V R 5 c G U + R m 9 y b X V s Y T w v S X R l b V R 5 c G U + P E l 0 Z W 1 Q Y X R o P l N l Y 3 R p b 2 4 x L 0 N h b G V u Z G F y X 1 R h Y m x l L 0 N v b n Z l c n R l Z C U y M H R v J T I w V G F i b G U 8 L 0 l 0 Z W 1 Q Y X R o P j w v S X R l b U x v Y 2 F 0 a W 9 u P j x T d G F i b G V F b n R y a W V z I C 8 + P C 9 J d G V t P j x J d G V t P j x J d G V t T G 9 j Y X R p b 2 4 + P E l 0 Z W 1 U e X B l P k Z v c m 1 1 b G E 8 L 0 l 0 Z W 1 U e X B l P j x J d G V t U G F 0 a D 5 T Z W N 0 a W 9 u M S 9 D Y W x l b m R h c l 9 U Y W J s Z S 9 D a G F u Z 2 V k J T I w V H l w Z T w v S X R l b V B h d G g + P C 9 J d G V t T G 9 j Y X R p b 2 4 + P F N 0 Y W J s Z U V u d H J p Z X M g L z 4 8 L 0 l 0 Z W 0 + P E l 0 Z W 0 + P E l 0 Z W 1 M b 2 N h d G l v b j 4 8 S X R l b V R 5 c G U + R m 9 y b X V s Y T w v S X R l b V R 5 c G U + P E l 0 Z W 1 Q Y X R o P l N l Y 3 R p b 2 4 x L 0 N h b G V u Z G F y X 1 R h Y m x l L 1 J l b m F t Z W Q l M j B D b 2 x 1 b W 5 z P C 9 J d G V t U G F 0 a D 4 8 L 0 l 0 Z W 1 M b 2 N h d G l v b j 4 8 U 3 R h Y m x l R W 5 0 c m l l c y A v P j w v S X R l b T 4 8 L 0 l 0 Z W 1 z P j w v T G 9 j Y W x Q Y W N r Y W d l T W V 0 Y W R h d G F G a W x l P h Y A A A B Q S w U G A A A A A A A A A A A A A A A A A A A A A A A A J g E A A A E A A A D Q j J 3 f A R X R E Y x 6 A M B P w p f r A Q A A A M s S y v H x p j d B n y y d C 6 L + r D k A A A A A A g A A A A A A E G Y A A A A B A A A g A A A A R f V y S P D d u d J R D 3 z s B 4 M k X s D J p d h W h C 4 i J P y x 2 u J b p 8 Q A A A A A D o A A A A A C A A A g A A A A q r t B 4 7 h H C m 5 S d s P z O I d q 6 5 c h / l y m p 7 6 B R l X y c y D f T F 9 Q A A A A A 5 3 F v m 5 B h l z A k h b B / k p J M d p p 3 H e n a 4 M + / l o b F 3 N N l k V h 7 H 0 c 3 j 7 N U 2 c t C m 0 m E J t 9 q Z m i P U O j h R i B o E j a 3 z 8 8 y r 0 d x J X H C 0 + H 0 C 5 n + P O 7 z Y p A A A A A i p O S g X e l a u f D + + 4 Z 9 V 6 M U k v P n M h i u w h E t z W e w g t X E K o b n n 5 L 1 A z f O Q C k d 8 j k P N v g C z u 0 L O F E a v Y 7 6 b 4 W j I F E A A = = < / D a t a M a s h u p > 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6 . 1 ] ] > < / 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 2 0 2 5 - 0 2 - 1 2 T 1 9 : 4 4 : 2 0 . 7 7 2 6 5 6 9 + 0 0 : 0 0 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X M L _ H o s p i t a l   E m e r g e n c y   R o o m   D a t a _ 2 4 9 f 2 9 b 7 - 8 6 4 4 - 4 4 2 c - 8 d b c - 5 b f 6 2 a 0 b 1 3 7 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 1 1 7 < / i n t > < / v a l u e > < / i t e m > < i t e m > < k e y > < s t r i n g > P a t i e n t   A d m i s s i o n   D a t e < / s t r i n g > < / k e y > < v a l u e > < i n t > 2 3 3 < / i n t > < / v a l u e > < / i t e m > < i t e m > < k e y > < s t r i n g > P a t i e n t   F u l l   N a m e < / s t r i n g > < / k e y > < v a l u e > < i n t > 1 8 9 < / i n t > < / v a l u e > < / i t e m > < i t e m > < k e y > < s t r i n g > P a t i e n t   G e n d e r < / s t r i n g > < / k e y > < v a l u e > < i n t > 1 6 6 < / i n t > < / v a l u e > < / i t e m > < i t e m > < k e y > < s t r i n g > P a t i e n t   A g e < / s t r i n g > < / k e y > < v a l u e > < i n t > 1 3 7 < / i n t > < / v a l u e > < / i t e m > < i t e m > < k e y > < s t r i n g > P a t i e n t   R a c e < / s t r i n g > < / k e y > < v a l u e > < i n t > 1 4 6 < / i n t > < / v a l u e > < / i t e m > < i t e m > < k e y > < s t r i n g > D e p a r t m e n t   R e f e r r a l < / s t r i n g > < / k e y > < v a l u e > < i n t > 2 0 8 < / i n t > < / v a l u e > < / i t e m > < i t e m > < k e y > < s t r i n g > P a t i e n t   A d m i s s i o n   F l a g < / s t r i n g > < / k e y > < v a l u e > < i n t > 2 3 2 < / i n t > < / v a l u e > < / i t e m > < i t e m > < k e y > < s t r i n g > P a t i e n t   S a t i s f a c t i o n   S c o r e < / s t r i n g > < / k e y > < v a l u e > < i n t > 2 5 0 < / i n t > < / v a l u e > < / i t e m > < i t e m > < k e y > < s t r i n g > P a t i e n t   W a i t t i m e < / s t r i n g > < / k e y > < v a l u e > < i n t > 1 7 3 < / i n t > < / v a l u e > < / i t e m > < i t e m > < k e y > < s t r i n g > P a t i e n t   W a i t   T i m e < / s t r i n g > < / k e y > < v a l u e > < i n t > 1 8 6 < / i n t > < / v a l u e > < / i t e m > < i t e m > < k e y > < s t r i n g > A g e   G r o u p < / s t r i n g > < / k e y > < v a l u e > < i n t > 2 1 5 < / i n t > < / v a l u e > < / i t e m > < / C o l u m n W i d t h s > < C o l u m n D i s p l a y I n d e x > < i t e m > < k e y > < s t r i n g > P a t i e n t   I d < / s t r i n g > < / k e y > < v a l u e > < i n t > 0 < / i n t > < / v a l u e > < / i t e m > < i t e m > < k e y > < s t r i n g > P a t i e n t   A d m i s s i o n   D a t e < / s t r i n g > < / k e y > < v a l u e > < i n t > 1 < / i n t > < / v a l u e > < / i t e m > < i t e m > < k e y > < s t r i n g > P a t i e n t   F u l l   N a m e < / s t r i n g > < / k e y > < v a l u e > < i n t > 2 < / i n t > < / v a l u e > < / i t e m > < i t e m > < k e y > < s t r i n g > P a t i e n t   G e n d e r < / s t r i n g > < / k e y > < v a l u e > < i n t > 3 < / i n t > < / v a l u e > < / i t e m > < i t e m > < k e y > < s t r i n g > P a t i e n t   A g e < / s t r i n g > < / k e y > < v a l u e > < i n t > 4 < / i n t > < / v a l u e > < / i t e m > < i t e m > < k e y > < s t r i n g > P a t i e n t   R a c e < / s t r i n g > < / k e y > < v a l u e > < i n t > 5 < / i n t > < / v a l u e > < / i t e m > < i t e m > < k e y > < s t r i n g > D e p a r t m e n t   R e f e r r a l < / s t r i n g > < / k e y > < v a l u e > < i n t > 6 < / i n t > < / v a l u e > < / i t e m > < i t e m > < k e y > < s t r i n g > P a t i e n t   A d m i s s i o n   F l a g < / s t r i n g > < / k e y > < v a l u e > < i n t > 7 < / i n t > < / v a l u e > < / i t e m > < i t e m > < k e y > < s t r i n g > P a t i e n t   S a t i s f a c t i o n   S c o r e < / s t r i n g > < / k e y > < v a l u e > < i n t > 8 < / i n t > < / v a l u e > < / i t e m > < i t e m > < k e y > < s t r i n g > P a t i e n t   W a i t t i m e < / s t r i n g > < / k e y > < v a l u e > < i n t > 9 < / i n t > < / v a l u e > < / i t e m > < i t e m > < k e y > < s t r i n g > P a t i e n t   W a i t   T i m e < / s t r i n g > < / k e y > < v a l u e > < i n t > 1 1 < / i n t > < / v a l u e > < / i t e m > < i t e m > < k e y > < s t r i n g > A g e   G r o u p < / s t r i n g > < / k e y > < v a l u e > < i n t > 1 0 < / 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H o s p i t a l   E m e r g e n c y   R o o m   D a t a _ 2 4 9 f 2 9 b 7 - 8 6 4 4 - 4 4 2 c - 8 d b c - 5 b f 6 2 a 0 b 1 3 7 e , C a l e n d a r   T a b l e _ a 7 b b 1 c 6 8 - 2 d 2 c - 4 8 3 f - b a c 8 - 1 f 4 b 7 1 f 7 9 f e b ] ] > < / 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 7 5 < / H e i g h t > < / S a n d b o x E d i t o r . F o r m u l a B a r S t a t e > ] ] > < / C u s t o m C o n t e n t > < / G e m i n i > 
</file>

<file path=customXml/item8.xml>��< ? x m l   v e r s i o n = " 1 . 0 "   e n c o d i n g = " U T F - 1 6 " ? > < G e m i n i   x m l n s = " h t t p : / / g e m i n i / p i v o t c u s t o m i z a t i o n / L i n k e d T a b l e U p d a t e M o d e " > < C u s t o m C o n t e n t > < ! [ C D A T A [ T r u e ] ] > < / C u s t o m C o n t e n t > < / G e m i n i > 
</file>

<file path=customXml/item9.xml>��< ? x m l   v e r s i o n = " 1 . 0 "   e n c o d i n g = " U T F - 1 6 " ? > < G e m i n i   x m l n s = " h t t p : / / g e m i n i / p i v o t c u s t o m i z a t i o n / T a b l e X M L _ C a l e n d a r   T a b l e _ a 7 b b 1 c 6 8 - 2 d 2 c - 4 8 3 f - b a c 8 - 1 f 4 b 7 1 f 7 9 f e b " > < 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36990007-2C97-49A1-9947-3C1C8ED81B08}">
  <ds:schemaRefs/>
</ds:datastoreItem>
</file>

<file path=customXml/itemProps10.xml><?xml version="1.0" encoding="utf-8"?>
<ds:datastoreItem xmlns:ds="http://schemas.openxmlformats.org/officeDocument/2006/customXml" ds:itemID="{929D8B6A-FC6D-434A-91D2-0E5AD556D5A3}">
  <ds:schemaRefs/>
</ds:datastoreItem>
</file>

<file path=customXml/itemProps11.xml><?xml version="1.0" encoding="utf-8"?>
<ds:datastoreItem xmlns:ds="http://schemas.openxmlformats.org/officeDocument/2006/customXml" ds:itemID="{625DA206-43C5-4E6C-85C3-A99C53D020C7}">
  <ds:schemaRefs/>
</ds:datastoreItem>
</file>

<file path=customXml/itemProps12.xml><?xml version="1.0" encoding="utf-8"?>
<ds:datastoreItem xmlns:ds="http://schemas.openxmlformats.org/officeDocument/2006/customXml" ds:itemID="{12CDFE41-5997-4F0C-8988-12D25F172114}">
  <ds:schemaRefs/>
</ds:datastoreItem>
</file>

<file path=customXml/itemProps13.xml><?xml version="1.0" encoding="utf-8"?>
<ds:datastoreItem xmlns:ds="http://schemas.openxmlformats.org/officeDocument/2006/customXml" ds:itemID="{ABF73A21-0B6F-4CED-B037-B0DE30D90FAB}">
  <ds:schemaRefs>
    <ds:schemaRef ds:uri="http://schemas.microsoft.com/DataMashup"/>
  </ds:schemaRefs>
</ds:datastoreItem>
</file>

<file path=customXml/itemProps14.xml><?xml version="1.0" encoding="utf-8"?>
<ds:datastoreItem xmlns:ds="http://schemas.openxmlformats.org/officeDocument/2006/customXml" ds:itemID="{9A9B28B5-6500-4E1D-AD30-28C85BFFB896}">
  <ds:schemaRefs/>
</ds:datastoreItem>
</file>

<file path=customXml/itemProps15.xml><?xml version="1.0" encoding="utf-8"?>
<ds:datastoreItem xmlns:ds="http://schemas.openxmlformats.org/officeDocument/2006/customXml" ds:itemID="{524C0B1D-C895-4DBF-AB89-C1C4A77B7F2F}">
  <ds:schemaRefs/>
</ds:datastoreItem>
</file>

<file path=customXml/itemProps16.xml><?xml version="1.0" encoding="utf-8"?>
<ds:datastoreItem xmlns:ds="http://schemas.openxmlformats.org/officeDocument/2006/customXml" ds:itemID="{799E97E0-DCCE-4A30-B027-746E34F6F233}">
  <ds:schemaRefs/>
</ds:datastoreItem>
</file>

<file path=customXml/itemProps17.xml><?xml version="1.0" encoding="utf-8"?>
<ds:datastoreItem xmlns:ds="http://schemas.openxmlformats.org/officeDocument/2006/customXml" ds:itemID="{7C1449E0-AE33-42B7-ADF6-B955776295AF}">
  <ds:schemaRefs/>
</ds:datastoreItem>
</file>

<file path=customXml/itemProps18.xml><?xml version="1.0" encoding="utf-8"?>
<ds:datastoreItem xmlns:ds="http://schemas.openxmlformats.org/officeDocument/2006/customXml" ds:itemID="{A45C4164-88CD-413F-9756-6E8567DEE576}">
  <ds:schemaRefs/>
</ds:datastoreItem>
</file>

<file path=customXml/itemProps2.xml><?xml version="1.0" encoding="utf-8"?>
<ds:datastoreItem xmlns:ds="http://schemas.openxmlformats.org/officeDocument/2006/customXml" ds:itemID="{CFB5C515-67AF-41DF-BAD3-35ED0C9D3434}">
  <ds:schemaRefs/>
</ds:datastoreItem>
</file>

<file path=customXml/itemProps3.xml><?xml version="1.0" encoding="utf-8"?>
<ds:datastoreItem xmlns:ds="http://schemas.openxmlformats.org/officeDocument/2006/customXml" ds:itemID="{46DE36FF-AFDB-4751-BFE5-AA113A3C1074}">
  <ds:schemaRefs/>
</ds:datastoreItem>
</file>

<file path=customXml/itemProps4.xml><?xml version="1.0" encoding="utf-8"?>
<ds:datastoreItem xmlns:ds="http://schemas.openxmlformats.org/officeDocument/2006/customXml" ds:itemID="{CB2FB852-2A7A-4CFC-9FAA-5F90512CA1FD}">
  <ds:schemaRefs/>
</ds:datastoreItem>
</file>

<file path=customXml/itemProps5.xml><?xml version="1.0" encoding="utf-8"?>
<ds:datastoreItem xmlns:ds="http://schemas.openxmlformats.org/officeDocument/2006/customXml" ds:itemID="{F8903D96-CC2D-43CC-B201-E4D15F8B0118}">
  <ds:schemaRefs/>
</ds:datastoreItem>
</file>

<file path=customXml/itemProps6.xml><?xml version="1.0" encoding="utf-8"?>
<ds:datastoreItem xmlns:ds="http://schemas.openxmlformats.org/officeDocument/2006/customXml" ds:itemID="{2217E74B-7EEF-4902-A63F-1E7E3F230BD4}">
  <ds:schemaRefs/>
</ds:datastoreItem>
</file>

<file path=customXml/itemProps7.xml><?xml version="1.0" encoding="utf-8"?>
<ds:datastoreItem xmlns:ds="http://schemas.openxmlformats.org/officeDocument/2006/customXml" ds:itemID="{3A1D74D2-6F75-452C-BBA1-CEDDD4C3AA21}">
  <ds:schemaRefs/>
</ds:datastoreItem>
</file>

<file path=customXml/itemProps8.xml><?xml version="1.0" encoding="utf-8"?>
<ds:datastoreItem xmlns:ds="http://schemas.openxmlformats.org/officeDocument/2006/customXml" ds:itemID="{0BFE7EC5-5AAC-4F58-9803-2BB265BF3AF3}">
  <ds:schemaRefs/>
</ds:datastoreItem>
</file>

<file path=customXml/itemProps9.xml><?xml version="1.0" encoding="utf-8"?>
<ds:datastoreItem xmlns:ds="http://schemas.openxmlformats.org/officeDocument/2006/customXml" ds:itemID="{4A5DD7FB-B9A3-422A-B83A-6C181AC028E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Monthly Report</vt:lpstr>
      <vt:lpstr>Avg Patient Waittime </vt:lpstr>
      <vt:lpstr>Patient Satisfaction Score</vt:lpstr>
      <vt:lpstr>Pivot 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Shakti Teotia</dc:creator>
  <cp:lastModifiedBy>Shakti Teotia</cp:lastModifiedBy>
  <dcterms:created xsi:type="dcterms:W3CDTF">2025-02-11T16:03:08Z</dcterms:created>
  <dcterms:modified xsi:type="dcterms:W3CDTF">2025-02-12T19:44:21Z</dcterms:modified>
</cp:coreProperties>
</file>