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ucation_inequality_data.csv" sheetId="1" r:id="rId4"/>
    <sheet state="visible" name="Pivot Table 4" sheetId="2" r:id="rId5"/>
    <sheet state="visible" name="Pivot Table 1" sheetId="3" r:id="rId6"/>
  </sheets>
  <definedNames>
    <definedName hidden="1" localSheetId="0" name="Z_BB685AE6_1C2B_4B45_8C12_1DCB2DF9EFB3_.wvu.FilterData">education_inequality_data.csv!$A$30:$M$1030</definedName>
    <definedName name="SlicerCache_Table_1_Col_3">#N/A</definedName>
    <definedName name="SlicerCache_Table_1_Col_4">#N/A</definedName>
    <definedName name="SlicerCache_Table_1_Col_5">#N/A</definedName>
  </definedNames>
  <calcPr/>
  <customWorkbookViews>
    <customWorkbookView activeSheetId="0" maximized="1" windowHeight="0" windowWidth="0" guid="{BB685AE6-1C2B-4B45-8C12-1DCB2DF9EFB3}" name="Filter 1"/>
  </customWorkbookViews>
  <pivotCaches>
    <pivotCache cacheId="0" r:id="rId7"/>
    <pivotCache cacheId="1"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<sst xmlns="http://schemas.openxmlformats.org/spreadsheetml/2006/main" count="5636" uniqueCount="728">
  <si>
    <t>id</t>
  </si>
  <si>
    <t>school_name</t>
  </si>
  <si>
    <t>state</t>
  </si>
  <si>
    <t>school_type</t>
  </si>
  <si>
    <t>grade_level</t>
  </si>
  <si>
    <t>funding_per_student_usd</t>
  </si>
  <si>
    <t>avg_test_score</t>
  </si>
  <si>
    <t>%</t>
  </si>
  <si>
    <t>student_teacher_ratio</t>
  </si>
  <si>
    <t>percent_low_income</t>
  </si>
  <si>
    <t>percent_minority</t>
  </si>
  <si>
    <t>internet_access_percent</t>
  </si>
  <si>
    <t>dropout_rate_percent</t>
  </si>
  <si>
    <t>Bowman High School</t>
  </si>
  <si>
    <t>Michigan</t>
  </si>
  <si>
    <t>Private</t>
  </si>
  <si>
    <t>High</t>
  </si>
  <si>
    <t>Foster High School</t>
  </si>
  <si>
    <t>Charter</t>
  </si>
  <si>
    <t>Middle</t>
  </si>
  <si>
    <t>Henson High School</t>
  </si>
  <si>
    <t>New York</t>
  </si>
  <si>
    <t>Public</t>
  </si>
  <si>
    <t>Weaver High School</t>
  </si>
  <si>
    <t>Texas</t>
  </si>
  <si>
    <t>Elementary</t>
  </si>
  <si>
    <t>King Elementary School</t>
  </si>
  <si>
    <t>Olson Elementary School</t>
  </si>
  <si>
    <t>Pennsylvania</t>
  </si>
  <si>
    <t>Williams Middle School</t>
  </si>
  <si>
    <t>Georgia</t>
  </si>
  <si>
    <t>Boyd High School</t>
  </si>
  <si>
    <t>Fox Middle School</t>
  </si>
  <si>
    <t>Garcia High School</t>
  </si>
  <si>
    <t>Lucero Middle School</t>
  </si>
  <si>
    <t>Cline Middle School</t>
  </si>
  <si>
    <t>Illinois</t>
  </si>
  <si>
    <t>Smith High School</t>
  </si>
  <si>
    <t>California</t>
  </si>
  <si>
    <t>Acosta Middle School</t>
  </si>
  <si>
    <t>Luna Elementary School</t>
  </si>
  <si>
    <t>North Carolina</t>
  </si>
  <si>
    <t>Mccann High School</t>
  </si>
  <si>
    <t>Allen High School</t>
  </si>
  <si>
    <t>Salinas High School</t>
  </si>
  <si>
    <t>Morris High School</t>
  </si>
  <si>
    <t>Townsend Middle School</t>
  </si>
  <si>
    <t>Moss Elementary School</t>
  </si>
  <si>
    <t>Johnson Elementary School</t>
  </si>
  <si>
    <t>Ward Middle School</t>
  </si>
  <si>
    <t>Chan Middle School</t>
  </si>
  <si>
    <t>Foley Elementary School</t>
  </si>
  <si>
    <t>Vang Elementary School</t>
  </si>
  <si>
    <t>Johnson High School</t>
  </si>
  <si>
    <t>West Middle School</t>
  </si>
  <si>
    <t>Gray Elementary School</t>
  </si>
  <si>
    <t>Gonzales Elementary School</t>
  </si>
  <si>
    <t>Reed High School</t>
  </si>
  <si>
    <t>Rodriguez High School</t>
  </si>
  <si>
    <t>Wilson High School</t>
  </si>
  <si>
    <t>Barker Middle School</t>
  </si>
  <si>
    <t>Sanchez Elementary School</t>
  </si>
  <si>
    <t>Mendoza High School</t>
  </si>
  <si>
    <t>Chambers Elementary School</t>
  </si>
  <si>
    <t>Anderson Middle School</t>
  </si>
  <si>
    <t>Wallace Middle School</t>
  </si>
  <si>
    <t>Morales Middle School</t>
  </si>
  <si>
    <t>Harrington Middle School</t>
  </si>
  <si>
    <t>Moore Middle School</t>
  </si>
  <si>
    <t>Nelson High School</t>
  </si>
  <si>
    <t>Zamora High School</t>
  </si>
  <si>
    <t>Stevenson Middle School</t>
  </si>
  <si>
    <t>Bruce High School</t>
  </si>
  <si>
    <t>Wilson Elementary School</t>
  </si>
  <si>
    <t>Ohio</t>
  </si>
  <si>
    <t>Lang Elementary School</t>
  </si>
  <si>
    <t>Davis Elementary School</t>
  </si>
  <si>
    <t>Florida</t>
  </si>
  <si>
    <t>Young Middle School</t>
  </si>
  <si>
    <t>Harris Elementary School</t>
  </si>
  <si>
    <t>Pearson High School</t>
  </si>
  <si>
    <t>Petersen Middle School</t>
  </si>
  <si>
    <t>Mann Elementary School</t>
  </si>
  <si>
    <t>Vincent High School</t>
  </si>
  <si>
    <t>Campbell Elementary School</t>
  </si>
  <si>
    <t>Dickerson Middle School</t>
  </si>
  <si>
    <t>Williamson Middle School</t>
  </si>
  <si>
    <t>Contreras Elementary School</t>
  </si>
  <si>
    <t>Schwartz Middle School</t>
  </si>
  <si>
    <t>Lynch High School</t>
  </si>
  <si>
    <t>Martin Middle School</t>
  </si>
  <si>
    <t>Rowe High School</t>
  </si>
  <si>
    <t>Parker Elementary School</t>
  </si>
  <si>
    <t>Dean Middle School</t>
  </si>
  <si>
    <t>Hamilton Middle School</t>
  </si>
  <si>
    <t>Ward High School</t>
  </si>
  <si>
    <t>Howard Elementary School</t>
  </si>
  <si>
    <t>Powell High School</t>
  </si>
  <si>
    <t>Boyd Elementary School</t>
  </si>
  <si>
    <t>Rios High School</t>
  </si>
  <si>
    <t>Scott Elementary School</t>
  </si>
  <si>
    <t>Moore High School</t>
  </si>
  <si>
    <t>Warren High School</t>
  </si>
  <si>
    <t>Mcdonald High School</t>
  </si>
  <si>
    <t>Richardson Middle School</t>
  </si>
  <si>
    <t>Henry Middle School</t>
  </si>
  <si>
    <t>Nichols High School</t>
  </si>
  <si>
    <t>Porter High School</t>
  </si>
  <si>
    <t>Reynolds Elementary School</t>
  </si>
  <si>
    <t>Ross Middle School</t>
  </si>
  <si>
    <t>Johnson Middle School</t>
  </si>
  <si>
    <t>Tran Elementary School</t>
  </si>
  <si>
    <t>Thompson High School</t>
  </si>
  <si>
    <t>Floyd Middle School</t>
  </si>
  <si>
    <t>Ellis Elementary School</t>
  </si>
  <si>
    <t>Clark Elementary School</t>
  </si>
  <si>
    <t>Porter Middle School</t>
  </si>
  <si>
    <t>Barnes High School</t>
  </si>
  <si>
    <t>Rhodes High School</t>
  </si>
  <si>
    <t>Jackson High School</t>
  </si>
  <si>
    <t>Richardson Elementary School</t>
  </si>
  <si>
    <t>Robinson High School</t>
  </si>
  <si>
    <t>Cardenas Middle School</t>
  </si>
  <si>
    <t>Anderson High School</t>
  </si>
  <si>
    <t>Castro Middle School</t>
  </si>
  <si>
    <t>Perez Middle School</t>
  </si>
  <si>
    <t>Dougherty High School</t>
  </si>
  <si>
    <t>Davis High School</t>
  </si>
  <si>
    <t>Matthews High School</t>
  </si>
  <si>
    <t>Serrano Elementary School</t>
  </si>
  <si>
    <t>Sandoval High School</t>
  </si>
  <si>
    <t>Mack Middle School</t>
  </si>
  <si>
    <t>White High School</t>
  </si>
  <si>
    <t>Campbell High School</t>
  </si>
  <si>
    <t>Williams Elementary School</t>
  </si>
  <si>
    <t>Lewis High School</t>
  </si>
  <si>
    <t>Joseph Elementary School</t>
  </si>
  <si>
    <t>Romero High School</t>
  </si>
  <si>
    <t>Acosta Elementary School</t>
  </si>
  <si>
    <t>Miller High School</t>
  </si>
  <si>
    <t>Roth High School</t>
  </si>
  <si>
    <t>Hardy High School</t>
  </si>
  <si>
    <t>Lawrence High School</t>
  </si>
  <si>
    <t>Dennis Elementary School</t>
  </si>
  <si>
    <t>Martin High School</t>
  </si>
  <si>
    <t>Bennett High School</t>
  </si>
  <si>
    <t>Reid High School</t>
  </si>
  <si>
    <t>Cunningham Elementary School</t>
  </si>
  <si>
    <t>Collier Middle School</t>
  </si>
  <si>
    <t>Wood Middle School</t>
  </si>
  <si>
    <t>Estes Middle School</t>
  </si>
  <si>
    <t>Gregory Middle School</t>
  </si>
  <si>
    <t>Mcknight Middle School</t>
  </si>
  <si>
    <t>Bridges Middle School</t>
  </si>
  <si>
    <t>Kim High School</t>
  </si>
  <si>
    <t>Fisher Elementary School</t>
  </si>
  <si>
    <t>Garcia Elementary School</t>
  </si>
  <si>
    <t>Summers Elementary School</t>
  </si>
  <si>
    <t>Foster Elementary School</t>
  </si>
  <si>
    <t>Sandoval Elementary School</t>
  </si>
  <si>
    <t>Sanders Middle School</t>
  </si>
  <si>
    <t>Cooper High School</t>
  </si>
  <si>
    <t>Cunningham High School</t>
  </si>
  <si>
    <t>Lara Elementary School</t>
  </si>
  <si>
    <t>Newman High School</t>
  </si>
  <si>
    <t>Friedman Middle School</t>
  </si>
  <si>
    <t>Ramos Middle School</t>
  </si>
  <si>
    <t>Miller Elementary School</t>
  </si>
  <si>
    <t>Wells High School</t>
  </si>
  <si>
    <t>Carr Middle School</t>
  </si>
  <si>
    <t>Richmond Middle School</t>
  </si>
  <si>
    <t>Hernandez High School</t>
  </si>
  <si>
    <t>Williams High School</t>
  </si>
  <si>
    <t>Vaughan Middle School</t>
  </si>
  <si>
    <t>White Elementary School</t>
  </si>
  <si>
    <t>Kim Middle School</t>
  </si>
  <si>
    <t>Benton Elementary School</t>
  </si>
  <si>
    <t>Smith Middle School</t>
  </si>
  <si>
    <t>Smith Elementary School</t>
  </si>
  <si>
    <t>James Elementary School</t>
  </si>
  <si>
    <t>Griffin High School</t>
  </si>
  <si>
    <t>Mason Elementary School</t>
  </si>
  <si>
    <t>Clark High School</t>
  </si>
  <si>
    <t>Baker Middle School</t>
  </si>
  <si>
    <t>Murphy Elementary School</t>
  </si>
  <si>
    <t>Copeland Elementary School</t>
  </si>
  <si>
    <t>Valencia High School</t>
  </si>
  <si>
    <t>Willis High School</t>
  </si>
  <si>
    <t>Montgomery High School</t>
  </si>
  <si>
    <t>Wang Elementary School</t>
  </si>
  <si>
    <t>Gardner Middle School</t>
  </si>
  <si>
    <t>Keller Middle School</t>
  </si>
  <si>
    <t>Reese Middle School</t>
  </si>
  <si>
    <t>Ali Elementary School</t>
  </si>
  <si>
    <t>Flores High School</t>
  </si>
  <si>
    <t>Davidson Elementary School</t>
  </si>
  <si>
    <t>Chung Middle School</t>
  </si>
  <si>
    <t>Fleming Elementary School</t>
  </si>
  <si>
    <t>Mcneil Middle School</t>
  </si>
  <si>
    <t>Riggs Middle School</t>
  </si>
  <si>
    <t>Rivera Middle School</t>
  </si>
  <si>
    <t>Hansen Middle School</t>
  </si>
  <si>
    <t>Harris Middle School</t>
  </si>
  <si>
    <t>Moreno Middle School</t>
  </si>
  <si>
    <t>Hughes Elementary School</t>
  </si>
  <si>
    <t>Whitaker High School</t>
  </si>
  <si>
    <t>Peterson Elementary School</t>
  </si>
  <si>
    <t>Herrera Middle School</t>
  </si>
  <si>
    <t>Morris Middle School</t>
  </si>
  <si>
    <t>Rodriguez Middle School</t>
  </si>
  <si>
    <t>Jennings Elementary School</t>
  </si>
  <si>
    <t>Howell Elementary School</t>
  </si>
  <si>
    <t>Robles Elementary School</t>
  </si>
  <si>
    <t>Hanson High School</t>
  </si>
  <si>
    <t>Kidd Elementary School</t>
  </si>
  <si>
    <t>Collins High School</t>
  </si>
  <si>
    <t>Freeman High School</t>
  </si>
  <si>
    <t>Taylor Elementary School</t>
  </si>
  <si>
    <t>Hernandez Middle School</t>
  </si>
  <si>
    <t>Vance High School</t>
  </si>
  <si>
    <t>Jones Elementary School</t>
  </si>
  <si>
    <t>Jackson Elementary School</t>
  </si>
  <si>
    <t>Jones High School</t>
  </si>
  <si>
    <t>Brown Middle School</t>
  </si>
  <si>
    <t>Salinas Elementary School</t>
  </si>
  <si>
    <t>Gentry Middle School</t>
  </si>
  <si>
    <t>Padilla Elementary School</t>
  </si>
  <si>
    <t>Gomez High School</t>
  </si>
  <si>
    <t>Atkinson High School</t>
  </si>
  <si>
    <t>Whitehead High School</t>
  </si>
  <si>
    <t>Morgan Elementary School</t>
  </si>
  <si>
    <t>Harper Elementary School</t>
  </si>
  <si>
    <t>Robertson Elementary School</t>
  </si>
  <si>
    <t>Martinez Elementary School</t>
  </si>
  <si>
    <t>Martinez High School</t>
  </si>
  <si>
    <t>Meyer Middle School</t>
  </si>
  <si>
    <t>Reynolds Middle School</t>
  </si>
  <si>
    <t>Pham Elementary School</t>
  </si>
  <si>
    <t>Garcia Middle School</t>
  </si>
  <si>
    <t>Cantrell Elementary School</t>
  </si>
  <si>
    <t>Fleming High School</t>
  </si>
  <si>
    <t>Whitney Middle School</t>
  </si>
  <si>
    <t>Moran Elementary School</t>
  </si>
  <si>
    <t>Finley Middle School</t>
  </si>
  <si>
    <t>Patton High School</t>
  </si>
  <si>
    <t>Carter High School</t>
  </si>
  <si>
    <t>Irwin Middle School</t>
  </si>
  <si>
    <t>Price Elementary School</t>
  </si>
  <si>
    <t>Obrien Middle School</t>
  </si>
  <si>
    <t>Hatfield High School</t>
  </si>
  <si>
    <t>Holden Middle School</t>
  </si>
  <si>
    <t>Cochran Middle School</t>
  </si>
  <si>
    <t>Oneill High School</t>
  </si>
  <si>
    <t>Sanchez Middle School</t>
  </si>
  <si>
    <t>Nicholson Middle School</t>
  </si>
  <si>
    <t>Cox Elementary School</t>
  </si>
  <si>
    <t>Banks High School</t>
  </si>
  <si>
    <t>Pitts High School</t>
  </si>
  <si>
    <t>Carr High School</t>
  </si>
  <si>
    <t>Carpenter Elementary School</t>
  </si>
  <si>
    <t>Bell High School</t>
  </si>
  <si>
    <t>Padilla High School</t>
  </si>
  <si>
    <t>Jones Middle School</t>
  </si>
  <si>
    <t>Brady Elementary School</t>
  </si>
  <si>
    <t>Potter High School</t>
  </si>
  <si>
    <t>Stephens Elementary School</t>
  </si>
  <si>
    <t>Byrd High School</t>
  </si>
  <si>
    <t>Levine High School</t>
  </si>
  <si>
    <t>Hull High School</t>
  </si>
  <si>
    <t>Elliott Elementary School</t>
  </si>
  <si>
    <t>Griffin Elementary School</t>
  </si>
  <si>
    <t>Hebert Middle School</t>
  </si>
  <si>
    <t>Lewis Elementary School</t>
  </si>
  <si>
    <t>Massey Middle School</t>
  </si>
  <si>
    <t>Waters Middle School</t>
  </si>
  <si>
    <t>Schmidt Middle School</t>
  </si>
  <si>
    <t>Andrews Elementary School</t>
  </si>
  <si>
    <t>Reyes Elementary School</t>
  </si>
  <si>
    <t>Dominguez High School</t>
  </si>
  <si>
    <t>Tapia Elementary School</t>
  </si>
  <si>
    <t>Khan High School</t>
  </si>
  <si>
    <t>Gray Middle School</t>
  </si>
  <si>
    <t>Medina Middle School</t>
  </si>
  <si>
    <t>Calhoun Middle School</t>
  </si>
  <si>
    <t>Hutchinson Elementary School</t>
  </si>
  <si>
    <t>Wright High School</t>
  </si>
  <si>
    <t>Roach Elementary School</t>
  </si>
  <si>
    <t>Ramirez Middle School</t>
  </si>
  <si>
    <t>Silva Elementary School</t>
  </si>
  <si>
    <t>Guerrero Elementary School</t>
  </si>
  <si>
    <t>Riddle High School</t>
  </si>
  <si>
    <t>Wilson Middle School</t>
  </si>
  <si>
    <t>Foster Middle School</t>
  </si>
  <si>
    <t>Gonzalez High School</t>
  </si>
  <si>
    <t>Barnett Elementary School</t>
  </si>
  <si>
    <t>Rubio High School</t>
  </si>
  <si>
    <t>Goodman High School</t>
  </si>
  <si>
    <t>Rhodes Middle School</t>
  </si>
  <si>
    <t>Sims High School</t>
  </si>
  <si>
    <t>Braun High School</t>
  </si>
  <si>
    <t>Sherman Elementary School</t>
  </si>
  <si>
    <t>Martin Elementary School</t>
  </si>
  <si>
    <t>May High School</t>
  </si>
  <si>
    <t>Jenkins Elementary School</t>
  </si>
  <si>
    <t>Freeman Elementary School</t>
  </si>
  <si>
    <t>Silva Middle School</t>
  </si>
  <si>
    <t>Phillips High School</t>
  </si>
  <si>
    <t>Wilkerson Middle School</t>
  </si>
  <si>
    <t>Petersen High School</t>
  </si>
  <si>
    <t>Thomas Middle School</t>
  </si>
  <si>
    <t>Rodriguez Elementary School</t>
  </si>
  <si>
    <t>Kaiser Elementary School</t>
  </si>
  <si>
    <t>Evans High School</t>
  </si>
  <si>
    <t>Horton Middle School</t>
  </si>
  <si>
    <t>Allen Elementary School</t>
  </si>
  <si>
    <t>Bennett Middle School</t>
  </si>
  <si>
    <t>Torres Middle School</t>
  </si>
  <si>
    <t>Roberson Elementary School</t>
  </si>
  <si>
    <t>Koch High School</t>
  </si>
  <si>
    <t>Hawkins Middle School</t>
  </si>
  <si>
    <t>Aguilar Middle School</t>
  </si>
  <si>
    <t>Watkins High School</t>
  </si>
  <si>
    <t>Clarke High School</t>
  </si>
  <si>
    <t>Walters Elementary School</t>
  </si>
  <si>
    <t>Garza Middle School</t>
  </si>
  <si>
    <t>Jordan Middle School</t>
  </si>
  <si>
    <t>Vaughn High School</t>
  </si>
  <si>
    <t>Kennedy Middle School</t>
  </si>
  <si>
    <t>Hill Elementary School</t>
  </si>
  <si>
    <t>Peters Middle School</t>
  </si>
  <si>
    <t>Daniels Elementary School</t>
  </si>
  <si>
    <t>Richardson High School</t>
  </si>
  <si>
    <t>Calhoun Elementary School</t>
  </si>
  <si>
    <t>Leonard High School</t>
  </si>
  <si>
    <t>Ortiz Elementary School</t>
  </si>
  <si>
    <t>Kim Elementary School</t>
  </si>
  <si>
    <t>Boyer High School</t>
  </si>
  <si>
    <t>Frey Elementary School</t>
  </si>
  <si>
    <t>Ayala High School</t>
  </si>
  <si>
    <t>Pierce Elementary School</t>
  </si>
  <si>
    <t>Cross High School</t>
  </si>
  <si>
    <t>Larsen Middle School</t>
  </si>
  <si>
    <t>Marshall Elementary School</t>
  </si>
  <si>
    <t>May Elementary School</t>
  </si>
  <si>
    <t>Holt Elementary School</t>
  </si>
  <si>
    <t>Blair High School</t>
  </si>
  <si>
    <t>Hayes Middle School</t>
  </si>
  <si>
    <t>Ortiz High School</t>
  </si>
  <si>
    <t>Mays High School</t>
  </si>
  <si>
    <t>Stafford High School</t>
  </si>
  <si>
    <t>Strong High School</t>
  </si>
  <si>
    <t>Vargas Elementary School</t>
  </si>
  <si>
    <t>Ross High School</t>
  </si>
  <si>
    <t>Hernandez Elementary School</t>
  </si>
  <si>
    <t>Nunez Elementary School</t>
  </si>
  <si>
    <t>Flores Middle School</t>
  </si>
  <si>
    <t>Newman Middle School</t>
  </si>
  <si>
    <t>Butler High School</t>
  </si>
  <si>
    <t>Brown High School</t>
  </si>
  <si>
    <t>Mitchell Elementary School</t>
  </si>
  <si>
    <t>Myers Elementary School</t>
  </si>
  <si>
    <t>Shaw Elementary School</t>
  </si>
  <si>
    <t>Buckley High School</t>
  </si>
  <si>
    <t>Campbell Middle School</t>
  </si>
  <si>
    <t>Bradford High School</t>
  </si>
  <si>
    <t>Carney High School</t>
  </si>
  <si>
    <t>Duke High School</t>
  </si>
  <si>
    <t>Ramirez Elementary School</t>
  </si>
  <si>
    <t>Strickland High School</t>
  </si>
  <si>
    <t>Huynh Elementary School</t>
  </si>
  <si>
    <t>Gordon Elementary School</t>
  </si>
  <si>
    <t>Romero Elementary School</t>
  </si>
  <si>
    <t>Christensen Middle School</t>
  </si>
  <si>
    <t>Guzman High School</t>
  </si>
  <si>
    <t>Wise Middle School</t>
  </si>
  <si>
    <t>Pena High School</t>
  </si>
  <si>
    <t>Farley Middle School</t>
  </si>
  <si>
    <t>Morton High School</t>
  </si>
  <si>
    <t>Dyer Middle School</t>
  </si>
  <si>
    <t>Shields Middle School</t>
  </si>
  <si>
    <t>Rios Middle School</t>
  </si>
  <si>
    <t>Bryan Elementary School</t>
  </si>
  <si>
    <t>Morales Elementary School</t>
  </si>
  <si>
    <t>Riley Elementary School</t>
  </si>
  <si>
    <t>Hart Middle School</t>
  </si>
  <si>
    <t>Mckinney Middle School</t>
  </si>
  <si>
    <t>Lane High School</t>
  </si>
  <si>
    <t>Vazquez Elementary School</t>
  </si>
  <si>
    <t>Oconnor Elementary School</t>
  </si>
  <si>
    <t>Yates Elementary School</t>
  </si>
  <si>
    <t>Herrera High School</t>
  </si>
  <si>
    <t>Carroll High School</t>
  </si>
  <si>
    <t>Raymond Elementary School</t>
  </si>
  <si>
    <t>Swanson Elementary School</t>
  </si>
  <si>
    <t>Hill High School</t>
  </si>
  <si>
    <t>Hunt Elementary School</t>
  </si>
  <si>
    <t>Moss High School</t>
  </si>
  <si>
    <t>Green Middle School</t>
  </si>
  <si>
    <t>Dennis High School</t>
  </si>
  <si>
    <t>Bishop Middle School</t>
  </si>
  <si>
    <t>Mcdowell Elementary School</t>
  </si>
  <si>
    <t>Gibson High School</t>
  </si>
  <si>
    <t>Mckee Middle School</t>
  </si>
  <si>
    <t>Thomas Elementary School</t>
  </si>
  <si>
    <t>Copeland Middle School</t>
  </si>
  <si>
    <t>Potts Middle School</t>
  </si>
  <si>
    <t>Lee Middle School</t>
  </si>
  <si>
    <t>Woodard High School</t>
  </si>
  <si>
    <t>Lambert High School</t>
  </si>
  <si>
    <t>Kelly Elementary School</t>
  </si>
  <si>
    <t>Richard Elementary School</t>
  </si>
  <si>
    <t>Lowe Elementary School</t>
  </si>
  <si>
    <t>Carroll Elementary School</t>
  </si>
  <si>
    <t>Giles Elementary School</t>
  </si>
  <si>
    <t>Lopez High School</t>
  </si>
  <si>
    <t>Villa High School</t>
  </si>
  <si>
    <t>Guerra Middle School</t>
  </si>
  <si>
    <t>Lee Elementary School</t>
  </si>
  <si>
    <t>Castro Elementary School</t>
  </si>
  <si>
    <t>Patterson Elementary School</t>
  </si>
  <si>
    <t>Rice High School</t>
  </si>
  <si>
    <t>Turner High School</t>
  </si>
  <si>
    <t>Suarez Middle School</t>
  </si>
  <si>
    <t>Baker High School</t>
  </si>
  <si>
    <t>Fernandez High School</t>
  </si>
  <si>
    <t>Hogan Elementary School</t>
  </si>
  <si>
    <t>Santana High School</t>
  </si>
  <si>
    <t>Miller Middle School</t>
  </si>
  <si>
    <t>Gonzales Middle School</t>
  </si>
  <si>
    <t>Green High School</t>
  </si>
  <si>
    <t>Cervantes Middle School</t>
  </si>
  <si>
    <t>Hunter Elementary School</t>
  </si>
  <si>
    <t>Ponce High School</t>
  </si>
  <si>
    <t>Dickson Elementary School</t>
  </si>
  <si>
    <t>Carter Middle School</t>
  </si>
  <si>
    <t>Collins Middle School</t>
  </si>
  <si>
    <t>Cruz Middle School</t>
  </si>
  <si>
    <t>Wagner Elementary School</t>
  </si>
  <si>
    <t>Peterson High School</t>
  </si>
  <si>
    <t>Hensley Middle School</t>
  </si>
  <si>
    <t>Curry Middle School</t>
  </si>
  <si>
    <t>Mercado Elementary School</t>
  </si>
  <si>
    <t>Mendez Middle School</t>
  </si>
  <si>
    <t>Powell Elementary School</t>
  </si>
  <si>
    <t>Hampton Middle School</t>
  </si>
  <si>
    <t>Schultz Middle School</t>
  </si>
  <si>
    <t>Mendoza Middle School</t>
  </si>
  <si>
    <t>Stevens Middle School</t>
  </si>
  <si>
    <t>Schroeder Middle School</t>
  </si>
  <si>
    <t>Lucas High School</t>
  </si>
  <si>
    <t>Sweeney Elementary School</t>
  </si>
  <si>
    <t>Houston Elementary School</t>
  </si>
  <si>
    <t>Evans Elementary School</t>
  </si>
  <si>
    <t>Hopkins High School</t>
  </si>
  <si>
    <t>Mccoy Middle School</t>
  </si>
  <si>
    <t>Wolfe Elementary School</t>
  </si>
  <si>
    <t>Sweeney High School</t>
  </si>
  <si>
    <t>Howard High School</t>
  </si>
  <si>
    <t>Horn Middle School</t>
  </si>
  <si>
    <t>Walsh Elementary School</t>
  </si>
  <si>
    <t>Abbott High School</t>
  </si>
  <si>
    <t>Martinez Middle School</t>
  </si>
  <si>
    <t>Ponce Middle School</t>
  </si>
  <si>
    <t>Thompson Elementary School</t>
  </si>
  <si>
    <t>Rogers Elementary School</t>
  </si>
  <si>
    <t>Diaz High School</t>
  </si>
  <si>
    <t>Fisher Middle School</t>
  </si>
  <si>
    <t>Donaldson Elementary School</t>
  </si>
  <si>
    <t>Patrick Elementary School</t>
  </si>
  <si>
    <t>Wall High School</t>
  </si>
  <si>
    <t>Sanchez High School</t>
  </si>
  <si>
    <t>Brown Elementary School</t>
  </si>
  <si>
    <t>Walters Middle School</t>
  </si>
  <si>
    <t>Diaz Elementary School</t>
  </si>
  <si>
    <t>Strong Elementary School</t>
  </si>
  <si>
    <t>Barrera High School</t>
  </si>
  <si>
    <t>Rice Middle School</t>
  </si>
  <si>
    <t>Stone Elementary School</t>
  </si>
  <si>
    <t>Cohen Elementary School</t>
  </si>
  <si>
    <t>Pope Middle School</t>
  </si>
  <si>
    <t>Kidd Middle School</t>
  </si>
  <si>
    <t>Garner High School</t>
  </si>
  <si>
    <t>Hall High School</t>
  </si>
  <si>
    <t>Spencer Elementary School</t>
  </si>
  <si>
    <t>Parker Middle School</t>
  </si>
  <si>
    <t>Boyd Middle School</t>
  </si>
  <si>
    <t>Vazquez Middle School</t>
  </si>
  <si>
    <t>Patel High School</t>
  </si>
  <si>
    <t>Sawyer High School</t>
  </si>
  <si>
    <t>Gilbert Elementary School</t>
  </si>
  <si>
    <t>Juarez Elementary School</t>
  </si>
  <si>
    <t>Kaufman Elementary School</t>
  </si>
  <si>
    <t>Scott High School</t>
  </si>
  <si>
    <t>Benson High School</t>
  </si>
  <si>
    <t>Tanner Middle School</t>
  </si>
  <si>
    <t>Clay Middle School</t>
  </si>
  <si>
    <t>Tucker Elementary School</t>
  </si>
  <si>
    <t>Jackson Middle School</t>
  </si>
  <si>
    <t>Donaldson Middle School</t>
  </si>
  <si>
    <t>Gallegos Middle School</t>
  </si>
  <si>
    <t>Short Elementary School</t>
  </si>
  <si>
    <t>Huff Middle School</t>
  </si>
  <si>
    <t>Walker High School</t>
  </si>
  <si>
    <t>Payne Elementary School</t>
  </si>
  <si>
    <t>Bailey Middle School</t>
  </si>
  <si>
    <t>Sherman High School</t>
  </si>
  <si>
    <t>Simpson Middle School</t>
  </si>
  <si>
    <t>Ray Elementary School</t>
  </si>
  <si>
    <t>Russell High School</t>
  </si>
  <si>
    <t>Thompson Middle School</t>
  </si>
  <si>
    <t>Marshall High School</t>
  </si>
  <si>
    <t>Hood Middle School</t>
  </si>
  <si>
    <t>Cooke Elementary School</t>
  </si>
  <si>
    <t>Hudson High School</t>
  </si>
  <si>
    <t>Gay Middle School</t>
  </si>
  <si>
    <t>Medina Elementary School</t>
  </si>
  <si>
    <t>Crawford Elementary School</t>
  </si>
  <si>
    <t>Bridges Elementary School</t>
  </si>
  <si>
    <t>Reed Middle School</t>
  </si>
  <si>
    <t>James High School</t>
  </si>
  <si>
    <t>Duran High School</t>
  </si>
  <si>
    <t>Salazar Middle School</t>
  </si>
  <si>
    <t>Estrada Middle School</t>
  </si>
  <si>
    <t>Russell Middle School</t>
  </si>
  <si>
    <t>Strickland Elementary School</t>
  </si>
  <si>
    <t>Garrett High School</t>
  </si>
  <si>
    <t>Robles Middle School</t>
  </si>
  <si>
    <t>Ibarra High School</t>
  </si>
  <si>
    <t>Taylor High School</t>
  </si>
  <si>
    <t>Hayes Elementary School</t>
  </si>
  <si>
    <t>Estrada Elementary School</t>
  </si>
  <si>
    <t>Lewis Middle School</t>
  </si>
  <si>
    <t>Olson Middle School</t>
  </si>
  <si>
    <t>Taylor Middle School</t>
  </si>
  <si>
    <t>Cook Middle School</t>
  </si>
  <si>
    <t>Vasquez Middle School</t>
  </si>
  <si>
    <t>Perry High School</t>
  </si>
  <si>
    <t>Gilbert High School</t>
  </si>
  <si>
    <t>Gomez Elementary School</t>
  </si>
  <si>
    <t>Glover Elementary School</t>
  </si>
  <si>
    <t>Krueger Middle School</t>
  </si>
  <si>
    <t>Byrd Middle School</t>
  </si>
  <si>
    <t>Newman Elementary School</t>
  </si>
  <si>
    <t>Melton Middle School</t>
  </si>
  <si>
    <t>Moyer Middle School</t>
  </si>
  <si>
    <t>Yoder Elementary School</t>
  </si>
  <si>
    <t>Conway Middle School</t>
  </si>
  <si>
    <t>Warren Middle School</t>
  </si>
  <si>
    <t>Bauer High School</t>
  </si>
  <si>
    <t>Armstrong Elementary School</t>
  </si>
  <si>
    <t>Schultz High School</t>
  </si>
  <si>
    <t>Ingram Elementary School</t>
  </si>
  <si>
    <t>Mayer High School</t>
  </si>
  <si>
    <t>Lopez Elementary School</t>
  </si>
  <si>
    <t>King Middle School</t>
  </si>
  <si>
    <t>Marshall Middle School</t>
  </si>
  <si>
    <t>Adkins Elementary School</t>
  </si>
  <si>
    <t>Roberts Elementary School</t>
  </si>
  <si>
    <t>Marsh High School</t>
  </si>
  <si>
    <t>Davis Middle School</t>
  </si>
  <si>
    <t>Short High School</t>
  </si>
  <si>
    <t>Jordan Elementary School</t>
  </si>
  <si>
    <t>Schmidt High School</t>
  </si>
  <si>
    <t>Parks Middle School</t>
  </si>
  <si>
    <t>Moody Middle School</t>
  </si>
  <si>
    <t>Munoz Elementary School</t>
  </si>
  <si>
    <t>Horton Elementary School</t>
  </si>
  <si>
    <t>Cain Elementary School</t>
  </si>
  <si>
    <t>Mays Elementary School</t>
  </si>
  <si>
    <t>Cunningham Middle School</t>
  </si>
  <si>
    <t>Moreno Elementary School</t>
  </si>
  <si>
    <t>Wallace High School</t>
  </si>
  <si>
    <t>Roth Middle School</t>
  </si>
  <si>
    <t>Reyes High School</t>
  </si>
  <si>
    <t>Wall Middle School</t>
  </si>
  <si>
    <t>Hanson Middle School</t>
  </si>
  <si>
    <t>Dodson Middle School</t>
  </si>
  <si>
    <t>Coleman Elementary School</t>
  </si>
  <si>
    <t>Cox Middle School</t>
  </si>
  <si>
    <t>Mack Elementary School</t>
  </si>
  <si>
    <t>Terry Middle School</t>
  </si>
  <si>
    <t>Best Elementary School</t>
  </si>
  <si>
    <t>Maynard Middle School</t>
  </si>
  <si>
    <t>Coleman Middle School</t>
  </si>
  <si>
    <t>Dean Elementary School</t>
  </si>
  <si>
    <t>Morton Middle School</t>
  </si>
  <si>
    <t>Pineda Elementary School</t>
  </si>
  <si>
    <t>Bates High School</t>
  </si>
  <si>
    <t>Barnes Middle School</t>
  </si>
  <si>
    <t>Mitchell Middle School</t>
  </si>
  <si>
    <t>Daniel High School</t>
  </si>
  <si>
    <t>King High School</t>
  </si>
  <si>
    <t>Bartlett Elementary School</t>
  </si>
  <si>
    <t>Fields High School</t>
  </si>
  <si>
    <t>Barrett Middle School</t>
  </si>
  <si>
    <t>Frazier Middle School</t>
  </si>
  <si>
    <t>Price High School</t>
  </si>
  <si>
    <t>Soto Elementary School</t>
  </si>
  <si>
    <t>Bennett Elementary School</t>
  </si>
  <si>
    <t>Ward Elementary School</t>
  </si>
  <si>
    <t>Adams Elementary School</t>
  </si>
  <si>
    <t>Nguyen Elementary School</t>
  </si>
  <si>
    <t>Francis Elementary School</t>
  </si>
  <si>
    <t>Mcbride Middle School</t>
  </si>
  <si>
    <t>Peterson Middle School</t>
  </si>
  <si>
    <t>Walker Elementary School</t>
  </si>
  <si>
    <t>Kelly Middle School</t>
  </si>
  <si>
    <t>Reeves High School</t>
  </si>
  <si>
    <t>Cross Middle School</t>
  </si>
  <si>
    <t>Oliver Elementary School</t>
  </si>
  <si>
    <t>Wilkinson Elementary School</t>
  </si>
  <si>
    <t>Reynolds High School</t>
  </si>
  <si>
    <t>Bonilla High School</t>
  </si>
  <si>
    <t>Guzman Middle School</t>
  </si>
  <si>
    <t>Stephens High School</t>
  </si>
  <si>
    <t>English Middle School</t>
  </si>
  <si>
    <t>Hansen High School</t>
  </si>
  <si>
    <t>Moore Elementary School</t>
  </si>
  <si>
    <t>Rivers Middle School</t>
  </si>
  <si>
    <t>Bright Middle School</t>
  </si>
  <si>
    <t>Fuller Elementary School</t>
  </si>
  <si>
    <t>Craig Elementary School</t>
  </si>
  <si>
    <t>Perry Middle School</t>
  </si>
  <si>
    <t>Spears High School</t>
  </si>
  <si>
    <t>Beltran Middle School</t>
  </si>
  <si>
    <t>Turner Middle School</t>
  </si>
  <si>
    <t>Saunders High School</t>
  </si>
  <si>
    <t>Proctor High School</t>
  </si>
  <si>
    <t>Kerr High School</t>
  </si>
  <si>
    <t>Barajas Elementary School</t>
  </si>
  <si>
    <t>Collins Elementary School</t>
  </si>
  <si>
    <t>Sherman Middle School</t>
  </si>
  <si>
    <t>Morgan High School</t>
  </si>
  <si>
    <t>Patton Elementary School</t>
  </si>
  <si>
    <t>Combs Elementary School</t>
  </si>
  <si>
    <t>Yang Middle School</t>
  </si>
  <si>
    <t>Baxter Elementary School</t>
  </si>
  <si>
    <t>Manning High School</t>
  </si>
  <si>
    <t>Evans Middle School</t>
  </si>
  <si>
    <t>Green Elementary School</t>
  </si>
  <si>
    <t>Ford Elementary School</t>
  </si>
  <si>
    <t>Greene Middle School</t>
  </si>
  <si>
    <t>Hardin High School</t>
  </si>
  <si>
    <t>Zimmerman Middle School</t>
  </si>
  <si>
    <t>Brooks High School</t>
  </si>
  <si>
    <t>Gutierrez Elementary School</t>
  </si>
  <si>
    <t>Lin Elementary School</t>
  </si>
  <si>
    <t>Glass Middle School</t>
  </si>
  <si>
    <t>Bell Middle School</t>
  </si>
  <si>
    <t>Simon Elementary School</t>
  </si>
  <si>
    <t>Parker High School</t>
  </si>
  <si>
    <t>Griffin Middle School</t>
  </si>
  <si>
    <t>Brock Middle School</t>
  </si>
  <si>
    <t>Casey Middle School</t>
  </si>
  <si>
    <t>Acevedo Elementary School</t>
  </si>
  <si>
    <t>Goodwin Elementary School</t>
  </si>
  <si>
    <t>Patrick Middle School</t>
  </si>
  <si>
    <t>Dennis Middle School</t>
  </si>
  <si>
    <t>Cooper Elementary School</t>
  </si>
  <si>
    <t>Melendez Middle School</t>
  </si>
  <si>
    <t>Mckay Elementary School</t>
  </si>
  <si>
    <t>Lane Elementary School</t>
  </si>
  <si>
    <t>Jacobs Elementary School</t>
  </si>
  <si>
    <t>Nichols Middle School</t>
  </si>
  <si>
    <t>Goodwin Middle School</t>
  </si>
  <si>
    <t>Downs Middle School</t>
  </si>
  <si>
    <t>Edwards Middle School</t>
  </si>
  <si>
    <t>Shelton High School</t>
  </si>
  <si>
    <t>Klein High School</t>
  </si>
  <si>
    <t>Hart High School</t>
  </si>
  <si>
    <t>Walker Middle School</t>
  </si>
  <si>
    <t>Andrews Middle School</t>
  </si>
  <si>
    <t>Dunn High School</t>
  </si>
  <si>
    <t>Mueller High School</t>
  </si>
  <si>
    <t>Jarvis Middle School</t>
  </si>
  <si>
    <t>Chen High School</t>
  </si>
  <si>
    <t>Snyder Elementary School</t>
  </si>
  <si>
    <t>Young Elementary School</t>
  </si>
  <si>
    <t>Deleon High School</t>
  </si>
  <si>
    <t>Kline Elementary School</t>
  </si>
  <si>
    <t>Kelley High School</t>
  </si>
  <si>
    <t>Briggs Middle School</t>
  </si>
  <si>
    <t>Daniels High School</t>
  </si>
  <si>
    <t>Whitaker Elementary School</t>
  </si>
  <si>
    <t>Cook High School</t>
  </si>
  <si>
    <t>Blackwell Middle School</t>
  </si>
  <si>
    <t>Middleton High School</t>
  </si>
  <si>
    <t>Barnett High School</t>
  </si>
  <si>
    <t>Fuller High School</t>
  </si>
  <si>
    <t>Hudson Middle School</t>
  </si>
  <si>
    <t>Chase Middle School</t>
  </si>
  <si>
    <t>Ashley Elementary School</t>
  </si>
  <si>
    <t>Burns Elementary School</t>
  </si>
  <si>
    <t>Ruiz High School</t>
  </si>
  <si>
    <t>Henderson Elementary School</t>
  </si>
  <si>
    <t>Wilcox High School</t>
  </si>
  <si>
    <t>Lopez Middle School</t>
  </si>
  <si>
    <t>Odonnell Elementary School</t>
  </si>
  <si>
    <t>Steele Elementary School</t>
  </si>
  <si>
    <t>Fowler High School</t>
  </si>
  <si>
    <t>Wolf Elementary School</t>
  </si>
  <si>
    <t>Patel Elementary School</t>
  </si>
  <si>
    <t>Obrien Elementary School</t>
  </si>
  <si>
    <t>Graham High School</t>
  </si>
  <si>
    <t>Castro High School</t>
  </si>
  <si>
    <t>Burton Middle School</t>
  </si>
  <si>
    <t>Warner Middle School</t>
  </si>
  <si>
    <t>Armstrong High School</t>
  </si>
  <si>
    <t>Campos Middle School</t>
  </si>
  <si>
    <t>Williamson Elementary School</t>
  </si>
  <si>
    <t>Love High School</t>
  </si>
  <si>
    <t>Harrington Elementary School</t>
  </si>
  <si>
    <t>Sloan Elementary School</t>
  </si>
  <si>
    <t>Guerra Elementary School</t>
  </si>
  <si>
    <t>Ramirez High School</t>
  </si>
  <si>
    <t>Garrison High School</t>
  </si>
  <si>
    <t>Salas High School</t>
  </si>
  <si>
    <t>Ray Middle School</t>
  </si>
  <si>
    <t>Wright Elementary School</t>
  </si>
  <si>
    <t>Hale High School</t>
  </si>
  <si>
    <t>Herrera Elementary School</t>
  </si>
  <si>
    <t>Combs High School</t>
  </si>
  <si>
    <t>Buckley Elementary School</t>
  </si>
  <si>
    <t>Berg Elementary School</t>
  </si>
  <si>
    <t>COUNTA of school_name</t>
  </si>
  <si>
    <t>Grand Total</t>
  </si>
  <si>
    <t>SCHOOL_NAME</t>
  </si>
  <si>
    <t>SCORES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</si>
</sst>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
    <font>
      <sz val="10.0"/>
      <color rgb="FF000000"/>
      <name val="Arial"/>
      <scheme val="minor"/>
    </font>
    <font>
      <color theme="1"/>
      <name val="Arial"/>
      <scheme val="minor"/>
    </font>
    <font>
      <b/>
      <color rgb="FFFFFFFF"/>
      <name val="Arial"/>
    </font>
    <font>
      <color theme="1"/>
      <name val="Arial"/>
    </font>
  </fonts>
  <fills count="4">
    <fill>
      <patternFill patternType="none"/>
    </fill>
    <fill>
      <patternFill patternType="lightGray"/>
    </fill>
    <fill>
      <patternFill patternType="solid">
        <fgColor rgb="FFFFE599"/>
        <bgColor rgb="FFFFE599"/>
      </patternFill>
    </fill>
    <fill>
      <patternFill patternType="solid">
        <fgColor rgb="FF660000"/>
        <bgColor rgb="FF660000"/>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Fill="1" applyFont="1"/>
    <xf borderId="0" fillId="2" fontId="1" numFmtId="4" xfId="0" applyFont="1" applyNumberFormat="1"/>
    <xf borderId="0" fillId="2" fontId="1" numFmtId="1" xfId="0" applyFont="1" applyNumberFormat="1"/>
    <xf borderId="0" fillId="2" fontId="1" numFmtId="164" xfId="0" applyFont="1" applyNumberFormat="1"/>
    <xf borderId="0" fillId="3" fontId="2" numFmtId="0" xfId="0" applyAlignment="1" applyFill="1" applyFont="1">
      <alignment horizontal="center" vertical="center"/>
    </xf>
    <xf borderId="0" fillId="3" fontId="2" numFmtId="0" xfId="0" applyAlignment="1" applyFont="1">
      <alignment horizontal="center" shrinkToFit="0" vertical="center" wrapText="1"/>
    </xf>
    <xf borderId="0" fillId="3" fontId="2" numFmtId="0" xfId="0" applyAlignment="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center" readingOrder="0" vertical="center"/>
    </xf>
    <xf borderId="0" fillId="0" fontId="3" numFmtId="1" xfId="0" applyAlignment="1" applyFont="1" applyNumberFormat="1">
      <alignment horizontal="center" vertical="center"/>
    </xf>
    <xf borderId="0" fillId="0" fontId="3" numFmtId="164" xfId="0" applyAlignment="1" applyFont="1" applyNumberFormat="1">
      <alignment horizontal="center" vertical="center"/>
    </xf>
    <xf borderId="0" fillId="0" fontId="1" numFmtId="0" xfId="0" applyFont="1"/>
  </cellXfs>
  <cellStyles count="1">
    <cellStyle xfId="0" name="Normal" builtinId="0"/>
  </cellStyles>
  <dxfs count="2">
    <dxf>
      <font/>
      <fill>
        <patternFill patternType="solid">
          <fgColor rgb="FFD9EAD3"/>
          <bgColor rgb="FFD9EAD3"/>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200025</xdr:colOff>
      <xdr:row>0</xdr:row>
      <xdr:rowOff>57150</xdr:rowOff>
    </xdr:from>
    <xdr:ext cx="2809875" cy="2857500"/>
    <mc:AlternateContent>
      <mc:Choice Requires="sle15">
        <xdr:graphicFrame>
          <xdr:nvGraphicFramePr>
            <xdr:cNvPr id="1" name="state_1"/>
            <xdr:cNvGraphicFramePr/>
          </xdr:nvGraphicFramePr>
          <xdr:xfrm>
            <a:off x="0" y="0"/>
            <a:ext cx="0" cy="0"/>
          </xdr:xfrm>
          <a:graphic>
            <a:graphicData uri="http://schemas.microsoft.com/office/drawing/2010/slicer">
              <x3Unk:slicer name="stat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895350</xdr:colOff>
      <xdr:row>0</xdr:row>
      <xdr:rowOff>57150</xdr:rowOff>
    </xdr:from>
    <xdr:ext cx="2809875" cy="2857500"/>
    <mc:AlternateContent>
      <mc:Choice Requires="sle15">
        <xdr:graphicFrame>
          <xdr:nvGraphicFramePr>
            <xdr:cNvPr id="2" name="school_type_2"/>
            <xdr:cNvGraphicFramePr/>
          </xdr:nvGraphicFramePr>
          <xdr:xfrm>
            <a:off x="0" y="0"/>
            <a:ext cx="0" cy="0"/>
          </xdr:xfrm>
          <a:graphic>
            <a:graphicData uri="http://schemas.microsoft.com/office/drawing/2010/slicer">
              <x3Unk:slicer name="school_typ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180975</xdr:colOff>
      <xdr:row>0</xdr:row>
      <xdr:rowOff>57150</xdr:rowOff>
    </xdr:from>
    <xdr:ext cx="2809875" cy="2857500"/>
    <mc:AlternateContent>
      <mc:Choice Requires="sle15">
        <xdr:graphicFrame>
          <xdr:nvGraphicFramePr>
            <xdr:cNvPr id="3" name="grade_level_3"/>
            <xdr:cNvGraphicFramePr/>
          </xdr:nvGraphicFramePr>
          <xdr:xfrm>
            <a:off x="0" y="0"/>
            <a:ext cx="0" cy="0"/>
          </xdr:xfrm>
          <a:graphic>
            <a:graphicData uri="http://schemas.microsoft.com/office/drawing/2010/slicer">
              <x3Unk:slicer name="grade_level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57150</xdr:colOff>
      <xdr:row>0</xdr:row>
      <xdr:rowOff>57150</xdr:rowOff>
    </xdr:from>
    <xdr:ext cx="4800600" cy="1038225"/>
    <xdr:grpSp>
      <xdr:nvGrpSpPr>
        <xdr:cNvPr id="2" name="Shape 2" title="Drawing"/>
        <xdr:cNvGrpSpPr/>
      </xdr:nvGrpSpPr>
      <xdr:grpSpPr>
        <a:xfrm>
          <a:off x="1445225" y="729400"/>
          <a:ext cx="5416075" cy="1116025"/>
          <a:chOff x="1445225" y="729400"/>
          <a:chExt cx="5416075" cy="1116025"/>
        </a:xfrm>
      </xdr:grpSpPr>
      <xdr:sp>
        <xdr:nvSpPr>
          <xdr:cNvPr id="3" name="Shape 3"/>
          <xdr:cNvSpPr/>
        </xdr:nvSpPr>
        <xdr:spPr>
          <a:xfrm>
            <a:off x="1445225" y="729400"/>
            <a:ext cx="4826400" cy="1012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700">
                <a:latin typeface="Comic Sans MS"/>
                <a:ea typeface="Comic Sans MS"/>
                <a:cs typeface="Comic Sans MS"/>
                <a:sym typeface="Comic Sans MS"/>
              </a:rPr>
              <a:t>EDUCATION INEQUALITY DATA</a:t>
            </a:r>
            <a:endParaRPr b="1" sz="1700">
              <a:latin typeface="Comic Sans MS"/>
              <a:ea typeface="Comic Sans MS"/>
              <a:cs typeface="Comic Sans MS"/>
              <a:sym typeface="Comic Sans MS"/>
            </a:endParaRPr>
          </a:p>
        </xdr:txBody>
      </xdr:sp>
      <xdr:sp>
        <xdr:nvSpPr>
          <xdr:cNvPr id="4" name="Shape 4"/>
          <xdr:cNvSpPr txBox="1"/>
        </xdr:nvSpPr>
        <xdr:spPr>
          <a:xfrm>
            <a:off x="5106000" y="1445225"/>
            <a:ext cx="17553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t/>
            </a:r>
            <a:endParaRPr sz="1400"/>
          </a:p>
        </xdr:txBody>
      </xdr:sp>
    </xdr:grpSp>
    <xdr:clientData fLocksWithSheet="0"/>
  </xdr:oneCellAnchor>
  <xdr:oneCellAnchor>
    <xdr:from>
      <xdr:col>0</xdr:col>
      <xdr:colOff>180975</xdr:colOff>
      <xdr:row>15</xdr:row>
      <xdr:rowOff>85725</xdr:rowOff>
    </xdr:from>
    <xdr:ext cx="3895725" cy="476250"/>
    <xdr:sp>
      <xdr:nvSpPr>
        <xdr:cNvPr id="5" name="Shape 5"/>
        <xdr:cNvSpPr txBox="1"/>
      </xdr:nvSpPr>
      <xdr:spPr>
        <a:xfrm>
          <a:off x="1598575" y="1516800"/>
          <a:ext cx="3875400" cy="460200"/>
        </a:xfrm>
        <a:prstGeom prst="rect">
          <a:avLst/>
        </a:prstGeom>
        <a:noFill/>
        <a:ln>
          <a:noFill/>
        </a:ln>
      </xdr:spPr>
      <xdr:txBody>
        <a:bodyPr anchorCtr="0" anchor="t" bIns="91425" lIns="91425" spcFirstLastPara="1" rIns="91425" wrap="square" tIns="91425">
          <a:noAutofit/>
        </a:bodyPr>
        <a:lstStyle/>
        <a:p>
          <a:pPr indent="0" lvl="0" marL="0" rtl="0" algn="ctr">
            <a:spcBef>
              <a:spcPts val="0"/>
            </a:spcBef>
            <a:spcAft>
              <a:spcPts val="0"/>
            </a:spcAft>
            <a:buNone/>
          </a:pPr>
          <a:r>
            <a:rPr b="1" lang="en-US" sz="1400">
              <a:solidFill>
                <a:srgbClr val="0B5394"/>
              </a:solidFill>
              <a:latin typeface="Verdana"/>
              <a:ea typeface="Verdana"/>
              <a:cs typeface="Verdana"/>
              <a:sym typeface="Verdana"/>
            </a:rPr>
            <a:t>FUNDING BY STATE</a:t>
          </a:r>
          <a:endParaRPr b="1" sz="1400">
            <a:solidFill>
              <a:srgbClr val="0B5394"/>
            </a:solidFill>
            <a:highlight>
              <a:srgbClr val="073763"/>
            </a:highlight>
            <a:latin typeface="Verdana"/>
            <a:ea typeface="Verdana"/>
            <a:cs typeface="Verdana"/>
            <a:sym typeface="Verdana"/>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30:M1030" sheet="education_inequality_data.csv"/>
  </cacheSource>
  <cacheFields>
    <cacheField name="id"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sharedItems>
    </cacheField>
    <cacheField name="school_name" numFmtId="0">
      <sharedItems>
        <s v="Bowman High School"/>
        <s v="Foster High School"/>
        <s v="Henson High School"/>
        <s v="Weaver High School"/>
        <s v="King Elementary School"/>
        <s v="Olson Elementary School"/>
        <s v="Williams Middle School"/>
        <s v="Boyd High School"/>
        <s v="Fox Middle School"/>
        <s v="Garcia High School"/>
        <s v="Lucero Middle School"/>
        <s v="Cline Middle School"/>
        <s v="Smith High School"/>
        <s v="Acosta Middle School"/>
        <s v="Luna Elementary School"/>
        <s v="Mccann High School"/>
        <s v="Allen High School"/>
        <s v="Salinas High School"/>
        <s v="Morris High School"/>
        <s v="Townsend Middle School"/>
        <s v="Moss Elementary School"/>
        <s v="Johnson Elementary School"/>
        <s v="Ward Middle School"/>
        <s v="Chan Middle School"/>
        <s v="Foley Elementary School"/>
        <s v="Vang Elementary School"/>
        <s v="Johnson High School"/>
        <s v="West Middle School"/>
        <s v="Gray Elementary School"/>
        <s v="Gonzales Elementary School"/>
        <s v="Reed High School"/>
        <s v="Rodriguez High School"/>
        <s v="Wilson High School"/>
        <s v="Barker Middle School"/>
        <s v="Sanchez Elementary School"/>
        <s v="Mendoza High School"/>
        <s v="Chambers Elementary School"/>
        <s v="Anderson Middle School"/>
        <s v="Wallace Middle School"/>
        <s v="Morales Middle School"/>
        <s v="Harrington Middle School"/>
        <s v="Moore Middle School"/>
        <s v="Nelson High School"/>
        <s v="Zamora High School"/>
        <s v="Stevenson Middle School"/>
        <s v="Bruce High School"/>
        <s v="Wilson Elementary School"/>
        <s v="Lang Elementary School"/>
        <s v="Davis Elementary School"/>
        <s v="Young Middle School"/>
        <s v="Harris Elementary School"/>
        <s v="Pearson High School"/>
        <s v="Petersen Middle School"/>
        <s v="Mann Elementary School"/>
        <s v="Vincent High School"/>
        <s v="Campbell Elementary School"/>
        <s v="Dickerson Middle School"/>
        <s v="Williamson Middle School"/>
        <s v="Contreras Elementary School"/>
        <s v="Schwartz Middle School"/>
        <s v="Lynch High School"/>
        <s v="Martin Middle School"/>
        <s v="Rowe High School"/>
        <s v="Parker Elementary School"/>
        <s v="Dean Middle School"/>
        <s v="Hamilton Middle School"/>
        <s v="Ward High School"/>
        <s v="Howard Elementary School"/>
        <s v="Powell High School"/>
        <s v="Boyd Elementary School"/>
        <s v="Rios High School"/>
        <s v="Scott Elementary School"/>
        <s v="Moore High School"/>
        <s v="Warren High School"/>
        <s v="Mcdonald High School"/>
        <s v="Richardson Middle School"/>
        <s v="Henry Middle School"/>
        <s v="Nichols High School"/>
        <s v="Porter High School"/>
        <s v="Reynolds Elementary School"/>
        <s v="Ross Middle School"/>
        <s v="Johnson Middle School"/>
        <s v="Tran Elementary School"/>
        <s v="Thompson High School"/>
        <s v="Floyd Middle School"/>
        <s v="Ellis Elementary School"/>
        <s v="Clark Elementary School"/>
        <s v="Porter Middle School"/>
        <s v="Barnes High School"/>
        <s v="Rhodes High School"/>
        <s v="Jackson High School"/>
        <s v="Richardson Elementary School"/>
        <s v="Robinson High School"/>
        <s v="Cardenas Middle School"/>
        <s v="Anderson High School"/>
        <s v="Castro Middle School"/>
        <s v="Perez Middle School"/>
        <s v="Dougherty High School"/>
        <s v="Davis High School"/>
        <s v="Matthews High School"/>
        <s v="Serrano Elementary School"/>
        <s v="Sandoval High School"/>
        <s v="Mack Middle School"/>
        <s v="White High School"/>
        <s v="Campbell High School"/>
        <s v="Williams Elementary School"/>
        <s v="Lewis High School"/>
        <s v="Joseph Elementary School"/>
        <s v="Romero High School"/>
        <s v="Acosta Elementary School"/>
        <s v="Miller High School"/>
        <s v="Roth High School"/>
        <s v="Hardy High School"/>
        <s v="Lawrence High School"/>
        <s v="Dennis Elementary School"/>
        <s v="Martin High School"/>
        <s v="Bennett High School"/>
        <s v="Reid High School"/>
        <s v="Cunningham Elementary School"/>
        <s v="Collier Middle School"/>
        <s v="Wood Middle School"/>
        <s v="Estes Middle School"/>
        <s v="Gregory Middle School"/>
        <s v="Mcknight Middle School"/>
        <s v="Bridges Middle School"/>
        <s v="Kim High School"/>
        <s v="Fisher Elementary School"/>
        <s v="Garcia Elementary School"/>
        <s v="Summers Elementary School"/>
        <s v="Foster Elementary School"/>
        <s v="Sandoval Elementary School"/>
        <s v="Sanders Middle School"/>
        <s v="Cooper High School"/>
        <s v="Cunningham High School"/>
        <s v="Lara Elementary School"/>
        <s v="Newman High School"/>
        <s v="Friedman Middle School"/>
        <s v="Ramos Middle School"/>
        <s v="Miller Elementary School"/>
        <s v="Wells High School"/>
        <s v="Carr Middle School"/>
        <s v="Richmond Middle School"/>
        <s v="Hernandez High School"/>
        <s v="Williams High School"/>
        <s v="Vaughan Middle School"/>
        <s v="White Elementary School"/>
        <s v="Kim Middle School"/>
        <s v="Benton Elementary School"/>
        <s v="Smith Middle School"/>
        <s v="Smith Elementary School"/>
        <s v="James Elementary School"/>
        <s v="Griffin High School"/>
        <s v="Mason Elementary School"/>
        <s v="Clark High School"/>
        <s v="Baker Middle School"/>
        <s v="Murphy Elementary School"/>
        <s v="Copeland Elementary School"/>
        <s v="Valencia High School"/>
        <s v="Willis High School"/>
        <s v="Montgomery High School"/>
        <s v="Wang Elementary School"/>
        <s v="Gardner Middle School"/>
        <s v="Keller Middle School"/>
        <s v="Reese Middle School"/>
        <s v="Ali Elementary School"/>
        <s v="Flores High School"/>
        <s v="Davidson Elementary School"/>
        <s v="Chung Middle School"/>
        <s v="Fleming Elementary School"/>
        <s v="Mcneil Middle School"/>
        <s v="Riggs Middle School"/>
        <s v="Rivera Middle School"/>
        <s v="Hansen Middle School"/>
        <s v="Harris Middle School"/>
        <s v="Moreno Middle School"/>
        <s v="Hughes Elementary School"/>
        <s v="Whitaker High School"/>
        <s v="Peterson Elementary School"/>
        <s v="Herrera Middle School"/>
        <s v="Morris Middle School"/>
        <s v="Rodriguez Middle School"/>
        <s v="Jennings Elementary School"/>
        <s v="Howell Elementary School"/>
        <s v="Robles Elementary School"/>
        <s v="Hanson High School"/>
        <s v="Kidd Elementary School"/>
        <s v="Collins High School"/>
        <s v="Freeman High School"/>
        <s v="Taylor Elementary School"/>
        <s v="Hernandez Middle School"/>
        <s v="Vance High School"/>
        <s v="Jones Elementary School"/>
        <s v="Jackson Elementary School"/>
        <s v="Jones High School"/>
        <s v="Brown Middle School"/>
        <s v="Salinas Elementary School"/>
        <s v="Gentry Middle School"/>
        <s v="Padilla Elementary School"/>
        <s v="Gomez High School"/>
        <s v="Atkinson High School"/>
        <s v="Whitehead High School"/>
        <s v="Morgan Elementary School"/>
        <s v="Harper Elementary School"/>
        <s v="Robertson Elementary School"/>
        <s v="Martinez Elementary School"/>
        <s v="Martinez High School"/>
        <s v="Meyer Middle School"/>
        <s v="Reynolds Middle School"/>
        <s v="Pham Elementary School"/>
        <s v="Garcia Middle School"/>
        <s v="Cantrell Elementary School"/>
        <s v="Fleming High School"/>
        <s v="Whitney Middle School"/>
        <s v="Moran Elementary School"/>
        <s v="Finley Middle School"/>
        <s v="Patton High School"/>
        <s v="Carter High School"/>
        <s v="Irwin Middle School"/>
        <s v="Price Elementary School"/>
        <s v="Obrien Middle School"/>
        <s v="Hatfield High School"/>
        <s v="Holden Middle School"/>
        <s v="Cochran Middle School"/>
        <s v="Oneill High School"/>
        <s v="Sanchez Middle School"/>
        <s v="Nicholson Middle School"/>
        <s v="Cox Elementary School"/>
        <s v="Banks High School"/>
        <s v="Pitts High School"/>
        <s v="Carr High School"/>
        <s v="Carpenter Elementary School"/>
        <s v="Bell High School"/>
        <s v="Padilla High School"/>
        <s v="Jones Middle School"/>
        <s v="Brady Elementary School"/>
        <s v="Potter High School"/>
        <s v="Stephens Elementary School"/>
        <s v="Byrd High School"/>
        <s v="Levine High School"/>
        <s v="Hull High School"/>
        <s v="Elliott Elementary School"/>
        <s v="Griffin Elementary School"/>
        <s v="Hebert Middle School"/>
        <s v="Lewis Elementary School"/>
        <s v="Massey Middle School"/>
        <s v="Waters Middle School"/>
        <s v="Schmidt Middle School"/>
        <s v="Andrews Elementary School"/>
        <s v="Reyes Elementary School"/>
        <s v="Dominguez High School"/>
        <s v="Tapia Elementary School"/>
        <s v="Khan High School"/>
        <s v="Gray Middle School"/>
        <s v="Medina Middle School"/>
        <s v="Calhoun Middle School"/>
        <s v="Hutchinson Elementary School"/>
        <s v="Wright High School"/>
        <s v="Roach Elementary School"/>
        <s v="Ramirez Middle School"/>
        <s v="Silva Elementary School"/>
        <s v="Guerrero Elementary School"/>
        <s v="Riddle High School"/>
        <s v="Wilson Middle School"/>
        <s v="Foster Middle School"/>
        <s v="Gonzalez High School"/>
        <s v="Barnett Elementary School"/>
        <s v="Rubio High School"/>
        <s v="Goodman High School"/>
        <s v="Rhodes Middle School"/>
        <s v="Sims High School"/>
        <s v="Braun High School"/>
        <s v="Sherman Elementary School"/>
        <s v="Martin Elementary School"/>
        <s v="May High School"/>
        <s v="Jenkins Elementary School"/>
        <s v="Freeman Elementary School"/>
        <s v="Silva Middle School"/>
        <s v="Phillips High School"/>
        <s v="Wilkerson Middle School"/>
        <s v="Petersen High School"/>
        <s v="Thomas Middle School"/>
        <s v="Rodriguez Elementary School"/>
        <s v="Kaiser Elementary School"/>
        <s v="Evans High School"/>
        <s v="Horton Middle School"/>
        <s v="Allen Elementary School"/>
        <s v="Bennett Middle School"/>
        <s v="Torres Middle School"/>
        <s v="Roberson Elementary School"/>
        <s v="Koch High School"/>
        <s v="Hawkins Middle School"/>
        <s v="Aguilar Middle School"/>
        <s v="Watkins High School"/>
        <s v="Clarke High School"/>
        <s v="Walters Elementary School"/>
        <s v="Garza Middle School"/>
        <s v="Jordan Middle School"/>
        <s v="Vaughn High School"/>
        <s v="Kennedy Middle School"/>
        <s v="Hill Elementary School"/>
        <s v="Peters Middle School"/>
        <s v="Daniels Elementary School"/>
        <s v="Richardson High School"/>
        <s v="Calhoun Elementary School"/>
        <s v="Leonard High School"/>
        <s v="Ortiz Elementary School"/>
        <s v="Kim Elementary School"/>
        <s v="Boyer High School"/>
        <s v="Frey Elementary School"/>
        <s v="Ayala High School"/>
        <s v="Pierce Elementary School"/>
        <s v="Cross High School"/>
        <s v="Larsen Middle School"/>
        <s v="Marshall Elementary School"/>
        <s v="May Elementary School"/>
        <s v="Holt Elementary School"/>
        <s v="Blair High School"/>
        <s v="Hayes Middle School"/>
        <s v="Ortiz High School"/>
        <s v="Mays High School"/>
        <s v="Stafford High School"/>
        <s v="Strong High School"/>
        <s v="Vargas Elementary School"/>
        <s v="Ross High School"/>
        <s v="Hernandez Elementary School"/>
        <s v="Nunez Elementary School"/>
        <s v="Flores Middle School"/>
        <s v="Newman Middle School"/>
        <s v="Butler High School"/>
        <s v="Brown High School"/>
        <s v="Mitchell Elementary School"/>
        <s v="Myers Elementary School"/>
        <s v="Shaw Elementary School"/>
        <s v="Buckley High School"/>
        <s v="Campbell Middle School"/>
        <s v="Bradford High School"/>
        <s v="Carney High School"/>
        <s v="Duke High School"/>
        <s v="Ramirez Elementary School"/>
        <s v="Strickland High School"/>
        <s v="Huynh Elementary School"/>
        <s v="Gordon Elementary School"/>
        <s v="Romero Elementary School"/>
        <s v="Christensen Middle School"/>
        <s v="Guzman High School"/>
        <s v="Wise Middle School"/>
        <s v="Pena High School"/>
        <s v="Farley Middle School"/>
        <s v="Morton High School"/>
        <s v="Dyer Middle School"/>
        <s v="Shields Middle School"/>
        <s v="Rios Middle School"/>
        <s v="Bryan Elementary School"/>
        <s v="Morales Elementary School"/>
        <s v="Riley Elementary School"/>
        <s v="Hart Middle School"/>
        <s v="Mckinney Middle School"/>
        <s v="Lane High School"/>
        <s v="Vazquez Elementary School"/>
        <s v="Oconnor Elementary School"/>
        <s v="Yates Elementary School"/>
        <s v="Herrera High School"/>
        <s v="Carroll High School"/>
        <s v="Raymond Elementary School"/>
        <s v="Swanson Elementary School"/>
        <s v="Hill High School"/>
        <s v="Hunt Elementary School"/>
        <s v="Moss High School"/>
        <s v="Green Middle School"/>
        <s v="Dennis High School"/>
        <s v="Bishop Middle School"/>
        <s v="Mcdowell Elementary School"/>
        <s v="Gibson High School"/>
        <s v="Mckee Middle School"/>
        <s v="Thomas Elementary School"/>
        <s v="Copeland Middle School"/>
        <s v="Potts Middle School"/>
        <s v="Lee Middle School"/>
        <s v="Woodard High School"/>
        <s v="Lambert High School"/>
        <s v="Kelly Elementary School"/>
        <s v="Richard Elementary School"/>
        <s v="Lowe Elementary School"/>
        <s v="Carroll Elementary School"/>
        <s v="Giles Elementary School"/>
        <s v="Lopez High School"/>
        <s v="Villa High School"/>
        <s v="Guerra Middle School"/>
        <s v="Lee Elementary School"/>
        <s v="Castro Elementary School"/>
        <s v="Patterson Elementary School"/>
        <s v="Rice High School"/>
        <s v="Turner High School"/>
        <s v="Suarez Middle School"/>
        <s v="Baker High School"/>
        <s v="Fernandez High School"/>
        <s v="Hogan Elementary School"/>
        <s v="Santana High School"/>
        <s v="Miller Middle School"/>
        <s v="Gonzales Middle School"/>
        <s v="Green High School"/>
        <s v="Cervantes Middle School"/>
        <s v="Hunter Elementary School"/>
        <s v="Ponce High School"/>
        <s v="Dickson Elementary School"/>
        <s v="Carter Middle School"/>
        <s v="Collins Middle School"/>
        <s v="Cruz Middle School"/>
        <s v="Wagner Elementary School"/>
        <s v="Peterson High School"/>
        <s v="Hensley Middle School"/>
        <s v="Curry Middle School"/>
        <s v="Mercado Elementary School"/>
        <s v="Mendez Middle School"/>
        <s v="Powell Elementary School"/>
        <s v="Hampton Middle School"/>
        <s v="Schultz Middle School"/>
        <s v="Mendoza Middle School"/>
        <s v="Stevens Middle School"/>
        <s v="Schroeder Middle School"/>
        <s v="Lucas High School"/>
        <s v="Sweeney Elementary School"/>
        <s v="Houston Elementary School"/>
        <s v="Evans Elementary School"/>
        <s v="Hopkins High School"/>
        <s v="Mccoy Middle School"/>
        <s v="Wolfe Elementary School"/>
        <s v="Sweeney High School"/>
        <s v="Howard High School"/>
        <s v="Horn Middle School"/>
        <s v="Walsh Elementary School"/>
        <s v="Abbott High School"/>
        <s v="Martinez Middle School"/>
        <s v="Ponce Middle School"/>
        <s v="Thompson Elementary School"/>
        <s v="Rogers Elementary School"/>
        <s v="Diaz High School"/>
        <s v="Fisher Middle School"/>
        <s v="Donaldson Elementary School"/>
        <s v="Patrick Elementary School"/>
        <s v="Wall High School"/>
        <s v="Sanchez High School"/>
        <s v="Brown Elementary School"/>
        <s v="Walters Middle School"/>
        <s v="Diaz Elementary School"/>
        <s v="Strong Elementary School"/>
        <s v="Barrera High School"/>
        <s v="Rice Middle School"/>
        <s v="Stone Elementary School"/>
        <s v="Cohen Elementary School"/>
        <s v="Pope Middle School"/>
        <s v="Kidd Middle School"/>
        <s v="Garner High School"/>
        <s v="Hall High School"/>
        <s v="Spencer Elementary School"/>
        <s v="Parker Middle School"/>
        <s v="Boyd Middle School"/>
        <s v="Vazquez Middle School"/>
        <s v="Patel High School"/>
        <s v="Sawyer High School"/>
        <s v="Gilbert Elementary School"/>
        <s v="Juarez Elementary School"/>
        <s v="Kaufman Elementary School"/>
        <s v="Scott High School"/>
        <s v="Benson High School"/>
        <s v="Tanner Middle School"/>
        <s v="Clay Middle School"/>
        <s v="Tucker Elementary School"/>
        <s v="Jackson Middle School"/>
        <s v="Donaldson Middle School"/>
        <s v="Gallegos Middle School"/>
        <s v="Short Elementary School"/>
        <s v="Huff Middle School"/>
        <s v="Walker High School"/>
        <s v="Payne Elementary School"/>
        <s v="Bailey Middle School"/>
        <s v="Sherman High School"/>
        <s v="Simpson Middle School"/>
        <s v="Ray Elementary School"/>
        <s v="Russell High School"/>
        <s v="Thompson Middle School"/>
        <s v="Marshall High School"/>
        <s v="Hood Middle School"/>
        <s v="Cooke Elementary School"/>
        <s v="Hudson High School"/>
        <s v="Gay Middle School"/>
        <s v="Medina Elementary School"/>
        <s v="Crawford Elementary School"/>
        <s v="Bridges Elementary School"/>
        <s v="Reed Middle School"/>
        <s v="James High School"/>
        <s v="Duran High School"/>
        <s v="Salazar Middle School"/>
        <s v="Estrada Middle School"/>
        <s v="Russell Middle School"/>
        <s v="Strickland Elementary School"/>
        <s v="Garrett High School"/>
        <s v="Robles Middle School"/>
        <s v="Ibarra High School"/>
        <s v="Taylor High School"/>
        <s v="Hayes Elementary School"/>
        <s v="Estrada Elementary School"/>
        <s v="Lewis Middle School"/>
        <s v="Olson Middle School"/>
        <s v="Taylor Middle School"/>
        <s v="Cook Middle School"/>
        <s v="Vasquez Middle School"/>
        <s v="Perry High School"/>
        <s v="Gilbert High School"/>
        <s v="Gomez Elementary School"/>
        <s v="Glover Elementary School"/>
        <s v="Krueger Middle School"/>
        <s v="Byrd Middle School"/>
        <s v="Newman Elementary School"/>
        <s v="Melton Middle School"/>
        <s v="Moyer Middle School"/>
        <s v="Yoder Elementary School"/>
        <s v="Conway Middle School"/>
        <s v="Warren Middle School"/>
        <s v="Bauer High School"/>
        <s v="Armstrong Elementary School"/>
        <s v="Schultz High School"/>
        <s v="Ingram Elementary School"/>
        <s v="Mayer High School"/>
        <s v="Lopez Elementary School"/>
        <s v="King Middle School"/>
        <s v="Marshall Middle School"/>
        <s v="Adkins Elementary School"/>
        <s v="Roberts Elementary School"/>
        <s v="Marsh High School"/>
        <s v="Davis Middle School"/>
        <s v="Short High School"/>
        <s v="Jordan Elementary School"/>
        <s v="Schmidt High School"/>
        <s v="Parks Middle School"/>
        <s v="Moody Middle School"/>
        <s v="Munoz Elementary School"/>
        <s v="Horton Elementary School"/>
        <s v="Cain Elementary School"/>
        <s v="Mays Elementary School"/>
        <s v="Cunningham Middle School"/>
        <s v="Moreno Elementary School"/>
        <s v="Wallace High School"/>
        <s v="Roth Middle School"/>
        <s v="Reyes High School"/>
        <s v="Wall Middle School"/>
        <s v="Hanson Middle School"/>
        <s v="Dodson Middle School"/>
        <s v="Coleman Elementary School"/>
        <s v="Cox Middle School"/>
        <s v="Mack Elementary School"/>
        <s v="Terry Middle School"/>
        <s v="Best Elementary School"/>
        <s v="Maynard Middle School"/>
        <s v="Coleman Middle School"/>
        <s v="Dean Elementary School"/>
        <s v="Morton Middle School"/>
        <s v="Pineda Elementary School"/>
        <s v="Bates High School"/>
        <s v="Barnes Middle School"/>
        <s v="Mitchell Middle School"/>
        <s v="Daniel High School"/>
        <s v="King High School"/>
        <s v="Bartlett Elementary School"/>
        <s v="Fields High School"/>
        <s v="Barrett Middle School"/>
        <s v="Frazier Middle School"/>
        <s v="Price High School"/>
        <s v="Soto Elementary School"/>
        <s v="Bennett Elementary School"/>
        <s v="Ward Elementary School"/>
        <s v="Adams Elementary School"/>
        <s v="Nguyen Elementary School"/>
        <s v="Francis Elementary School"/>
        <s v="Mcbride Middle School"/>
        <s v="Peterson Middle School"/>
        <s v="Walker Elementary School"/>
        <s v="Kelly Middle School"/>
        <s v="Reeves High School"/>
        <s v="Cross Middle School"/>
        <s v="Oliver Elementary School"/>
        <s v="Wilkinson Elementary School"/>
        <s v="Reynolds High School"/>
        <s v="Bonilla High School"/>
        <s v="Guzman Middle School"/>
        <s v="Stephens High School"/>
        <s v="English Middle School"/>
        <s v="Hansen High School"/>
        <s v="Moore Elementary School"/>
        <s v="Rivers Middle School"/>
        <s v="Bright Middle School"/>
        <s v="Fuller Elementary School"/>
        <s v="Craig Elementary School"/>
        <s v="Perry Middle School"/>
        <s v="Spears High School"/>
        <s v="Beltran Middle School"/>
        <s v="Turner Middle School"/>
        <s v="Saunders High School"/>
        <s v="Proctor High School"/>
        <s v="Kerr High School"/>
        <s v="Barajas Elementary School"/>
        <s v="Collins Elementary School"/>
        <s v="Sherman Middle School"/>
        <s v="Morgan High School"/>
        <s v="Patton Elementary School"/>
        <s v="Combs Elementary School"/>
        <s v="Yang Middle School"/>
        <s v="Baxter Elementary School"/>
        <s v="Manning High School"/>
        <s v="Evans Middle School"/>
        <s v="Green Elementary School"/>
        <s v="Ford Elementary School"/>
        <s v="Greene Middle School"/>
        <s v="Hardin High School"/>
        <s v="Zimmerman Middle School"/>
        <s v="Brooks High School"/>
        <s v="Gutierrez Elementary School"/>
        <s v="Lin Elementary School"/>
        <s v="Glass Middle School"/>
        <s v="Bell Middle School"/>
        <s v="Simon Elementary School"/>
        <s v="Parker High School"/>
        <s v="Griffin Middle School"/>
        <s v="Brock Middle School"/>
        <s v="Casey Middle School"/>
        <s v="Acevedo Elementary School"/>
        <s v="Goodwin Elementary School"/>
        <s v="Patrick Middle School"/>
        <s v="Dennis Middle School"/>
        <s v="Cooper Elementary School"/>
        <s v="Melendez Middle School"/>
        <s v="Mckay Elementary School"/>
        <s v="Lane Elementary School"/>
        <s v="Jacobs Elementary School"/>
        <s v="Nichols Middle School"/>
        <s v="Goodwin Middle School"/>
        <s v="Downs Middle School"/>
        <s v="Edwards Middle School"/>
        <s v="Shelton High School"/>
        <s v="Klein High School"/>
        <s v="Hart High School"/>
        <s v="Walker Middle School"/>
        <s v="Andrews Middle School"/>
        <s v="Dunn High School"/>
        <s v="Mueller High School"/>
        <s v="Jarvis Middle School"/>
        <s v="Chen High School"/>
        <s v="Snyder Elementary School"/>
        <s v="Young Elementary School"/>
        <s v="Deleon High School"/>
        <s v="Kline Elementary School"/>
        <s v="Kelley High School"/>
        <s v="Briggs Middle School"/>
        <s v="Daniels High School"/>
        <s v="Whitaker Elementary School"/>
        <s v="Cook High School"/>
        <s v="Blackwell Middle School"/>
        <s v="Middleton High School"/>
        <s v="Barnett High School"/>
        <s v="Fuller High School"/>
        <s v="Hudson Middle School"/>
        <s v="Chase Middle School"/>
        <s v="Ashley Elementary School"/>
        <s v="Burns Elementary School"/>
        <s v="Ruiz High School"/>
        <s v="Henderson Elementary School"/>
        <s v="Wilcox High School"/>
        <s v="Lopez Middle School"/>
        <s v="Odonnell Elementary School"/>
        <s v="Steele Elementary School"/>
        <s v="Fowler High School"/>
        <s v="Wolf Elementary School"/>
        <s v="Patel Elementary School"/>
        <s v="Obrien Elementary School"/>
        <s v="Graham High School"/>
        <s v="Castro High School"/>
        <s v="Burton Middle School"/>
        <s v="Warner Middle School"/>
        <s v="Armstrong High School"/>
        <s v="Campos Middle School"/>
        <s v="Williamson Elementary School"/>
        <s v="Love High School"/>
        <s v="Harrington Elementary School"/>
        <s v="Sloan Elementary School"/>
        <s v="Guerra Elementary School"/>
        <s v="Ramirez High School"/>
        <s v="Garrison High School"/>
        <s v="Salas High School"/>
        <s v="Ray Middle School"/>
        <s v="Wright Elementary School"/>
        <s v="Hale High School"/>
        <s v="Herrera Elementary School"/>
        <s v="Combs High School"/>
        <s v="Buckley Elementary School"/>
        <s v="Berg Elementary School"/>
      </sharedItems>
    </cacheField>
    <cacheField name="state" numFmtId="0">
      <sharedItems>
        <s v="Michigan"/>
        <s v="New York"/>
        <s v="Texas"/>
        <s v="Pennsylvania"/>
        <s v="Georgia"/>
        <s v="Illinois"/>
        <s v="California"/>
        <s v="North Carolina"/>
        <s v="Ohio"/>
        <s v="Florida"/>
      </sharedItems>
    </cacheField>
    <cacheField name="school_type" numFmtId="0">
      <sharedItems>
        <s v="Private"/>
        <s v="Charter"/>
        <s v="Public"/>
      </sharedItems>
    </cacheField>
    <cacheField name="grade_level" numFmtId="0">
      <sharedItems>
        <s v="High"/>
        <s v="Middle"/>
        <s v="Elementary"/>
      </sharedItems>
    </cacheField>
    <cacheField name="funding_per_student_usd" numFmtId="1">
      <sharedItems containsSemiMixedTypes="0" containsString="0" containsNumber="1">
        <n v="9575.8"/>
        <n v="16733.1"/>
        <n v="24890.74"/>
        <n v="6857.49"/>
        <n v="16910.73"/>
        <n v="14930.51"/>
        <n v="15914.06"/>
        <n v="24162.52"/>
        <n v="6962.53"/>
        <n v="19092.17"/>
        <n v="6285.37"/>
        <n v="14346.55"/>
        <n v="22343.11"/>
        <n v="10266.69"/>
        <n v="10802.16"/>
        <n v="13292.01"/>
        <n v="23644.5"/>
        <n v="18044.06"/>
        <n v="7851.38"/>
        <n v="13440.79"/>
        <n v="17500.61"/>
        <n v="9020.39"/>
        <n v="7094.65"/>
        <n v="8923.15"/>
        <n v="20187.31"/>
        <n v="15223.64"/>
        <n v="21981.75"/>
        <n v="10043.98"/>
        <n v="12912.16"/>
        <n v="23559.56"/>
        <n v="15304.77"/>
        <n v="7989.19"/>
        <n v="19374.92"/>
        <n v="18227.52"/>
        <n v="14938.49"/>
        <n v="13059.74"/>
        <n v="17312.81"/>
        <n v="9326.02"/>
        <n v="19531.96"/>
        <n v="10648.17"/>
        <n v="19522.7"/>
        <n v="8089.92"/>
        <n v="8623.83"/>
        <n v="9240.59"/>
        <n v="5025.47"/>
        <n v="14815.59"/>
        <n v="7032.22"/>
        <n v="11139.07"/>
        <n v="21910.63"/>
        <n v="8712.23"/>
        <n v="10993.24"/>
        <n v="23247.72"/>
        <n v="18681.54"/>
        <n v="12555.39"/>
        <n v="21626.14"/>
        <n v="7857.37"/>
        <n v="8653.6"/>
        <n v="17500.22"/>
        <n v="7090.83"/>
        <n v="18628.55"/>
        <n v="11599.39"/>
        <n v="15336.22"/>
        <n v="9241.06"/>
        <n v="15056.81"/>
        <n v="23787.56"/>
        <n v="9839.32"/>
        <n v="13670.08"/>
        <n v="10475.16"/>
        <n v="6940.05"/>
        <n v="9927.3"/>
        <n v="8114.34"/>
        <n v="6576.76"/>
        <n v="7681.0"/>
        <n v="15499.02"/>
        <n v="8211.36"/>
        <n v="12311.0"/>
        <n v="13331.98"/>
        <n v="24602.03"/>
        <n v="19298.9"/>
        <n v="19502.61"/>
        <n v="20087.92"/>
        <n v="6934.67"/>
        <n v="23377.05"/>
        <n v="22787.89"/>
        <n v="19248.09"/>
        <n v="13328.58"/>
        <n v="17792.38"/>
        <n v="23875.89"/>
        <n v="21258.7"/>
        <n v="12828.81"/>
        <n v="22304.35"/>
        <n v="21671.06"/>
        <n v="9254.95"/>
        <n v="13014.56"/>
        <n v="22655.31"/>
        <n v="15320.99"/>
        <n v="9815.54"/>
        <n v="7179.17"/>
        <n v="10909.43"/>
        <n v="18018.42"/>
        <n v="21416.89"/>
        <n v="22558.79"/>
        <n v="21093.21"/>
        <n v="10283.84"/>
        <n v="8959.61"/>
        <n v="14311.95"/>
        <n v="21306.52"/>
        <n v="6850.98"/>
        <n v="20832.55"/>
        <n v="7203.75"/>
        <n v="24516.83"/>
        <n v="15111.72"/>
        <n v="21290.9"/>
        <n v="23726.88"/>
        <n v="20476.62"/>
        <n v="23693.55"/>
        <n v="17265.5"/>
        <n v="8966.89"/>
        <n v="23643.31"/>
        <n v="8508.05"/>
        <n v="22585.27"/>
        <n v="13726.37"/>
        <n v="13895.47"/>
        <n v="24831.12"/>
        <n v="22279.35"/>
        <n v="23941.09"/>
        <n v="8738.09"/>
        <n v="8058.53"/>
        <n v="23776.86"/>
        <n v="24278.72"/>
        <n v="21151.04"/>
        <n v="8188.12"/>
        <n v="17062.45"/>
        <n v="15863.7"/>
        <n v="21222.37"/>
        <n v="8611.18"/>
        <n v="22326.19"/>
        <n v="15356.64"/>
        <n v="6458.54"/>
        <n v="11620.99"/>
        <n v="22278.46"/>
        <n v="20737.9"/>
        <n v="17928.65"/>
        <n v="19652.98"/>
        <n v="17131.1"/>
        <n v="14572.64"/>
        <n v="24309.49"/>
        <n v="7146.62"/>
        <n v="19270.47"/>
        <n v="12573.85"/>
        <n v="9205.86"/>
        <n v="23583.79"/>
        <n v="18367.64"/>
        <n v="5445.04"/>
        <n v="17055.54"/>
        <n v="24789.13"/>
        <n v="23950.2"/>
        <n v="14361.85"/>
        <n v="20297.82"/>
        <n v="9745.76"/>
        <n v="11671.8"/>
        <n v="19901.98"/>
        <n v="22207.53"/>
        <n v="9819.27"/>
        <n v="14711.34"/>
        <n v="19639.17"/>
        <n v="16003.49"/>
        <n v="22878.6"/>
        <n v="11847.26"/>
        <n v="15464.38"/>
        <n v="15304.36"/>
        <n v="24586.36"/>
        <n v="11524.75"/>
        <n v="17027.39"/>
        <n v="24312.09"/>
        <n v="12007.89"/>
        <n v="21233.23"/>
        <n v="22529.03"/>
        <n v="11432.46"/>
        <n v="20022.97"/>
        <n v="14364.22"/>
        <n v="11239.13"/>
        <n v="19037.35"/>
        <n v="10080.98"/>
        <n v="13012.56"/>
        <n v="9283.35"/>
        <n v="18360.27"/>
        <n v="9145.94"/>
        <n v="19936.86"/>
        <n v="15596.42"/>
        <n v="19153.5"/>
        <n v="21107.26"/>
        <n v="24558.03"/>
        <n v="5940.64"/>
        <n v="23919.94"/>
        <n v="11915.53"/>
        <n v="17941.97"/>
        <n v="16233.73"/>
        <n v="14673.39"/>
        <n v="24699.08"/>
        <n v="24394.93"/>
        <n v="8665.12"/>
        <n v="23743.27"/>
        <n v="18992.39"/>
        <n v="24125.34"/>
        <n v="9904.18"/>
        <n v="11235.08"/>
        <n v="6769.82"/>
        <n v="7955.0"/>
        <n v="5077.03"/>
        <n v="14544.25"/>
        <n v="22721.18"/>
        <n v="5908.09"/>
        <n v="18000.5"/>
        <n v="21737.44"/>
        <n v="20653.06"/>
        <n v="12785.11"/>
        <n v="16918.75"/>
        <n v="24210.69"/>
        <n v="14601.12"/>
        <n v="12860.85"/>
        <n v="17205.66"/>
        <n v="22953.03"/>
        <n v="9293.73"/>
        <n v="10283.75"/>
        <n v="23849.9"/>
        <n v="12601.78"/>
        <n v="7991.43"/>
        <n v="20918.3"/>
        <n v="13852.19"/>
        <n v="23073.35"/>
        <n v="14567.8"/>
        <n v="8480.82"/>
        <n v="14946.91"/>
        <n v="7547.66"/>
        <n v="22070.74"/>
        <n v="22237.67"/>
        <n v="17741.01"/>
        <n v="20007.31"/>
        <n v="9137.27"/>
        <n v="14936.28"/>
        <n v="12748.31"/>
        <n v="21663.2"/>
        <n v="8507.94"/>
        <n v="13648.08"/>
        <n v="5291.51"/>
        <n v="11431.13"/>
        <n v="18887.66"/>
        <n v="6314.74"/>
        <n v="17592.66"/>
        <n v="17849.84"/>
        <n v="8801.29"/>
        <n v="17140.7"/>
        <n v="7322.19"/>
        <n v="18844.58"/>
        <n v="21022.55"/>
        <n v="22150.69"/>
        <n v="24465.35"/>
        <n v="8791.72"/>
        <n v="13182.4"/>
        <n v="21550.7"/>
        <n v="5999.14"/>
        <n v="13988.66"/>
        <n v="11222.47"/>
        <n v="19274.69"/>
        <n v="10844.0"/>
        <n v="20789.17"/>
        <n v="7448.87"/>
        <n v="15829.16"/>
        <n v="16062.64"/>
        <n v="19678.43"/>
        <n v="15282.69"/>
        <n v="24425.17"/>
        <n v="6149.18"/>
        <n v="11520.02"/>
        <n v="20262.89"/>
        <n v="18872.89"/>
        <n v="24559.37"/>
        <n v="24562.36"/>
        <n v="21311.28"/>
        <n v="16352.07"/>
        <n v="22885.28"/>
        <n v="7701.85"/>
        <n v="12068.54"/>
        <n v="7969.77"/>
        <n v="20512.41"/>
        <n v="14502.9"/>
        <n v="21551.1"/>
        <n v="23853.26"/>
        <n v="9111.61"/>
        <n v="11673.46"/>
        <n v="13127.46"/>
        <n v="21162.97"/>
        <n v="11836.51"/>
        <n v="8276.55"/>
        <n v="12110.56"/>
        <n v="20527.55"/>
        <n v="13140.78"/>
        <n v="17782.45"/>
        <n v="12171.78"/>
        <n v="12695.31"/>
        <n v="21610.2"/>
        <n v="15764.33"/>
        <n v="12538.27"/>
        <n v="24536.61"/>
        <n v="10539.84"/>
        <n v="16076.69"/>
        <n v="10128.6"/>
        <n v="7931.46"/>
        <n v="17503.49"/>
        <n v="19973.3"/>
        <n v="11543.91"/>
        <n v="23996.5"/>
        <n v="7426.08"/>
        <n v="17805.95"/>
        <n v="22758.08"/>
        <n v="13924.4"/>
        <n v="24900.18"/>
        <n v="16547.36"/>
        <n v="16369.69"/>
        <n v="22970.99"/>
        <n v="15866.95"/>
        <n v="19926.92"/>
        <n v="9436.07"/>
        <n v="17606.55"/>
        <n v="11431.38"/>
        <n v="6615.56"/>
        <n v="7840.1"/>
        <n v="23855.36"/>
        <n v="7337.24"/>
        <n v="7191.61"/>
        <n v="10008.7"/>
        <n v="12585.34"/>
        <n v="24975.1"/>
        <n v="12355.11"/>
        <n v="10735.8"/>
        <n v="21513.68"/>
        <n v="24744.42"/>
        <n v="7863.12"/>
        <n v="8029.51"/>
        <n v="21677.02"/>
        <n v="15428.27"/>
        <n v="6706.94"/>
        <n v="16953.66"/>
        <n v="20499.45"/>
        <n v="9576.73"/>
        <n v="9519.47"/>
        <n v="13690.34"/>
        <n v="15384.72"/>
        <n v="21119.96"/>
        <n v="13186.67"/>
        <n v="23005.54"/>
        <n v="15841.3"/>
        <n v="16980.89"/>
        <n v="8681.92"/>
        <n v="19243.89"/>
        <n v="15299.17"/>
        <n v="6010.14"/>
        <n v="17627.01"/>
        <n v="8138.46"/>
        <n v="19989.33"/>
        <n v="10907.56"/>
        <n v="22092.54"/>
        <n v="6553.06"/>
        <n v="10211.94"/>
        <n v="19004.2"/>
        <n v="15041.45"/>
        <n v="22238.67"/>
        <n v="19546.93"/>
        <n v="24695.63"/>
        <n v="23087.27"/>
        <n v="6551.14"/>
        <n v="24121.65"/>
        <n v="7506.27"/>
        <n v="24734.07"/>
        <n v="5780.51"/>
        <n v="24350.94"/>
        <n v="9744.0"/>
        <n v="11062.64"/>
        <n v="6635.26"/>
        <n v="19143.43"/>
        <n v="19629.29"/>
        <n v="21859.29"/>
        <n v="17394.22"/>
        <n v="18804.99"/>
        <n v="23706.87"/>
        <n v="20202.08"/>
        <n v="23317.95"/>
        <n v="5921.11"/>
        <n v="7665.8"/>
        <n v="7186.42"/>
        <n v="13260.81"/>
        <n v="20641.58"/>
        <n v="22357.18"/>
        <n v="12591.91"/>
        <n v="24239.13"/>
        <n v="18376.59"/>
        <n v="17773.08"/>
        <n v="5157.76"/>
        <n v="22595.3"/>
        <n v="22415.37"/>
        <n v="17933.4"/>
        <n v="23525.49"/>
        <n v="13771.92"/>
        <n v="18430.67"/>
        <n v="18879.04"/>
        <n v="13166.72"/>
        <n v="9050.24"/>
        <n v="13491.54"/>
        <n v="16080.11"/>
        <n v="14305.94"/>
        <n v="24779.02"/>
        <n v="9735.4"/>
        <n v="13679.75"/>
        <n v="23327.88"/>
        <n v="19734.53"/>
        <n v="9063.65"/>
        <n v="19745.31"/>
        <n v="13401.04"/>
        <n v="6853.48"/>
        <n v="9776.23"/>
        <n v="10646.73"/>
        <n v="6642.31"/>
        <n v="5934.75"/>
        <n v="8232.3"/>
        <n v="5362.72"/>
        <n v="10439.06"/>
        <n v="14084.19"/>
        <n v="20069.05"/>
        <n v="15835.24"/>
        <n v="17667.6"/>
        <n v="6600.83"/>
        <n v="7578.83"/>
        <n v="14062.74"/>
        <n v="8197.86"/>
        <n v="12553.16"/>
        <n v="22718.72"/>
        <n v="5918.98"/>
        <n v="24981.9"/>
        <n v="10686.95"/>
        <n v="21661.84"/>
        <n v="11144.58"/>
        <n v="12468.53"/>
        <n v="17295.27"/>
        <n v="17924.69"/>
        <n v="5126.28"/>
        <n v="16813.75"/>
        <n v="6020.51"/>
        <n v="24406.3"/>
        <n v="12617.67"/>
        <n v="9099.77"/>
        <n v="8154.29"/>
        <n v="8569.4"/>
        <n v="10250.37"/>
        <n v="23348.72"/>
        <n v="10539.69"/>
        <n v="15418.75"/>
        <n v="7251.77"/>
        <n v="23647.13"/>
        <n v="7314.17"/>
        <n v="22980.07"/>
        <n v="5928.37"/>
        <n v="20838.57"/>
        <n v="24491.68"/>
        <n v="20753.33"/>
        <n v="21795.7"/>
        <n v="19612.89"/>
        <n v="7243.24"/>
        <n v="19831.89"/>
        <n v="24895.76"/>
        <n v="16600.84"/>
        <n v="12509.36"/>
        <n v="7138.51"/>
        <n v="15009.82"/>
        <n v="11528.83"/>
        <n v="11140.85"/>
        <n v="8813.09"/>
        <n v="8649.96"/>
        <n v="23683.21"/>
        <n v="23284.76"/>
        <n v="7012.78"/>
        <n v="15823.87"/>
        <n v="22386.16"/>
        <n v="8362.24"/>
        <n v="18853.83"/>
        <n v="7230.65"/>
        <n v="6176.17"/>
        <n v="10128.18"/>
        <n v="8257.66"/>
        <n v="8014.98"/>
        <n v="16179.94"/>
        <n v="5883.7"/>
        <n v="9716.5"/>
        <n v="10442.89"/>
        <n v="9316.56"/>
        <n v="22737.04"/>
        <n v="20071.1"/>
        <n v="7215.76"/>
        <n v="16365.49"/>
        <n v="5664.88"/>
        <n v="22107.28"/>
        <n v="13705.49"/>
        <n v="7487.38"/>
        <n v="17376.31"/>
        <n v="8588.45"/>
        <n v="19483.87"/>
        <n v="8926.76"/>
        <n v="9136.39"/>
        <n v="17460.02"/>
        <n v="19319.02"/>
        <n v="18396.07"/>
        <n v="12295.52"/>
        <n v="19980.84"/>
        <n v="7794.44"/>
        <n v="6712.11"/>
        <n v="22563.27"/>
        <n v="15236.52"/>
        <n v="5901.92"/>
        <n v="22177.28"/>
        <n v="17262.97"/>
        <n v="17356.53"/>
        <n v="22895.34"/>
        <n v="20741.08"/>
        <n v="23784.47"/>
        <n v="6395.51"/>
        <n v="7964.41"/>
        <n v="14667.99"/>
        <n v="16355.89"/>
        <n v="15207.97"/>
        <n v="14713.27"/>
        <n v="23305.84"/>
        <n v="22658.61"/>
        <n v="8881.62"/>
        <n v="7961.54"/>
        <n v="13048.54"/>
        <n v="21000.4"/>
        <n v="11314.29"/>
        <n v="24391.42"/>
        <n v="10273.32"/>
        <n v="24453.33"/>
        <n v="14253.69"/>
        <n v="10422.95"/>
        <n v="10379.77"/>
        <n v="5360.83"/>
        <n v="14951.05"/>
        <n v="23198.11"/>
        <n v="18941.6"/>
        <n v="9772.35"/>
        <n v="22742.65"/>
        <n v="16853.7"/>
        <n v="21935.74"/>
        <n v="15562.27"/>
        <n v="24158.05"/>
        <n v="7556.05"/>
        <n v="17592.28"/>
        <n v="16969.88"/>
        <n v="21368.94"/>
        <n v="16441.31"/>
        <n v="15765.31"/>
        <n v="19511.97"/>
        <n v="18980.84"/>
        <n v="19492.29"/>
        <n v="6181.26"/>
        <n v="8365.77"/>
        <n v="5675.25"/>
        <n v="21193.26"/>
        <n v="24739.15"/>
        <n v="21016.89"/>
        <n v="10167.94"/>
        <n v="17127.44"/>
        <n v="15685.52"/>
        <n v="15104.98"/>
        <n v="7496.69"/>
        <n v="18587.73"/>
        <n v="17026.8"/>
        <n v="23266.81"/>
        <n v="7886.68"/>
        <n v="18027.26"/>
        <n v="15178.78"/>
        <n v="24540.9"/>
        <n v="12624.09"/>
        <n v="9551.58"/>
        <n v="5557.04"/>
        <n v="21985.55"/>
        <n v="16795.47"/>
        <n v="24643.68"/>
        <n v="19588.2"/>
        <n v="11152.11"/>
        <n v="6794.44"/>
        <n v="15986.0"/>
        <n v="6852.91"/>
        <n v="17125.75"/>
        <n v="8044.86"/>
        <n v="5934.15"/>
        <n v="17817.89"/>
        <n v="11360.92"/>
        <n v="24702.86"/>
        <n v="15878.01"/>
        <n v="11880.67"/>
        <n v="21353.04"/>
        <n v="6672.14"/>
        <n v="10947.39"/>
        <n v="8276.1"/>
        <n v="19997.83"/>
        <n v="13436.12"/>
        <n v="23848.15"/>
        <n v="19833.66"/>
        <n v="15946.73"/>
        <n v="21277.18"/>
        <n v="5611.5"/>
        <n v="21114.49"/>
        <n v="19867.04"/>
        <n v="12569.89"/>
        <n v="5036.13"/>
        <n v="24492.1"/>
        <n v="22025.13"/>
        <n v="6815.96"/>
        <n v="22589.03"/>
        <n v="11060.5"/>
        <n v="9267.77"/>
        <n v="19996.34"/>
        <n v="21648.82"/>
        <n v="12661.46"/>
        <n v="13510.04"/>
        <n v="8225.48"/>
        <n v="17564.01"/>
        <n v="20819.92"/>
        <n v="18704.15"/>
        <n v="23672.47"/>
        <n v="19281.68"/>
        <n v="15527.4"/>
        <n v="14011.98"/>
        <n v="6429.0"/>
        <n v="19890.29"/>
        <n v="22400.32"/>
        <n v="24533.7"/>
        <n v="16921.39"/>
        <n v="12580.37"/>
        <n v="21824.91"/>
        <n v="22814.68"/>
        <n v="21898.02"/>
        <n v="18790.12"/>
        <n v="15474.18"/>
        <n v="10805.01"/>
        <n v="13074.9"/>
        <n v="16298.02"/>
        <n v="8040.55"/>
        <n v="21529.9"/>
        <n v="19617.44"/>
        <n v="19772.47"/>
        <n v="17981.18"/>
        <n v="21396.45"/>
        <n v="9336.24"/>
        <n v="23706.02"/>
        <n v="19150.04"/>
        <n v="13518.15"/>
        <n v="13214.73"/>
        <n v="11618.59"/>
        <n v="11296.11"/>
        <n v="12574.16"/>
        <n v="23231.52"/>
        <n v="14722.07"/>
        <n v="8739.23"/>
        <n v="23023.41"/>
        <n v="18622.82"/>
        <n v="13137.96"/>
        <n v="18129.79"/>
        <n v="21341.55"/>
        <n v="9747.71"/>
        <n v="7292.48"/>
        <n v="16143.85"/>
        <n v="8963.37"/>
        <n v="23961.1"/>
        <n v="6721.91"/>
        <n v="9632.48"/>
        <n v="22534.13"/>
        <n v="15446.53"/>
        <n v="18459.54"/>
        <n v="5635.94"/>
        <n v="11340.88"/>
        <n v="22010.51"/>
        <n v="23783.56"/>
        <n v="17487.74"/>
        <n v="24864.7"/>
        <n v="19064.09"/>
        <n v="17791.31"/>
        <n v="14008.17"/>
        <n v="22924.8"/>
        <n v="6975.95"/>
        <n v="6516.58"/>
        <n v="5526.79"/>
        <n v="24335.22"/>
        <n v="20829.1"/>
        <n v="9036.67"/>
        <n v="15462.82"/>
        <n v="6934.54"/>
        <n v="18039.27"/>
        <n v="9611.13"/>
        <n v="20925.91"/>
        <n v="7741.87"/>
        <n v="5073.28"/>
        <n v="17092.9"/>
        <n v="6879.91"/>
        <n v="22187.46"/>
        <n v="5813.21"/>
        <n v="23861.46"/>
        <n v="12807.55"/>
        <n v="13691.27"/>
        <n v="12467.68"/>
        <n v="20814.24"/>
        <n v="10819.98"/>
        <n v="18101.72"/>
        <n v="14851.28"/>
        <n v="10618.98"/>
        <n v="9059.75"/>
        <n v="15696.28"/>
        <n v="21572.96"/>
        <n v="7316.46"/>
        <n v="13078.91"/>
        <n v="18735.52"/>
        <n v="8084.24"/>
        <n v="18473.01"/>
        <n v="18311.57"/>
        <n v="10297.04"/>
        <n v="16083.28"/>
        <n v="20166.99"/>
        <n v="21077.05"/>
        <n v="12536.09"/>
        <n v="9510.39"/>
        <n v="24922.85"/>
        <n v="7800.82"/>
        <n v="20107.43"/>
        <n v="9401.94"/>
        <n v="20483.36"/>
        <n v="20276.76"/>
        <n v="7874.76"/>
        <n v="22776.05"/>
        <n v="5426.77"/>
        <n v="13169.93"/>
        <n v="5349.32"/>
        <n v="10012.77"/>
        <n v="21720.19"/>
        <n v="16668.52"/>
        <n v="9093.76"/>
        <n v="23796.79"/>
        <n v="12796.86"/>
        <n v="21695.65"/>
        <n v="23980.01"/>
        <n v="18328.9"/>
        <n v="19137.66"/>
        <n v="6434.33"/>
        <n v="6293.02"/>
        <n v="16756.21"/>
        <n v="12068.6"/>
        <n v="11967.01"/>
        <n v="20136.95"/>
        <n v="16615.54"/>
        <n v="7551.26"/>
        <n v="5012.97"/>
        <n v="5992.29"/>
        <n v="21954.31"/>
        <n v="10604.13"/>
        <n v="10374.24"/>
        <n v="20259.76"/>
        <n v="21980.48"/>
        <n v="15695.71"/>
        <n v="15299.65"/>
        <n v="12561.65"/>
        <n v="19044.08"/>
        <n v="9315.84"/>
        <n v="5284.34"/>
        <n v="11150.33"/>
        <n v="20194.4"/>
        <n v="24698.58"/>
        <n v="18756.66"/>
        <n v="18537.68"/>
        <n v="18634.95"/>
        <n v="13650.99"/>
        <n v="14749.42"/>
        <n v="15301.67"/>
        <n v="14688.29"/>
        <n v="20599.08"/>
        <n v="21072.23"/>
        <n v="14402.65"/>
        <n v="6490.93"/>
        <n v="17372.59"/>
        <n v="14834.83"/>
        <n v="11838.63"/>
        <n v="5292.17"/>
        <n v="13184.84"/>
        <n v="24807.06"/>
        <n v="18513.04"/>
        <n v="10827.48"/>
        <n v="10617.23"/>
        <n v="14245.78"/>
        <n v="22130.92"/>
        <n v="10080.15"/>
        <n v="12233.55"/>
        <n v="9228.96"/>
        <n v="6616.41"/>
        <n v="8097.28"/>
        <n v="17521.06"/>
        <n v="21347.79"/>
        <n v="12504.64"/>
        <n v="8727.32"/>
        <n v="5028.53"/>
        <n v="20641.87"/>
        <n v="7479.13"/>
        <n v="24000.94"/>
        <n v="20185.79"/>
        <n v="15817.99"/>
        <n v="7174.01"/>
        <n v="23419.35"/>
        <n v="12704.62"/>
        <n v="8405.16"/>
        <n v="16344.78"/>
        <n v="18579.7"/>
        <n v="6709.35"/>
        <n v="7680.31"/>
        <n v="17958.56"/>
        <n v="11358.76"/>
        <n v="9948.5"/>
        <n v="18648.87"/>
        <n v="18473.37"/>
        <n v="18820.76"/>
        <n v="15399.8"/>
        <n v="20844.2"/>
        <n v="17323.96"/>
        <n v="6507.51"/>
        <n v="5182.94"/>
        <n v="18054.73"/>
        <n v="17070.06"/>
        <n v="18410.36"/>
        <n v="20255.19"/>
        <n v="6038.48"/>
        <n v="13203.13"/>
        <n v="9151.9"/>
        <n v="23248.31"/>
        <n v="10382.46"/>
        <n v="13427.71"/>
        <n v="21123.49"/>
        <n v="12236.77"/>
        <n v="5628.65"/>
        <n v="19360.48"/>
        <n v="12502.42"/>
        <n v="11117.09"/>
        <n v="7815.52"/>
        <n v="6321.66"/>
        <n v="24000.27"/>
        <n v="17863.23"/>
        <n v="12750.15"/>
        <n v="20593.34"/>
        <n v="7349.01"/>
        <n v="19922.05"/>
        <n v="20346.75"/>
        <n v="11147.97"/>
        <n v="7505.28"/>
        <n v="9729.22"/>
        <n v="13447.18"/>
        <n v="9377.88"/>
        <n v="21710.98"/>
        <n v="15871.92"/>
        <n v="9859.65"/>
        <n v="7493.49"/>
        <n v="7053.01"/>
        <n v="5145.76"/>
        <n v="14079.89"/>
        <n v="21953.97"/>
        <n v="5409.79"/>
        <n v="9310.7"/>
        <n v="6262.58"/>
        <n v="10171.44"/>
        <n v="15261.23"/>
        <n v="21126.13"/>
        <n v="17607.74"/>
        <n v="24763.37"/>
        <n v="9293.89"/>
        <n v="13869.84"/>
        <n v="15504.27"/>
        <n v="18768.56"/>
        <n v="5311.0"/>
        <n v="20275.54"/>
        <n v="18930.9"/>
        <n v="16799.38"/>
        <n v="24569.3"/>
        <n v="10307.57"/>
        <n v="11102.97"/>
        <n v="6779.95"/>
        <n v="21735.99"/>
        <n v="11241.62"/>
        <n v="21005.39"/>
        <n v="17392.29"/>
        <n v="9212.64"/>
        <n v="8253.69"/>
        <n v="14768.73"/>
        <n v="10424.44"/>
        <n v="9221.91"/>
        <n v="6485.08"/>
        <n v="6122.9"/>
        <n v="23421.96"/>
        <n v="20289.75"/>
        <n v="12136.25"/>
        <n v="9360.59"/>
        <n v="18697.17"/>
        <n v="12300.19"/>
        <n v="16047.92"/>
        <n v="23670.41"/>
        <n v="23171.27"/>
        <n v="11008.01"/>
        <n v="15577.66"/>
        <n v="9524.96"/>
        <n v="15227.4"/>
        <n v="24487.67"/>
        <n v="16149.46"/>
        <n v="14987.76"/>
        <n v="8502.16"/>
        <n v="6110.34"/>
        <n v="21551.26"/>
        <n v="23806.61"/>
        <n v="16633.12"/>
        <n v="11798.04"/>
        <n v="6927.49"/>
        <n v="16080.69"/>
        <n v="24366.72"/>
        <n v="7629.57"/>
        <n v="12901.02"/>
        <n v="16569.84"/>
        <n v="17018.49"/>
        <n v="19992.39"/>
        <n v="10149.31"/>
        <n v="5964.16"/>
        <n v="18840.33"/>
        <n v="8740.17"/>
        <n v="19537.49"/>
        <n v="15051.48"/>
        <n v="16280.13"/>
        <n v="21788.53"/>
        <n v="18401.05"/>
        <n v="7323.13"/>
        <n v="20102.49"/>
        <n v="19276.61"/>
        <n v="20835.75"/>
        <n v="8864.83"/>
        <n v="11292.73"/>
        <n v="18816.21"/>
        <n v="15922.25"/>
        <n v="17230.94"/>
        <n v="19174.77"/>
        <n v="12324.46"/>
        <n v="10223.65"/>
        <n v="17219.41"/>
        <n v="9966.62"/>
        <n v="13896.1"/>
        <n v="20653.17"/>
        <n v="23652.5"/>
        <n v="22037.91"/>
        <n v="24905.29"/>
        <n v="5938.2"/>
        <n v="17574.9"/>
        <n v="10657.23"/>
        <n v="23162.29"/>
        <n v="20744.05"/>
        <n v="23370.98"/>
        <n v="15405.36"/>
        <n v="17893.28"/>
        <n v="21381.93"/>
        <n v="5618.49"/>
        <n v="6988.88"/>
        <n v="8091.47"/>
        <n v="5955.35"/>
        <n v="5473.56"/>
        <n v="19512.19"/>
        <n v="13311.58"/>
        <n v="20784.6"/>
        <n v="23530.06"/>
        <n v="24955.96"/>
        <n v="8214.13"/>
        <n v="15368.29"/>
        <n v="12663.93"/>
        <n v="18270.33"/>
        <n v="8897.71"/>
        <n v="10501.83"/>
        <n v="21767.23"/>
        <n v="24978.15"/>
        <n v="12826.59"/>
        <n v="7391.47"/>
        <n v="18936.17"/>
        <n v="22322.2"/>
        <n v="11249.38"/>
        <n v="18776.09"/>
        <n v="24981.81"/>
        <n v="10336.9"/>
        <n v="23066.08"/>
        <n v="19133.75"/>
        <n v="7529.05"/>
        <n v="8775.63"/>
        <n v="24440.93"/>
        <n v="23947.18"/>
        <n v="6459.87"/>
        <n v="15471.48"/>
      </sharedItems>
    </cacheField>
    <cacheField name="avg_test_score" numFmtId="0">
      <sharedItems>
        <s v=""/>
      </sharedItems>
    </cacheField>
    <cacheField name="%" numFmtId="0">
      <sharedItems containsSemiMixedTypes="0" containsString="0" containsNumber="1">
        <n v="65.9"/>
        <n v="87.3"/>
        <n v="72.8"/>
        <n v="81.5"/>
        <n v="44.7"/>
        <n v="46.3"/>
        <n v="84.8"/>
        <n v="66.9"/>
        <n v="69.4"/>
        <n v="68.6"/>
        <n v="66.8"/>
        <n v="74.6"/>
        <n v="59.4"/>
        <n v="56.3"/>
        <n v="52.3"/>
        <n v="47.4"/>
        <n v="94.4"/>
        <n v="71.7"/>
        <n v="97.9"/>
        <n v="46.2"/>
        <n v="45.0"/>
        <n v="48.0"/>
        <n v="57.2"/>
        <n v="54.5"/>
        <n v="77.5"/>
        <n v="56.2"/>
        <n v="43.5"/>
        <n v="47.0"/>
        <n v="54.2"/>
        <n v="93.5"/>
        <n v="77.4"/>
        <n v="89.5"/>
        <n v="48.1"/>
        <n v="88.8"/>
        <n v="78.2"/>
        <n v="59.1"/>
        <n v="67.0"/>
        <n v="97.7"/>
        <n v="84.3"/>
        <n v="82.0"/>
        <n v="96.1"/>
        <n v="52.7"/>
        <n v="75.2"/>
        <n v="61.6"/>
        <n v="64.2"/>
        <n v="82.7"/>
        <n v="97.1"/>
        <n v="90.6"/>
        <n v="59.8"/>
        <n v="99.9"/>
        <n v="87.5"/>
        <n v="75.5"/>
        <n v="48.8"/>
        <n v="41.7"/>
        <n v="97.8"/>
        <n v="54.8"/>
        <n v="53.1"/>
        <n v="80.0"/>
        <n v="81.9"/>
        <n v="53.5"/>
        <n v="47.5"/>
        <n v="63.4"/>
        <n v="55.7"/>
        <n v="55.4"/>
        <n v="48.4"/>
        <n v="83.5"/>
        <n v="95.7"/>
        <n v="41.3"/>
        <n v="73.8"/>
        <n v="58.5"/>
        <n v="78.5"/>
        <n v="88.1"/>
        <n v="46.8"/>
        <n v="99.6"/>
        <n v="86.4"/>
        <n v="64.6"/>
        <n v="85.8"/>
        <n v="57.6"/>
        <n v="92.4"/>
        <n v="49.0"/>
        <n v="88.0"/>
        <n v="43.1"/>
        <n v="49.5"/>
        <n v="64.4"/>
        <n v="49.8"/>
        <n v="41.6"/>
        <n v="79.7"/>
        <n v="80.9"/>
        <n v="80.5"/>
        <n v="62.5"/>
        <n v="42.0"/>
        <n v="88.5"/>
        <n v="96.2"/>
        <n v="40.3"/>
        <n v="51.4"/>
        <n v="95.5"/>
        <n v="80.4"/>
        <n v="67.1"/>
        <n v="61.5"/>
        <n v="92.0"/>
        <n v="82.8"/>
        <n v="49.6"/>
        <n v="91.7"/>
        <n v="76.2"/>
        <n v="65.3"/>
        <n v="66.3"/>
        <n v="79.3"/>
        <n v="63.0"/>
        <n v="53.4"/>
        <n v="82.4"/>
        <n v="51.5"/>
        <n v="68.3"/>
        <n v="65.4"/>
        <n v="57.4"/>
        <n v="53.7"/>
        <n v="40.2"/>
        <n v="56.7"/>
        <n v="77.7"/>
        <n v="45.6"/>
        <n v="76.5"/>
        <n v="42.3"/>
        <n v="43.3"/>
        <n v="59.2"/>
        <n v="60.0"/>
        <n v="89.9"/>
        <n v="83.8"/>
        <n v="73.1"/>
        <n v="86.1"/>
        <n v="98.5"/>
        <n v="70.8"/>
        <n v="46.5"/>
        <n v="93.0"/>
        <n v="82.1"/>
        <n v="70.0"/>
        <n v="94.8"/>
        <n v="45.2"/>
        <n v="52.5"/>
        <n v="68.4"/>
        <n v="44.1"/>
        <n v="91.2"/>
        <n v="48.2"/>
        <n v="83.0"/>
        <n v="61.0"/>
        <n v="58.0"/>
        <n v="45.7"/>
        <n v="63.3"/>
        <n v="98.3"/>
        <n v="92.9"/>
        <n v="94.2"/>
        <n v="67.8"/>
        <n v="53.2"/>
        <n v="97.6"/>
        <n v="50.8"/>
        <n v="73.7"/>
        <n v="92.2"/>
        <n v="83.7"/>
        <n v="86.6"/>
        <n v="71.3"/>
        <n v="90.4"/>
        <n v="56.8"/>
        <n v="78.8"/>
        <n v="59.9"/>
        <n v="89.8"/>
        <n v="73.4"/>
        <n v="88.4"/>
        <n v="49.3"/>
        <n v="85.3"/>
        <n v="42.9"/>
        <n v="47.3"/>
        <n v="69.0"/>
        <n v="65.8"/>
        <n v="87.7"/>
        <n v="93.3"/>
        <n v="92.8"/>
        <n v="90.9"/>
        <n v="69.5"/>
        <n v="71.6"/>
        <n v="74.8"/>
        <n v="75.6"/>
        <n v="83.1"/>
        <n v="55.3"/>
        <n v="48.3"/>
        <n v="41.2"/>
        <n v="71.8"/>
        <n v="77.3"/>
        <n v="74.2"/>
        <n v="45.3"/>
        <n v="80.2"/>
        <n v="43.7"/>
        <n v="45.4"/>
        <n v="43.9"/>
        <n v="91.4"/>
        <n v="73.2"/>
        <n v="72.0"/>
        <n v="82.5"/>
        <n v="96.8"/>
        <n v="92.6"/>
        <n v="99.1"/>
        <n v="62.6"/>
        <n v="83.6"/>
        <n v="99.3"/>
        <n v="51.2"/>
        <n v="87.6"/>
        <n v="96.4"/>
        <n v="90.2"/>
        <n v="40.0"/>
        <n v="58.2"/>
        <n v="64.5"/>
        <n v="71.1"/>
        <n v="96.0"/>
        <n v="75.8"/>
        <n v="65.0"/>
        <n v="79.5"/>
        <n v="80.8"/>
        <n v="67.7"/>
        <n v="88.2"/>
        <n v="60.7"/>
        <n v="70.3"/>
        <n v="89.4"/>
        <n v="70.5"/>
        <n v="42.2"/>
        <n v="44.8"/>
        <n v="94.1"/>
        <n v="85.9"/>
        <n v="90.8"/>
        <n v="50.0"/>
        <n v="41.4"/>
        <n v="63.7"/>
        <n v="65.2"/>
        <n v="82.3"/>
        <n v="89.1"/>
        <n v="61.9"/>
        <n v="46.0"/>
        <n v="42.4"/>
        <n v="50.6"/>
        <n v="79.9"/>
        <n v="97.4"/>
        <n v="54.9"/>
        <n v="61.8"/>
        <n v="63.8"/>
        <n v="98.7"/>
        <n v="85.7"/>
        <n v="91.3"/>
        <n v="77.9"/>
        <n v="62.3"/>
        <n v="47.1"/>
        <n v="92.5"/>
        <n v="65.5"/>
        <n v="59.6"/>
        <n v="97.5"/>
        <n v="60.6"/>
        <n v="61.1"/>
        <n v="98.1"/>
        <n v="93.6"/>
        <n v="77.2"/>
        <n v="88.9"/>
        <n v="55.2"/>
        <n v="65.7"/>
        <n v="54.6"/>
        <n v="93.9"/>
        <n v="64.3"/>
        <n v="59.5"/>
        <n v="73.9"/>
        <n v="94.9"/>
        <n v="52.4"/>
        <n v="45.1"/>
        <n v="92.7"/>
        <n v="75.1"/>
        <n v="57.9"/>
        <n v="40.5"/>
        <n v="78.3"/>
        <n v="90.1"/>
        <n v="54.7"/>
        <n v="75.4"/>
        <n v="61.4"/>
        <n v="44.2"/>
        <n v="79.1"/>
        <n v="54.0"/>
        <n v="49.2"/>
        <n v="66.1"/>
        <n v="61.2"/>
        <n v="81.4"/>
        <n v="62.7"/>
        <n v="80.7"/>
        <n v="84.7"/>
        <n v="55.5"/>
        <n v="98.2"/>
        <n v="57.0"/>
        <n v="72.2"/>
        <n v="57.5"/>
        <n v="54.1"/>
        <n v="99.8"/>
        <n v="59.3"/>
        <n v="61.3"/>
        <n v="77.1"/>
        <n v="47.8"/>
        <n v="80.3"/>
        <n v="86.0"/>
        <n v="72.4"/>
        <n v="49.4"/>
        <n v="94.7"/>
        <n v="49.1"/>
        <n v="85.4"/>
        <n v="59.7"/>
        <n v="62.0"/>
        <n v="81.3"/>
        <n v="84.4"/>
        <n v="56.1"/>
        <n v="60.8"/>
        <n v="46.1"/>
        <n v="81.2"/>
        <n v="40.4"/>
        <n v="73.6"/>
        <n v="58.1"/>
        <n v="100.0"/>
        <n v="90.7"/>
        <n v="95.4"/>
        <n v="64.0"/>
        <n v="99.2"/>
        <n v="68.9"/>
        <n v="90.0"/>
        <n v="86.2"/>
        <n v="94.5"/>
        <n v="96.3"/>
        <n v="51.3"/>
        <n v="93.1"/>
        <n v="84.0"/>
        <n v="96.6"/>
        <n v="47.2"/>
        <n v="58.4"/>
        <n v="58.7"/>
        <n v="70.2"/>
        <n v="41.1"/>
        <n v="58.3"/>
        <n v="62.8"/>
        <n v="50.9"/>
        <n v="46.7"/>
        <n v="56.6"/>
        <n v="95.8"/>
        <n v="71.2"/>
        <n v="73.3"/>
        <n v="79.2"/>
        <n v="66.7"/>
        <n v="42.1"/>
        <n v="79.8"/>
        <n v="77.0"/>
        <n v="86.9"/>
        <n v="66.0"/>
        <n v="43.4"/>
        <n v="68.7"/>
        <n v="86.3"/>
        <n v="78.0"/>
        <n v="49.7"/>
        <n v="72.3"/>
        <n v="40.9"/>
        <n v="68.2"/>
        <n v="57.7"/>
        <n v="51.7"/>
        <n v="62.9"/>
        <n v="56.4"/>
        <n v="53.8"/>
        <n v="57.3"/>
        <n v="95.0"/>
        <n v="84.5"/>
        <n v="96.7"/>
        <n v="66.2"/>
        <n v="74.5"/>
        <n v="70.6"/>
        <n v="90.5"/>
        <n v="60.5"/>
        <n v="45.9"/>
        <n v="64.1"/>
        <n v="68.8"/>
        <n v="71.9"/>
        <n v="60.3"/>
        <n v="44.3"/>
        <n v="78.6"/>
        <n v="84.6"/>
        <n v="74.7"/>
        <n v="82.2"/>
        <n v="91.1"/>
        <n v="54.4"/>
        <n v="42.6"/>
        <n v="51.0"/>
        <n v="83.4"/>
        <n v="75.3"/>
        <n v="89.7"/>
        <n v="73.5"/>
        <n v="64.9"/>
        <n v="82.9"/>
        <n v="97.2"/>
        <n v="81.0"/>
        <n v="51.6"/>
        <n v="68.0"/>
        <n v="75.9"/>
        <n v="52.2"/>
        <n v="50.5"/>
        <n v="53.0"/>
        <n v="77.6"/>
        <n v="95.9"/>
        <n v="89.6"/>
        <n v="71.5"/>
        <n v="91.5"/>
        <n v="69.7"/>
        <n v="94.6"/>
        <n v="92.3"/>
        <n v="99.0"/>
        <n v="65.6"/>
        <n v="63.5"/>
        <n v="62.4"/>
        <n v="69.8"/>
        <n v="46.9"/>
        <n v="85.2"/>
        <n v="78.1"/>
        <n v="61.7"/>
        <n v="71.4"/>
        <n v="80.1"/>
        <n v="72.6"/>
        <n v="52.0"/>
        <n v="41.5"/>
        <n v="93.8"/>
        <n v="88.6"/>
        <n v="87.1"/>
        <n v="43.2"/>
        <n v="47.9"/>
        <n v="48.5"/>
        <n v="56.9"/>
        <n v="85.5"/>
        <n v="62.2"/>
        <n v="67.6"/>
        <n v="91.0"/>
        <n v="79.0"/>
        <n v="44.4"/>
        <n v="42.7"/>
        <n v="62.1"/>
        <n v="40.8"/>
        <n v="42.5"/>
        <n v="99.5"/>
        <n v="98.0"/>
        <n v="76.8"/>
        <n v="41.0"/>
        <n v="44.9"/>
        <n v="89.0"/>
        <n v="55.9"/>
        <n v="79.6"/>
        <n v="81.1"/>
        <n v="46.6"/>
        <n v="50.2"/>
        <n v="81.6"/>
        <n v="48.9"/>
        <n v="93.2"/>
        <n v="76.3"/>
        <n v="94.3"/>
        <n v="56.0"/>
        <n v="64.8"/>
        <n v="49.9"/>
        <n v="47.7"/>
        <n v="91.9"/>
        <n v="85.0"/>
        <n v="84.1"/>
        <n v="89.3"/>
        <n v="91.8"/>
        <n v="67.4"/>
        <n v="52.1"/>
        <n v="58.6"/>
        <n v="87.4"/>
        <n v="52.6"/>
        <n v="43.8"/>
        <n v="88.7"/>
        <n v="76.0"/>
        <n v="79.4"/>
        <n v="77.8"/>
        <n v="86.8"/>
        <n v="84.9"/>
        <n v="44.0"/>
        <n v="40.7"/>
        <n v="72.7"/>
        <n v="87.9"/>
        <n v="95.2"/>
        <n v="85.6"/>
        <n v="93.7"/>
        <n v="43.0"/>
        <n v="87.8"/>
        <n v="88.3"/>
        <n v="69.6"/>
        <n v="51.9"/>
      </sharedItems>
    </cacheField>
    <cacheField name="student_teacher_ratio" numFmtId="1">
      <sharedItems containsSemiMixedTypes="0" containsString="0" containsNumber="1">
        <n v="17.5"/>
        <n v="24.2"/>
        <n v="27.0"/>
        <n v="26.2"/>
        <n v="20.2"/>
        <n v="26.8"/>
        <n v="28.4"/>
        <n v="23.4"/>
        <n v="11.5"/>
        <n v="14.9"/>
        <n v="12.7"/>
        <n v="23.7"/>
        <n v="13.9"/>
        <n v="10.1"/>
        <n v="26.7"/>
        <n v="25.7"/>
        <n v="21.9"/>
        <n v="16.8"/>
        <n v="18.8"/>
        <n v="14.0"/>
        <n v="25.4"/>
        <n v="14.8"/>
        <n v="27.7"/>
        <n v="18.7"/>
        <n v="13.1"/>
        <n v="24.4"/>
        <n v="17.4"/>
        <n v="21.2"/>
        <n v="14.4"/>
        <n v="19.2"/>
        <n v="22.0"/>
        <n v="28.7"/>
        <n v="11.2"/>
        <n v="16.7"/>
        <n v="26.0"/>
        <n v="19.5"/>
        <n v="12.0"/>
        <n v="27.5"/>
        <n v="14.7"/>
        <n v="17.9"/>
        <n v="12.5"/>
        <n v="19.6"/>
        <n v="20.4"/>
        <n v="28.5"/>
        <n v="17.0"/>
        <n v="16.2"/>
        <n v="10.0"/>
        <n v="18.1"/>
        <n v="16.0"/>
        <n v="17.2"/>
        <n v="13.8"/>
        <n v="12.3"/>
        <n v="13.6"/>
        <n v="15.1"/>
        <n v="12.6"/>
        <n v="18.4"/>
        <n v="29.4"/>
        <n v="10.2"/>
        <n v="23.3"/>
        <n v="26.9"/>
        <n v="27.3"/>
        <n v="19.3"/>
        <n v="11.1"/>
        <n v="20.6"/>
        <n v="20.7"/>
        <n v="24.3"/>
        <n v="13.5"/>
        <n v="20.3"/>
        <n v="19.1"/>
        <n v="25.8"/>
        <n v="10.3"/>
        <n v="27.9"/>
        <n v="14.6"/>
        <n v="27.2"/>
        <n v="11.8"/>
        <n v="16.6"/>
        <n v="26.4"/>
        <n v="12.9"/>
        <n v="23.8"/>
        <n v="18.9"/>
        <n v="10.7"/>
        <n v="10.4"/>
        <n v="27.4"/>
        <n v="22.4"/>
        <n v="26.1"/>
        <n v="21.1"/>
        <n v="22.2"/>
        <n v="11.0"/>
        <n v="25.9"/>
        <n v="14.1"/>
        <n v="14.3"/>
        <n v="15.8"/>
        <n v="22.8"/>
        <n v="13.7"/>
        <n v="22.5"/>
        <n v="18.6"/>
        <n v="22.3"/>
        <n v="21.3"/>
        <n v="16.1"/>
        <n v="28.1"/>
        <n v="24.9"/>
        <n v="16.5"/>
        <n v="12.4"/>
        <n v="23.0"/>
        <n v="15.2"/>
        <n v="25.1"/>
        <n v="25.3"/>
        <n v="21.0"/>
        <n v="15.5"/>
        <n v="19.9"/>
        <n v="22.6"/>
        <n v="10.5"/>
        <n v="29.5"/>
        <n v="29.3"/>
        <n v="24.5"/>
        <n v="25.6"/>
        <n v="23.6"/>
        <n v="17.3"/>
        <n v="24.8"/>
        <n v="29.8"/>
        <n v="23.2"/>
        <n v="11.4"/>
        <n v="20.0"/>
        <n v="14.5"/>
        <n v="12.2"/>
        <n v="28.3"/>
        <n v="23.9"/>
        <n v="15.4"/>
        <n v="16.9"/>
        <n v="17.1"/>
        <n v="21.4"/>
        <n v="29.7"/>
        <n v="23.5"/>
        <n v="19.7"/>
        <n v="29.9"/>
        <n v="11.9"/>
        <n v="19.0"/>
        <n v="28.0"/>
        <n v="20.5"/>
        <n v="20.9"/>
        <n v="11.6"/>
        <n v="30.0"/>
        <n v="18.2"/>
        <n v="10.6"/>
        <n v="29.2"/>
        <n v="17.8"/>
        <n v="13.4"/>
        <n v="22.9"/>
        <n v="20.1"/>
        <n v="18.3"/>
        <n v="24.7"/>
        <n v="11.7"/>
        <n v="21.5"/>
        <n v="28.9"/>
        <n v="15.3"/>
        <n v="12.8"/>
        <n v="17.7"/>
        <n v="23.1"/>
        <n v="19.4"/>
        <n v="20.8"/>
        <n v="13.3"/>
        <n v="12.1"/>
        <n v="10.8"/>
        <n v="22.1"/>
        <n v="26.5"/>
        <n v="15.7"/>
        <n v="24.0"/>
        <n v="26.3"/>
        <n v="16.4"/>
        <n v="17.6"/>
        <n v="21.8"/>
        <n v="25.0"/>
        <n v="29.6"/>
        <n v="25.5"/>
        <n v="25.2"/>
        <n v="19.8"/>
        <n v="18.5"/>
        <n v="26.6"/>
        <n v="27.6"/>
        <n v="29.1"/>
        <n v="24.6"/>
        <n v="21.6"/>
        <n v="11.3"/>
        <n v="28.2"/>
        <n v="14.2"/>
        <n v="15.9"/>
        <n v="13.0"/>
        <n v="28.8"/>
        <n v="21.7"/>
        <n v="24.1"/>
        <n v="22.7"/>
        <n v="16.3"/>
        <n v="28.6"/>
        <n v="15.0"/>
        <n v="10.9"/>
        <n v="27.1"/>
        <n v="13.2"/>
        <n v="18.0"/>
        <n v="15.6"/>
        <n v="29.0"/>
      </sharedItems>
    </cacheField>
    <cacheField name="percent_low_income" numFmtId="164">
      <sharedItems containsSemiMixedTypes="0" containsString="0" containsNumber="1">
        <n v="30.0"/>
        <n v="93.5"/>
        <n v="58.1"/>
        <n v="82.7"/>
        <n v="41.4"/>
        <n v="64.5"/>
        <n v="30.1"/>
        <n v="66.2"/>
        <n v="15.7"/>
        <n v="89.3"/>
        <n v="77.7"/>
        <n v="26.2"/>
        <n v="61.8"/>
        <n v="74.3"/>
        <n v="63.3"/>
        <n v="92.7"/>
        <n v="40.4"/>
        <n v="54.7"/>
        <n v="82.1"/>
        <n v="75.1"/>
        <n v="37.7"/>
        <n v="37.6"/>
        <n v="53.6"/>
        <n v="58.0"/>
        <n v="63.8"/>
        <n v="34.7"/>
        <n v="93.7"/>
        <n v="91.4"/>
        <n v="60.9"/>
        <n v="37.8"/>
        <n v="10.8"/>
        <n v="57.9"/>
        <n v="82.5"/>
        <n v="27.1"/>
        <n v="90.7"/>
        <n v="80.5"/>
        <n v="61.9"/>
        <n v="28.1"/>
        <n v="93.6"/>
        <n v="91.1"/>
        <n v="60.7"/>
        <n v="34.6"/>
        <n v="54.8"/>
        <n v="14.4"/>
        <n v="87.8"/>
        <n v="66.3"/>
        <n v="25.7"/>
        <n v="54.1"/>
        <n v="61.3"/>
        <n v="12.1"/>
        <n v="87.7"/>
        <n v="79.1"/>
        <n v="81.7"/>
        <n v="83.1"/>
        <n v="33.1"/>
        <n v="43.5"/>
        <n v="72.5"/>
        <n v="89.1"/>
        <n v="69.2"/>
        <n v="71.5"/>
        <n v="20.4"/>
        <n v="40.8"/>
        <n v="55.9"/>
        <n v="45.6"/>
        <n v="59.4"/>
        <n v="56.2"/>
        <n v="12.3"/>
        <n v="28.6"/>
        <n v="59.5"/>
        <n v="60.3"/>
        <n v="88.6"/>
        <n v="34.9"/>
        <n v="27.6"/>
        <n v="48.2"/>
        <n v="71.2"/>
        <n v="19.7"/>
        <n v="39.4"/>
        <n v="76.4"/>
        <n v="93.3"/>
        <n v="23.1"/>
        <n v="80.6"/>
        <n v="75.3"/>
        <n v="18.3"/>
        <n v="76.0"/>
        <n v="30.9"/>
        <n v="82.4"/>
        <n v="31.8"/>
        <n v="13.1"/>
        <n v="19.9"/>
        <n v="82.8"/>
        <n v="11.1"/>
        <n v="80.4"/>
        <n v="66.9"/>
        <n v="75.2"/>
        <n v="24.7"/>
        <n v="26.5"/>
        <n v="54.6"/>
        <n v="49.6"/>
        <n v="94.5"/>
        <n v="47.7"/>
        <n v="47.1"/>
        <n v="16.1"/>
        <n v="59.3"/>
        <n v="23.5"/>
        <n v="65.0"/>
        <n v="85.7"/>
        <n v="35.5"/>
        <n v="19.3"/>
        <n v="36.1"/>
        <n v="70.9"/>
        <n v="86.4"/>
        <n v="25.2"/>
        <n v="41.8"/>
        <n v="49.5"/>
        <n v="68.2"/>
        <n v="47.3"/>
        <n v="35.7"/>
        <n v="81.2"/>
        <n v="58.7"/>
        <n v="56.5"/>
        <n v="41.7"/>
        <n v="45.4"/>
        <n v="77.4"/>
        <n v="62.2"/>
        <n v="77.9"/>
        <n v="63.9"/>
        <n v="11.7"/>
        <n v="88.2"/>
        <n v="81.6"/>
        <n v="86.7"/>
        <n v="86.2"/>
        <n v="55.5"/>
        <n v="39.9"/>
        <n v="86.8"/>
        <n v="36.3"/>
        <n v="59.1"/>
        <n v="84.1"/>
        <n v="78.9"/>
        <n v="80.9"/>
        <n v="82.3"/>
        <n v="90.9"/>
        <n v="45.0"/>
        <n v="72.0"/>
        <n v="71.0"/>
        <n v="74.2"/>
        <n v="51.4"/>
        <n v="27.4"/>
        <n v="25.0"/>
        <n v="74.7"/>
        <n v="70.8"/>
        <n v="16.4"/>
        <n v="53.2"/>
        <n v="66.6"/>
        <n v="48.8"/>
        <n v="69.4"/>
        <n v="21.6"/>
        <n v="34.1"/>
        <n v="50.0"/>
        <n v="32.2"/>
        <n v="34.0"/>
        <n v="26.3"/>
        <n v="22.0"/>
        <n v="36.7"/>
        <n v="78.0"/>
        <n v="41.0"/>
        <n v="93.4"/>
        <n v="79.5"/>
        <n v="74.0"/>
        <n v="14.1"/>
        <n v="20.1"/>
        <n v="90.5"/>
        <n v="85.4"/>
        <n v="83.5"/>
        <n v="23.2"/>
        <n v="86.5"/>
        <n v="92.0"/>
        <n v="53.4"/>
        <n v="19.0"/>
        <n v="65.5"/>
        <n v="23.3"/>
        <n v="46.7"/>
        <n v="71.3"/>
        <n v="81.0"/>
        <n v="29.1"/>
        <n v="21.9"/>
        <n v="66.7"/>
        <n v="70.6"/>
        <n v="64.1"/>
        <n v="35.1"/>
        <n v="77.6"/>
        <n v="55.3"/>
        <n v="74.1"/>
        <n v="22.8"/>
        <n v="45.7"/>
        <n v="71.7"/>
        <n v="70.0"/>
        <n v="64.0"/>
        <n v="57.6"/>
        <n v="94.9"/>
        <n v="44.9"/>
        <n v="63.7"/>
        <n v="90.8"/>
        <n v="14.0"/>
        <n v="68.8"/>
        <n v="13.5"/>
        <n v="36.5"/>
        <n v="11.3"/>
        <n v="45.8"/>
        <n v="79.9"/>
        <n v="42.3"/>
        <n v="28.3"/>
        <n v="10.5"/>
        <n v="81.3"/>
        <n v="88.9"/>
        <n v="83.7"/>
        <n v="15.5"/>
        <n v="68.4"/>
        <n v="55.0"/>
        <n v="59.2"/>
        <n v="61.5"/>
        <n v="84.0"/>
        <n v="44.6"/>
        <n v="49.8"/>
        <n v="31.3"/>
        <n v="24.0"/>
        <n v="54.0"/>
        <n v="94.6"/>
        <n v="36.6"/>
        <n v="88.3"/>
        <n v="39.6"/>
        <n v="33.9"/>
        <n v="39.1"/>
        <n v="12.6"/>
        <n v="26.9"/>
        <n v="84.5"/>
        <n v="61.0"/>
        <n v="18.5"/>
        <n v="64.3"/>
        <n v="30.5"/>
        <n v="43.0"/>
        <n v="79.6"/>
        <n v="75.7"/>
        <n v="72.8"/>
        <n v="41.1"/>
        <n v="31.7"/>
        <n v="59.6"/>
        <n v="50.1"/>
        <n v="60.0"/>
        <n v="44.2"/>
        <n v="87.5"/>
        <n v="87.3"/>
        <n v="17.9"/>
        <n v="56.8"/>
        <n v="86.0"/>
        <n v="86.9"/>
        <n v="50.4"/>
        <n v="89.6"/>
        <n v="69.6"/>
        <n v="33.7"/>
        <n v="48.0"/>
        <n v="69.1"/>
        <n v="78.5"/>
        <n v="64.8"/>
        <n v="29.0"/>
        <n v="67.3"/>
        <n v="26.7"/>
        <n v="22.5"/>
        <n v="27.3"/>
        <n v="50.3"/>
        <n v="84.9"/>
        <n v="14.6"/>
        <n v="24.2"/>
        <n v="52.0"/>
        <n v="20.8"/>
        <n v="76.8"/>
        <n v="31.4"/>
        <n v="65.1"/>
        <n v="25.5"/>
        <n v="80.1"/>
        <n v="20.6"/>
        <n v="51.6"/>
        <n v="49.4"/>
        <n v="14.2"/>
        <n v="53.9"/>
        <n v="64.2"/>
        <n v="12.4"/>
        <n v="52.4"/>
        <n v="42.2"/>
        <n v="44.1"/>
        <n v="55.6"/>
        <n v="87.1"/>
        <n v="45.3"/>
        <n v="27.8"/>
        <n v="64.6"/>
        <n v="27.5"/>
        <n v="52.7"/>
        <n v="26.0"/>
        <n v="22.9"/>
        <n v="48.4"/>
        <n v="89.7"/>
        <n v="37.1"/>
        <n v="53.8"/>
        <n v="68.3"/>
        <n v="74.9"/>
        <n v="85.8"/>
        <n v="72.2"/>
        <n v="16.3"/>
        <n v="78.8"/>
        <n v="42.6"/>
        <n v="18.1"/>
        <n v="69.3"/>
        <n v="90.4"/>
        <n v="55.7"/>
        <n v="88.7"/>
        <n v="29.3"/>
        <n v="89.4"/>
        <n v="45.5"/>
        <n v="39.2"/>
        <n v="94.2"/>
        <n v="34.8"/>
        <n v="71.6"/>
        <n v="55.2"/>
        <n v="47.2"/>
        <n v="78.3"/>
        <n v="73.1"/>
        <n v="90.0"/>
        <n v="42.0"/>
        <n v="91.3"/>
        <n v="31.1"/>
        <n v="82.2"/>
        <n v="40.7"/>
        <n v="48.1"/>
        <n v="20.7"/>
        <n v="54.2"/>
        <n v="77.2"/>
        <n v="13.8"/>
        <n v="73.0"/>
        <n v="43.7"/>
        <n v="41.6"/>
        <n v="50.7"/>
        <n v="44.5"/>
        <n v="52.2"/>
        <n v="94.7"/>
        <n v="36.9"/>
        <n v="92.3"/>
        <n v="75.9"/>
        <n v="59.7"/>
        <n v="63.1"/>
        <n v="10.3"/>
        <n v="59.9"/>
        <n v="34.2"/>
        <n v="27.7"/>
        <n v="57.0"/>
        <n v="24.8"/>
        <n v="20.0"/>
        <n v="89.2"/>
        <n v="70.2"/>
        <n v="35.9"/>
        <n v="29.5"/>
        <n v="76.7"/>
        <n v="18.8"/>
        <n v="46.8"/>
        <n v="66.8"/>
        <n v="44.0"/>
        <n v="11.4"/>
        <n v="29.2"/>
        <n v="46.3"/>
        <n v="25.4"/>
        <n v="30.3"/>
        <n v="13.3"/>
        <n v="77.5"/>
        <n v="10.2"/>
        <n v="80.0"/>
        <n v="52.6"/>
        <n v="75.6"/>
        <n v="48.7"/>
        <n v="92.1"/>
        <n v="38.3"/>
        <n v="11.0"/>
        <n v="35.6"/>
        <n v="88.5"/>
        <n v="16.9"/>
        <n v="38.1"/>
        <n v="16.7"/>
        <n v="79.0"/>
        <n v="13.0"/>
        <n v="65.6"/>
        <n v="84.4"/>
        <n v="14.9"/>
        <n v="58.6"/>
        <n v="36.0"/>
        <n v="36.4"/>
        <n v="53.7"/>
        <n v="17.4"/>
        <n v="44.8"/>
        <n v="30.2"/>
        <n v="38.6"/>
        <n v="84.3"/>
        <n v="35.4"/>
        <n v="53.1"/>
        <n v="40.3"/>
        <n v="44.7"/>
        <n v="84.2"/>
        <n v="90.1"/>
        <n v="63.5"/>
        <n v="31.9"/>
        <n v="68.5"/>
        <n v="43.3"/>
        <n v="29.4"/>
        <n v="61.7"/>
        <n v="91.0"/>
        <n v="87.0"/>
        <n v="42.5"/>
        <n v="54.9"/>
        <n v="20.5"/>
        <n v="50.6"/>
        <n v="78.6"/>
        <n v="49.0"/>
        <n v="46.6"/>
        <n v="60.8"/>
        <n v="32.1"/>
        <n v="18.4"/>
        <n v="50.8"/>
        <n v="21.3"/>
        <n v="83.9"/>
        <n v="48.5"/>
        <n v="12.7"/>
        <n v="21.8"/>
        <n v="83.6"/>
        <n v="52.8"/>
        <n v="75.4"/>
        <n v="11.2"/>
        <n v="65.8"/>
        <n v="23.9"/>
        <n v="85.0"/>
        <n v="63.2"/>
        <n v="15.9"/>
        <n v="17.6"/>
        <n v="44.3"/>
        <n v="71.8"/>
        <n v="56.3"/>
        <n v="14.8"/>
        <n v="62.9"/>
        <n v="51.7"/>
        <n v="38.7"/>
        <n v="35.2"/>
        <n v="33.4"/>
        <n v="76.6"/>
        <n v="16.6"/>
        <n v="42.1"/>
        <n v="91.6"/>
        <n v="59.8"/>
        <n v="32.0"/>
        <n v="61.4"/>
        <n v="73.5"/>
        <n v="45.1"/>
        <n v="25.1"/>
        <n v="77.0"/>
        <n v="76.3"/>
        <n v="28.7"/>
        <n v="79.3"/>
        <n v="50.9"/>
        <n v="40.9"/>
        <n v="78.2"/>
        <n v="22.2"/>
        <n v="43.4"/>
        <n v="17.5"/>
        <n v="81.8"/>
        <n v="57.7"/>
        <n v="61.2"/>
        <n v="55.4"/>
        <n v="27.2"/>
        <n v="67.9"/>
        <n v="50.5"/>
        <n v="64.7"/>
        <n v="43.6"/>
        <n v="32.4"/>
        <n v="69.9"/>
        <n v="52.5"/>
        <n v="88.4"/>
        <n v="71.9"/>
        <n v="53.5"/>
        <n v="15.8"/>
        <n v="87.2"/>
        <n v="13.2"/>
        <n v="52.9"/>
        <n v="85.1"/>
        <n v="51.5"/>
        <n v="70.3"/>
        <n v="51.0"/>
        <n v="72.7"/>
        <n v="57.2"/>
        <n v="30.6"/>
        <n v="49.9"/>
        <n v="38.8"/>
        <n v="19.5"/>
        <n v="39.3"/>
        <n v="42.9"/>
        <n v="17.1"/>
        <n v="75.0"/>
        <n v="54.4"/>
        <n v="68.1"/>
        <n v="93.0"/>
        <n v="67.6"/>
        <n v="87.6"/>
        <n v="94.1"/>
        <n v="72.9"/>
        <n v="47.4"/>
        <n v="84.8"/>
        <n v="25.9"/>
        <n v="70.1"/>
        <n v="68.6"/>
        <n v="88.0"/>
        <n v="22.7"/>
        <n v="21.4"/>
        <n v="32.8"/>
        <n v="57.5"/>
        <n v="62.3"/>
        <n v="87.9"/>
        <n v="71.4"/>
        <n v="49.7"/>
        <n v="19.4"/>
        <n v="60.6"/>
        <n v="91.2"/>
        <n v="33.3"/>
        <n v="75.8"/>
        <n v="11.9"/>
        <n v="28.8"/>
        <n v="37.0"/>
        <n v="69.7"/>
        <n v="64.4"/>
        <n v="31.0"/>
        <n v="12.2"/>
        <n v="45.9"/>
        <n v="65.4"/>
        <n v="15.0"/>
        <n v="25.8"/>
        <n v="17.7"/>
        <n v="63.4"/>
        <n v="77.8"/>
        <n v="58.4"/>
        <n v="68.9"/>
        <n v="63.6"/>
        <n v="92.9"/>
        <n v="37.2"/>
        <n v="69.8"/>
        <n v="28.5"/>
        <n v="74.4"/>
        <n v="86.6"/>
        <n v="62.7"/>
        <n v="48.3"/>
        <n v="66.1"/>
        <n v="79.2"/>
        <n v="53.3"/>
        <n v="83.8"/>
        <n v="18.0"/>
        <n v="10.9"/>
        <n v="43.9"/>
        <n v="21.2"/>
        <n v="28.0"/>
        <n v="27.9"/>
        <n v="43.8"/>
        <n v="40.2"/>
        <n v="26.4"/>
        <n v="48.9"/>
        <n v="23.7"/>
        <n v="18.7"/>
        <n v="68.0"/>
        <n v="51.2"/>
        <n v="93.8"/>
        <n v="89.5"/>
        <n v="46.9"/>
        <n v="74.5"/>
        <n v="27.0"/>
        <n v="69.5"/>
        <n v="30.4"/>
        <n v="46.4"/>
        <n v="76.2"/>
        <n v="65.7"/>
        <n v="48.6"/>
        <n v="74.6"/>
        <n v="30.8"/>
        <n v="13.6"/>
        <n v="92.8"/>
        <n v="29.7"/>
        <n v="30.7"/>
        <n v="37.3"/>
        <n v="77.3"/>
        <n v="12.9"/>
        <n v="73.6"/>
      </sharedItems>
    </cacheField>
    <cacheField name="percent_minority" numFmtId="1">
      <sharedItems containsSemiMixedTypes="0" containsString="0" containsNumber="1">
        <n v="44.0"/>
        <n v="40.1"/>
        <n v="35.8"/>
        <n v="72.0"/>
        <n v="16.1"/>
        <n v="12.6"/>
        <n v="76.8"/>
        <n v="33.9"/>
        <n v="48.6"/>
        <n v="94.3"/>
        <n v="40.7"/>
        <n v="25.4"/>
        <n v="13.7"/>
        <n v="51.2"/>
        <n v="64.5"/>
        <n v="20.0"/>
        <n v="72.3"/>
        <n v="58.7"/>
        <n v="53.5"/>
        <n v="19.2"/>
        <n v="80.3"/>
        <n v="36.4"/>
        <n v="42.5"/>
        <n v="87.4"/>
        <n v="14.3"/>
        <n v="39.8"/>
        <n v="49.8"/>
        <n v="23.7"/>
        <n v="33.0"/>
        <n v="27.1"/>
        <n v="32.4"/>
        <n v="87.3"/>
        <n v="30.7"/>
        <n v="73.9"/>
        <n v="60.1"/>
        <n v="44.7"/>
        <n v="69.5"/>
        <n v="49.5"/>
        <n v="19.7"/>
        <n v="10.2"/>
        <n v="12.1"/>
        <n v="39.3"/>
        <n v="19.8"/>
        <n v="84.0"/>
        <n v="31.3"/>
        <n v="92.1"/>
        <n v="9.4"/>
        <n v="15.1"/>
        <n v="78.7"/>
        <n v="17.9"/>
        <n v="64.6"/>
        <n v="25.6"/>
        <n v="50.4"/>
        <n v="50.7"/>
        <n v="93.0"/>
        <n v="69.6"/>
        <n v="93.5"/>
        <n v="73.7"/>
        <n v="83.8"/>
        <n v="17.7"/>
        <n v="35.4"/>
        <n v="86.0"/>
        <n v="94.8"/>
        <n v="22.4"/>
        <n v="28.8"/>
        <n v="46.8"/>
        <n v="29.6"/>
        <n v="49.9"/>
        <n v="41.3"/>
        <n v="35.1"/>
        <n v="25.3"/>
        <n v="41.9"/>
        <n v="81.7"/>
        <n v="11.6"/>
        <n v="71.6"/>
        <n v="16.9"/>
        <n v="39.2"/>
        <n v="14.0"/>
        <n v="37.4"/>
        <n v="37.2"/>
        <n v="11.0"/>
        <n v="46.3"/>
        <n v="92.2"/>
        <n v="83.5"/>
        <n v="61.7"/>
        <n v="82.2"/>
        <n v="9.1"/>
        <n v="18.0"/>
        <n v="9.8"/>
        <n v="60.7"/>
        <n v="82.8"/>
        <n v="80.1"/>
        <n v="21.4"/>
        <n v="23.3"/>
        <n v="43.5"/>
        <n v="11.2"/>
        <n v="63.4"/>
        <n v="22.6"/>
        <n v="76.1"/>
        <n v="14.5"/>
        <n v="66.3"/>
        <n v="60.5"/>
        <n v="90.0"/>
        <n v="64.7"/>
        <n v="49.4"/>
        <n v="25.5"/>
        <n v="61.0"/>
        <n v="35.0"/>
        <n v="52.8"/>
        <n v="46.1"/>
        <n v="92.6"/>
        <n v="94.6"/>
        <n v="14.2"/>
        <n v="82.0"/>
        <n v="84.8"/>
        <n v="80.7"/>
        <n v="26.8"/>
        <n v="56.6"/>
        <n v="56.4"/>
        <n v="94.0"/>
        <n v="6.1"/>
        <n v="21.1"/>
        <n v="80.4"/>
        <n v="28.7"/>
        <n v="75.8"/>
        <n v="19.0"/>
        <n v="28.0"/>
        <n v="79.2"/>
        <n v="68.8"/>
        <n v="59.0"/>
        <n v="94.1"/>
        <n v="19.6"/>
        <n v="62.2"/>
        <n v="47.6"/>
        <n v="58.9"/>
        <n v="70.5"/>
        <n v="69.1"/>
        <n v="35.5"/>
        <n v="50.6"/>
        <n v="72.6"/>
        <n v="41.4"/>
        <n v="82.7"/>
        <n v="15.0"/>
        <n v="80.8"/>
        <n v="88.8"/>
        <n v="78.0"/>
        <n v="44.4"/>
        <n v="13.8"/>
        <n v="36.1"/>
        <n v="63.5"/>
        <n v="92.9"/>
        <n v="71.8"/>
        <n v="47.7"/>
        <n v="83.7"/>
        <n v="29.5"/>
        <n v="89.2"/>
        <n v="41.8"/>
        <n v="34.0"/>
        <n v="86.1"/>
        <n v="68.9"/>
        <n v="69.9"/>
        <n v="65.4"/>
        <n v="65.2"/>
        <n v="67.3"/>
        <n v="7.9"/>
        <n v="26.7"/>
        <n v="19.5"/>
        <n v="58.4"/>
        <n v="55.2"/>
        <n v="12.0"/>
        <n v="74.3"/>
        <n v="38.3"/>
        <n v="68.0"/>
        <n v="62.3"/>
        <n v="39.4"/>
        <n v="36.7"/>
        <n v="60.4"/>
        <n v="54.1"/>
        <n v="43.4"/>
        <n v="49.0"/>
        <n v="92.7"/>
        <n v="19.3"/>
        <n v="8.6"/>
        <n v="9.7"/>
        <n v="66.2"/>
        <n v="85.4"/>
        <n v="34.4"/>
        <n v="9.0"/>
        <n v="17.3"/>
        <n v="22.7"/>
        <n v="24.4"/>
        <n v="68.1"/>
        <n v="37.3"/>
        <n v="54.2"/>
        <n v="42.0"/>
        <n v="93.3"/>
        <n v="70.1"/>
        <n v="83.3"/>
        <n v="21.0"/>
        <n v="33.8"/>
        <n v="55.1"/>
        <n v="32.1"/>
        <n v="48.5"/>
        <n v="29.3"/>
        <n v="11.8"/>
        <n v="42.8"/>
        <n v="78.5"/>
        <n v="94.2"/>
        <n v="29.1"/>
        <n v="74.2"/>
        <n v="27.6"/>
        <n v="45.4"/>
        <n v="75.6"/>
        <n v="8.7"/>
        <n v="20.7"/>
        <n v="38.8"/>
        <n v="31.9"/>
        <n v="30.3"/>
        <n v="65.5"/>
        <n v="44.3"/>
        <n v="33.5"/>
        <n v="34.2"/>
        <n v="47.9"/>
        <n v="53.8"/>
        <n v="58.0"/>
        <n v="59.6"/>
        <n v="89.1"/>
        <n v="43.3"/>
        <n v="85.7"/>
        <n v="31.6"/>
        <n v="66.4"/>
        <n v="76.2"/>
        <n v="5.0"/>
        <n v="27.2"/>
        <n v="27.9"/>
        <n v="69.3"/>
        <n v="23.1"/>
        <n v="59.5"/>
        <n v="11.3"/>
        <n v="27.8"/>
        <n v="89.3"/>
        <n v="22.1"/>
        <n v="17.8"/>
        <n v="42.1"/>
        <n v="53.9"/>
        <n v="74.7"/>
        <n v="50.8"/>
        <n v="82.3"/>
        <n v="18.9"/>
        <n v="6.0"/>
        <n v="28.6"/>
        <n v="18.1"/>
        <n v="20.2"/>
        <n v="55.5"/>
        <n v="58.6"/>
        <n v="12.7"/>
        <n v="10.5"/>
        <n v="31.0"/>
        <n v="87.8"/>
        <n v="38.5"/>
        <n v="29.4"/>
        <n v="82.6"/>
        <n v="10.4"/>
        <n v="56.5"/>
        <n v="90.8"/>
        <n v="91.3"/>
        <n v="85.5"/>
        <n v="31.5"/>
        <n v="11.5"/>
        <n v="85.3"/>
        <n v="32.9"/>
        <n v="82.9"/>
        <n v="93.7"/>
        <n v="59.4"/>
        <n v="73.3"/>
        <n v="34.6"/>
        <n v="54.7"/>
        <n v="77.2"/>
        <n v="56.3"/>
        <n v="78.4"/>
        <n v="73.6"/>
        <n v="69.8"/>
        <n v="74.0"/>
        <n v="80.2"/>
        <n v="89.8"/>
        <n v="45.2"/>
        <n v="58.1"/>
        <n v="26.5"/>
        <n v="21.5"/>
        <n v="43.2"/>
        <n v="51.6"/>
        <n v="14.9"/>
        <n v="94.7"/>
        <n v="43.1"/>
        <n v="91.9"/>
        <n v="9.5"/>
        <n v="74.9"/>
        <n v="45.6"/>
        <n v="50.2"/>
        <n v="61.6"/>
        <n v="40.6"/>
        <n v="7.8"/>
        <n v="55.0"/>
        <n v="26.1"/>
        <n v="64.0"/>
        <n v="20.1"/>
        <n v="65.6"/>
        <n v="8.0"/>
        <n v="13.9"/>
        <n v="5.1"/>
        <n v="19.9"/>
        <n v="18.6"/>
        <n v="27.0"/>
        <n v="35.2"/>
        <n v="74.4"/>
        <n v="92.8"/>
        <n v="78.2"/>
        <n v="63.2"/>
        <n v="67.2"/>
        <n v="84.2"/>
        <n v="18.7"/>
        <n v="91.2"/>
        <n v="48.0"/>
        <n v="83.1"/>
        <n v="16.2"/>
        <n v="36.6"/>
        <n v="45.1"/>
        <n v="68.7"/>
        <n v="67.4"/>
        <n v="84.7"/>
        <n v="11.1"/>
        <n v="6.5"/>
        <n v="40.3"/>
        <n v="16.0"/>
        <n v="68.3"/>
        <n v="22.2"/>
        <n v="10.3"/>
        <n v="51.4"/>
        <n v="64.2"/>
        <n v="54.4"/>
        <n v="10.9"/>
        <n v="61.3"/>
        <n v="47.8"/>
        <n v="13.0"/>
        <n v="51.5"/>
        <n v="44.6"/>
        <n v="51.1"/>
        <n v="38.7"/>
        <n v="90.2"/>
        <n v="32.7"/>
        <n v="63.0"/>
        <n v="60.2"/>
        <n v="65.7"/>
        <n v="53.7"/>
        <n v="59.8"/>
        <n v="22.8"/>
        <n v="37.6"/>
        <n v="40.5"/>
        <n v="57.9"/>
        <n v="57.3"/>
        <n v="86.2"/>
        <n v="58.8"/>
        <n v="76.3"/>
        <n v="73.4"/>
        <n v="36.8"/>
        <n v="32.2"/>
        <n v="51.0"/>
        <n v="88.4"/>
        <n v="39.5"/>
        <n v="7.2"/>
        <n v="64.8"/>
        <n v="24.0"/>
        <n v="34.3"/>
        <n v="7.6"/>
        <n v="81.8"/>
        <n v="48.4"/>
        <n v="12.5"/>
        <n v="23.5"/>
        <n v="7.7"/>
        <n v="90.5"/>
        <n v="56.9"/>
        <n v="44.1"/>
        <n v="70.3"/>
        <n v="30.6"/>
        <n v="43.7"/>
        <n v="26.6"/>
        <n v="18.4"/>
        <n v="65.1"/>
        <n v="47.4"/>
        <n v="19.1"/>
        <n v="77.0"/>
        <n v="79.8"/>
        <n v="81.3"/>
        <n v="88.1"/>
        <n v="55.9"/>
        <n v="80.0"/>
        <n v="39.6"/>
        <n v="57.7"/>
        <n v="71.2"/>
        <n v="69.0"/>
        <n v="86.9"/>
        <n v="58.2"/>
        <n v="80.6"/>
        <n v="37.9"/>
        <n v="65.8"/>
        <n v="51.7"/>
        <n v="39.1"/>
        <n v="59.1"/>
        <n v="63.9"/>
        <n v="34.8"/>
        <n v="38.9"/>
        <n v="75.4"/>
        <n v="46.9"/>
        <n v="88.2"/>
        <n v="86.7"/>
        <n v="91.5"/>
        <n v="41.7"/>
        <n v="7.4"/>
        <n v="45.7"/>
        <n v="54.3"/>
        <n v="14.7"/>
        <n v="46.7"/>
        <n v="87.0"/>
        <n v="9.2"/>
        <n v="24.3"/>
        <n v="71.0"/>
        <n v="67.6"/>
        <n v="56.2"/>
        <n v="52.6"/>
        <n v="38.0"/>
        <n v="67.5"/>
        <n v="6.3"/>
        <n v="77.9"/>
        <n v="7.5"/>
        <n v="55.7"/>
        <n v="24.5"/>
        <n v="45.3"/>
        <n v="67.0"/>
        <n v="50.5"/>
        <n v="43.9"/>
        <n v="86.5"/>
        <n v="75.0"/>
        <n v="61.1"/>
        <n v="62.7"/>
        <n v="94.5"/>
        <n v="21.7"/>
        <n v="12.9"/>
        <n v="40.2"/>
        <n v="14.1"/>
        <n v="59.3"/>
        <n v="31.8"/>
        <n v="55.4"/>
        <n v="79.7"/>
        <n v="57.1"/>
        <n v="5.9"/>
        <n v="60.0"/>
        <n v="93.2"/>
        <n v="24.7"/>
        <n v="60.6"/>
        <n v="79.9"/>
        <n v="85.1"/>
        <n v="54.6"/>
        <n v="13.6"/>
        <n v="52.5"/>
        <n v="57.6"/>
        <n v="61.9"/>
        <n v="48.3"/>
        <n v="20.8"/>
        <n v="57.0"/>
        <n v="17.2"/>
        <n v="46.6"/>
        <n v="72.9"/>
        <n v="35.6"/>
        <n v="90.7"/>
        <n v="75.3"/>
        <n v="27.7"/>
        <n v="36.9"/>
        <n v="58.5"/>
        <n v="61.8"/>
        <n v="31.4"/>
        <n v="81.5"/>
        <n v="54.9"/>
        <n v="13.1"/>
        <n v="33.7"/>
        <n v="53.3"/>
        <n v="62.0"/>
        <n v="37.8"/>
        <n v="8.5"/>
        <n v="26.9"/>
        <n v="30.2"/>
        <n v="15.6"/>
        <n v="23.8"/>
        <n v="47.0"/>
        <n v="20.9"/>
        <n v="48.2"/>
        <n v="36.0"/>
        <n v="35.9"/>
        <n v="59.9"/>
        <n v="77.7"/>
        <n v="24.2"/>
        <n v="33.6"/>
        <n v="46.2"/>
        <n v="21.2"/>
        <n v="64.3"/>
        <n v="50.0"/>
        <n v="73.2"/>
        <n v="75.2"/>
        <n v="50.9"/>
        <n v="81.6"/>
        <n v="70.6"/>
        <n v="84.3"/>
        <n v="46.0"/>
        <n v="89.9"/>
        <n v="6.8"/>
        <n v="62.4"/>
        <n v="16.3"/>
        <n v="52.2"/>
        <n v="76.9"/>
        <n v="59.2"/>
        <n v="8.2"/>
        <n v="75.9"/>
        <n v="20.6"/>
        <n v="45.5"/>
        <n v="13.5"/>
        <n v="28.3"/>
        <n v="88.5"/>
        <n v="13.2"/>
        <n v="41.6"/>
        <n v="56.7"/>
        <n v="70.8"/>
        <n v="93.4"/>
        <n v="27.5"/>
        <n v="77.1"/>
        <n v="8.4"/>
        <n v="71.4"/>
        <n v="18.3"/>
        <n v="30.8"/>
        <n v="41.5"/>
        <n v="68.6"/>
        <n v="91.1"/>
        <n v="32.6"/>
        <n v="94.9"/>
        <n v="74.8"/>
        <n v="83.4"/>
        <n v="52.4"/>
        <n v="64.4"/>
        <n v="24.9"/>
        <n v="78.8"/>
        <n v="66.1"/>
        <n v="16.8"/>
        <n v="53.2"/>
        <n v="60.8"/>
        <n v="71.3"/>
        <n v="10.7"/>
        <n v="81.2"/>
        <n v="54.8"/>
        <n v="75.1"/>
        <n v="33.4"/>
        <n v="68.2"/>
        <n v="66.9"/>
        <n v="66.5"/>
        <n v="85.6"/>
        <n v="29.7"/>
        <n v="84.1"/>
        <n v="30.0"/>
        <n v="5.3"/>
        <n v="6.7"/>
        <n v="90.1"/>
        <n v="76.0"/>
        <n v="23.4"/>
        <n v="70.9"/>
        <n v="85.9"/>
        <n v="91.4"/>
        <n v="72.8"/>
        <n v="75.7"/>
        <n v="81.4"/>
        <n v="73.8"/>
        <n v="16.7"/>
        <n v="91.8"/>
        <n v="72.5"/>
        <n v="29.9"/>
        <n v="72.4"/>
        <n v="25.0"/>
        <n v="33.2"/>
        <n v="71.5"/>
        <n v="10.8"/>
        <n v="36.5"/>
        <n v="13.3"/>
        <n v="81.9"/>
        <n v="12.8"/>
        <n v="9.3"/>
        <n v="34.9"/>
        <n v="71.7"/>
        <n v="7.3"/>
        <n v="47.5"/>
        <n v="89.7"/>
        <n v="92.4"/>
        <n v="84.6"/>
        <n v="52.0"/>
        <n v="7.0"/>
        <n v="49.1"/>
        <n v="83.9"/>
      </sharedItems>
    </cacheField>
    <cacheField name="internet_access_percent" numFmtId="0">
      <sharedItems containsSemiMixedTypes="0" containsString="0" containsNumber="1">
        <n v="74.1"/>
        <n v="79.9"/>
        <n v="51.1"/>
        <n v="55.5"/>
        <n v="57.8"/>
        <n v="70.1"/>
        <n v="63.0"/>
        <n v="90.4"/>
        <n v="98.1"/>
        <n v="54.9"/>
        <n v="73.1"/>
        <n v="97.5"/>
        <n v="88.3"/>
        <n v="96.1"/>
        <n v="65.4"/>
        <n v="66.6"/>
        <n v="77.4"/>
        <n v="88.1"/>
        <n v="63.5"/>
        <n v="85.9"/>
        <n v="95.1"/>
        <n v="72.4"/>
        <n v="60.3"/>
        <n v="57.9"/>
        <n v="54.5"/>
        <n v="59.2"/>
        <n v="68.5"/>
        <n v="61.8"/>
        <n v="87.4"/>
        <n v="76.7"/>
        <n v="89.4"/>
        <n v="65.3"/>
        <n v="56.3"/>
        <n v="89.3"/>
        <n v="93.2"/>
        <n v="79.8"/>
        <n v="67.5"/>
        <n v="74.8"/>
        <n v="65.8"/>
        <n v="67.6"/>
        <n v="97.0"/>
        <n v="67.2"/>
        <n v="99.0"/>
        <n v="71.3"/>
        <n v="70.0"/>
        <n v="80.1"/>
        <n v="57.3"/>
        <n v="60.8"/>
        <n v="76.2"/>
        <n v="90.9"/>
        <n v="54.0"/>
        <n v="88.6"/>
        <n v="63.9"/>
        <n v="73.3"/>
        <n v="61.9"/>
        <n v="72.5"/>
        <n v="70.9"/>
        <n v="88.9"/>
        <n v="77.9"/>
        <n v="80.0"/>
        <n v="92.9"/>
        <n v="97.4"/>
        <n v="94.9"/>
        <n v="53.0"/>
        <n v="86.9"/>
        <n v="79.2"/>
        <n v="95.7"/>
        <n v="57.0"/>
        <n v="69.7"/>
        <n v="73.5"/>
        <n v="75.5"/>
        <n v="96.4"/>
        <n v="50.4"/>
        <n v="98.4"/>
        <n v="90.5"/>
        <n v="82.8"/>
        <n v="66.4"/>
        <n v="87.2"/>
        <n v="78.9"/>
        <n v="64.9"/>
        <n v="56.8"/>
        <n v="59.9"/>
        <n v="75.1"/>
        <n v="75.4"/>
        <n v="67.9"/>
        <n v="87.0"/>
        <n v="95.9"/>
        <n v="77.0"/>
        <n v="86.1"/>
        <n v="66.3"/>
        <n v="57.6"/>
        <n v="74.5"/>
        <n v="77.8"/>
        <n v="89.2"/>
        <n v="59.4"/>
        <n v="91.8"/>
        <n v="58.6"/>
        <n v="65.9"/>
        <n v="92.3"/>
        <n v="99.9"/>
        <n v="58.1"/>
        <n v="69.1"/>
        <n v="50.8"/>
        <n v="72.2"/>
        <n v="66.1"/>
        <n v="63.3"/>
        <n v="72.7"/>
        <n v="52.8"/>
        <n v="69.5"/>
        <n v="53.2"/>
        <n v="55.3"/>
        <n v="72.6"/>
        <n v="87.1"/>
        <n v="84.1"/>
        <n v="58.3"/>
        <n v="96.2"/>
        <n v="70.2"/>
        <n v="76.9"/>
        <n v="98.9"/>
        <n v="53.4"/>
        <n v="63.2"/>
        <n v="56.0"/>
        <n v="76.5"/>
        <n v="56.9"/>
        <n v="76.6"/>
        <n v="78.7"/>
        <n v="90.1"/>
        <n v="53.3"/>
        <n v="60.9"/>
        <n v="65.1"/>
        <n v="99.4"/>
        <n v="99.5"/>
        <n v="89.0"/>
        <n v="96.5"/>
        <n v="95.0"/>
        <n v="56.7"/>
        <n v="94.5"/>
        <n v="80.7"/>
        <n v="99.8"/>
        <n v="94.2"/>
        <n v="55.8"/>
        <n v="50.1"/>
        <n v="93.7"/>
        <n v="94.1"/>
        <n v="74.7"/>
        <n v="98.8"/>
        <n v="58.0"/>
        <n v="78.3"/>
        <n v="54.6"/>
        <n v="77.7"/>
        <n v="79.6"/>
        <n v="58.5"/>
        <n v="81.2"/>
        <n v="82.7"/>
        <n v="81.4"/>
        <n v="85.5"/>
        <n v="87.3"/>
        <n v="50.7"/>
        <n v="79.1"/>
        <n v="71.2"/>
        <n v="81.6"/>
        <n v="61.1"/>
        <n v="52.3"/>
        <n v="69.9"/>
        <n v="83.0"/>
        <n v="64.2"/>
        <n v="78.5"/>
        <n v="67.8"/>
        <n v="64.4"/>
        <n v="56.6"/>
        <n v="89.6"/>
        <n v="88.0"/>
        <n v="51.5"/>
        <n v="77.1"/>
        <n v="81.1"/>
        <n v="75.6"/>
        <n v="78.2"/>
        <n v="83.9"/>
        <n v="62.6"/>
        <n v="99.2"/>
        <n v="62.3"/>
        <n v="83.8"/>
        <n v="76.0"/>
        <n v="51.7"/>
        <n v="97.7"/>
        <n v="68.3"/>
        <n v="62.1"/>
        <n v="71.8"/>
        <n v="88.8"/>
        <n v="53.7"/>
        <n v="60.0"/>
        <n v="92.0"/>
        <n v="61.4"/>
        <n v="54.1"/>
        <n v="57.4"/>
        <n v="67.4"/>
        <n v="81.3"/>
        <n v="93.1"/>
        <n v="66.8"/>
        <n v="50.5"/>
        <n v="53.9"/>
        <n v="84.8"/>
        <n v="84.6"/>
        <n v="92.2"/>
        <n v="84.4"/>
        <n v="57.7"/>
        <n v="81.0"/>
        <n v="66.0"/>
        <n v="58.8"/>
        <n v="71.7"/>
        <n v="85.0"/>
        <n v="98.2"/>
        <n v="68.2"/>
        <n v="63.4"/>
        <n v="87.8"/>
        <n v="81.5"/>
        <n v="71.1"/>
        <n v="96.9"/>
        <n v="83.2"/>
        <n v="79.5"/>
        <n v="54.3"/>
        <n v="90.0"/>
        <n v="50.0"/>
        <n v="57.2"/>
        <n v="51.0"/>
        <n v="74.9"/>
        <n v="58.2"/>
        <n v="55.2"/>
        <n v="92.8"/>
        <n v="53.1"/>
        <n v="60.2"/>
        <n v="82.4"/>
        <n v="85.8"/>
        <n v="61.2"/>
        <n v="66.7"/>
        <n v="84.5"/>
        <n v="70.5"/>
        <n v="64.8"/>
        <n v="74.4"/>
        <n v="76.8"/>
        <n v="54.7"/>
        <n v="88.5"/>
        <n v="50.9"/>
        <n v="91.1"/>
        <n v="71.6"/>
        <n v="80.3"/>
        <n v="82.6"/>
        <n v="75.3"/>
        <n v="75.9"/>
        <n v="85.4"/>
        <n v="58.4"/>
        <n v="97.8"/>
        <n v="97.9"/>
        <n v="52.7"/>
        <n v="79.0"/>
        <n v="94.4"/>
        <n v="83.4"/>
        <n v="85.7"/>
        <n v="75.8"/>
        <n v="54.4"/>
        <n v="61.3"/>
        <n v="54.8"/>
        <n v="97.1"/>
        <n v="96.6"/>
        <n v="86.0"/>
        <n v="82.0"/>
        <n v="86.2"/>
        <n v="51.9"/>
        <n v="93.8"/>
        <n v="63.8"/>
        <n v="70.6"/>
        <n v="60.5"/>
        <n v="64.7"/>
        <n v="80.8"/>
        <n v="52.4"/>
        <n v="68.7"/>
        <n v="68.9"/>
        <n v="84.9"/>
        <n v="91.0"/>
        <n v="95.6"/>
        <n v="74.3"/>
        <n v="53.8"/>
        <n v="86.3"/>
        <n v="65.2"/>
        <n v="91.9"/>
        <n v="68.6"/>
        <n v="60.4"/>
        <n v="55.6"/>
        <n v="59.8"/>
        <n v="96.7"/>
        <n v="95.5"/>
        <n v="79.7"/>
        <n v="90.3"/>
        <n v="78.4"/>
        <n v="93.5"/>
        <n v="88.2"/>
        <n v="78.1"/>
        <n v="87.7"/>
        <n v="57.5"/>
        <n v="69.4"/>
        <n v="91.2"/>
        <n v="96.3"/>
        <n v="62.7"/>
        <n v="88.4"/>
        <n v="98.5"/>
        <n v="76.1"/>
        <n v="99.7"/>
        <n v="80.6"/>
        <n v="81.8"/>
        <n v="87.6"/>
        <n v="72.3"/>
        <n v="93.6"/>
        <n v="90.2"/>
        <n v="56.4"/>
        <n v="65.5"/>
        <n v="80.4"/>
        <n v="77.6"/>
        <n v="56.1"/>
        <n v="91.7"/>
        <n v="86.4"/>
        <n v="85.3"/>
        <n v="68.0"/>
        <n v="58.7"/>
        <n v="70.7"/>
        <n v="64.5"/>
        <n v="80.9"/>
        <n v="51.4"/>
        <n v="71.4"/>
        <n v="73.7"/>
        <n v="62.4"/>
        <n v="76.3"/>
        <n v="94.6"/>
        <n v="50.3"/>
        <n v="80.5"/>
        <n v="82.5"/>
        <n v="67.1"/>
        <n v="78.8"/>
        <n v="61.6"/>
        <n v="82.2"/>
        <n v="69.3"/>
        <n v="95.3"/>
        <n v="93.0"/>
        <n v="51.2"/>
        <n v="100.0"/>
        <n v="99.6"/>
        <n v="84.7"/>
        <n v="90.8"/>
        <n v="83.3"/>
        <n v="92.5"/>
        <n v="71.5"/>
        <n v="72.9"/>
        <n v="82.1"/>
        <n v="66.5"/>
        <n v="68.1"/>
        <n v="65.7"/>
        <n v="87.5"/>
        <n v="51.8"/>
        <n v="94.0"/>
        <n v="56.5"/>
        <n v="86.6"/>
        <n v="91.4"/>
        <n v="94.3"/>
        <n v="52.0"/>
        <n v="62.0"/>
        <n v="55.4"/>
        <n v="51.3"/>
        <n v="88.7"/>
        <n v="97.3"/>
        <n v="95.4"/>
        <n v="56.2"/>
        <n v="61.0"/>
        <n v="63.6"/>
        <n v="89.1"/>
        <n v="87.9"/>
        <n v="73.6"/>
        <n v="72.8"/>
        <n v="74.2"/>
        <n v="90.6"/>
        <n v="84.2"/>
        <n v="62.5"/>
        <n v="62.2"/>
        <n v="77.3"/>
        <n v="89.8"/>
        <n v="96.0"/>
        <n v="54.2"/>
        <n v="73.2"/>
        <n v="85.6"/>
        <n v="71.9"/>
        <n v="69.0"/>
        <n v="52.5"/>
        <n v="61.5"/>
        <n v="52.2"/>
        <n v="52.9"/>
        <n v="70.8"/>
        <n v="64.1"/>
        <n v="79.4"/>
        <n v="93.4"/>
        <n v="92.4"/>
        <n v="59.0"/>
        <n v="67.0"/>
        <n v="52.6"/>
        <n v="73.9"/>
        <n v="82.3"/>
        <n v="65.0"/>
        <n v="75.2"/>
        <n v="91.6"/>
        <n v="83.6"/>
        <n v="83.7"/>
        <n v="81.9"/>
        <n v="84.3"/>
        <n v="67.7"/>
        <n v="77.2"/>
        <n v="86.7"/>
        <n v="68.4"/>
        <n v="91.3"/>
        <n v="50.6"/>
        <n v="92.7"/>
        <n v="53.6"/>
        <n v="68.8"/>
        <n v="64.3"/>
        <n v="78.0"/>
        <n v="51.6"/>
        <n v="50.2"/>
        <n v="63.1"/>
        <n v="86.5"/>
        <n v="72.1"/>
        <n v="92.1"/>
        <n v="81.7"/>
        <n v="93.9"/>
        <n v="59.6"/>
        <n v="59.3"/>
        <n v="98.6"/>
        <n v="65.6"/>
        <n v="89.7"/>
        <n v="64.0"/>
      </sharedItems>
    </cacheField>
    <cacheField name="dropout_rate_percent" numFmtId="0">
      <sharedItems containsSemiMixedTypes="0" containsString="0" containsNumber="1">
        <n v="3.44"/>
        <n v="8.67"/>
        <n v="14.75"/>
        <n v="13.45"/>
        <n v="6.98"/>
        <n v="11.95"/>
        <n v="7.0"/>
        <n v="8.54"/>
        <n v="7.19"/>
        <n v="1.62"/>
        <n v="13.99"/>
        <n v="7.14"/>
        <n v="8.66"/>
        <n v="5.68"/>
        <n v="6.37"/>
        <n v="9.44"/>
        <n v="8.56"/>
        <n v="9.96"/>
        <n v="1.11"/>
        <n v="5.7"/>
        <n v="4.48"/>
        <n v="1.95"/>
        <n v="5.51"/>
        <n v="9.27"/>
        <n v="11.36"/>
        <n v="3.48"/>
        <n v="11.23"/>
        <n v="2.17"/>
        <n v="14.92"/>
        <n v="0.74"/>
        <n v="14.3"/>
        <n v="12.16"/>
        <n v="1.03"/>
        <n v="3.23"/>
        <n v="10.88"/>
        <n v="9.95"/>
        <n v="14.27"/>
        <n v="13.32"/>
        <n v="1.86"/>
        <n v="8.88"/>
        <n v="3.76"/>
        <n v="4.03"/>
        <n v="12.21"/>
        <n v="6.45"/>
        <n v="4.68"/>
        <n v="0.54"/>
        <n v="6.16"/>
        <n v="0.61"/>
        <n v="13.28"/>
        <n v="12.59"/>
        <n v="11.72"/>
        <n v="7.8"/>
        <n v="11.4"/>
        <n v="13.01"/>
        <n v="14.17"/>
        <n v="6.63"/>
        <n v="11.48"/>
        <n v="12.51"/>
        <n v="14.81"/>
        <n v="2.4"/>
        <n v="14.16"/>
        <n v="4.32"/>
        <n v="14.95"/>
        <n v="13.1"/>
        <n v="9.86"/>
        <n v="12.89"/>
        <n v="1.72"/>
        <n v="12.77"/>
        <n v="5.56"/>
        <n v="4.27"/>
        <n v="2.01"/>
        <n v="4.82"/>
        <n v="4.85"/>
        <n v="12.68"/>
        <n v="6.85"/>
        <n v="1.71"/>
        <n v="1.15"/>
        <n v="11.5"/>
        <n v="3.31"/>
        <n v="2.31"/>
        <n v="6.18"/>
        <n v="6.75"/>
        <n v="9.24"/>
        <n v="13.71"/>
        <n v="8.06"/>
        <n v="3.07"/>
        <n v="5.83"/>
        <n v="12.56"/>
        <n v="2.7"/>
        <n v="11.81"/>
        <n v="6.08"/>
        <n v="9.34"/>
        <n v="9.93"/>
        <n v="13.59"/>
        <n v="10.7"/>
        <n v="9.16"/>
        <n v="8.82"/>
        <n v="7.4"/>
        <n v="13.91"/>
        <n v="8.12"/>
        <n v="12.83"/>
        <n v="13.3"/>
        <n v="10.59"/>
        <n v="13.09"/>
        <n v="9.69"/>
        <n v="3.15"/>
        <n v="8.99"/>
        <n v="14.9"/>
        <n v="6.46"/>
        <n v="10.84"/>
        <n v="6.7"/>
        <n v="4.69"/>
        <n v="5.09"/>
        <n v="0.64"/>
        <n v="6.35"/>
        <n v="2.32"/>
        <n v="2.9"/>
        <n v="12.66"/>
        <n v="7.36"/>
        <n v="9.77"/>
        <n v="8.48"/>
        <n v="12.36"/>
        <n v="6.94"/>
        <n v="2.52"/>
        <n v="13.04"/>
        <n v="11.09"/>
        <n v="11.02"/>
        <n v="3.67"/>
        <n v="12.73"/>
        <n v="12.71"/>
        <n v="11.9"/>
        <n v="8.72"/>
        <n v="10.19"/>
        <n v="0.91"/>
        <n v="7.73"/>
        <n v="3.98"/>
        <n v="12.86"/>
        <n v="1.09"/>
        <n v="9.48"/>
        <n v="7.57"/>
        <n v="3.24"/>
        <n v="11.83"/>
        <n v="3.88"/>
        <n v="11.19"/>
        <n v="11.45"/>
        <n v="9.42"/>
        <n v="2.26"/>
        <n v="3.59"/>
        <n v="11.53"/>
        <n v="4.62"/>
        <n v="6.09"/>
        <n v="10.9"/>
        <n v="11.68"/>
        <n v="4.97"/>
        <n v="11.97"/>
        <n v="12.22"/>
        <n v="1.33"/>
        <n v="13.24"/>
        <n v="14.24"/>
        <n v="7.16"/>
        <n v="12.11"/>
        <n v="12.62"/>
        <n v="12.84"/>
        <n v="5.69"/>
        <n v="1.84"/>
        <n v="4.77"/>
        <n v="4.44"/>
        <n v="1.12"/>
        <n v="4.0"/>
        <n v="6.55"/>
        <n v="4.41"/>
        <n v="9.32"/>
        <n v="14.49"/>
        <n v="10.87"/>
        <n v="13.94"/>
        <n v="14.29"/>
        <n v="3.11"/>
        <n v="11.51"/>
        <n v="14.85"/>
        <n v="6.86"/>
        <n v="7.86"/>
        <n v="10.85"/>
        <n v="14.59"/>
        <n v="8.68"/>
        <n v="14.07"/>
        <n v="8.19"/>
        <n v="10.64"/>
        <n v="3.21"/>
        <n v="8.63"/>
        <n v="12.31"/>
        <n v="10.79"/>
        <n v="5.37"/>
        <n v="12.1"/>
        <n v="4.24"/>
        <n v="1.19"/>
        <n v="8.02"/>
        <n v="5.13"/>
        <n v="2.54"/>
        <n v="9.58"/>
        <n v="10.47"/>
        <n v="13.0"/>
        <n v="13.33"/>
        <n v="13.08"/>
        <n v="2.3"/>
        <n v="1.18"/>
        <n v="1.76"/>
        <n v="9.0"/>
        <n v="1.3"/>
        <n v="10.38"/>
        <n v="1.77"/>
        <n v="5.24"/>
        <n v="3.52"/>
        <n v="4.96"/>
        <n v="5.94"/>
        <n v="8.27"/>
        <n v="3.65"/>
        <n v="5.02"/>
        <n v="6.81"/>
        <n v="13.13"/>
        <n v="6.91"/>
        <n v="10.69"/>
        <n v="14.43"/>
        <n v="5.34"/>
        <n v="4.19"/>
        <n v="9.76"/>
        <n v="7.89"/>
        <n v="7.79"/>
        <n v="13.57"/>
        <n v="4.35"/>
        <n v="5.35"/>
        <n v="1.22"/>
        <n v="4.9"/>
        <n v="2.88"/>
        <n v="13.85"/>
        <n v="14.99"/>
        <n v="8.22"/>
        <n v="8.36"/>
        <n v="1.1"/>
        <n v="2.55"/>
        <n v="6.78"/>
        <n v="4.95"/>
        <n v="10.34"/>
        <n v="8.94"/>
        <n v="3.37"/>
        <n v="12.52"/>
        <n v="1.63"/>
        <n v="9.75"/>
        <n v="7.32"/>
        <n v="6.19"/>
        <n v="10.54"/>
        <n v="8.61"/>
        <n v="12.01"/>
        <n v="5.14"/>
        <n v="10.24"/>
        <n v="9.5"/>
        <n v="1.17"/>
        <n v="4.78"/>
        <n v="3.63"/>
        <n v="9.7"/>
        <n v="10.46"/>
        <n v="4.5"/>
        <n v="6.77"/>
        <n v="12.29"/>
        <n v="11.41"/>
        <n v="11.86"/>
        <n v="1.98"/>
        <n v="13.49"/>
        <n v="13.6"/>
        <n v="8.95"/>
        <n v="13.83"/>
        <n v="8.9"/>
        <n v="10.23"/>
        <n v="9.08"/>
        <n v="10.65"/>
        <n v="0.59"/>
        <n v="8.21"/>
        <n v="9.51"/>
        <n v="12.42"/>
        <n v="12.93"/>
        <n v="2.99"/>
        <n v="4.7"/>
        <n v="5.85"/>
        <n v="14.37"/>
        <n v="3.33"/>
        <n v="13.15"/>
        <n v="6.62"/>
        <n v="13.2"/>
        <n v="6.12"/>
        <n v="3.3"/>
        <n v="3.45"/>
        <n v="11.85"/>
        <n v="4.67"/>
        <n v="13.74"/>
        <n v="13.02"/>
        <n v="14.54"/>
        <n v="8.09"/>
        <n v="11.73"/>
        <n v="7.54"/>
        <n v="8.62"/>
        <n v="2.73"/>
        <n v="1.96"/>
        <n v="9.43"/>
        <n v="4.55"/>
        <n v="12.85"/>
        <n v="3.75"/>
        <n v="11.93"/>
        <n v="4.76"/>
        <n v="4.89"/>
        <n v="3.56"/>
        <n v="12.74"/>
        <n v="9.74"/>
        <n v="6.71"/>
        <n v="11.29"/>
        <n v="8.55"/>
        <n v="12.75"/>
        <n v="4.61"/>
        <n v="14.76"/>
        <n v="8.85"/>
        <n v="4.83"/>
        <n v="2.67"/>
        <n v="3.38"/>
        <n v="14.8"/>
        <n v="4.01"/>
        <n v="1.01"/>
        <n v="2.64"/>
        <n v="5.91"/>
        <n v="3.9"/>
        <n v="0.58"/>
        <n v="5.39"/>
        <n v="12.47"/>
        <n v="12.4"/>
        <n v="5.42"/>
        <n v="4.26"/>
        <n v="6.9"/>
        <n v="4.59"/>
        <n v="8.49"/>
        <n v="7.96"/>
        <n v="10.41"/>
        <n v="2.41"/>
        <n v="5.5"/>
        <n v="12.72"/>
        <n v="8.77"/>
        <n v="6.58"/>
        <n v="6.38"/>
        <n v="9.99"/>
        <n v="14.08"/>
        <n v="11.25"/>
        <n v="5.77"/>
        <n v="0.7"/>
        <n v="13.51"/>
        <n v="8.84"/>
        <n v="11.34"/>
        <n v="6.11"/>
        <n v="10.68"/>
        <n v="2.97"/>
        <n v="6.01"/>
        <n v="3.18"/>
        <n v="4.38"/>
        <n v="2.44"/>
        <n v="6.23"/>
        <n v="6.74"/>
        <n v="3.57"/>
        <n v="14.71"/>
        <n v="5.58"/>
        <n v="12.39"/>
        <n v="5.98"/>
        <n v="2.38"/>
        <n v="6.14"/>
        <n v="9.81"/>
        <n v="10.07"/>
        <n v="4.21"/>
        <n v="0.56"/>
        <n v="3.7"/>
        <n v="0.78"/>
        <n v="2.1"/>
        <n v="1.57"/>
        <n v="7.56"/>
        <n v="12.17"/>
        <n v="3.89"/>
        <n v="8.51"/>
        <n v="13.87"/>
        <n v="7.42"/>
        <n v="11.21"/>
        <n v="13.16"/>
        <n v="7.6"/>
        <n v="9.02"/>
        <n v="3.05"/>
        <n v="0.87"/>
        <n v="0.65"/>
        <n v="14.82"/>
        <n v="12.35"/>
        <n v="11.58"/>
        <n v="6.6"/>
        <n v="5.73"/>
        <n v="12.0"/>
        <n v="9.35"/>
        <n v="9.56"/>
        <n v="3.58"/>
        <n v="1.26"/>
        <n v="0.66"/>
        <n v="11.59"/>
        <n v="12.78"/>
        <n v="14.15"/>
        <n v="9.67"/>
        <n v="8.73"/>
        <n v="10.15"/>
        <n v="11.96"/>
        <n v="0.67"/>
        <n v="14.69"/>
        <n v="4.81"/>
        <n v="2.63"/>
        <n v="7.91"/>
        <n v="14.32"/>
        <n v="8.35"/>
        <n v="6.3"/>
        <n v="2.71"/>
        <n v="6.56"/>
        <n v="5.12"/>
        <n v="5.19"/>
        <n v="7.7"/>
        <n v="5.2"/>
        <n v="10.18"/>
        <n v="13.19"/>
        <n v="14.28"/>
        <n v="4.23"/>
        <n v="6.06"/>
        <n v="12.33"/>
        <n v="11.65"/>
        <n v="13.7"/>
        <n v="3.49"/>
        <n v="7.15"/>
        <n v="11.03"/>
        <n v="14.42"/>
        <n v="13.66"/>
        <n v="7.62"/>
        <n v="10.01"/>
        <n v="2.92"/>
        <n v="3.53"/>
        <n v="12.54"/>
        <n v="5.05"/>
        <n v="8.03"/>
        <n v="10.99"/>
        <n v="3.0"/>
        <n v="10.58"/>
        <n v="1.81"/>
        <n v="3.27"/>
        <n v="3.36"/>
        <n v="6.95"/>
        <n v="10.83"/>
        <n v="9.73"/>
        <n v="6.51"/>
        <n v="1.21"/>
        <n v="12.28"/>
        <n v="12.41"/>
        <n v="3.96"/>
        <n v="4.15"/>
        <n v="2.29"/>
        <n v="14.34"/>
        <n v="9.71"/>
        <n v="1.38"/>
        <n v="6.27"/>
        <n v="13.72"/>
        <n v="3.32"/>
        <n v="3.84"/>
        <n v="11.05"/>
        <n v="12.81"/>
        <n v="3.01"/>
        <n v="13.79"/>
        <n v="5.15"/>
        <n v="3.14"/>
        <n v="4.05"/>
        <n v="5.53"/>
        <n v="10.49"/>
        <n v="0.96"/>
        <n v="2.53"/>
        <n v="12.6"/>
        <n v="1.46"/>
        <n v="9.61"/>
        <n v="11.13"/>
        <n v="1.85"/>
        <n v="0.62"/>
        <n v="4.3"/>
        <n v="14.61"/>
        <n v="5.81"/>
        <n v="13.58"/>
        <n v="1.13"/>
        <n v="0.71"/>
        <n v="6.36"/>
        <n v="12.9"/>
        <n v="3.87"/>
        <n v="11.1"/>
        <n v="13.4"/>
        <n v="9.55"/>
        <n v="12.37"/>
        <n v="8.18"/>
        <n v="14.1"/>
        <n v="2.56"/>
        <n v="1.25"/>
        <n v="14.67"/>
        <n v="3.91"/>
        <n v="9.57"/>
        <n v="13.38"/>
        <n v="14.65"/>
        <n v="7.09"/>
        <n v="10.2"/>
        <n v="7.63"/>
        <n v="8.16"/>
        <n v="13.52"/>
        <n v="3.42"/>
        <n v="11.98"/>
        <n v="7.94"/>
        <n v="2.07"/>
        <n v="13.68"/>
        <n v="2.16"/>
        <n v="5.84"/>
        <n v="3.95"/>
        <n v="13.73"/>
        <n v="7.76"/>
        <n v="6.05"/>
        <n v="11.61"/>
        <n v="10.4"/>
        <n v="4.87"/>
        <n v="2.66"/>
        <n v="4.25"/>
        <n v="10.94"/>
        <n v="0.68"/>
        <n v="11.63"/>
        <n v="8.15"/>
        <n v="5.71"/>
        <n v="10.29"/>
        <n v="4.06"/>
        <n v="6.82"/>
        <n v="11.49"/>
        <n v="3.6"/>
        <n v="14.0"/>
        <n v="8.1"/>
        <n v="9.31"/>
        <n v="3.06"/>
        <n v="14.41"/>
        <n v="5.17"/>
        <n v="2.45"/>
        <n v="2.65"/>
        <n v="5.54"/>
        <n v="3.41"/>
        <n v="1.73"/>
        <n v="10.32"/>
        <n v="14.47"/>
        <n v="4.33"/>
        <n v="10.11"/>
        <n v="9.04"/>
        <n v="9.91"/>
        <n v="2.69"/>
        <n v="7.31"/>
        <n v="9.06"/>
        <n v="10.52"/>
        <n v="10.5"/>
        <n v="9.52"/>
        <n v="1.23"/>
        <n v="6.73"/>
        <n v="2.12"/>
        <n v="1.49"/>
        <n v="3.83"/>
        <n v="12.03"/>
        <n v="3.22"/>
        <n v="14.18"/>
        <n v="7.23"/>
        <n v="8.0"/>
        <n v="11.07"/>
        <n v="11.47"/>
        <n v="5.11"/>
        <n v="3.1"/>
        <n v="3.71"/>
        <n v="3.66"/>
        <n v="2.91"/>
        <n v="5.57"/>
        <n v="8.32"/>
        <n v="5.23"/>
        <n v="13.76"/>
        <n v="7.67"/>
        <n v="9.84"/>
        <n v="1.51"/>
        <n v="14.51"/>
        <n v="3.78"/>
        <n v="3.77"/>
        <n v="11.89"/>
        <n v="4.56"/>
        <n v="13.35"/>
        <n v="14.94"/>
        <n v="7.88"/>
        <n v="5.46"/>
        <n v="1.82"/>
        <n v="3.94"/>
        <n v="1.43"/>
        <n v="1.89"/>
        <n v="13.48"/>
        <n v="3.26"/>
        <n v="14.72"/>
        <n v="3.82"/>
        <n v="11.28"/>
        <n v="2.72"/>
        <n v="10.17"/>
        <n v="8.81"/>
        <n v="5.36"/>
        <n v="7.55"/>
        <n v="7.59"/>
        <n v="4.39"/>
        <n v="11.0"/>
        <n v="7.34"/>
        <n v="10.89"/>
        <n v="5.95"/>
        <n v="8.17"/>
        <n v="1.48"/>
        <n v="4.66"/>
        <n v="8.53"/>
        <n v="12.19"/>
        <n v="14.78"/>
        <n v="1.74"/>
        <n v="2.96"/>
        <n v="11.15"/>
        <n v="7.68"/>
        <n v="7.51"/>
        <n v="1.04"/>
        <n v="4.86"/>
        <n v="5.01"/>
        <n v="10.77"/>
        <n v="12.98"/>
        <n v="13.34"/>
        <n v="1.02"/>
        <n v="12.3"/>
        <n v="11.74"/>
        <n v="5.8"/>
        <n v="9.62"/>
        <n v="8.4"/>
        <n v="6.65"/>
        <n v="2.8"/>
        <n v="7.44"/>
        <n v="11.18"/>
        <n v="11.24"/>
        <n v="1.58"/>
        <n v="0.94"/>
        <n v="14.12"/>
        <n v="4.94"/>
        <n v="9.29"/>
        <n v="12.24"/>
        <n v="4.79"/>
        <n v="6.15"/>
        <n v="10.14"/>
        <n v="7.65"/>
        <n v="1.66"/>
        <n v="3.54"/>
        <n v="5.63"/>
        <n v="5.45"/>
        <n v="11.39"/>
        <n v="7.39"/>
        <n v="13.84"/>
        <n v="10.91"/>
        <n v="14.5"/>
        <n v="10.31"/>
        <n v="4.04"/>
        <n v="3.39"/>
        <n v="11.2"/>
        <n v="3.72"/>
        <n v="7.95"/>
        <n v="5.99"/>
        <n v="11.92"/>
        <n v="1.6"/>
        <n v="5.3"/>
        <n v="12.61"/>
        <n v="7.66"/>
        <n v="14.93"/>
        <n v="10.95"/>
        <n v="0.84"/>
        <n v="4.88"/>
        <n v="2.25"/>
        <n v="4.11"/>
        <n v="4.57"/>
        <n v="7.64"/>
        <n v="9.07"/>
        <n v="11.33"/>
        <n v="10.08"/>
        <n v="5.33"/>
        <n v="5.27"/>
        <n v="2.59"/>
        <n v="12.53"/>
        <n v="13.03"/>
        <n v="13.27"/>
        <n v="14.45"/>
        <n v="2.28"/>
        <n v="4.22"/>
        <n v="14.86"/>
        <n v="8.76"/>
        <n v="10.92"/>
        <n v="14.96"/>
        <n v="10.73"/>
        <n v="0.5"/>
        <n v="8.78"/>
        <n v="2.37"/>
        <n v="5.78"/>
        <n v="14.44"/>
        <n v="3.51"/>
        <n v="7.69"/>
        <n v="1.64"/>
        <n v="7.03"/>
        <n v="3.74"/>
        <n v="1.4"/>
        <n v="4.37"/>
        <n v="11.04"/>
        <n v="5.92"/>
        <n v="11.82"/>
        <n v="14.84"/>
        <n v="5.25"/>
        <n v="7.74"/>
        <n v="4.91"/>
        <n v="1.53"/>
        <n v="8.07"/>
        <n v="10.57"/>
        <n v="9.68"/>
        <n v="10.71"/>
        <n v="14.19"/>
        <n v="9.39"/>
        <n v="12.13"/>
        <n v="8.79"/>
        <n v="7.98"/>
        <n v="10.03"/>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30:H1030" sheet="education_inequality_data.csv"/>
  </cacheSource>
  <cacheFields>
    <cacheField name="id"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sharedItems>
    </cacheField>
    <cacheField name="school_name" numFmtId="0">
      <sharedItems>
        <s v="Bowman High School"/>
        <s v="Foster High School"/>
        <s v="Henson High School"/>
        <s v="Weaver High School"/>
        <s v="King Elementary School"/>
        <s v="Olson Elementary School"/>
        <s v="Williams Middle School"/>
        <s v="Boyd High School"/>
        <s v="Fox Middle School"/>
        <s v="Garcia High School"/>
        <s v="Lucero Middle School"/>
        <s v="Cline Middle School"/>
        <s v="Smith High School"/>
        <s v="Acosta Middle School"/>
        <s v="Luna Elementary School"/>
        <s v="Mccann High School"/>
        <s v="Allen High School"/>
        <s v="Salinas High School"/>
        <s v="Morris High School"/>
        <s v="Townsend Middle School"/>
        <s v="Moss Elementary School"/>
        <s v="Johnson Elementary School"/>
        <s v="Ward Middle School"/>
        <s v="Chan Middle School"/>
        <s v="Foley Elementary School"/>
        <s v="Vang Elementary School"/>
        <s v="Johnson High School"/>
        <s v="West Middle School"/>
        <s v="Gray Elementary School"/>
        <s v="Gonzales Elementary School"/>
        <s v="Reed High School"/>
        <s v="Rodriguez High School"/>
        <s v="Wilson High School"/>
        <s v="Barker Middle School"/>
        <s v="Sanchez Elementary School"/>
        <s v="Mendoza High School"/>
        <s v="Chambers Elementary School"/>
        <s v="Anderson Middle School"/>
        <s v="Wallace Middle School"/>
        <s v="Morales Middle School"/>
        <s v="Harrington Middle School"/>
        <s v="Moore Middle School"/>
        <s v="Nelson High School"/>
        <s v="Zamora High School"/>
        <s v="Stevenson Middle School"/>
        <s v="Bruce High School"/>
        <s v="Wilson Elementary School"/>
        <s v="Lang Elementary School"/>
        <s v="Davis Elementary School"/>
        <s v="Young Middle School"/>
        <s v="Harris Elementary School"/>
        <s v="Pearson High School"/>
        <s v="Petersen Middle School"/>
        <s v="Mann Elementary School"/>
        <s v="Vincent High School"/>
        <s v="Campbell Elementary School"/>
        <s v="Dickerson Middle School"/>
        <s v="Williamson Middle School"/>
        <s v="Contreras Elementary School"/>
        <s v="Schwartz Middle School"/>
        <s v="Lynch High School"/>
        <s v="Martin Middle School"/>
        <s v="Rowe High School"/>
        <s v="Parker Elementary School"/>
        <s v="Dean Middle School"/>
        <s v="Hamilton Middle School"/>
        <s v="Ward High School"/>
        <s v="Howard Elementary School"/>
        <s v="Powell High School"/>
        <s v="Boyd Elementary School"/>
        <s v="Rios High School"/>
        <s v="Scott Elementary School"/>
        <s v="Moore High School"/>
        <s v="Warren High School"/>
        <s v="Mcdonald High School"/>
        <s v="Richardson Middle School"/>
        <s v="Henry Middle School"/>
        <s v="Nichols High School"/>
        <s v="Porter High School"/>
        <s v="Reynolds Elementary School"/>
        <s v="Ross Middle School"/>
        <s v="Johnson Middle School"/>
        <s v="Tran Elementary School"/>
        <s v="Thompson High School"/>
        <s v="Floyd Middle School"/>
        <s v="Ellis Elementary School"/>
        <s v="Clark Elementary School"/>
        <s v="Porter Middle School"/>
        <s v="Barnes High School"/>
        <s v="Rhodes High School"/>
        <s v="Jackson High School"/>
        <s v="Richardson Elementary School"/>
        <s v="Robinson High School"/>
        <s v="Cardenas Middle School"/>
        <s v="Anderson High School"/>
        <s v="Castro Middle School"/>
        <s v="Perez Middle School"/>
        <s v="Dougherty High School"/>
        <s v="Davis High School"/>
        <s v="Matthews High School"/>
        <s v="Serrano Elementary School"/>
        <s v="Sandoval High School"/>
        <s v="Mack Middle School"/>
        <s v="White High School"/>
        <s v="Campbell High School"/>
        <s v="Williams Elementary School"/>
        <s v="Lewis High School"/>
        <s v="Joseph Elementary School"/>
        <s v="Romero High School"/>
        <s v="Acosta Elementary School"/>
        <s v="Miller High School"/>
        <s v="Roth High School"/>
        <s v="Hardy High School"/>
        <s v="Lawrence High School"/>
        <s v="Dennis Elementary School"/>
        <s v="Martin High School"/>
        <s v="Bennett High School"/>
        <s v="Reid High School"/>
        <s v="Cunningham Elementary School"/>
        <s v="Collier Middle School"/>
        <s v="Wood Middle School"/>
        <s v="Estes Middle School"/>
        <s v="Gregory Middle School"/>
        <s v="Mcknight Middle School"/>
        <s v="Bridges Middle School"/>
        <s v="Kim High School"/>
        <s v="Fisher Elementary School"/>
        <s v="Garcia Elementary School"/>
        <s v="Summers Elementary School"/>
        <s v="Foster Elementary School"/>
        <s v="Sandoval Elementary School"/>
        <s v="Sanders Middle School"/>
        <s v="Cooper High School"/>
        <s v="Cunningham High School"/>
        <s v="Lara Elementary School"/>
        <s v="Newman High School"/>
        <s v="Friedman Middle School"/>
        <s v="Ramos Middle School"/>
        <s v="Miller Elementary School"/>
        <s v="Wells High School"/>
        <s v="Carr Middle School"/>
        <s v="Richmond Middle School"/>
        <s v="Hernandez High School"/>
        <s v="Williams High School"/>
        <s v="Vaughan Middle School"/>
        <s v="White Elementary School"/>
        <s v="Kim Middle School"/>
        <s v="Benton Elementary School"/>
        <s v="Smith Middle School"/>
        <s v="Smith Elementary School"/>
        <s v="James Elementary School"/>
        <s v="Griffin High School"/>
        <s v="Mason Elementary School"/>
        <s v="Clark High School"/>
        <s v="Baker Middle School"/>
        <s v="Murphy Elementary School"/>
        <s v="Copeland Elementary School"/>
        <s v="Valencia High School"/>
        <s v="Willis High School"/>
        <s v="Montgomery High School"/>
        <s v="Wang Elementary School"/>
        <s v="Gardner Middle School"/>
        <s v="Keller Middle School"/>
        <s v="Reese Middle School"/>
        <s v="Ali Elementary School"/>
        <s v="Flores High School"/>
        <s v="Davidson Elementary School"/>
        <s v="Chung Middle School"/>
        <s v="Fleming Elementary School"/>
        <s v="Mcneil Middle School"/>
        <s v="Riggs Middle School"/>
        <s v="Rivera Middle School"/>
        <s v="Hansen Middle School"/>
        <s v="Harris Middle School"/>
        <s v="Moreno Middle School"/>
        <s v="Hughes Elementary School"/>
        <s v="Whitaker High School"/>
        <s v="Peterson Elementary School"/>
        <s v="Herrera Middle School"/>
        <s v="Morris Middle School"/>
        <s v="Rodriguez Middle School"/>
        <s v="Jennings Elementary School"/>
        <s v="Howell Elementary School"/>
        <s v="Robles Elementary School"/>
        <s v="Hanson High School"/>
        <s v="Kidd Elementary School"/>
        <s v="Collins High School"/>
        <s v="Freeman High School"/>
        <s v="Taylor Elementary School"/>
        <s v="Hernandez Middle School"/>
        <s v="Vance High School"/>
        <s v="Jones Elementary School"/>
        <s v="Jackson Elementary School"/>
        <s v="Jones High School"/>
        <s v="Brown Middle School"/>
        <s v="Salinas Elementary School"/>
        <s v="Gentry Middle School"/>
        <s v="Padilla Elementary School"/>
        <s v="Gomez High School"/>
        <s v="Atkinson High School"/>
        <s v="Whitehead High School"/>
        <s v="Morgan Elementary School"/>
        <s v="Harper Elementary School"/>
        <s v="Robertson Elementary School"/>
        <s v="Martinez Elementary School"/>
        <s v="Martinez High School"/>
        <s v="Meyer Middle School"/>
        <s v="Reynolds Middle School"/>
        <s v="Pham Elementary School"/>
        <s v="Garcia Middle School"/>
        <s v="Cantrell Elementary School"/>
        <s v="Fleming High School"/>
        <s v="Whitney Middle School"/>
        <s v="Moran Elementary School"/>
        <s v="Finley Middle School"/>
        <s v="Patton High School"/>
        <s v="Carter High School"/>
        <s v="Irwin Middle School"/>
        <s v="Price Elementary School"/>
        <s v="Obrien Middle School"/>
        <s v="Hatfield High School"/>
        <s v="Holden Middle School"/>
        <s v="Cochran Middle School"/>
        <s v="Oneill High School"/>
        <s v="Sanchez Middle School"/>
        <s v="Nicholson Middle School"/>
        <s v="Cox Elementary School"/>
        <s v="Banks High School"/>
        <s v="Pitts High School"/>
        <s v="Carr High School"/>
        <s v="Carpenter Elementary School"/>
        <s v="Bell High School"/>
        <s v="Padilla High School"/>
        <s v="Jones Middle School"/>
        <s v="Brady Elementary School"/>
        <s v="Potter High School"/>
        <s v="Stephens Elementary School"/>
        <s v="Byrd High School"/>
        <s v="Levine High School"/>
        <s v="Hull High School"/>
        <s v="Elliott Elementary School"/>
        <s v="Griffin Elementary School"/>
        <s v="Hebert Middle School"/>
        <s v="Lewis Elementary School"/>
        <s v="Massey Middle School"/>
        <s v="Waters Middle School"/>
        <s v="Schmidt Middle School"/>
        <s v="Andrews Elementary School"/>
        <s v="Reyes Elementary School"/>
        <s v="Dominguez High School"/>
        <s v="Tapia Elementary School"/>
        <s v="Khan High School"/>
        <s v="Gray Middle School"/>
        <s v="Medina Middle School"/>
        <s v="Calhoun Middle School"/>
        <s v="Hutchinson Elementary School"/>
        <s v="Wright High School"/>
        <s v="Roach Elementary School"/>
        <s v="Ramirez Middle School"/>
        <s v="Silva Elementary School"/>
        <s v="Guerrero Elementary School"/>
        <s v="Riddle High School"/>
        <s v="Wilson Middle School"/>
        <s v="Foster Middle School"/>
        <s v="Gonzalez High School"/>
        <s v="Barnett Elementary School"/>
        <s v="Rubio High School"/>
        <s v="Goodman High School"/>
        <s v="Rhodes Middle School"/>
        <s v="Sims High School"/>
        <s v="Braun High School"/>
        <s v="Sherman Elementary School"/>
        <s v="Martin Elementary School"/>
        <s v="May High School"/>
        <s v="Jenkins Elementary School"/>
        <s v="Freeman Elementary School"/>
        <s v="Silva Middle School"/>
        <s v="Phillips High School"/>
        <s v="Wilkerson Middle School"/>
        <s v="Petersen High School"/>
        <s v="Thomas Middle School"/>
        <s v="Rodriguez Elementary School"/>
        <s v="Kaiser Elementary School"/>
        <s v="Evans High School"/>
        <s v="Horton Middle School"/>
        <s v="Allen Elementary School"/>
        <s v="Bennett Middle School"/>
        <s v="Torres Middle School"/>
        <s v="Roberson Elementary School"/>
        <s v="Koch High School"/>
        <s v="Hawkins Middle School"/>
        <s v="Aguilar Middle School"/>
        <s v="Watkins High School"/>
        <s v="Clarke High School"/>
        <s v="Walters Elementary School"/>
        <s v="Garza Middle School"/>
        <s v="Jordan Middle School"/>
        <s v="Vaughn High School"/>
        <s v="Kennedy Middle School"/>
        <s v="Hill Elementary School"/>
        <s v="Peters Middle School"/>
        <s v="Daniels Elementary School"/>
        <s v="Richardson High School"/>
        <s v="Calhoun Elementary School"/>
        <s v="Leonard High School"/>
        <s v="Ortiz Elementary School"/>
        <s v="Kim Elementary School"/>
        <s v="Boyer High School"/>
        <s v="Frey Elementary School"/>
        <s v="Ayala High School"/>
        <s v="Pierce Elementary School"/>
        <s v="Cross High School"/>
        <s v="Larsen Middle School"/>
        <s v="Marshall Elementary School"/>
        <s v="May Elementary School"/>
        <s v="Holt Elementary School"/>
        <s v="Blair High School"/>
        <s v="Hayes Middle School"/>
        <s v="Ortiz High School"/>
        <s v="Mays High School"/>
        <s v="Stafford High School"/>
        <s v="Strong High School"/>
        <s v="Vargas Elementary School"/>
        <s v="Ross High School"/>
        <s v="Hernandez Elementary School"/>
        <s v="Nunez Elementary School"/>
        <s v="Flores Middle School"/>
        <s v="Newman Middle School"/>
        <s v="Butler High School"/>
        <s v="Brown High School"/>
        <s v="Mitchell Elementary School"/>
        <s v="Myers Elementary School"/>
        <s v="Shaw Elementary School"/>
        <s v="Buckley High School"/>
        <s v="Campbell Middle School"/>
        <s v="Bradford High School"/>
        <s v="Carney High School"/>
        <s v="Duke High School"/>
        <s v="Ramirez Elementary School"/>
        <s v="Strickland High School"/>
        <s v="Huynh Elementary School"/>
        <s v="Gordon Elementary School"/>
        <s v="Romero Elementary School"/>
        <s v="Christensen Middle School"/>
        <s v="Guzman High School"/>
        <s v="Wise Middle School"/>
        <s v="Pena High School"/>
        <s v="Farley Middle School"/>
        <s v="Morton High School"/>
        <s v="Dyer Middle School"/>
        <s v="Shields Middle School"/>
        <s v="Rios Middle School"/>
        <s v="Bryan Elementary School"/>
        <s v="Morales Elementary School"/>
        <s v="Riley Elementary School"/>
        <s v="Hart Middle School"/>
        <s v="Mckinney Middle School"/>
        <s v="Lane High School"/>
        <s v="Vazquez Elementary School"/>
        <s v="Oconnor Elementary School"/>
        <s v="Yates Elementary School"/>
        <s v="Herrera High School"/>
        <s v="Carroll High School"/>
        <s v="Raymond Elementary School"/>
        <s v="Swanson Elementary School"/>
        <s v="Hill High School"/>
        <s v="Hunt Elementary School"/>
        <s v="Moss High School"/>
        <s v="Green Middle School"/>
        <s v="Dennis High School"/>
        <s v="Bishop Middle School"/>
        <s v="Mcdowell Elementary School"/>
        <s v="Gibson High School"/>
        <s v="Mckee Middle School"/>
        <s v="Thomas Elementary School"/>
        <s v="Copeland Middle School"/>
        <s v="Potts Middle School"/>
        <s v="Lee Middle School"/>
        <s v="Woodard High School"/>
        <s v="Lambert High School"/>
        <s v="Kelly Elementary School"/>
        <s v="Richard Elementary School"/>
        <s v="Lowe Elementary School"/>
        <s v="Carroll Elementary School"/>
        <s v="Giles Elementary School"/>
        <s v="Lopez High School"/>
        <s v="Villa High School"/>
        <s v="Guerra Middle School"/>
        <s v="Lee Elementary School"/>
        <s v="Castro Elementary School"/>
        <s v="Patterson Elementary School"/>
        <s v="Rice High School"/>
        <s v="Turner High School"/>
        <s v="Suarez Middle School"/>
        <s v="Baker High School"/>
        <s v="Fernandez High School"/>
        <s v="Hogan Elementary School"/>
        <s v="Santana High School"/>
        <s v="Miller Middle School"/>
        <s v="Gonzales Middle School"/>
        <s v="Green High School"/>
        <s v="Cervantes Middle School"/>
        <s v="Hunter Elementary School"/>
        <s v="Ponce High School"/>
        <s v="Dickson Elementary School"/>
        <s v="Carter Middle School"/>
        <s v="Collins Middle School"/>
        <s v="Cruz Middle School"/>
        <s v="Wagner Elementary School"/>
        <s v="Peterson High School"/>
        <s v="Hensley Middle School"/>
        <s v="Curry Middle School"/>
        <s v="Mercado Elementary School"/>
        <s v="Mendez Middle School"/>
        <s v="Powell Elementary School"/>
        <s v="Hampton Middle School"/>
        <s v="Schultz Middle School"/>
        <s v="Mendoza Middle School"/>
        <s v="Stevens Middle School"/>
        <s v="Schroeder Middle School"/>
        <s v="Lucas High School"/>
        <s v="Sweeney Elementary School"/>
        <s v="Houston Elementary School"/>
        <s v="Evans Elementary School"/>
        <s v="Hopkins High School"/>
        <s v="Mccoy Middle School"/>
        <s v="Wolfe Elementary School"/>
        <s v="Sweeney High School"/>
        <s v="Howard High School"/>
        <s v="Horn Middle School"/>
        <s v="Walsh Elementary School"/>
        <s v="Abbott High School"/>
        <s v="Martinez Middle School"/>
        <s v="Ponce Middle School"/>
        <s v="Thompson Elementary School"/>
        <s v="Rogers Elementary School"/>
        <s v="Diaz High School"/>
        <s v="Fisher Middle School"/>
        <s v="Donaldson Elementary School"/>
        <s v="Patrick Elementary School"/>
        <s v="Wall High School"/>
        <s v="Sanchez High School"/>
        <s v="Brown Elementary School"/>
        <s v="Walters Middle School"/>
        <s v="Diaz Elementary School"/>
        <s v="Strong Elementary School"/>
        <s v="Barrera High School"/>
        <s v="Rice Middle School"/>
        <s v="Stone Elementary School"/>
        <s v="Cohen Elementary School"/>
        <s v="Pope Middle School"/>
        <s v="Kidd Middle School"/>
        <s v="Garner High School"/>
        <s v="Hall High School"/>
        <s v="Spencer Elementary School"/>
        <s v="Parker Middle School"/>
        <s v="Boyd Middle School"/>
        <s v="Vazquez Middle School"/>
        <s v="Patel High School"/>
        <s v="Sawyer High School"/>
        <s v="Gilbert Elementary School"/>
        <s v="Juarez Elementary School"/>
        <s v="Kaufman Elementary School"/>
        <s v="Scott High School"/>
        <s v="Benson High School"/>
        <s v="Tanner Middle School"/>
        <s v="Clay Middle School"/>
        <s v="Tucker Elementary School"/>
        <s v="Jackson Middle School"/>
        <s v="Donaldson Middle School"/>
        <s v="Gallegos Middle School"/>
        <s v="Short Elementary School"/>
        <s v="Huff Middle School"/>
        <s v="Walker High School"/>
        <s v="Payne Elementary School"/>
        <s v="Bailey Middle School"/>
        <s v="Sherman High School"/>
        <s v="Simpson Middle School"/>
        <s v="Ray Elementary School"/>
        <s v="Russell High School"/>
        <s v="Thompson Middle School"/>
        <s v="Marshall High School"/>
        <s v="Hood Middle School"/>
        <s v="Cooke Elementary School"/>
        <s v="Hudson High School"/>
        <s v="Gay Middle School"/>
        <s v="Medina Elementary School"/>
        <s v="Crawford Elementary School"/>
        <s v="Bridges Elementary School"/>
        <s v="Reed Middle School"/>
        <s v="James High School"/>
        <s v="Duran High School"/>
        <s v="Salazar Middle School"/>
        <s v="Estrada Middle School"/>
        <s v="Russell Middle School"/>
        <s v="Strickland Elementary School"/>
        <s v="Garrett High School"/>
        <s v="Robles Middle School"/>
        <s v="Ibarra High School"/>
        <s v="Taylor High School"/>
        <s v="Hayes Elementary School"/>
        <s v="Estrada Elementary School"/>
        <s v="Lewis Middle School"/>
        <s v="Olson Middle School"/>
        <s v="Taylor Middle School"/>
        <s v="Cook Middle School"/>
        <s v="Vasquez Middle School"/>
        <s v="Perry High School"/>
        <s v="Gilbert High School"/>
        <s v="Gomez Elementary School"/>
        <s v="Glover Elementary School"/>
        <s v="Krueger Middle School"/>
        <s v="Byrd Middle School"/>
        <s v="Newman Elementary School"/>
        <s v="Melton Middle School"/>
        <s v="Moyer Middle School"/>
        <s v="Yoder Elementary School"/>
        <s v="Conway Middle School"/>
        <s v="Warren Middle School"/>
        <s v="Bauer High School"/>
        <s v="Armstrong Elementary School"/>
        <s v="Schultz High School"/>
        <s v="Ingram Elementary School"/>
        <s v="Mayer High School"/>
        <s v="Lopez Elementary School"/>
        <s v="King Middle School"/>
        <s v="Marshall Middle School"/>
        <s v="Adkins Elementary School"/>
        <s v="Roberts Elementary School"/>
        <s v="Marsh High School"/>
        <s v="Davis Middle School"/>
        <s v="Short High School"/>
        <s v="Jordan Elementary School"/>
        <s v="Schmidt High School"/>
        <s v="Parks Middle School"/>
        <s v="Moody Middle School"/>
        <s v="Munoz Elementary School"/>
        <s v="Horton Elementary School"/>
        <s v="Cain Elementary School"/>
        <s v="Mays Elementary School"/>
        <s v="Cunningham Middle School"/>
        <s v="Moreno Elementary School"/>
        <s v="Wallace High School"/>
        <s v="Roth Middle School"/>
        <s v="Reyes High School"/>
        <s v="Wall Middle School"/>
        <s v="Hanson Middle School"/>
        <s v="Dodson Middle School"/>
        <s v="Coleman Elementary School"/>
        <s v="Cox Middle School"/>
        <s v="Mack Elementary School"/>
        <s v="Terry Middle School"/>
        <s v="Best Elementary School"/>
        <s v="Maynard Middle School"/>
        <s v="Coleman Middle School"/>
        <s v="Dean Elementary School"/>
        <s v="Morton Middle School"/>
        <s v="Pineda Elementary School"/>
        <s v="Bates High School"/>
        <s v="Barnes Middle School"/>
        <s v="Mitchell Middle School"/>
        <s v="Daniel High School"/>
        <s v="King High School"/>
        <s v="Bartlett Elementary School"/>
        <s v="Fields High School"/>
        <s v="Barrett Middle School"/>
        <s v="Frazier Middle School"/>
        <s v="Price High School"/>
        <s v="Soto Elementary School"/>
        <s v="Bennett Elementary School"/>
        <s v="Ward Elementary School"/>
        <s v="Adams Elementary School"/>
        <s v="Nguyen Elementary School"/>
        <s v="Francis Elementary School"/>
        <s v="Mcbride Middle School"/>
        <s v="Peterson Middle School"/>
        <s v="Walker Elementary School"/>
        <s v="Kelly Middle School"/>
        <s v="Reeves High School"/>
        <s v="Cross Middle School"/>
        <s v="Oliver Elementary School"/>
        <s v="Wilkinson Elementary School"/>
        <s v="Reynolds High School"/>
        <s v="Bonilla High School"/>
        <s v="Guzman Middle School"/>
        <s v="Stephens High School"/>
        <s v="English Middle School"/>
        <s v="Hansen High School"/>
        <s v="Moore Elementary School"/>
        <s v="Rivers Middle School"/>
        <s v="Bright Middle School"/>
        <s v="Fuller Elementary School"/>
        <s v="Craig Elementary School"/>
        <s v="Perry Middle School"/>
        <s v="Spears High School"/>
        <s v="Beltran Middle School"/>
        <s v="Turner Middle School"/>
        <s v="Saunders High School"/>
        <s v="Proctor High School"/>
        <s v="Kerr High School"/>
        <s v="Barajas Elementary School"/>
        <s v="Collins Elementary School"/>
        <s v="Sherman Middle School"/>
        <s v="Morgan High School"/>
        <s v="Patton Elementary School"/>
        <s v="Combs Elementary School"/>
        <s v="Yang Middle School"/>
        <s v="Baxter Elementary School"/>
        <s v="Manning High School"/>
        <s v="Evans Middle School"/>
        <s v="Green Elementary School"/>
        <s v="Ford Elementary School"/>
        <s v="Greene Middle School"/>
        <s v="Hardin High School"/>
        <s v="Zimmerman Middle School"/>
        <s v="Brooks High School"/>
        <s v="Gutierrez Elementary School"/>
        <s v="Lin Elementary School"/>
        <s v="Glass Middle School"/>
        <s v="Bell Middle School"/>
        <s v="Simon Elementary School"/>
        <s v="Parker High School"/>
        <s v="Griffin Middle School"/>
        <s v="Brock Middle School"/>
        <s v="Casey Middle School"/>
        <s v="Acevedo Elementary School"/>
        <s v="Goodwin Elementary School"/>
        <s v="Patrick Middle School"/>
        <s v="Dennis Middle School"/>
        <s v="Cooper Elementary School"/>
        <s v="Melendez Middle School"/>
        <s v="Mckay Elementary School"/>
        <s v="Lane Elementary School"/>
        <s v="Jacobs Elementary School"/>
        <s v="Nichols Middle School"/>
        <s v="Goodwin Middle School"/>
        <s v="Downs Middle School"/>
        <s v="Edwards Middle School"/>
        <s v="Shelton High School"/>
        <s v="Klein High School"/>
        <s v="Hart High School"/>
        <s v="Walker Middle School"/>
        <s v="Andrews Middle School"/>
        <s v="Dunn High School"/>
        <s v="Mueller High School"/>
        <s v="Jarvis Middle School"/>
        <s v="Chen High School"/>
        <s v="Snyder Elementary School"/>
        <s v="Young Elementary School"/>
        <s v="Deleon High School"/>
        <s v="Kline Elementary School"/>
        <s v="Kelley High School"/>
        <s v="Briggs Middle School"/>
        <s v="Daniels High School"/>
        <s v="Whitaker Elementary School"/>
        <s v="Cook High School"/>
        <s v="Blackwell Middle School"/>
        <s v="Middleton High School"/>
        <s v="Barnett High School"/>
        <s v="Fuller High School"/>
        <s v="Hudson Middle School"/>
        <s v="Chase Middle School"/>
        <s v="Ashley Elementary School"/>
        <s v="Burns Elementary School"/>
        <s v="Ruiz High School"/>
        <s v="Henderson Elementary School"/>
        <s v="Wilcox High School"/>
        <s v="Lopez Middle School"/>
        <s v="Odonnell Elementary School"/>
        <s v="Steele Elementary School"/>
        <s v="Fowler High School"/>
        <s v="Wolf Elementary School"/>
        <s v="Patel Elementary School"/>
        <s v="Obrien Elementary School"/>
        <s v="Graham High School"/>
        <s v="Castro High School"/>
        <s v="Burton Middle School"/>
        <s v="Warner Middle School"/>
        <s v="Armstrong High School"/>
        <s v="Campos Middle School"/>
        <s v="Williamson Elementary School"/>
        <s v="Love High School"/>
        <s v="Harrington Elementary School"/>
        <s v="Sloan Elementary School"/>
        <s v="Guerra Elementary School"/>
        <s v="Ramirez High School"/>
        <s v="Garrison High School"/>
        <s v="Salas High School"/>
        <s v="Ray Middle School"/>
        <s v="Wright Elementary School"/>
        <s v="Hale High School"/>
        <s v="Herrera Elementary School"/>
        <s v="Combs High School"/>
        <s v="Buckley Elementary School"/>
        <s v="Berg Elementary School"/>
      </sharedItems>
    </cacheField>
    <cacheField name="state" numFmtId="0">
      <sharedItems>
        <s v="Michigan"/>
        <s v="New York"/>
        <s v="Texas"/>
        <s v="Pennsylvania"/>
        <s v="Georgia"/>
        <s v="Illinois"/>
        <s v="California"/>
        <s v="North Carolina"/>
        <s v="Ohio"/>
        <s v="Florida"/>
      </sharedItems>
    </cacheField>
    <cacheField name="school_type" numFmtId="0">
      <sharedItems>
        <s v="Private"/>
        <s v="Charter"/>
        <s v="Public"/>
      </sharedItems>
    </cacheField>
    <cacheField name="grade_level" numFmtId="0">
      <sharedItems>
        <s v="High"/>
        <s v="Middle"/>
        <s v="Elementary"/>
      </sharedItems>
    </cacheField>
    <cacheField name="funding_per_student_usd" numFmtId="1">
      <sharedItems containsSemiMixedTypes="0" containsString="0" containsNumber="1">
        <n v="9575.8"/>
        <n v="16733.1"/>
        <n v="24890.74"/>
        <n v="6857.49"/>
        <n v="16910.73"/>
        <n v="14930.51"/>
        <n v="15914.06"/>
        <n v="24162.52"/>
        <n v="6962.53"/>
        <n v="19092.17"/>
        <n v="6285.37"/>
        <n v="14346.55"/>
        <n v="22343.11"/>
        <n v="10266.69"/>
        <n v="10802.16"/>
        <n v="13292.01"/>
        <n v="23644.5"/>
        <n v="18044.06"/>
        <n v="7851.38"/>
        <n v="13440.79"/>
        <n v="17500.61"/>
        <n v="9020.39"/>
        <n v="7094.65"/>
        <n v="8923.15"/>
        <n v="20187.31"/>
        <n v="15223.64"/>
        <n v="21981.75"/>
        <n v="10043.98"/>
        <n v="12912.16"/>
        <n v="23559.56"/>
        <n v="15304.77"/>
        <n v="7989.19"/>
        <n v="19374.92"/>
        <n v="18227.52"/>
        <n v="14938.49"/>
        <n v="13059.74"/>
        <n v="17312.81"/>
        <n v="9326.02"/>
        <n v="19531.96"/>
        <n v="10648.17"/>
        <n v="19522.7"/>
        <n v="8089.92"/>
        <n v="8623.83"/>
        <n v="9240.59"/>
        <n v="5025.47"/>
        <n v="14815.59"/>
        <n v="7032.22"/>
        <n v="11139.07"/>
        <n v="21910.63"/>
        <n v="8712.23"/>
        <n v="10993.24"/>
        <n v="23247.72"/>
        <n v="18681.54"/>
        <n v="12555.39"/>
        <n v="21626.14"/>
        <n v="7857.37"/>
        <n v="8653.6"/>
        <n v="17500.22"/>
        <n v="7090.83"/>
        <n v="18628.55"/>
        <n v="11599.39"/>
        <n v="15336.22"/>
        <n v="9241.06"/>
        <n v="15056.81"/>
        <n v="23787.56"/>
        <n v="9839.32"/>
        <n v="13670.08"/>
        <n v="10475.16"/>
        <n v="6940.05"/>
        <n v="9927.3"/>
        <n v="8114.34"/>
        <n v="6576.76"/>
        <n v="7681.0"/>
        <n v="15499.02"/>
        <n v="8211.36"/>
        <n v="12311.0"/>
        <n v="13331.98"/>
        <n v="24602.03"/>
        <n v="19298.9"/>
        <n v="19502.61"/>
        <n v="20087.92"/>
        <n v="6934.67"/>
        <n v="23377.05"/>
        <n v="22787.89"/>
        <n v="19248.09"/>
        <n v="13328.58"/>
        <n v="17792.38"/>
        <n v="23875.89"/>
        <n v="21258.7"/>
        <n v="12828.81"/>
        <n v="22304.35"/>
        <n v="21671.06"/>
        <n v="9254.95"/>
        <n v="13014.56"/>
        <n v="22655.31"/>
        <n v="15320.99"/>
        <n v="9815.54"/>
        <n v="7179.17"/>
        <n v="10909.43"/>
        <n v="18018.42"/>
        <n v="21416.89"/>
        <n v="22558.79"/>
        <n v="21093.21"/>
        <n v="10283.84"/>
        <n v="8959.61"/>
        <n v="14311.95"/>
        <n v="21306.52"/>
        <n v="6850.98"/>
        <n v="20832.55"/>
        <n v="7203.75"/>
        <n v="24516.83"/>
        <n v="15111.72"/>
        <n v="21290.9"/>
        <n v="23726.88"/>
        <n v="20476.62"/>
        <n v="23693.55"/>
        <n v="17265.5"/>
        <n v="8966.89"/>
        <n v="23643.31"/>
        <n v="8508.05"/>
        <n v="22585.27"/>
        <n v="13726.37"/>
        <n v="13895.47"/>
        <n v="24831.12"/>
        <n v="22279.35"/>
        <n v="23941.09"/>
        <n v="8738.09"/>
        <n v="8058.53"/>
        <n v="23776.86"/>
        <n v="24278.72"/>
        <n v="21151.04"/>
        <n v="8188.12"/>
        <n v="17062.45"/>
        <n v="15863.7"/>
        <n v="21222.37"/>
        <n v="8611.18"/>
        <n v="22326.19"/>
        <n v="15356.64"/>
        <n v="6458.54"/>
        <n v="11620.99"/>
        <n v="22278.46"/>
        <n v="20737.9"/>
        <n v="17928.65"/>
        <n v="19652.98"/>
        <n v="17131.1"/>
        <n v="14572.64"/>
        <n v="24309.49"/>
        <n v="7146.62"/>
        <n v="19270.47"/>
        <n v="12573.85"/>
        <n v="9205.86"/>
        <n v="23583.79"/>
        <n v="18367.64"/>
        <n v="5445.04"/>
        <n v="17055.54"/>
        <n v="24789.13"/>
        <n v="23950.2"/>
        <n v="14361.85"/>
        <n v="20297.82"/>
        <n v="9745.76"/>
        <n v="11671.8"/>
        <n v="19901.98"/>
        <n v="22207.53"/>
        <n v="9819.27"/>
        <n v="14711.34"/>
        <n v="19639.17"/>
        <n v="16003.49"/>
        <n v="22878.6"/>
        <n v="11847.26"/>
        <n v="15464.38"/>
        <n v="15304.36"/>
        <n v="24586.36"/>
        <n v="11524.75"/>
        <n v="17027.39"/>
        <n v="24312.09"/>
        <n v="12007.89"/>
        <n v="21233.23"/>
        <n v="22529.03"/>
        <n v="11432.46"/>
        <n v="20022.97"/>
        <n v="14364.22"/>
        <n v="11239.13"/>
        <n v="19037.35"/>
        <n v="10080.98"/>
        <n v="13012.56"/>
        <n v="9283.35"/>
        <n v="18360.27"/>
        <n v="9145.94"/>
        <n v="19936.86"/>
        <n v="15596.42"/>
        <n v="19153.5"/>
        <n v="21107.26"/>
        <n v="24558.03"/>
        <n v="5940.64"/>
        <n v="23919.94"/>
        <n v="11915.53"/>
        <n v="17941.97"/>
        <n v="16233.73"/>
        <n v="14673.39"/>
        <n v="24699.08"/>
        <n v="24394.93"/>
        <n v="8665.12"/>
        <n v="23743.27"/>
        <n v="18992.39"/>
        <n v="24125.34"/>
        <n v="9904.18"/>
        <n v="11235.08"/>
        <n v="6769.82"/>
        <n v="7955.0"/>
        <n v="5077.03"/>
        <n v="14544.25"/>
        <n v="22721.18"/>
        <n v="5908.09"/>
        <n v="18000.5"/>
        <n v="21737.44"/>
        <n v="20653.06"/>
        <n v="12785.11"/>
        <n v="16918.75"/>
        <n v="24210.69"/>
        <n v="14601.12"/>
        <n v="12860.85"/>
        <n v="17205.66"/>
        <n v="22953.03"/>
        <n v="9293.73"/>
        <n v="10283.75"/>
        <n v="23849.9"/>
        <n v="12601.78"/>
        <n v="7991.43"/>
        <n v="20918.3"/>
        <n v="13852.19"/>
        <n v="23073.35"/>
        <n v="14567.8"/>
        <n v="8480.82"/>
        <n v="14946.91"/>
        <n v="7547.66"/>
        <n v="22070.74"/>
        <n v="22237.67"/>
        <n v="17741.01"/>
        <n v="20007.31"/>
        <n v="9137.27"/>
        <n v="14936.28"/>
        <n v="12748.31"/>
        <n v="21663.2"/>
        <n v="8507.94"/>
        <n v="13648.08"/>
        <n v="5291.51"/>
        <n v="11431.13"/>
        <n v="18887.66"/>
        <n v="6314.74"/>
        <n v="17592.66"/>
        <n v="17849.84"/>
        <n v="8801.29"/>
        <n v="17140.7"/>
        <n v="7322.19"/>
        <n v="18844.58"/>
        <n v="21022.55"/>
        <n v="22150.69"/>
        <n v="24465.35"/>
        <n v="8791.72"/>
        <n v="13182.4"/>
        <n v="21550.7"/>
        <n v="5999.14"/>
        <n v="13988.66"/>
        <n v="11222.47"/>
        <n v="19274.69"/>
        <n v="10844.0"/>
        <n v="20789.17"/>
        <n v="7448.87"/>
        <n v="15829.16"/>
        <n v="16062.64"/>
        <n v="19678.43"/>
        <n v="15282.69"/>
        <n v="24425.17"/>
        <n v="6149.18"/>
        <n v="11520.02"/>
        <n v="20262.89"/>
        <n v="18872.89"/>
        <n v="24559.37"/>
        <n v="24562.36"/>
        <n v="21311.28"/>
        <n v="16352.07"/>
        <n v="22885.28"/>
        <n v="7701.85"/>
        <n v="12068.54"/>
        <n v="7969.77"/>
        <n v="20512.41"/>
        <n v="14502.9"/>
        <n v="21551.1"/>
        <n v="23853.26"/>
        <n v="9111.61"/>
        <n v="11673.46"/>
        <n v="13127.46"/>
        <n v="21162.97"/>
        <n v="11836.51"/>
        <n v="8276.55"/>
        <n v="12110.56"/>
        <n v="20527.55"/>
        <n v="13140.78"/>
        <n v="17782.45"/>
        <n v="12171.78"/>
        <n v="12695.31"/>
        <n v="21610.2"/>
        <n v="15764.33"/>
        <n v="12538.27"/>
        <n v="24536.61"/>
        <n v="10539.84"/>
        <n v="16076.69"/>
        <n v="10128.6"/>
        <n v="7931.46"/>
        <n v="17503.49"/>
        <n v="19973.3"/>
        <n v="11543.91"/>
        <n v="23996.5"/>
        <n v="7426.08"/>
        <n v="17805.95"/>
        <n v="22758.08"/>
        <n v="13924.4"/>
        <n v="24900.18"/>
        <n v="16547.36"/>
        <n v="16369.69"/>
        <n v="22970.99"/>
        <n v="15866.95"/>
        <n v="19926.92"/>
        <n v="9436.07"/>
        <n v="17606.55"/>
        <n v="11431.38"/>
        <n v="6615.56"/>
        <n v="7840.1"/>
        <n v="23855.36"/>
        <n v="7337.24"/>
        <n v="7191.61"/>
        <n v="10008.7"/>
        <n v="12585.34"/>
        <n v="24975.1"/>
        <n v="12355.11"/>
        <n v="10735.8"/>
        <n v="21513.68"/>
        <n v="24744.42"/>
        <n v="7863.12"/>
        <n v="8029.51"/>
        <n v="21677.02"/>
        <n v="15428.27"/>
        <n v="6706.94"/>
        <n v="16953.66"/>
        <n v="20499.45"/>
        <n v="9576.73"/>
        <n v="9519.47"/>
        <n v="13690.34"/>
        <n v="15384.72"/>
        <n v="21119.96"/>
        <n v="13186.67"/>
        <n v="23005.54"/>
        <n v="15841.3"/>
        <n v="16980.89"/>
        <n v="8681.92"/>
        <n v="19243.89"/>
        <n v="15299.17"/>
        <n v="6010.14"/>
        <n v="17627.01"/>
        <n v="8138.46"/>
        <n v="19989.33"/>
        <n v="10907.56"/>
        <n v="22092.54"/>
        <n v="6553.06"/>
        <n v="10211.94"/>
        <n v="19004.2"/>
        <n v="15041.45"/>
        <n v="22238.67"/>
        <n v="19546.93"/>
        <n v="24695.63"/>
        <n v="23087.27"/>
        <n v="6551.14"/>
        <n v="24121.65"/>
        <n v="7506.27"/>
        <n v="24734.07"/>
        <n v="5780.51"/>
        <n v="24350.94"/>
        <n v="9744.0"/>
        <n v="11062.64"/>
        <n v="6635.26"/>
        <n v="19143.43"/>
        <n v="19629.29"/>
        <n v="21859.29"/>
        <n v="17394.22"/>
        <n v="18804.99"/>
        <n v="23706.87"/>
        <n v="20202.08"/>
        <n v="23317.95"/>
        <n v="5921.11"/>
        <n v="7665.8"/>
        <n v="7186.42"/>
        <n v="13260.81"/>
        <n v="20641.58"/>
        <n v="22357.18"/>
        <n v="12591.91"/>
        <n v="24239.13"/>
        <n v="18376.59"/>
        <n v="17773.08"/>
        <n v="5157.76"/>
        <n v="22595.3"/>
        <n v="22415.37"/>
        <n v="17933.4"/>
        <n v="23525.49"/>
        <n v="13771.92"/>
        <n v="18430.67"/>
        <n v="18879.04"/>
        <n v="13166.72"/>
        <n v="9050.24"/>
        <n v="13491.54"/>
        <n v="16080.11"/>
        <n v="14305.94"/>
        <n v="24779.02"/>
        <n v="9735.4"/>
        <n v="13679.75"/>
        <n v="23327.88"/>
        <n v="19734.53"/>
        <n v="9063.65"/>
        <n v="19745.31"/>
        <n v="13401.04"/>
        <n v="6853.48"/>
        <n v="9776.23"/>
        <n v="10646.73"/>
        <n v="6642.31"/>
        <n v="5934.75"/>
        <n v="8232.3"/>
        <n v="5362.72"/>
        <n v="10439.06"/>
        <n v="14084.19"/>
        <n v="20069.05"/>
        <n v="15835.24"/>
        <n v="17667.6"/>
        <n v="6600.83"/>
        <n v="7578.83"/>
        <n v="14062.74"/>
        <n v="8197.86"/>
        <n v="12553.16"/>
        <n v="22718.72"/>
        <n v="5918.98"/>
        <n v="24981.9"/>
        <n v="10686.95"/>
        <n v="21661.84"/>
        <n v="11144.58"/>
        <n v="12468.53"/>
        <n v="17295.27"/>
        <n v="17924.69"/>
        <n v="5126.28"/>
        <n v="16813.75"/>
        <n v="6020.51"/>
        <n v="24406.3"/>
        <n v="12617.67"/>
        <n v="9099.77"/>
        <n v="8154.29"/>
        <n v="8569.4"/>
        <n v="10250.37"/>
        <n v="23348.72"/>
        <n v="10539.69"/>
        <n v="15418.75"/>
        <n v="7251.77"/>
        <n v="23647.13"/>
        <n v="7314.17"/>
        <n v="22980.07"/>
        <n v="5928.37"/>
        <n v="20838.57"/>
        <n v="24491.68"/>
        <n v="20753.33"/>
        <n v="21795.7"/>
        <n v="19612.89"/>
        <n v="7243.24"/>
        <n v="19831.89"/>
        <n v="24895.76"/>
        <n v="16600.84"/>
        <n v="12509.36"/>
        <n v="7138.51"/>
        <n v="15009.82"/>
        <n v="11528.83"/>
        <n v="11140.85"/>
        <n v="8813.09"/>
        <n v="8649.96"/>
        <n v="23683.21"/>
        <n v="23284.76"/>
        <n v="7012.78"/>
        <n v="15823.87"/>
        <n v="22386.16"/>
        <n v="8362.24"/>
        <n v="18853.83"/>
        <n v="7230.65"/>
        <n v="6176.17"/>
        <n v="10128.18"/>
        <n v="8257.66"/>
        <n v="8014.98"/>
        <n v="16179.94"/>
        <n v="5883.7"/>
        <n v="9716.5"/>
        <n v="10442.89"/>
        <n v="9316.56"/>
        <n v="22737.04"/>
        <n v="20071.1"/>
        <n v="7215.76"/>
        <n v="16365.49"/>
        <n v="5664.88"/>
        <n v="22107.28"/>
        <n v="13705.49"/>
        <n v="7487.38"/>
        <n v="17376.31"/>
        <n v="8588.45"/>
        <n v="19483.87"/>
        <n v="8926.76"/>
        <n v="9136.39"/>
        <n v="17460.02"/>
        <n v="19319.02"/>
        <n v="18396.07"/>
        <n v="12295.52"/>
        <n v="19980.84"/>
        <n v="7794.44"/>
        <n v="6712.11"/>
        <n v="22563.27"/>
        <n v="15236.52"/>
        <n v="5901.92"/>
        <n v="22177.28"/>
        <n v="17262.97"/>
        <n v="17356.53"/>
        <n v="22895.34"/>
        <n v="20741.08"/>
        <n v="23784.47"/>
        <n v="6395.51"/>
        <n v="7964.41"/>
        <n v="14667.99"/>
        <n v="16355.89"/>
        <n v="15207.97"/>
        <n v="14713.27"/>
        <n v="23305.84"/>
        <n v="22658.61"/>
        <n v="8881.62"/>
        <n v="7961.54"/>
        <n v="13048.54"/>
        <n v="21000.4"/>
        <n v="11314.29"/>
        <n v="24391.42"/>
        <n v="10273.32"/>
        <n v="24453.33"/>
        <n v="14253.69"/>
        <n v="10422.95"/>
        <n v="10379.77"/>
        <n v="5360.83"/>
        <n v="14951.05"/>
        <n v="23198.11"/>
        <n v="18941.6"/>
        <n v="9772.35"/>
        <n v="22742.65"/>
        <n v="16853.7"/>
        <n v="21935.74"/>
        <n v="15562.27"/>
        <n v="24158.05"/>
        <n v="7556.05"/>
        <n v="17592.28"/>
        <n v="16969.88"/>
        <n v="21368.94"/>
        <n v="16441.31"/>
        <n v="15765.31"/>
        <n v="19511.97"/>
        <n v="18980.84"/>
        <n v="19492.29"/>
        <n v="6181.26"/>
        <n v="8365.77"/>
        <n v="5675.25"/>
        <n v="21193.26"/>
        <n v="24739.15"/>
        <n v="21016.89"/>
        <n v="10167.94"/>
        <n v="17127.44"/>
        <n v="15685.52"/>
        <n v="15104.98"/>
        <n v="7496.69"/>
        <n v="18587.73"/>
        <n v="17026.8"/>
        <n v="23266.81"/>
        <n v="7886.68"/>
        <n v="18027.26"/>
        <n v="15178.78"/>
        <n v="24540.9"/>
        <n v="12624.09"/>
        <n v="9551.58"/>
        <n v="5557.04"/>
        <n v="21985.55"/>
        <n v="16795.47"/>
        <n v="24643.68"/>
        <n v="19588.2"/>
        <n v="11152.11"/>
        <n v="6794.44"/>
        <n v="15986.0"/>
        <n v="6852.91"/>
        <n v="17125.75"/>
        <n v="8044.86"/>
        <n v="5934.15"/>
        <n v="17817.89"/>
        <n v="11360.92"/>
        <n v="24702.86"/>
        <n v="15878.01"/>
        <n v="11880.67"/>
        <n v="21353.04"/>
        <n v="6672.14"/>
        <n v="10947.39"/>
        <n v="8276.1"/>
        <n v="19997.83"/>
        <n v="13436.12"/>
        <n v="23848.15"/>
        <n v="19833.66"/>
        <n v="15946.73"/>
        <n v="21277.18"/>
        <n v="5611.5"/>
        <n v="21114.49"/>
        <n v="19867.04"/>
        <n v="12569.89"/>
        <n v="5036.13"/>
        <n v="24492.1"/>
        <n v="22025.13"/>
        <n v="6815.96"/>
        <n v="22589.03"/>
        <n v="11060.5"/>
        <n v="9267.77"/>
        <n v="19996.34"/>
        <n v="21648.82"/>
        <n v="12661.46"/>
        <n v="13510.04"/>
        <n v="8225.48"/>
        <n v="17564.01"/>
        <n v="20819.92"/>
        <n v="18704.15"/>
        <n v="23672.47"/>
        <n v="19281.68"/>
        <n v="15527.4"/>
        <n v="14011.98"/>
        <n v="6429.0"/>
        <n v="19890.29"/>
        <n v="22400.32"/>
        <n v="24533.7"/>
        <n v="16921.39"/>
        <n v="12580.37"/>
        <n v="21824.91"/>
        <n v="22814.68"/>
        <n v="21898.02"/>
        <n v="18790.12"/>
        <n v="15474.18"/>
        <n v="10805.01"/>
        <n v="13074.9"/>
        <n v="16298.02"/>
        <n v="8040.55"/>
        <n v="21529.9"/>
        <n v="19617.44"/>
        <n v="19772.47"/>
        <n v="17981.18"/>
        <n v="21396.45"/>
        <n v="9336.24"/>
        <n v="23706.02"/>
        <n v="19150.04"/>
        <n v="13518.15"/>
        <n v="13214.73"/>
        <n v="11618.59"/>
        <n v="11296.11"/>
        <n v="12574.16"/>
        <n v="23231.52"/>
        <n v="14722.07"/>
        <n v="8739.23"/>
        <n v="23023.41"/>
        <n v="18622.82"/>
        <n v="13137.96"/>
        <n v="18129.79"/>
        <n v="21341.55"/>
        <n v="9747.71"/>
        <n v="7292.48"/>
        <n v="16143.85"/>
        <n v="8963.37"/>
        <n v="23961.1"/>
        <n v="6721.91"/>
        <n v="9632.48"/>
        <n v="22534.13"/>
        <n v="15446.53"/>
        <n v="18459.54"/>
        <n v="5635.94"/>
        <n v="11340.88"/>
        <n v="22010.51"/>
        <n v="23783.56"/>
        <n v="17487.74"/>
        <n v="24864.7"/>
        <n v="19064.09"/>
        <n v="17791.31"/>
        <n v="14008.17"/>
        <n v="22924.8"/>
        <n v="6975.95"/>
        <n v="6516.58"/>
        <n v="5526.79"/>
        <n v="24335.22"/>
        <n v="20829.1"/>
        <n v="9036.67"/>
        <n v="15462.82"/>
        <n v="6934.54"/>
        <n v="18039.27"/>
        <n v="9611.13"/>
        <n v="20925.91"/>
        <n v="7741.87"/>
        <n v="5073.28"/>
        <n v="17092.9"/>
        <n v="6879.91"/>
        <n v="22187.46"/>
        <n v="5813.21"/>
        <n v="23861.46"/>
        <n v="12807.55"/>
        <n v="13691.27"/>
        <n v="12467.68"/>
        <n v="20814.24"/>
        <n v="10819.98"/>
        <n v="18101.72"/>
        <n v="14851.28"/>
        <n v="10618.98"/>
        <n v="9059.75"/>
        <n v="15696.28"/>
        <n v="21572.96"/>
        <n v="7316.46"/>
        <n v="13078.91"/>
        <n v="18735.52"/>
        <n v="8084.24"/>
        <n v="18473.01"/>
        <n v="18311.57"/>
        <n v="10297.04"/>
        <n v="16083.28"/>
        <n v="20166.99"/>
        <n v="21077.05"/>
        <n v="12536.09"/>
        <n v="9510.39"/>
        <n v="24922.85"/>
        <n v="7800.82"/>
        <n v="20107.43"/>
        <n v="9401.94"/>
        <n v="20483.36"/>
        <n v="20276.76"/>
        <n v="7874.76"/>
        <n v="22776.05"/>
        <n v="5426.77"/>
        <n v="13169.93"/>
        <n v="5349.32"/>
        <n v="10012.77"/>
        <n v="21720.19"/>
        <n v="16668.52"/>
        <n v="9093.76"/>
        <n v="23796.79"/>
        <n v="12796.86"/>
        <n v="21695.65"/>
        <n v="23980.01"/>
        <n v="18328.9"/>
        <n v="19137.66"/>
        <n v="6434.33"/>
        <n v="6293.02"/>
        <n v="16756.21"/>
        <n v="12068.6"/>
        <n v="11967.01"/>
        <n v="20136.95"/>
        <n v="16615.54"/>
        <n v="7551.26"/>
        <n v="5012.97"/>
        <n v="5992.29"/>
        <n v="21954.31"/>
        <n v="10604.13"/>
        <n v="10374.24"/>
        <n v="20259.76"/>
        <n v="21980.48"/>
        <n v="15695.71"/>
        <n v="15299.65"/>
        <n v="12561.65"/>
        <n v="19044.08"/>
        <n v="9315.84"/>
        <n v="5284.34"/>
        <n v="11150.33"/>
        <n v="20194.4"/>
        <n v="24698.58"/>
        <n v="18756.66"/>
        <n v="18537.68"/>
        <n v="18634.95"/>
        <n v="13650.99"/>
        <n v="14749.42"/>
        <n v="15301.67"/>
        <n v="14688.29"/>
        <n v="20599.08"/>
        <n v="21072.23"/>
        <n v="14402.65"/>
        <n v="6490.93"/>
        <n v="17372.59"/>
        <n v="14834.83"/>
        <n v="11838.63"/>
        <n v="5292.17"/>
        <n v="13184.84"/>
        <n v="24807.06"/>
        <n v="18513.04"/>
        <n v="10827.48"/>
        <n v="10617.23"/>
        <n v="14245.78"/>
        <n v="22130.92"/>
        <n v="10080.15"/>
        <n v="12233.55"/>
        <n v="9228.96"/>
        <n v="6616.41"/>
        <n v="8097.28"/>
        <n v="17521.06"/>
        <n v="21347.79"/>
        <n v="12504.64"/>
        <n v="8727.32"/>
        <n v="5028.53"/>
        <n v="20641.87"/>
        <n v="7479.13"/>
        <n v="24000.94"/>
        <n v="20185.79"/>
        <n v="15817.99"/>
        <n v="7174.01"/>
        <n v="23419.35"/>
        <n v="12704.62"/>
        <n v="8405.16"/>
        <n v="16344.78"/>
        <n v="18579.7"/>
        <n v="6709.35"/>
        <n v="7680.31"/>
        <n v="17958.56"/>
        <n v="11358.76"/>
        <n v="9948.5"/>
        <n v="18648.87"/>
        <n v="18473.37"/>
        <n v="18820.76"/>
        <n v="15399.8"/>
        <n v="20844.2"/>
        <n v="17323.96"/>
        <n v="6507.51"/>
        <n v="5182.94"/>
        <n v="18054.73"/>
        <n v="17070.06"/>
        <n v="18410.36"/>
        <n v="20255.19"/>
        <n v="6038.48"/>
        <n v="13203.13"/>
        <n v="9151.9"/>
        <n v="23248.31"/>
        <n v="10382.46"/>
        <n v="13427.71"/>
        <n v="21123.49"/>
        <n v="12236.77"/>
        <n v="5628.65"/>
        <n v="19360.48"/>
        <n v="12502.42"/>
        <n v="11117.09"/>
        <n v="7815.52"/>
        <n v="6321.66"/>
        <n v="24000.27"/>
        <n v="17863.23"/>
        <n v="12750.15"/>
        <n v="20593.34"/>
        <n v="7349.01"/>
        <n v="19922.05"/>
        <n v="20346.75"/>
        <n v="11147.97"/>
        <n v="7505.28"/>
        <n v="9729.22"/>
        <n v="13447.18"/>
        <n v="9377.88"/>
        <n v="21710.98"/>
        <n v="15871.92"/>
        <n v="9859.65"/>
        <n v="7493.49"/>
        <n v="7053.01"/>
        <n v="5145.76"/>
        <n v="14079.89"/>
        <n v="21953.97"/>
        <n v="5409.79"/>
        <n v="9310.7"/>
        <n v="6262.58"/>
        <n v="10171.44"/>
        <n v="15261.23"/>
        <n v="21126.13"/>
        <n v="17607.74"/>
        <n v="24763.37"/>
        <n v="9293.89"/>
        <n v="13869.84"/>
        <n v="15504.27"/>
        <n v="18768.56"/>
        <n v="5311.0"/>
        <n v="20275.54"/>
        <n v="18930.9"/>
        <n v="16799.38"/>
        <n v="24569.3"/>
        <n v="10307.57"/>
        <n v="11102.97"/>
        <n v="6779.95"/>
        <n v="21735.99"/>
        <n v="11241.62"/>
        <n v="21005.39"/>
        <n v="17392.29"/>
        <n v="9212.64"/>
        <n v="8253.69"/>
        <n v="14768.73"/>
        <n v="10424.44"/>
        <n v="9221.91"/>
        <n v="6485.08"/>
        <n v="6122.9"/>
        <n v="23421.96"/>
        <n v="20289.75"/>
        <n v="12136.25"/>
        <n v="9360.59"/>
        <n v="18697.17"/>
        <n v="12300.19"/>
        <n v="16047.92"/>
        <n v="23670.41"/>
        <n v="23171.27"/>
        <n v="11008.01"/>
        <n v="15577.66"/>
        <n v="9524.96"/>
        <n v="15227.4"/>
        <n v="24487.67"/>
        <n v="16149.46"/>
        <n v="14987.76"/>
        <n v="8502.16"/>
        <n v="6110.34"/>
        <n v="21551.26"/>
        <n v="23806.61"/>
        <n v="16633.12"/>
        <n v="11798.04"/>
        <n v="6927.49"/>
        <n v="16080.69"/>
        <n v="24366.72"/>
        <n v="7629.57"/>
        <n v="12901.02"/>
        <n v="16569.84"/>
        <n v="17018.49"/>
        <n v="19992.39"/>
        <n v="10149.31"/>
        <n v="5964.16"/>
        <n v="18840.33"/>
        <n v="8740.17"/>
        <n v="19537.49"/>
        <n v="15051.48"/>
        <n v="16280.13"/>
        <n v="21788.53"/>
        <n v="18401.05"/>
        <n v="7323.13"/>
        <n v="20102.49"/>
        <n v="19276.61"/>
        <n v="20835.75"/>
        <n v="8864.83"/>
        <n v="11292.73"/>
        <n v="18816.21"/>
        <n v="15922.25"/>
        <n v="17230.94"/>
        <n v="19174.77"/>
        <n v="12324.46"/>
        <n v="10223.65"/>
        <n v="17219.41"/>
        <n v="9966.62"/>
        <n v="13896.1"/>
        <n v="20653.17"/>
        <n v="23652.5"/>
        <n v="22037.91"/>
        <n v="24905.29"/>
        <n v="5938.2"/>
        <n v="17574.9"/>
        <n v="10657.23"/>
        <n v="23162.29"/>
        <n v="20744.05"/>
        <n v="23370.98"/>
        <n v="15405.36"/>
        <n v="17893.28"/>
        <n v="21381.93"/>
        <n v="5618.49"/>
        <n v="6988.88"/>
        <n v="8091.47"/>
        <n v="5955.35"/>
        <n v="5473.56"/>
        <n v="19512.19"/>
        <n v="13311.58"/>
        <n v="20784.6"/>
        <n v="23530.06"/>
        <n v="24955.96"/>
        <n v="8214.13"/>
        <n v="15368.29"/>
        <n v="12663.93"/>
        <n v="18270.33"/>
        <n v="8897.71"/>
        <n v="10501.83"/>
        <n v="21767.23"/>
        <n v="24978.15"/>
        <n v="12826.59"/>
        <n v="7391.47"/>
        <n v="18936.17"/>
        <n v="22322.2"/>
        <n v="11249.38"/>
        <n v="18776.09"/>
        <n v="24981.81"/>
        <n v="10336.9"/>
        <n v="23066.08"/>
        <n v="19133.75"/>
        <n v="7529.05"/>
        <n v="8775.63"/>
        <n v="24440.93"/>
        <n v="23947.18"/>
        <n v="6459.87"/>
        <n v="15471.48"/>
      </sharedItems>
    </cacheField>
    <cacheField name="avg_test_score" numFmtId="0">
      <sharedItems>
        <s v=""/>
      </sharedItems>
    </cacheField>
    <cacheField name="%" numFmtId="0">
      <sharedItems containsSemiMixedTypes="0" containsString="0" containsNumber="1">
        <n v="65.9"/>
        <n v="87.3"/>
        <n v="72.8"/>
        <n v="81.5"/>
        <n v="44.7"/>
        <n v="46.3"/>
        <n v="84.8"/>
        <n v="66.9"/>
        <n v="69.4"/>
        <n v="68.6"/>
        <n v="66.8"/>
        <n v="74.6"/>
        <n v="59.4"/>
        <n v="56.3"/>
        <n v="52.3"/>
        <n v="47.4"/>
        <n v="94.4"/>
        <n v="71.7"/>
        <n v="97.9"/>
        <n v="46.2"/>
        <n v="45.0"/>
        <n v="48.0"/>
        <n v="57.2"/>
        <n v="54.5"/>
        <n v="77.5"/>
        <n v="56.2"/>
        <n v="43.5"/>
        <n v="47.0"/>
        <n v="54.2"/>
        <n v="93.5"/>
        <n v="77.4"/>
        <n v="89.5"/>
        <n v="48.1"/>
        <n v="88.8"/>
        <n v="78.2"/>
        <n v="59.1"/>
        <n v="67.0"/>
        <n v="97.7"/>
        <n v="84.3"/>
        <n v="82.0"/>
        <n v="96.1"/>
        <n v="52.7"/>
        <n v="75.2"/>
        <n v="61.6"/>
        <n v="64.2"/>
        <n v="82.7"/>
        <n v="97.1"/>
        <n v="90.6"/>
        <n v="59.8"/>
        <n v="99.9"/>
        <n v="87.5"/>
        <n v="75.5"/>
        <n v="48.8"/>
        <n v="41.7"/>
        <n v="97.8"/>
        <n v="54.8"/>
        <n v="53.1"/>
        <n v="80.0"/>
        <n v="81.9"/>
        <n v="53.5"/>
        <n v="47.5"/>
        <n v="63.4"/>
        <n v="55.7"/>
        <n v="55.4"/>
        <n v="48.4"/>
        <n v="83.5"/>
        <n v="95.7"/>
        <n v="41.3"/>
        <n v="73.8"/>
        <n v="58.5"/>
        <n v="78.5"/>
        <n v="88.1"/>
        <n v="46.8"/>
        <n v="99.6"/>
        <n v="86.4"/>
        <n v="64.6"/>
        <n v="85.8"/>
        <n v="57.6"/>
        <n v="92.4"/>
        <n v="49.0"/>
        <n v="88.0"/>
        <n v="43.1"/>
        <n v="49.5"/>
        <n v="64.4"/>
        <n v="49.8"/>
        <n v="41.6"/>
        <n v="79.7"/>
        <n v="80.9"/>
        <n v="80.5"/>
        <n v="62.5"/>
        <n v="42.0"/>
        <n v="88.5"/>
        <n v="96.2"/>
        <n v="40.3"/>
        <n v="51.4"/>
        <n v="95.5"/>
        <n v="80.4"/>
        <n v="67.1"/>
        <n v="61.5"/>
        <n v="92.0"/>
        <n v="82.8"/>
        <n v="49.6"/>
        <n v="91.7"/>
        <n v="76.2"/>
        <n v="65.3"/>
        <n v="66.3"/>
        <n v="79.3"/>
        <n v="63.0"/>
        <n v="53.4"/>
        <n v="82.4"/>
        <n v="51.5"/>
        <n v="68.3"/>
        <n v="65.4"/>
        <n v="57.4"/>
        <n v="53.7"/>
        <n v="40.2"/>
        <n v="56.7"/>
        <n v="77.7"/>
        <n v="45.6"/>
        <n v="76.5"/>
        <n v="42.3"/>
        <n v="43.3"/>
        <n v="59.2"/>
        <n v="60.0"/>
        <n v="89.9"/>
        <n v="83.8"/>
        <n v="73.1"/>
        <n v="86.1"/>
        <n v="98.5"/>
        <n v="70.8"/>
        <n v="46.5"/>
        <n v="93.0"/>
        <n v="82.1"/>
        <n v="70.0"/>
        <n v="94.8"/>
        <n v="45.2"/>
        <n v="52.5"/>
        <n v="68.4"/>
        <n v="44.1"/>
        <n v="91.2"/>
        <n v="48.2"/>
        <n v="83.0"/>
        <n v="61.0"/>
        <n v="58.0"/>
        <n v="45.7"/>
        <n v="63.3"/>
        <n v="98.3"/>
        <n v="92.9"/>
        <n v="94.2"/>
        <n v="67.8"/>
        <n v="53.2"/>
        <n v="97.6"/>
        <n v="50.8"/>
        <n v="73.7"/>
        <n v="92.2"/>
        <n v="83.7"/>
        <n v="86.6"/>
        <n v="71.3"/>
        <n v="90.4"/>
        <n v="56.8"/>
        <n v="78.8"/>
        <n v="59.9"/>
        <n v="89.8"/>
        <n v="73.4"/>
        <n v="88.4"/>
        <n v="49.3"/>
        <n v="85.3"/>
        <n v="42.9"/>
        <n v="47.3"/>
        <n v="69.0"/>
        <n v="65.8"/>
        <n v="87.7"/>
        <n v="93.3"/>
        <n v="92.8"/>
        <n v="90.9"/>
        <n v="69.5"/>
        <n v="71.6"/>
        <n v="74.8"/>
        <n v="75.6"/>
        <n v="83.1"/>
        <n v="55.3"/>
        <n v="48.3"/>
        <n v="41.2"/>
        <n v="71.8"/>
        <n v="77.3"/>
        <n v="74.2"/>
        <n v="45.3"/>
        <n v="80.2"/>
        <n v="43.7"/>
        <n v="45.4"/>
        <n v="43.9"/>
        <n v="91.4"/>
        <n v="73.2"/>
        <n v="72.0"/>
        <n v="82.5"/>
        <n v="96.8"/>
        <n v="92.6"/>
        <n v="99.1"/>
        <n v="62.6"/>
        <n v="83.6"/>
        <n v="99.3"/>
        <n v="51.2"/>
        <n v="87.6"/>
        <n v="96.4"/>
        <n v="90.2"/>
        <n v="40.0"/>
        <n v="58.2"/>
        <n v="64.5"/>
        <n v="71.1"/>
        <n v="96.0"/>
        <n v="75.8"/>
        <n v="65.0"/>
        <n v="79.5"/>
        <n v="80.8"/>
        <n v="67.7"/>
        <n v="88.2"/>
        <n v="60.7"/>
        <n v="70.3"/>
        <n v="89.4"/>
        <n v="70.5"/>
        <n v="42.2"/>
        <n v="44.8"/>
        <n v="94.1"/>
        <n v="85.9"/>
        <n v="90.8"/>
        <n v="50.0"/>
        <n v="41.4"/>
        <n v="63.7"/>
        <n v="65.2"/>
        <n v="82.3"/>
        <n v="89.1"/>
        <n v="61.9"/>
        <n v="46.0"/>
        <n v="42.4"/>
        <n v="50.6"/>
        <n v="79.9"/>
        <n v="97.4"/>
        <n v="54.9"/>
        <n v="61.8"/>
        <n v="63.8"/>
        <n v="98.7"/>
        <n v="85.7"/>
        <n v="91.3"/>
        <n v="77.9"/>
        <n v="62.3"/>
        <n v="47.1"/>
        <n v="92.5"/>
        <n v="65.5"/>
        <n v="59.6"/>
        <n v="97.5"/>
        <n v="60.6"/>
        <n v="61.1"/>
        <n v="98.1"/>
        <n v="93.6"/>
        <n v="77.2"/>
        <n v="88.9"/>
        <n v="55.2"/>
        <n v="65.7"/>
        <n v="54.6"/>
        <n v="93.9"/>
        <n v="64.3"/>
        <n v="59.5"/>
        <n v="73.9"/>
        <n v="94.9"/>
        <n v="52.4"/>
        <n v="45.1"/>
        <n v="92.7"/>
        <n v="75.1"/>
        <n v="57.9"/>
        <n v="40.5"/>
        <n v="78.3"/>
        <n v="90.1"/>
        <n v="54.7"/>
        <n v="75.4"/>
        <n v="61.4"/>
        <n v="44.2"/>
        <n v="79.1"/>
        <n v="54.0"/>
        <n v="49.2"/>
        <n v="66.1"/>
        <n v="61.2"/>
        <n v="81.4"/>
        <n v="62.7"/>
        <n v="80.7"/>
        <n v="84.7"/>
        <n v="55.5"/>
        <n v="98.2"/>
        <n v="57.0"/>
        <n v="72.2"/>
        <n v="57.5"/>
        <n v="54.1"/>
        <n v="99.8"/>
        <n v="59.3"/>
        <n v="61.3"/>
        <n v="77.1"/>
        <n v="47.8"/>
        <n v="80.3"/>
        <n v="86.0"/>
        <n v="72.4"/>
        <n v="49.4"/>
        <n v="94.7"/>
        <n v="49.1"/>
        <n v="85.4"/>
        <n v="59.7"/>
        <n v="62.0"/>
        <n v="81.3"/>
        <n v="84.4"/>
        <n v="56.1"/>
        <n v="60.8"/>
        <n v="46.1"/>
        <n v="81.2"/>
        <n v="40.4"/>
        <n v="73.6"/>
        <n v="58.1"/>
        <n v="100.0"/>
        <n v="90.7"/>
        <n v="95.4"/>
        <n v="64.0"/>
        <n v="99.2"/>
        <n v="68.9"/>
        <n v="90.0"/>
        <n v="86.2"/>
        <n v="94.5"/>
        <n v="96.3"/>
        <n v="51.3"/>
        <n v="93.1"/>
        <n v="84.0"/>
        <n v="96.6"/>
        <n v="47.2"/>
        <n v="58.4"/>
        <n v="58.7"/>
        <n v="70.2"/>
        <n v="41.1"/>
        <n v="58.3"/>
        <n v="62.8"/>
        <n v="50.9"/>
        <n v="46.7"/>
        <n v="56.6"/>
        <n v="95.8"/>
        <n v="71.2"/>
        <n v="73.3"/>
        <n v="79.2"/>
        <n v="66.7"/>
        <n v="42.1"/>
        <n v="79.8"/>
        <n v="77.0"/>
        <n v="86.9"/>
        <n v="66.0"/>
        <n v="43.4"/>
        <n v="68.7"/>
        <n v="86.3"/>
        <n v="78.0"/>
        <n v="49.7"/>
        <n v="72.3"/>
        <n v="40.9"/>
        <n v="68.2"/>
        <n v="57.7"/>
        <n v="51.7"/>
        <n v="62.9"/>
        <n v="56.4"/>
        <n v="53.8"/>
        <n v="57.3"/>
        <n v="95.0"/>
        <n v="84.5"/>
        <n v="96.7"/>
        <n v="66.2"/>
        <n v="74.5"/>
        <n v="70.6"/>
        <n v="90.5"/>
        <n v="60.5"/>
        <n v="45.9"/>
        <n v="64.1"/>
        <n v="68.8"/>
        <n v="71.9"/>
        <n v="60.3"/>
        <n v="44.3"/>
        <n v="78.6"/>
        <n v="84.6"/>
        <n v="74.7"/>
        <n v="82.2"/>
        <n v="91.1"/>
        <n v="54.4"/>
        <n v="42.6"/>
        <n v="51.0"/>
        <n v="83.4"/>
        <n v="75.3"/>
        <n v="89.7"/>
        <n v="73.5"/>
        <n v="64.9"/>
        <n v="82.9"/>
        <n v="97.2"/>
        <n v="81.0"/>
        <n v="51.6"/>
        <n v="68.0"/>
        <n v="75.9"/>
        <n v="52.2"/>
        <n v="50.5"/>
        <n v="53.0"/>
        <n v="77.6"/>
        <n v="95.9"/>
        <n v="89.6"/>
        <n v="71.5"/>
        <n v="91.5"/>
        <n v="69.7"/>
        <n v="94.6"/>
        <n v="92.3"/>
        <n v="99.0"/>
        <n v="65.6"/>
        <n v="63.5"/>
        <n v="62.4"/>
        <n v="69.8"/>
        <n v="46.9"/>
        <n v="85.2"/>
        <n v="78.1"/>
        <n v="61.7"/>
        <n v="71.4"/>
        <n v="80.1"/>
        <n v="72.6"/>
        <n v="52.0"/>
        <n v="41.5"/>
        <n v="93.8"/>
        <n v="88.6"/>
        <n v="87.1"/>
        <n v="43.2"/>
        <n v="47.9"/>
        <n v="48.5"/>
        <n v="56.9"/>
        <n v="85.5"/>
        <n v="62.2"/>
        <n v="67.6"/>
        <n v="91.0"/>
        <n v="79.0"/>
        <n v="44.4"/>
        <n v="42.7"/>
        <n v="62.1"/>
        <n v="40.8"/>
        <n v="42.5"/>
        <n v="99.5"/>
        <n v="98.0"/>
        <n v="76.8"/>
        <n v="41.0"/>
        <n v="44.9"/>
        <n v="89.0"/>
        <n v="55.9"/>
        <n v="79.6"/>
        <n v="81.1"/>
        <n v="46.6"/>
        <n v="50.2"/>
        <n v="81.6"/>
        <n v="48.9"/>
        <n v="93.2"/>
        <n v="76.3"/>
        <n v="94.3"/>
        <n v="56.0"/>
        <n v="64.8"/>
        <n v="49.9"/>
        <n v="47.7"/>
        <n v="91.9"/>
        <n v="85.0"/>
        <n v="84.1"/>
        <n v="89.3"/>
        <n v="91.8"/>
        <n v="67.4"/>
        <n v="52.1"/>
        <n v="58.6"/>
        <n v="87.4"/>
        <n v="52.6"/>
        <n v="43.8"/>
        <n v="88.7"/>
        <n v="76.0"/>
        <n v="79.4"/>
        <n v="77.8"/>
        <n v="86.8"/>
        <n v="84.9"/>
        <n v="44.0"/>
        <n v="40.7"/>
        <n v="72.7"/>
        <n v="87.9"/>
        <n v="95.2"/>
        <n v="85.6"/>
        <n v="93.7"/>
        <n v="43.0"/>
        <n v="87.8"/>
        <n v="88.3"/>
        <n v="69.6"/>
        <n v="51.9"/>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4" cacheId="0" dataCaption="" compact="0" compactData="0">
  <location ref="A1:C849" firstHeaderRow="0" firstDataRow="2"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school_name" axis="axisRow" dataField="1" compact="0" outline="0" multipleItemSelectionAllowed="1" showAll="0" sortType="ascending" defaultSubtotal="0">
      <items>
        <item x="431"/>
        <item x="625"/>
        <item x="109"/>
        <item x="13"/>
        <item x="571"/>
        <item x="527"/>
        <item x="291"/>
        <item x="164"/>
        <item x="285"/>
        <item x="16"/>
        <item x="94"/>
        <item x="37"/>
        <item x="247"/>
        <item x="642"/>
        <item x="520"/>
        <item x="678"/>
        <item x="662"/>
        <item x="199"/>
        <item x="309"/>
        <item x="475"/>
        <item x="394"/>
        <item x="154"/>
        <item x="227"/>
        <item x="600"/>
        <item x="33"/>
        <item x="88"/>
        <item x="559"/>
        <item x="265"/>
        <item x="658"/>
        <item x="446"/>
        <item x="565"/>
        <item x="563"/>
        <item x="558"/>
        <item x="519"/>
        <item x="607"/>
        <item x="231"/>
        <item x="619"/>
        <item x="595"/>
        <item x="569"/>
        <item x="116"/>
        <item x="286"/>
        <item x="464"/>
        <item x="147"/>
        <item x="694"/>
        <item x="552"/>
        <item x="370"/>
        <item x="656"/>
        <item x="316"/>
        <item x="583"/>
        <item x="0"/>
        <item x="69"/>
        <item x="7"/>
        <item x="456"/>
        <item x="307"/>
        <item x="335"/>
        <item x="234"/>
        <item x="270"/>
        <item x="488"/>
        <item x="124"/>
        <item x="652"/>
        <item x="590"/>
        <item x="623"/>
        <item x="615"/>
        <item x="442"/>
        <item x="329"/>
        <item x="194"/>
        <item x="45"/>
        <item x="352"/>
        <item x="693"/>
        <item x="333"/>
        <item x="663"/>
        <item x="676"/>
        <item x="328"/>
        <item x="237"/>
        <item x="512"/>
        <item x="538"/>
        <item x="303"/>
        <item x="254"/>
        <item x="55"/>
        <item x="104"/>
        <item x="334"/>
        <item x="679"/>
        <item x="210"/>
        <item x="93"/>
        <item x="336"/>
        <item x="230"/>
        <item x="229"/>
        <item x="140"/>
        <item x="383"/>
        <item x="362"/>
        <item x="216"/>
        <item x="405"/>
        <item x="624"/>
        <item x="389"/>
        <item x="675"/>
        <item x="95"/>
        <item x="401"/>
        <item x="36"/>
        <item x="23"/>
        <item x="661"/>
        <item x="646"/>
        <item x="343"/>
        <item x="167"/>
        <item x="86"/>
        <item x="153"/>
        <item x="293"/>
        <item x="466"/>
        <item x="11"/>
        <item x="222"/>
        <item x="449"/>
        <item x="548"/>
        <item x="554"/>
        <item x="119"/>
        <item x="601"/>
        <item x="186"/>
        <item x="406"/>
        <item x="605"/>
        <item x="692"/>
        <item x="58"/>
        <item x="517"/>
        <item x="655"/>
        <item x="505"/>
        <item x="483"/>
        <item x="629"/>
        <item x="132"/>
        <item x="156"/>
        <item x="375"/>
        <item x="226"/>
        <item x="549"/>
        <item x="592"/>
        <item x="487"/>
        <item x="311"/>
        <item x="579"/>
        <item x="407"/>
        <item x="118"/>
        <item x="133"/>
        <item x="540"/>
        <item x="411"/>
        <item x="561"/>
        <item x="301"/>
        <item x="653"/>
        <item x="166"/>
        <item x="48"/>
        <item x="98"/>
        <item x="530"/>
        <item x="555"/>
        <item x="64"/>
        <item x="649"/>
        <item x="114"/>
        <item x="369"/>
        <item x="628"/>
        <item x="444"/>
        <item x="436"/>
        <item x="56"/>
        <item x="404"/>
        <item x="547"/>
        <item x="249"/>
        <item x="438"/>
        <item x="469"/>
        <item x="97"/>
        <item x="636"/>
        <item x="337"/>
        <item x="643"/>
        <item x="491"/>
        <item x="349"/>
        <item x="637"/>
        <item x="240"/>
        <item x="85"/>
        <item x="586"/>
        <item x="121"/>
        <item x="501"/>
        <item x="493"/>
        <item x="423"/>
        <item x="283"/>
        <item x="609"/>
        <item x="347"/>
        <item x="395"/>
        <item x="564"/>
        <item x="214"/>
        <item x="126"/>
        <item x="437"/>
        <item x="168"/>
        <item x="211"/>
        <item x="165"/>
        <item x="326"/>
        <item x="84"/>
        <item x="24"/>
        <item x="611"/>
        <item x="129"/>
        <item x="1"/>
        <item x="263"/>
        <item x="670"/>
        <item x="8"/>
        <item x="573"/>
        <item x="566"/>
        <item x="275"/>
        <item x="187"/>
        <item x="308"/>
        <item x="136"/>
        <item x="591"/>
        <item x="659"/>
        <item x="470"/>
        <item x="127"/>
        <item x="9"/>
        <item x="209"/>
        <item x="161"/>
        <item x="452"/>
        <item x="496"/>
        <item x="686"/>
        <item x="295"/>
        <item x="485"/>
        <item x="196"/>
        <item x="372"/>
        <item x="460"/>
        <item x="508"/>
        <item x="384"/>
        <item x="618"/>
        <item x="510"/>
        <item x="509"/>
        <item x="198"/>
        <item x="29"/>
        <item x="399"/>
        <item x="264"/>
        <item x="267"/>
        <item x="626"/>
        <item x="635"/>
        <item x="341"/>
        <item x="674"/>
        <item x="28"/>
        <item x="252"/>
        <item x="610"/>
        <item x="400"/>
        <item x="368"/>
        <item x="612"/>
        <item x="122"/>
        <item x="241"/>
        <item x="151"/>
        <item x="622"/>
        <item x="684"/>
        <item x="387"/>
        <item x="260"/>
        <item x="616"/>
        <item x="344"/>
        <item x="584"/>
        <item x="690"/>
        <item x="453"/>
        <item x="65"/>
        <item x="415"/>
        <item x="587"/>
        <item x="172"/>
        <item x="184"/>
        <item x="546"/>
        <item x="613"/>
        <item x="112"/>
        <item x="202"/>
        <item x="682"/>
        <item x="40"/>
        <item x="50"/>
        <item x="173"/>
        <item x="640"/>
        <item x="355"/>
        <item x="220"/>
        <item x="290"/>
        <item x="500"/>
        <item x="317"/>
        <item x="242"/>
        <item x="665"/>
        <item x="76"/>
        <item x="410"/>
        <item x="2"/>
        <item x="324"/>
        <item x="142"/>
        <item x="189"/>
        <item x="691"/>
        <item x="361"/>
        <item x="178"/>
        <item x="299"/>
        <item x="365"/>
        <item x="396"/>
        <item x="221"/>
        <item x="315"/>
        <item x="482"/>
        <item x="424"/>
        <item x="429"/>
        <item x="537"/>
        <item x="284"/>
        <item x="422"/>
        <item x="67"/>
        <item x="428"/>
        <item x="182"/>
        <item x="484"/>
        <item x="660"/>
        <item x="472"/>
        <item x="175"/>
        <item x="239"/>
        <item x="366"/>
        <item x="402"/>
        <item x="255"/>
        <item x="340"/>
        <item x="498"/>
        <item x="522"/>
        <item x="217"/>
        <item x="192"/>
        <item x="90"/>
        <item x="468"/>
        <item x="633"/>
        <item x="150"/>
        <item x="490"/>
        <item x="645"/>
        <item x="274"/>
        <item x="181"/>
        <item x="21"/>
        <item x="26"/>
        <item x="81"/>
        <item x="191"/>
        <item x="193"/>
        <item x="233"/>
        <item x="532"/>
        <item x="296"/>
        <item x="107"/>
        <item x="461"/>
        <item x="282"/>
        <item x="462"/>
        <item x="162"/>
        <item x="651"/>
        <item x="380"/>
        <item x="577"/>
        <item x="298"/>
        <item x="599"/>
        <item x="251"/>
        <item x="185"/>
        <item x="451"/>
        <item x="306"/>
        <item x="125"/>
        <item x="146"/>
        <item x="4"/>
        <item x="562"/>
        <item x="525"/>
        <item x="639"/>
        <item x="650"/>
        <item x="289"/>
        <item x="511"/>
        <item x="379"/>
        <item x="632"/>
        <item x="357"/>
        <item x="47"/>
        <item x="134"/>
        <item x="312"/>
        <item x="113"/>
        <item x="388"/>
        <item x="377"/>
        <item x="304"/>
        <item x="238"/>
        <item x="243"/>
        <item x="106"/>
        <item x="502"/>
        <item x="617"/>
        <item x="524"/>
        <item x="385"/>
        <item x="667"/>
        <item x="681"/>
        <item x="382"/>
        <item x="420"/>
        <item x="10"/>
        <item x="14"/>
        <item x="60"/>
        <item x="550"/>
        <item x="102"/>
        <item x="53"/>
        <item x="608"/>
        <item x="529"/>
        <item x="313"/>
        <item x="481"/>
        <item x="526"/>
        <item x="272"/>
        <item x="115"/>
        <item x="61"/>
        <item x="204"/>
        <item x="205"/>
        <item x="432"/>
        <item x="152"/>
        <item x="244"/>
        <item x="99"/>
        <item x="314"/>
        <item x="273"/>
        <item x="523"/>
        <item x="553"/>
        <item x="539"/>
        <item x="319"/>
        <item x="574"/>
        <item x="15"/>
        <item x="425"/>
        <item x="74"/>
        <item x="371"/>
        <item x="631"/>
        <item x="373"/>
        <item x="356"/>
        <item x="123"/>
        <item x="169"/>
        <item x="486"/>
        <item x="253"/>
        <item x="630"/>
        <item x="514"/>
        <item x="413"/>
        <item x="35"/>
        <item x="417"/>
        <item x="412"/>
        <item x="206"/>
        <item x="657"/>
        <item x="138"/>
        <item x="110"/>
        <item x="398"/>
        <item x="330"/>
        <item x="560"/>
        <item x="159"/>
        <item x="535"/>
        <item x="588"/>
        <item x="72"/>
        <item x="41"/>
        <item x="353"/>
        <item x="39"/>
        <item x="213"/>
        <item x="541"/>
        <item x="174"/>
        <item x="201"/>
        <item x="603"/>
        <item x="18"/>
        <item x="179"/>
        <item x="348"/>
        <item x="556"/>
        <item x="20"/>
        <item x="367"/>
        <item x="515"/>
        <item x="644"/>
        <item x="536"/>
        <item x="155"/>
        <item x="331"/>
        <item x="42"/>
        <item x="513"/>
        <item x="135"/>
        <item x="327"/>
        <item x="572"/>
        <item x="77"/>
        <item x="634"/>
        <item x="225"/>
        <item x="325"/>
        <item x="673"/>
        <item x="219"/>
        <item x="359"/>
        <item x="668"/>
        <item x="580"/>
        <item x="5"/>
        <item x="503"/>
        <item x="223"/>
        <item x="305"/>
        <item x="318"/>
        <item x="197"/>
        <item x="232"/>
        <item x="63"/>
        <item x="621"/>
        <item x="455"/>
        <item x="534"/>
        <item x="672"/>
        <item x="458"/>
        <item x="439"/>
        <item x="627"/>
        <item x="390"/>
        <item x="604"/>
        <item x="215"/>
        <item x="474"/>
        <item x="51"/>
        <item x="346"/>
        <item x="96"/>
        <item x="507"/>
        <item x="593"/>
        <item x="300"/>
        <item x="279"/>
        <item x="52"/>
        <item x="177"/>
        <item x="409"/>
        <item x="575"/>
        <item x="208"/>
        <item x="277"/>
        <item x="310"/>
        <item x="557"/>
        <item x="228"/>
        <item x="403"/>
        <item x="433"/>
        <item x="450"/>
        <item x="78"/>
        <item x="87"/>
        <item x="235"/>
        <item x="376"/>
        <item x="414"/>
        <item x="68"/>
        <item x="218"/>
        <item x="567"/>
        <item x="598"/>
        <item x="338"/>
        <item x="685"/>
        <item x="258"/>
        <item x="137"/>
        <item x="478"/>
        <item x="688"/>
        <item x="363"/>
        <item x="30"/>
        <item x="489"/>
        <item x="163"/>
        <item x="578"/>
        <item x="117"/>
        <item x="248"/>
        <item x="544"/>
        <item x="79"/>
        <item x="582"/>
        <item x="207"/>
        <item x="89"/>
        <item x="268"/>
        <item x="391"/>
        <item x="447"/>
        <item x="381"/>
        <item x="91"/>
        <item x="302"/>
        <item x="75"/>
        <item x="141"/>
        <item x="261"/>
        <item x="170"/>
        <item x="354"/>
        <item x="70"/>
        <item x="351"/>
        <item x="171"/>
        <item x="589"/>
        <item x="257"/>
        <item x="288"/>
        <item x="528"/>
        <item x="203"/>
        <item x="92"/>
        <item x="183"/>
        <item x="497"/>
        <item x="281"/>
        <item x="31"/>
        <item x="180"/>
        <item x="435"/>
        <item x="342"/>
        <item x="108"/>
        <item x="323"/>
        <item x="80"/>
        <item x="111"/>
        <item x="543"/>
        <item x="62"/>
        <item x="266"/>
        <item x="664"/>
        <item x="479"/>
        <item x="494"/>
        <item x="687"/>
        <item x="492"/>
        <item x="195"/>
        <item x="17"/>
        <item x="34"/>
        <item x="441"/>
        <item x="224"/>
        <item x="131"/>
        <item x="130"/>
        <item x="101"/>
        <item x="397"/>
        <item x="597"/>
        <item x="459"/>
        <item x="533"/>
        <item x="246"/>
        <item x="419"/>
        <item x="521"/>
        <item x="416"/>
        <item x="59"/>
        <item x="71"/>
        <item x="463"/>
        <item x="100"/>
        <item x="332"/>
        <item x="638"/>
        <item x="271"/>
        <item x="476"/>
        <item x="602"/>
        <item x="350"/>
        <item x="471"/>
        <item x="531"/>
        <item x="259"/>
        <item x="276"/>
        <item x="620"/>
        <item x="477"/>
        <item x="269"/>
        <item x="683"/>
        <item x="149"/>
        <item x="12"/>
        <item x="148"/>
        <item x="647"/>
        <item x="568"/>
        <item x="594"/>
        <item x="454"/>
        <item x="320"/>
        <item x="669"/>
        <item x="236"/>
        <item x="585"/>
        <item x="418"/>
        <item x="44"/>
        <item x="448"/>
        <item x="495"/>
        <item x="339"/>
        <item x="445"/>
        <item x="321"/>
        <item x="393"/>
        <item x="128"/>
        <item x="364"/>
        <item x="421"/>
        <item x="427"/>
        <item x="465"/>
        <item x="250"/>
        <item x="188"/>
        <item x="499"/>
        <item x="504"/>
        <item x="551"/>
        <item x="374"/>
        <item x="280"/>
        <item x="434"/>
        <item x="83"/>
        <item x="480"/>
        <item x="287"/>
        <item x="19"/>
        <item x="82"/>
        <item x="467"/>
        <item x="392"/>
        <item x="596"/>
        <item x="157"/>
        <item x="190"/>
        <item x="25"/>
        <item x="322"/>
        <item x="506"/>
        <item x="144"/>
        <item x="297"/>
        <item x="358"/>
        <item x="457"/>
        <item x="386"/>
        <item x="54"/>
        <item x="408"/>
        <item x="576"/>
        <item x="473"/>
        <item x="641"/>
        <item x="440"/>
        <item x="545"/>
        <item x="542"/>
        <item x="38"/>
        <item x="430"/>
        <item x="294"/>
        <item x="443"/>
        <item x="160"/>
        <item x="570"/>
        <item x="66"/>
        <item x="22"/>
        <item x="677"/>
        <item x="73"/>
        <item x="518"/>
        <item x="245"/>
        <item x="292"/>
        <item x="3"/>
        <item x="139"/>
        <item x="27"/>
        <item x="654"/>
        <item x="176"/>
        <item x="145"/>
        <item x="103"/>
        <item x="200"/>
        <item x="212"/>
        <item x="666"/>
        <item x="278"/>
        <item x="581"/>
        <item x="105"/>
        <item x="143"/>
        <item x="6"/>
        <item x="680"/>
        <item x="57"/>
        <item x="158"/>
        <item x="46"/>
        <item x="32"/>
        <item x="262"/>
        <item x="345"/>
        <item x="671"/>
        <item x="426"/>
        <item x="120"/>
        <item x="378"/>
        <item x="689"/>
        <item x="256"/>
        <item x="606"/>
        <item x="360"/>
        <item x="516"/>
        <item x="648"/>
        <item x="49"/>
        <item x="43"/>
        <item x="614"/>
      </items>
    </pivotField>
    <pivotField name="state" compact="0" outline="0" multipleItemSelectionAllowed="1" showAll="0">
      <items>
        <item x="0"/>
        <item x="1"/>
        <item x="2"/>
        <item x="3"/>
        <item x="4"/>
        <item x="5"/>
        <item x="6"/>
        <item x="7"/>
        <item x="8"/>
        <item x="9"/>
        <item t="default"/>
      </items>
    </pivotField>
    <pivotField name="school_type" axis="axisRow" compact="0" outline="0" multipleItemSelectionAllowed="1" showAll="0" sortType="ascending">
      <items>
        <item x="1"/>
        <item x="0"/>
        <item x="2"/>
        <item t="default"/>
      </items>
    </pivotField>
    <pivotField name="grade_level" compact="0" outline="0" multipleItemSelectionAllowed="1" showAll="0">
      <items>
        <item x="0"/>
        <item x="1"/>
        <item x="2"/>
        <item t="default"/>
      </items>
    </pivotField>
    <pivotField name="funding_per_student_us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avg_test_score" compact="0" outline="0" multipleItemSelectionAllowed="1" showAll="0">
      <items>
        <item x="0"/>
        <item t="default"/>
      </items>
    </pivotField>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t="default"/>
      </items>
    </pivotField>
    <pivotField name="student_teacher_ratio"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ercent_low_inco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t="default"/>
      </items>
    </pivotField>
    <pivotField name="percent_minority"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t="default"/>
      </items>
    </pivotField>
    <pivotField name="internet_access_perc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t="default"/>
      </items>
    </pivotField>
    <pivotField name="dropout_rate_perc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s>
  <rowFields>
    <field x="1"/>
    <field x="3"/>
  </rowFields>
  <dataFields>
    <dataField name="COUNTA of school_name" fld="1" subtotal="count" baseField="0"/>
  </dataFields>
</pivotTableDefinition>
</file>

<file path=xl/pivotTables/pivotTable2.xml><?xml version="1.0" encoding="utf-8"?>
<pivotTableDefinition xmlns="http://schemas.openxmlformats.org/spreadsheetml/2006/main" name="Pivot Table 1" cacheId="1" dataCaption="" rowGrandTotals="0" createdVersion="6" compact="0" compactData="0">
  <location ref="A3:B78" firstHeaderRow="0" firstDataRow="1" firstDataCol="0"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SCHOOL_NAM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t="default"/>
      </items>
      <autoSortScope>
        <pivotArea>
          <references>
            <reference field="4294967294">
              <x v="0"/>
            </reference>
          </references>
        </pivotArea>
      </autoSortScope>
    </pivotField>
    <pivotField name="state" compact="0" outline="0" multipleItemSelectionAllowed="1" showAll="0">
      <items>
        <item x="0"/>
        <item x="1"/>
        <item x="2"/>
        <item x="3"/>
        <item x="4"/>
        <item x="5"/>
        <item x="6"/>
        <item x="7"/>
        <item x="8"/>
        <item x="9"/>
        <item t="default"/>
      </items>
    </pivotField>
    <pivotField name="school_type" compact="0" outline="0" multipleItemSelectionAllowed="1" showAll="0">
      <items>
        <item x="0"/>
        <item x="1"/>
        <item x="2"/>
        <item t="default"/>
      </items>
    </pivotField>
    <pivotField name="grade_level" compact="0" outline="0" multipleItemSelectionAllowed="1" showAll="0">
      <items>
        <item x="0"/>
        <item x="1"/>
        <item x="2"/>
        <item t="default"/>
      </items>
    </pivotField>
    <pivotField name="funding_per_student_us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avg_test_score" compact="0" outline="0" multipleItemSelectionAllowed="1" showAll="0">
      <items>
        <item x="0"/>
        <item t="default"/>
      </items>
    </pivotField>
    <pivotField name="%" axis="axisP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t="default"/>
      </items>
    </pivotField>
  </pivotFields>
  <rowFields>
    <field x="1"/>
  </rowFields>
  <pageFields>
    <pageField fld="7"/>
  </pageFields>
  <dataFields>
    <dataField name="SCORES" fld="7" subtotal="average" baseField="0"/>
  </dataFields>
  <filters>
    <filter fld="7" type="captionGreaterThan" evalOrder="-1" id="1" stringValue1="95">
      <autoFilter ref="A1">
        <filterColumn colId="0">
          <customFilters>
            <customFilter operator="greaterThan" val="95"/>
          </customFilters>
        </filterColumn>
      </autoFilter>
    </filter>
  </filter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state">
  <x14:extLst>
    <ext uri="{2F2917AC-EB37-4324-AD4E-5DD8C200BD13}">
      <x15:tableSlicerCache tableId="1" column="3"/>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school_type">
  <x14:extLst>
    <ext uri="{2F2917AC-EB37-4324-AD4E-5DD8C200BD13}">
      <x15:tableSlicerCache tableId="1" column="4"/>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grade_level">
  <x14:extLst>
    <ext uri="{2F2917AC-EB37-4324-AD4E-5DD8C200BD13}">
      <x15:tableSlicerCache tableId="1" column="5"/>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tate_1" cache="SlicerCache_Table_1_Col_3" caption="state" rowHeight="247650"/>
  <x14:slicer name="school_type_2" cache="SlicerCache_Table_1_Col_4" caption="school_type" rowHeight="247650"/>
  <x14:slicer name="grade_level_3" cache="SlicerCache_Table_1_Col_5" caption="grade_level" rowHeight="247650"/>
</x14:slicers>
</file>

<file path=xl/tables/table1.xml><?xml version="1.0" encoding="utf-8"?>
<table xmlns="http://schemas.openxmlformats.org/spreadsheetml/2006/main" ref="A30:M1030" displayName="Table_1" name="Table_1" id="1">
  <autoFilter ref="$A$30:$M$1030"/>
  <tableColumns count="13">
    <tableColumn name="id" id="1"/>
    <tableColumn name="school_name" id="2"/>
    <tableColumn name="state" id="3"/>
    <tableColumn name="school_type" id="4"/>
    <tableColumn name="grade_level" id="5"/>
    <tableColumn name="funding_per_student_usd" id="6"/>
    <tableColumn name="avg_test_score" id="7"/>
    <tableColumn name="%" id="8"/>
    <tableColumn name="student_teacher_ratio" id="9"/>
    <tableColumn name="percent_low_income" id="10"/>
    <tableColumn name="percent_minority" id="11"/>
    <tableColumn name="internet_access_percent" id="12"/>
    <tableColumn name="dropout_rate_percent" id="1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13"/>
    <col customWidth="1" min="2" max="2" width="24.88"/>
    <col customWidth="1" min="3" max="3" width="11.75"/>
    <col customWidth="1" min="5" max="5" width="10.38"/>
    <col customWidth="1" min="6" max="6" width="18.0"/>
    <col customWidth="1" min="7" max="7" width="15.5"/>
    <col customWidth="1" min="8" max="8" width="5.13"/>
    <col customWidth="1" min="9" max="9" width="14.75"/>
    <col customWidth="1" min="10" max="10" width="11.5"/>
    <col customWidth="1" min="11" max="11" width="16.0"/>
    <col customWidth="1" min="12" max="12" width="13.63"/>
    <col customWidth="1" min="13" max="13" width="11.63"/>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2">
        <f>(AVERAGE(F31:F1030))</f>
        <v>15154.16018</v>
      </c>
      <c r="D8" s="1"/>
      <c r="E8" s="1"/>
      <c r="F8" s="1"/>
      <c r="G8" s="1"/>
      <c r="H8" s="1"/>
      <c r="I8" s="1"/>
      <c r="J8" s="1"/>
      <c r="K8" s="1"/>
      <c r="L8" s="1"/>
      <c r="M8" s="1"/>
    </row>
    <row r="9">
      <c r="A9" s="1"/>
      <c r="B9" s="1"/>
      <c r="C9" s="3">
        <f>AVERAGE(H31:H1030)</f>
        <v>70.001</v>
      </c>
      <c r="D9" s="1"/>
      <c r="E9" s="1"/>
      <c r="F9" s="1"/>
      <c r="G9" s="1"/>
      <c r="H9" s="1"/>
      <c r="I9" s="1"/>
      <c r="J9" s="1"/>
      <c r="K9" s="1"/>
      <c r="L9" s="1"/>
      <c r="M9" s="1"/>
    </row>
    <row r="10">
      <c r="A10" s="1"/>
      <c r="B10" s="1"/>
      <c r="C10" s="1"/>
      <c r="D10" s="1"/>
      <c r="E10" s="1"/>
      <c r="F10" s="1"/>
      <c r="G10" s="1"/>
      <c r="H10" s="1"/>
      <c r="I10" s="1"/>
      <c r="J10" s="1"/>
      <c r="K10" s="1"/>
      <c r="L10" s="1"/>
      <c r="M10" s="1"/>
    </row>
    <row r="11">
      <c r="A11" s="1"/>
      <c r="B11" s="1"/>
      <c r="C11" s="1"/>
      <c r="D11" s="1"/>
      <c r="E11" s="1"/>
      <c r="F11" s="1"/>
      <c r="G11" s="1"/>
      <c r="H11" s="1"/>
      <c r="I11" s="1"/>
      <c r="J11" s="1"/>
      <c r="K11" s="1"/>
      <c r="L11" s="1"/>
      <c r="M11" s="1"/>
    </row>
    <row r="12">
      <c r="A12" s="1"/>
      <c r="B12" s="1"/>
      <c r="C12" s="1"/>
      <c r="D12" s="1"/>
      <c r="E12" s="1"/>
      <c r="F12" s="1"/>
      <c r="G12" s="1"/>
      <c r="H12" s="1"/>
      <c r="I12" s="1"/>
      <c r="J12" s="1"/>
      <c r="K12" s="1"/>
      <c r="L12" s="1"/>
      <c r="M12" s="1"/>
    </row>
    <row r="13">
      <c r="A13" s="1"/>
      <c r="B13" s="1"/>
      <c r="C13" s="1"/>
      <c r="D13" s="1"/>
      <c r="E13" s="1"/>
      <c r="F13" s="1"/>
      <c r="G13" s="1"/>
      <c r="H13" s="1"/>
      <c r="I13" s="1"/>
      <c r="J13" s="1"/>
      <c r="K13" s="1"/>
      <c r="L13" s="1"/>
      <c r="M13" s="1"/>
    </row>
    <row r="14">
      <c r="A14" s="1"/>
      <c r="B14" s="1"/>
      <c r="C14" s="1">
        <f>ROUND(AVERAGE(M31:M1030),2)</f>
        <v>7.77</v>
      </c>
      <c r="D14" s="1"/>
      <c r="E14" s="1"/>
      <c r="F14" s="1"/>
      <c r="G14" s="1"/>
      <c r="H14" s="1"/>
      <c r="I14" s="1"/>
      <c r="J14" s="1"/>
      <c r="K14" s="1"/>
      <c r="L14" s="1"/>
      <c r="M14" s="1"/>
    </row>
    <row r="15">
      <c r="A15" s="1"/>
      <c r="B15" s="1"/>
      <c r="C15" s="4">
        <f>AVERAGE(J31:J1030)</f>
        <v>53.7564</v>
      </c>
      <c r="D15" s="1"/>
      <c r="E15" s="1"/>
      <c r="F15" s="1"/>
      <c r="G15" s="1"/>
      <c r="H15" s="1"/>
      <c r="I15" s="1"/>
      <c r="J15" s="1"/>
      <c r="K15" s="1"/>
      <c r="L15" s="1"/>
      <c r="M15" s="1"/>
    </row>
    <row r="16">
      <c r="A16" s="1"/>
      <c r="B16" s="1"/>
      <c r="C16" s="1"/>
      <c r="D16" s="1"/>
      <c r="E16" s="1"/>
      <c r="F16" s="1"/>
      <c r="G16" s="1"/>
      <c r="H16" s="1"/>
      <c r="I16" s="1"/>
      <c r="J16" s="1"/>
      <c r="K16" s="1"/>
      <c r="L16" s="1"/>
      <c r="M16" s="1"/>
    </row>
    <row r="17">
      <c r="A17" s="1"/>
      <c r="B17" s="1"/>
      <c r="C17" s="1"/>
      <c r="D17" s="1"/>
      <c r="E17" s="1"/>
      <c r="F17" s="1"/>
      <c r="G17" s="1"/>
      <c r="H17" s="1"/>
      <c r="I17" s="1"/>
      <c r="J17" s="1"/>
      <c r="K17" s="1"/>
      <c r="L17" s="1"/>
      <c r="M17" s="1"/>
    </row>
    <row r="18">
      <c r="A18" s="1"/>
      <c r="B18" s="1"/>
      <c r="C18" s="1"/>
      <c r="D18" s="1"/>
      <c r="E18" s="1"/>
      <c r="F18" s="1"/>
      <c r="G18" s="1"/>
      <c r="H18" s="1"/>
      <c r="I18" s="1"/>
      <c r="J18" s="1"/>
      <c r="K18" s="1"/>
      <c r="L18" s="1"/>
      <c r="M18" s="1"/>
    </row>
    <row r="19">
      <c r="A19" s="1"/>
      <c r="B19" s="1"/>
      <c r="C19" s="1"/>
      <c r="D19" s="1"/>
      <c r="E19" s="1"/>
      <c r="F19" s="1"/>
      <c r="G19" s="1"/>
      <c r="H19" s="1"/>
      <c r="I19" s="1"/>
      <c r="J19" s="1"/>
      <c r="K19" s="1"/>
      <c r="L19" s="1"/>
      <c r="M19" s="1"/>
    </row>
    <row r="20">
      <c r="A20" s="1"/>
      <c r="B20" s="1"/>
      <c r="C20" s="1"/>
      <c r="D20" s="1"/>
      <c r="E20" s="1"/>
      <c r="F20" s="1"/>
      <c r="G20" s="1"/>
      <c r="H20" s="1"/>
      <c r="I20" s="1"/>
      <c r="J20" s="1"/>
      <c r="K20" s="1"/>
      <c r="L20" s="1"/>
      <c r="M20" s="1"/>
    </row>
    <row r="21">
      <c r="A21" s="1"/>
      <c r="B21" s="1"/>
      <c r="C21" s="1"/>
      <c r="D21" s="1"/>
      <c r="E21" s="1"/>
      <c r="F21" s="1"/>
      <c r="G21" s="1"/>
      <c r="H21" s="1"/>
      <c r="I21" s="1"/>
      <c r="J21" s="1"/>
      <c r="K21" s="1"/>
      <c r="L21" s="1"/>
      <c r="M21" s="1"/>
    </row>
    <row r="22">
      <c r="A22" s="1"/>
      <c r="B22" s="1"/>
      <c r="C22" s="1"/>
      <c r="D22" s="1"/>
      <c r="E22" s="1"/>
      <c r="F22" s="1"/>
      <c r="G22" s="1"/>
      <c r="H22" s="1"/>
      <c r="I22" s="1"/>
      <c r="J22" s="1"/>
      <c r="K22" s="1"/>
      <c r="L22" s="1"/>
      <c r="M22" s="1"/>
    </row>
    <row r="23">
      <c r="A23" s="1"/>
      <c r="B23" s="1"/>
      <c r="C23" s="1"/>
      <c r="D23" s="1"/>
      <c r="E23" s="1"/>
      <c r="F23" s="1"/>
      <c r="G23" s="1"/>
      <c r="H23" s="1"/>
      <c r="I23" s="1"/>
      <c r="J23" s="1"/>
      <c r="K23" s="1"/>
      <c r="L23" s="1"/>
      <c r="M23" s="1"/>
    </row>
    <row r="24">
      <c r="A24" s="1"/>
      <c r="B24" s="1"/>
      <c r="C24" s="1"/>
      <c r="D24" s="1"/>
      <c r="E24" s="1"/>
      <c r="F24" s="1"/>
      <c r="G24" s="1"/>
      <c r="H24" s="1"/>
      <c r="I24" s="1"/>
      <c r="J24" s="1"/>
      <c r="K24" s="1"/>
      <c r="L24" s="1"/>
      <c r="M24" s="1"/>
    </row>
    <row r="25">
      <c r="A25" s="1"/>
      <c r="B25" s="1"/>
      <c r="C25" s="1"/>
      <c r="D25" s="1"/>
      <c r="E25" s="1"/>
      <c r="F25" s="1"/>
      <c r="G25" s="1"/>
      <c r="H25" s="1"/>
      <c r="I25" s="1"/>
      <c r="J25" s="1"/>
      <c r="K25" s="1"/>
      <c r="L25" s="1"/>
      <c r="M25" s="1"/>
    </row>
    <row r="26">
      <c r="A26" s="1"/>
      <c r="B26" s="1"/>
      <c r="C26" s="1"/>
      <c r="D26" s="1"/>
      <c r="E26" s="1"/>
      <c r="F26" s="1"/>
      <c r="G26" s="1"/>
      <c r="H26" s="1"/>
      <c r="I26" s="1"/>
      <c r="J26" s="1"/>
      <c r="K26" s="1"/>
      <c r="L26" s="1"/>
      <c r="M26" s="1"/>
    </row>
    <row r="27">
      <c r="A27" s="1"/>
      <c r="B27" s="1"/>
      <c r="C27" s="1"/>
      <c r="D27" s="1"/>
      <c r="E27" s="1"/>
      <c r="F27" s="1"/>
      <c r="G27" s="1"/>
      <c r="H27" s="1"/>
      <c r="I27" s="1"/>
      <c r="J27" s="1"/>
      <c r="K27" s="1"/>
      <c r="L27" s="1"/>
      <c r="M27" s="1"/>
    </row>
    <row r="28">
      <c r="A28" s="1"/>
      <c r="B28" s="1"/>
      <c r="C28" s="1"/>
      <c r="D28" s="1"/>
      <c r="E28" s="1"/>
      <c r="F28" s="1"/>
      <c r="G28" s="1"/>
      <c r="H28" s="1"/>
      <c r="I28" s="1"/>
      <c r="J28" s="1"/>
      <c r="K28" s="1"/>
      <c r="L28" s="1"/>
      <c r="M28" s="1"/>
    </row>
    <row r="29">
      <c r="A29" s="1"/>
      <c r="B29" s="1"/>
      <c r="C29" s="1"/>
      <c r="D29" s="1"/>
      <c r="E29" s="1"/>
      <c r="F29" s="1"/>
      <c r="G29" s="1"/>
      <c r="H29" s="1"/>
      <c r="I29" s="1"/>
      <c r="J29" s="1"/>
      <c r="K29" s="1"/>
      <c r="L29" s="1"/>
      <c r="M29" s="1"/>
    </row>
    <row r="30">
      <c r="A30" s="5" t="s">
        <v>0</v>
      </c>
      <c r="B30" s="6" t="s">
        <v>1</v>
      </c>
      <c r="C30" s="6" t="s">
        <v>2</v>
      </c>
      <c r="D30" s="6" t="s">
        <v>3</v>
      </c>
      <c r="E30" s="6" t="s">
        <v>4</v>
      </c>
      <c r="F30" s="6" t="s">
        <v>5</v>
      </c>
      <c r="G30" s="7" t="s">
        <v>6</v>
      </c>
      <c r="H30" s="7" t="s">
        <v>7</v>
      </c>
      <c r="I30" s="6" t="s">
        <v>8</v>
      </c>
      <c r="J30" s="6" t="s">
        <v>9</v>
      </c>
      <c r="K30" s="6" t="s">
        <v>10</v>
      </c>
      <c r="L30" s="6" t="s">
        <v>11</v>
      </c>
      <c r="M30" s="6" t="s">
        <v>12</v>
      </c>
    </row>
    <row r="31">
      <c r="A31" s="8">
        <v>1.0</v>
      </c>
      <c r="B31" s="8" t="s">
        <v>13</v>
      </c>
      <c r="C31" s="8" t="s">
        <v>14</v>
      </c>
      <c r="D31" s="9" t="s">
        <v>15</v>
      </c>
      <c r="E31" s="8" t="s">
        <v>16</v>
      </c>
      <c r="F31" s="10">
        <v>9575.8</v>
      </c>
      <c r="G31" s="8" t="str">
        <f>IFERROR(__xludf.DUMMYFUNCTION("SPARKLINE(H31, {""charttype"",""bar"";""max"",100;""min"",0;""color1"",IF(H31&gt;60,""green"",""red"")})"),"")</f>
        <v/>
      </c>
      <c r="H31" s="8">
        <v>65.9</v>
      </c>
      <c r="I31" s="10">
        <v>17.5</v>
      </c>
      <c r="J31" s="11">
        <v>30.0</v>
      </c>
      <c r="K31" s="10">
        <v>44.0</v>
      </c>
      <c r="L31" s="8">
        <v>74.1</v>
      </c>
      <c r="M31" s="9">
        <v>3.44</v>
      </c>
    </row>
    <row r="32">
      <c r="A32" s="8">
        <v>2.0</v>
      </c>
      <c r="B32" s="8" t="s">
        <v>17</v>
      </c>
      <c r="C32" s="8" t="s">
        <v>14</v>
      </c>
      <c r="D32" s="8" t="s">
        <v>18</v>
      </c>
      <c r="E32" s="8" t="s">
        <v>19</v>
      </c>
      <c r="F32" s="10">
        <v>16733.1</v>
      </c>
      <c r="G32" s="8" t="str">
        <f>IFERROR(__xludf.DUMMYFUNCTION("SPARKLINE(H32, {""charttype"",""bar"";""max"",100;""min"",0;""color1"",IF(H32&gt;60,""green"",""red"")})"),"")</f>
        <v/>
      </c>
      <c r="H32" s="8">
        <v>87.3</v>
      </c>
      <c r="I32" s="10">
        <v>24.2</v>
      </c>
      <c r="J32" s="11">
        <v>93.5</v>
      </c>
      <c r="K32" s="10">
        <v>40.1</v>
      </c>
      <c r="L32" s="8">
        <v>79.9</v>
      </c>
      <c r="M32" s="8">
        <v>8.67</v>
      </c>
    </row>
    <row r="33">
      <c r="A33" s="8">
        <v>3.0</v>
      </c>
      <c r="B33" s="8" t="s">
        <v>20</v>
      </c>
      <c r="C33" s="8" t="s">
        <v>21</v>
      </c>
      <c r="D33" s="8" t="s">
        <v>22</v>
      </c>
      <c r="E33" s="8" t="s">
        <v>19</v>
      </c>
      <c r="F33" s="10">
        <v>24890.74</v>
      </c>
      <c r="G33" s="8" t="str">
        <f>IFERROR(__xludf.DUMMYFUNCTION("SPARKLINE(H33, {""charttype"",""bar"";""max"",100;""min"",0;""color1"",IF(H33&gt;60,""green"",""red"")})"),"")</f>
        <v/>
      </c>
      <c r="H33" s="8">
        <v>72.8</v>
      </c>
      <c r="I33" s="10">
        <v>27.0</v>
      </c>
      <c r="J33" s="11">
        <v>58.1</v>
      </c>
      <c r="K33" s="10">
        <v>35.8</v>
      </c>
      <c r="L33" s="8">
        <v>51.1</v>
      </c>
      <c r="M33" s="8">
        <v>14.75</v>
      </c>
    </row>
    <row r="34">
      <c r="A34" s="8">
        <v>4.0</v>
      </c>
      <c r="B34" s="8" t="s">
        <v>23</v>
      </c>
      <c r="C34" s="8" t="s">
        <v>24</v>
      </c>
      <c r="D34" s="8" t="s">
        <v>15</v>
      </c>
      <c r="E34" s="8" t="s">
        <v>25</v>
      </c>
      <c r="F34" s="10">
        <v>6857.49</v>
      </c>
      <c r="G34" s="8" t="str">
        <f>IFERROR(__xludf.DUMMYFUNCTION("SPARKLINE(H34, {""charttype"",""bar"";""max"",100;""min"",0;""color1"",IF(H34&gt;60,""green"",""red"")})"),"")</f>
        <v/>
      </c>
      <c r="H34" s="8">
        <v>81.5</v>
      </c>
      <c r="I34" s="10">
        <v>26.2</v>
      </c>
      <c r="J34" s="11">
        <v>82.7</v>
      </c>
      <c r="K34" s="10">
        <v>72.0</v>
      </c>
      <c r="L34" s="8">
        <v>55.5</v>
      </c>
      <c r="M34" s="8">
        <v>13.45</v>
      </c>
    </row>
    <row r="35">
      <c r="A35" s="8">
        <v>5.0</v>
      </c>
      <c r="B35" s="8" t="s">
        <v>26</v>
      </c>
      <c r="C35" s="8" t="s">
        <v>14</v>
      </c>
      <c r="D35" s="8" t="s">
        <v>22</v>
      </c>
      <c r="E35" s="8" t="s">
        <v>25</v>
      </c>
      <c r="F35" s="10">
        <v>16910.73</v>
      </c>
      <c r="G35" s="8" t="str">
        <f>IFERROR(__xludf.DUMMYFUNCTION("SPARKLINE(H35, {""charttype"",""bar"";""max"",100;""min"",0;""color1"",IF(H35&gt;60,""green"",""red"")})"),"")</f>
        <v/>
      </c>
      <c r="H35" s="8">
        <v>44.7</v>
      </c>
      <c r="I35" s="10">
        <v>20.2</v>
      </c>
      <c r="J35" s="11">
        <v>41.4</v>
      </c>
      <c r="K35" s="10">
        <v>16.1</v>
      </c>
      <c r="L35" s="8">
        <v>57.8</v>
      </c>
      <c r="M35" s="8">
        <v>6.98</v>
      </c>
    </row>
    <row r="36">
      <c r="A36" s="8">
        <v>6.0</v>
      </c>
      <c r="B36" s="8" t="s">
        <v>27</v>
      </c>
      <c r="C36" s="8" t="s">
        <v>28</v>
      </c>
      <c r="D36" s="8" t="s">
        <v>15</v>
      </c>
      <c r="E36" s="8" t="s">
        <v>25</v>
      </c>
      <c r="F36" s="10">
        <v>14930.51</v>
      </c>
      <c r="G36" s="8" t="str">
        <f>IFERROR(__xludf.DUMMYFUNCTION("SPARKLINE(H36, {""charttype"",""bar"";""max"",100;""min"",0;""color1"",IF(H36&gt;60,""green"",""red"")})"),"")</f>
        <v/>
      </c>
      <c r="H36" s="8">
        <v>46.3</v>
      </c>
      <c r="I36" s="10">
        <v>26.8</v>
      </c>
      <c r="J36" s="11">
        <v>64.5</v>
      </c>
      <c r="K36" s="10">
        <v>12.6</v>
      </c>
      <c r="L36" s="8">
        <v>70.1</v>
      </c>
      <c r="M36" s="8">
        <v>11.95</v>
      </c>
    </row>
    <row r="37">
      <c r="A37" s="8">
        <v>7.0</v>
      </c>
      <c r="B37" s="8" t="s">
        <v>29</v>
      </c>
      <c r="C37" s="8" t="s">
        <v>30</v>
      </c>
      <c r="D37" s="8" t="s">
        <v>22</v>
      </c>
      <c r="E37" s="8" t="s">
        <v>19</v>
      </c>
      <c r="F37" s="10">
        <v>15914.06</v>
      </c>
      <c r="G37" s="8" t="str">
        <f>IFERROR(__xludf.DUMMYFUNCTION("SPARKLINE(H37, {""charttype"",""bar"";""max"",100;""min"",0;""color1"",IF(H37&gt;60,""green"",""red"")})"),"")</f>
        <v/>
      </c>
      <c r="H37" s="8">
        <v>84.8</v>
      </c>
      <c r="I37" s="10">
        <v>28.4</v>
      </c>
      <c r="J37" s="11">
        <v>30.1</v>
      </c>
      <c r="K37" s="10">
        <v>76.8</v>
      </c>
      <c r="L37" s="8">
        <v>63.0</v>
      </c>
      <c r="M37" s="8">
        <v>7.0</v>
      </c>
    </row>
    <row r="38">
      <c r="A38" s="8">
        <v>8.0</v>
      </c>
      <c r="B38" s="8" t="s">
        <v>31</v>
      </c>
      <c r="C38" s="8" t="s">
        <v>30</v>
      </c>
      <c r="D38" s="8" t="s">
        <v>15</v>
      </c>
      <c r="E38" s="8" t="s">
        <v>16</v>
      </c>
      <c r="F38" s="10">
        <v>24162.52</v>
      </c>
      <c r="G38" s="8" t="str">
        <f>IFERROR(__xludf.DUMMYFUNCTION("SPARKLINE(H38, {""charttype"",""bar"";""max"",100;""min"",0;""color1"",IF(H38&gt;60,""green"",""red"")})"),"")</f>
        <v/>
      </c>
      <c r="H38" s="8">
        <v>66.9</v>
      </c>
      <c r="I38" s="10">
        <v>23.4</v>
      </c>
      <c r="J38" s="11">
        <v>66.2</v>
      </c>
      <c r="K38" s="10">
        <v>33.9</v>
      </c>
      <c r="L38" s="8">
        <v>90.4</v>
      </c>
      <c r="M38" s="8">
        <v>8.54</v>
      </c>
    </row>
    <row r="39">
      <c r="A39" s="8">
        <v>9.0</v>
      </c>
      <c r="B39" s="8" t="s">
        <v>32</v>
      </c>
      <c r="C39" s="8" t="s">
        <v>21</v>
      </c>
      <c r="D39" s="8" t="s">
        <v>18</v>
      </c>
      <c r="E39" s="8" t="s">
        <v>16</v>
      </c>
      <c r="F39" s="10">
        <v>6962.53</v>
      </c>
      <c r="G39" s="8" t="str">
        <f>IFERROR(__xludf.DUMMYFUNCTION("SPARKLINE(H39, {""charttype"",""bar"";""max"",100;""min"",0;""color1"",IF(H39&gt;60,""green"",""red"")})"),"")</f>
        <v/>
      </c>
      <c r="H39" s="8">
        <v>69.4</v>
      </c>
      <c r="I39" s="10">
        <v>11.5</v>
      </c>
      <c r="J39" s="11">
        <v>15.7</v>
      </c>
      <c r="K39" s="10">
        <v>48.6</v>
      </c>
      <c r="L39" s="8">
        <v>98.1</v>
      </c>
      <c r="M39" s="8">
        <v>7.19</v>
      </c>
    </row>
    <row r="40">
      <c r="A40" s="8">
        <v>10.0</v>
      </c>
      <c r="B40" s="8" t="s">
        <v>33</v>
      </c>
      <c r="C40" s="8" t="s">
        <v>21</v>
      </c>
      <c r="D40" s="8" t="s">
        <v>18</v>
      </c>
      <c r="E40" s="8" t="s">
        <v>19</v>
      </c>
      <c r="F40" s="10">
        <v>19092.17</v>
      </c>
      <c r="G40" s="8" t="str">
        <f>IFERROR(__xludf.DUMMYFUNCTION("SPARKLINE(H40, {""charttype"",""bar"";""max"",100;""min"",0;""color1"",IF(H40&gt;60,""green"",""red"")})"),"")</f>
        <v/>
      </c>
      <c r="H40" s="8">
        <v>68.6</v>
      </c>
      <c r="I40" s="10">
        <v>14.9</v>
      </c>
      <c r="J40" s="11">
        <v>89.3</v>
      </c>
      <c r="K40" s="10">
        <v>94.3</v>
      </c>
      <c r="L40" s="8">
        <v>54.9</v>
      </c>
      <c r="M40" s="8">
        <v>1.62</v>
      </c>
    </row>
    <row r="41">
      <c r="A41" s="8">
        <v>11.0</v>
      </c>
      <c r="B41" s="8" t="s">
        <v>34</v>
      </c>
      <c r="C41" s="8" t="s">
        <v>30</v>
      </c>
      <c r="D41" s="8" t="s">
        <v>15</v>
      </c>
      <c r="E41" s="8" t="s">
        <v>16</v>
      </c>
      <c r="F41" s="10">
        <v>6285.37</v>
      </c>
      <c r="G41" s="8" t="str">
        <f>IFERROR(__xludf.DUMMYFUNCTION("SPARKLINE(H41, {""charttype"",""bar"";""max"",100;""min"",0;""color1"",IF(H41&gt;60,""green"",""red"")})"),"")</f>
        <v/>
      </c>
      <c r="H41" s="8">
        <v>66.8</v>
      </c>
      <c r="I41" s="10">
        <v>12.7</v>
      </c>
      <c r="J41" s="11">
        <v>77.7</v>
      </c>
      <c r="K41" s="10">
        <v>40.7</v>
      </c>
      <c r="L41" s="8">
        <v>73.1</v>
      </c>
      <c r="M41" s="8">
        <v>13.99</v>
      </c>
    </row>
    <row r="42">
      <c r="A42" s="8">
        <v>12.0</v>
      </c>
      <c r="B42" s="8" t="s">
        <v>35</v>
      </c>
      <c r="C42" s="8" t="s">
        <v>36</v>
      </c>
      <c r="D42" s="8" t="s">
        <v>18</v>
      </c>
      <c r="E42" s="8" t="s">
        <v>19</v>
      </c>
      <c r="F42" s="10">
        <v>14346.55</v>
      </c>
      <c r="G42" s="8" t="str">
        <f>IFERROR(__xludf.DUMMYFUNCTION("SPARKLINE(H42, {""charttype"",""bar"";""max"",100;""min"",0;""color1"",IF(H42&gt;60,""green"",""red"")})"),"")</f>
        <v/>
      </c>
      <c r="H42" s="8">
        <v>74.6</v>
      </c>
      <c r="I42" s="10">
        <v>23.7</v>
      </c>
      <c r="J42" s="11">
        <v>26.2</v>
      </c>
      <c r="K42" s="10">
        <v>25.4</v>
      </c>
      <c r="L42" s="8">
        <v>97.5</v>
      </c>
      <c r="M42" s="8">
        <v>7.14</v>
      </c>
    </row>
    <row r="43">
      <c r="A43" s="8">
        <v>13.0</v>
      </c>
      <c r="B43" s="8" t="s">
        <v>37</v>
      </c>
      <c r="C43" s="8" t="s">
        <v>38</v>
      </c>
      <c r="D43" s="8" t="s">
        <v>22</v>
      </c>
      <c r="E43" s="8" t="s">
        <v>16</v>
      </c>
      <c r="F43" s="10">
        <v>22343.11</v>
      </c>
      <c r="G43" s="8" t="str">
        <f>IFERROR(__xludf.DUMMYFUNCTION("SPARKLINE(H43, {""charttype"",""bar"";""max"",100;""min"",0;""color1"",IF(H43&gt;60,""green"",""red"")})"),"")</f>
        <v/>
      </c>
      <c r="H43" s="8">
        <v>59.4</v>
      </c>
      <c r="I43" s="10">
        <v>13.9</v>
      </c>
      <c r="J43" s="11">
        <v>61.8</v>
      </c>
      <c r="K43" s="10">
        <v>13.7</v>
      </c>
      <c r="L43" s="8">
        <v>88.3</v>
      </c>
      <c r="M43" s="8">
        <v>8.66</v>
      </c>
    </row>
    <row r="44">
      <c r="A44" s="8">
        <v>14.0</v>
      </c>
      <c r="B44" s="8" t="s">
        <v>39</v>
      </c>
      <c r="C44" s="8" t="s">
        <v>21</v>
      </c>
      <c r="D44" s="8" t="s">
        <v>18</v>
      </c>
      <c r="E44" s="8" t="s">
        <v>25</v>
      </c>
      <c r="F44" s="10">
        <v>10266.69</v>
      </c>
      <c r="G44" s="8" t="str">
        <f>IFERROR(__xludf.DUMMYFUNCTION("SPARKLINE(H44, {""charttype"",""bar"";""max"",100;""min"",0;""color1"",IF(H44&gt;60,""green"",""red"")})"),"")</f>
        <v/>
      </c>
      <c r="H44" s="8">
        <v>56.3</v>
      </c>
      <c r="I44" s="10">
        <v>10.1</v>
      </c>
      <c r="J44" s="11">
        <v>74.3</v>
      </c>
      <c r="K44" s="10">
        <v>51.2</v>
      </c>
      <c r="L44" s="8">
        <v>96.1</v>
      </c>
      <c r="M44" s="8">
        <v>5.68</v>
      </c>
    </row>
    <row r="45">
      <c r="A45" s="8">
        <v>15.0</v>
      </c>
      <c r="B45" s="8" t="s">
        <v>40</v>
      </c>
      <c r="C45" s="8" t="s">
        <v>41</v>
      </c>
      <c r="D45" s="8" t="s">
        <v>15</v>
      </c>
      <c r="E45" s="8" t="s">
        <v>19</v>
      </c>
      <c r="F45" s="10">
        <v>10802.16</v>
      </c>
      <c r="G45" s="8" t="str">
        <f>IFERROR(__xludf.DUMMYFUNCTION("SPARKLINE(H45, {""charttype"",""bar"";""max"",100;""min"",0;""color1"",IF(H45&gt;60,""green"",""red"")})"),"")</f>
        <v/>
      </c>
      <c r="H45" s="8">
        <v>52.3</v>
      </c>
      <c r="I45" s="10">
        <v>28.4</v>
      </c>
      <c r="J45" s="11">
        <v>63.3</v>
      </c>
      <c r="K45" s="10">
        <v>64.5</v>
      </c>
      <c r="L45" s="8">
        <v>65.4</v>
      </c>
      <c r="M45" s="8">
        <v>6.37</v>
      </c>
    </row>
    <row r="46">
      <c r="A46" s="8">
        <v>16.0</v>
      </c>
      <c r="B46" s="8" t="s">
        <v>42</v>
      </c>
      <c r="C46" s="8" t="s">
        <v>36</v>
      </c>
      <c r="D46" s="8" t="s">
        <v>15</v>
      </c>
      <c r="E46" s="8" t="s">
        <v>16</v>
      </c>
      <c r="F46" s="10">
        <v>13292.01</v>
      </c>
      <c r="G46" s="8" t="str">
        <f>IFERROR(__xludf.DUMMYFUNCTION("SPARKLINE(H46, {""charttype"",""bar"";""max"",100;""min"",0;""color1"",IF(H46&gt;60,""green"",""red"")})"),"")</f>
        <v/>
      </c>
      <c r="H46" s="8">
        <v>47.4</v>
      </c>
      <c r="I46" s="10">
        <v>26.7</v>
      </c>
      <c r="J46" s="11">
        <v>92.7</v>
      </c>
      <c r="K46" s="10">
        <v>20.0</v>
      </c>
      <c r="L46" s="8">
        <v>66.6</v>
      </c>
      <c r="M46" s="8">
        <v>9.44</v>
      </c>
    </row>
    <row r="47">
      <c r="A47" s="8">
        <v>17.0</v>
      </c>
      <c r="B47" s="8" t="s">
        <v>43</v>
      </c>
      <c r="C47" s="8" t="s">
        <v>14</v>
      </c>
      <c r="D47" s="8" t="s">
        <v>18</v>
      </c>
      <c r="E47" s="8" t="s">
        <v>25</v>
      </c>
      <c r="F47" s="10">
        <v>23644.5</v>
      </c>
      <c r="G47" s="8" t="str">
        <f>IFERROR(__xludf.DUMMYFUNCTION("SPARKLINE(H47, {""charttype"",""bar"";""max"",100;""min"",0;""color1"",IF(H47&gt;60,""green"",""red"")})"),"")</f>
        <v/>
      </c>
      <c r="H47" s="8">
        <v>94.4</v>
      </c>
      <c r="I47" s="10">
        <v>26.7</v>
      </c>
      <c r="J47" s="11">
        <v>40.4</v>
      </c>
      <c r="K47" s="10">
        <v>72.3</v>
      </c>
      <c r="L47" s="8">
        <v>77.4</v>
      </c>
      <c r="M47" s="8">
        <v>8.56</v>
      </c>
    </row>
    <row r="48">
      <c r="A48" s="8">
        <v>18.0</v>
      </c>
      <c r="B48" s="8" t="s">
        <v>44</v>
      </c>
      <c r="C48" s="8" t="s">
        <v>24</v>
      </c>
      <c r="D48" s="8" t="s">
        <v>22</v>
      </c>
      <c r="E48" s="8" t="s">
        <v>19</v>
      </c>
      <c r="F48" s="10">
        <v>18044.06</v>
      </c>
      <c r="G48" s="8" t="str">
        <f>IFERROR(__xludf.DUMMYFUNCTION("SPARKLINE(H48, {""charttype"",""bar"";""max"",100;""min"",0;""color1"",IF(H48&gt;60,""green"",""red"")})"),"")</f>
        <v/>
      </c>
      <c r="H48" s="8">
        <v>71.7</v>
      </c>
      <c r="I48" s="10">
        <v>25.7</v>
      </c>
      <c r="J48" s="11">
        <v>54.7</v>
      </c>
      <c r="K48" s="10">
        <v>58.7</v>
      </c>
      <c r="L48" s="8">
        <v>88.1</v>
      </c>
      <c r="M48" s="8">
        <v>9.96</v>
      </c>
    </row>
    <row r="49">
      <c r="A49" s="8">
        <v>19.0</v>
      </c>
      <c r="B49" s="8" t="s">
        <v>45</v>
      </c>
      <c r="C49" s="8" t="s">
        <v>28</v>
      </c>
      <c r="D49" s="8" t="s">
        <v>15</v>
      </c>
      <c r="E49" s="8" t="s">
        <v>25</v>
      </c>
      <c r="F49" s="10">
        <v>7851.38</v>
      </c>
      <c r="G49" s="8" t="str">
        <f>IFERROR(__xludf.DUMMYFUNCTION("SPARKLINE(H49, {""charttype"",""bar"";""max"",100;""min"",0;""color1"",IF(H49&gt;60,""green"",""red"")})"),"")</f>
        <v/>
      </c>
      <c r="H49" s="8">
        <v>97.9</v>
      </c>
      <c r="I49" s="10">
        <v>21.9</v>
      </c>
      <c r="J49" s="11">
        <v>82.1</v>
      </c>
      <c r="K49" s="10">
        <v>53.5</v>
      </c>
      <c r="L49" s="8">
        <v>63.5</v>
      </c>
      <c r="M49" s="8">
        <v>1.11</v>
      </c>
    </row>
    <row r="50">
      <c r="A50" s="8">
        <v>20.0</v>
      </c>
      <c r="B50" s="8" t="s">
        <v>46</v>
      </c>
      <c r="C50" s="8" t="s">
        <v>28</v>
      </c>
      <c r="D50" s="8" t="s">
        <v>22</v>
      </c>
      <c r="E50" s="8" t="s">
        <v>25</v>
      </c>
      <c r="F50" s="10">
        <v>13440.79</v>
      </c>
      <c r="G50" s="8" t="str">
        <f>IFERROR(__xludf.DUMMYFUNCTION("SPARKLINE(H50, {""charttype"",""bar"";""max"",100;""min"",0;""color1"",IF(H50&gt;60,""green"",""red"")})"),"")</f>
        <v/>
      </c>
      <c r="H50" s="8">
        <v>46.2</v>
      </c>
      <c r="I50" s="10">
        <v>16.8</v>
      </c>
      <c r="J50" s="11">
        <v>75.1</v>
      </c>
      <c r="K50" s="10">
        <v>19.2</v>
      </c>
      <c r="L50" s="8">
        <v>85.9</v>
      </c>
      <c r="M50" s="8">
        <v>5.7</v>
      </c>
    </row>
    <row r="51">
      <c r="A51" s="8">
        <v>21.0</v>
      </c>
      <c r="B51" s="8" t="s">
        <v>47</v>
      </c>
      <c r="C51" s="8" t="s">
        <v>14</v>
      </c>
      <c r="D51" s="8" t="s">
        <v>18</v>
      </c>
      <c r="E51" s="8" t="s">
        <v>25</v>
      </c>
      <c r="F51" s="10">
        <v>17500.61</v>
      </c>
      <c r="G51" s="8" t="str">
        <f>IFERROR(__xludf.DUMMYFUNCTION("SPARKLINE(H51, {""charttype"",""bar"";""max"",100;""min"",0;""color1"",IF(H51&gt;60,""green"",""red"")})"),"")</f>
        <v/>
      </c>
      <c r="H51" s="8">
        <v>45.0</v>
      </c>
      <c r="I51" s="10">
        <v>18.8</v>
      </c>
      <c r="J51" s="11">
        <v>37.7</v>
      </c>
      <c r="K51" s="10">
        <v>80.3</v>
      </c>
      <c r="L51" s="8">
        <v>95.1</v>
      </c>
      <c r="M51" s="8">
        <v>4.48</v>
      </c>
    </row>
    <row r="52">
      <c r="A52" s="8">
        <v>22.0</v>
      </c>
      <c r="B52" s="8" t="s">
        <v>48</v>
      </c>
      <c r="C52" s="8" t="s">
        <v>30</v>
      </c>
      <c r="D52" s="8" t="s">
        <v>22</v>
      </c>
      <c r="E52" s="8" t="s">
        <v>25</v>
      </c>
      <c r="F52" s="10">
        <v>9020.39</v>
      </c>
      <c r="G52" s="8" t="str">
        <f>IFERROR(__xludf.DUMMYFUNCTION("SPARKLINE(H52, {""charttype"",""bar"";""max"",100;""min"",0;""color1"",IF(H52&gt;60,""green"",""red"")})"),"")</f>
        <v/>
      </c>
      <c r="H52" s="8">
        <v>48.0</v>
      </c>
      <c r="I52" s="10">
        <v>14.0</v>
      </c>
      <c r="J52" s="11">
        <v>37.6</v>
      </c>
      <c r="K52" s="10">
        <v>36.4</v>
      </c>
      <c r="L52" s="8">
        <v>72.4</v>
      </c>
      <c r="M52" s="8">
        <v>1.95</v>
      </c>
    </row>
    <row r="53">
      <c r="A53" s="8">
        <v>23.0</v>
      </c>
      <c r="B53" s="8" t="s">
        <v>49</v>
      </c>
      <c r="C53" s="8" t="s">
        <v>30</v>
      </c>
      <c r="D53" s="8" t="s">
        <v>15</v>
      </c>
      <c r="E53" s="8" t="s">
        <v>25</v>
      </c>
      <c r="F53" s="10">
        <v>7094.65</v>
      </c>
      <c r="G53" s="8" t="str">
        <f>IFERROR(__xludf.DUMMYFUNCTION("SPARKLINE(H53, {""charttype"",""bar"";""max"",100;""min"",0;""color1"",IF(H53&gt;60,""green"",""red"")})"),"")</f>
        <v/>
      </c>
      <c r="H53" s="8">
        <v>57.2</v>
      </c>
      <c r="I53" s="10">
        <v>25.4</v>
      </c>
      <c r="J53" s="11">
        <v>53.6</v>
      </c>
      <c r="K53" s="10">
        <v>42.5</v>
      </c>
      <c r="L53" s="8">
        <v>65.4</v>
      </c>
      <c r="M53" s="8">
        <v>5.51</v>
      </c>
    </row>
    <row r="54">
      <c r="A54" s="8">
        <v>24.0</v>
      </c>
      <c r="B54" s="8" t="s">
        <v>50</v>
      </c>
      <c r="C54" s="8" t="s">
        <v>14</v>
      </c>
      <c r="D54" s="8" t="s">
        <v>15</v>
      </c>
      <c r="E54" s="8" t="s">
        <v>19</v>
      </c>
      <c r="F54" s="10">
        <v>8923.15</v>
      </c>
      <c r="G54" s="8" t="str">
        <f>IFERROR(__xludf.DUMMYFUNCTION("SPARKLINE(H54, {""charttype"",""bar"";""max"",100;""min"",0;""color1"",IF(H54&gt;60,""green"",""red"")})"),"")</f>
        <v/>
      </c>
      <c r="H54" s="8">
        <v>54.5</v>
      </c>
      <c r="I54" s="10">
        <v>14.8</v>
      </c>
      <c r="J54" s="11">
        <v>58.0</v>
      </c>
      <c r="K54" s="10">
        <v>87.4</v>
      </c>
      <c r="L54" s="8">
        <v>60.3</v>
      </c>
      <c r="M54" s="8">
        <v>9.27</v>
      </c>
    </row>
    <row r="55">
      <c r="A55" s="8">
        <v>25.0</v>
      </c>
      <c r="B55" s="8" t="s">
        <v>51</v>
      </c>
      <c r="C55" s="8" t="s">
        <v>24</v>
      </c>
      <c r="D55" s="8" t="s">
        <v>15</v>
      </c>
      <c r="E55" s="8" t="s">
        <v>19</v>
      </c>
      <c r="F55" s="10">
        <v>20187.31</v>
      </c>
      <c r="G55" s="8" t="str">
        <f>IFERROR(__xludf.DUMMYFUNCTION("SPARKLINE(H55, {""charttype"",""bar"";""max"",100;""min"",0;""color1"",IF(H55&gt;60,""green"",""red"")})"),"")</f>
        <v/>
      </c>
      <c r="H55" s="8">
        <v>77.5</v>
      </c>
      <c r="I55" s="10">
        <v>27.7</v>
      </c>
      <c r="J55" s="11">
        <v>63.8</v>
      </c>
      <c r="K55" s="10">
        <v>14.3</v>
      </c>
      <c r="L55" s="8">
        <v>57.9</v>
      </c>
      <c r="M55" s="8">
        <v>11.36</v>
      </c>
    </row>
    <row r="56">
      <c r="A56" s="8">
        <v>26.0</v>
      </c>
      <c r="B56" s="8" t="s">
        <v>52</v>
      </c>
      <c r="C56" s="8" t="s">
        <v>36</v>
      </c>
      <c r="D56" s="8" t="s">
        <v>22</v>
      </c>
      <c r="E56" s="8" t="s">
        <v>19</v>
      </c>
      <c r="F56" s="10">
        <v>15223.64</v>
      </c>
      <c r="G56" s="8" t="str">
        <f>IFERROR(__xludf.DUMMYFUNCTION("SPARKLINE(H56, {""charttype"",""bar"";""max"",100;""min"",0;""color1"",IF(H56&gt;60,""green"",""red"")})"),"")</f>
        <v/>
      </c>
      <c r="H56" s="8">
        <v>56.2</v>
      </c>
      <c r="I56" s="10">
        <v>18.7</v>
      </c>
      <c r="J56" s="11">
        <v>34.7</v>
      </c>
      <c r="K56" s="10">
        <v>39.8</v>
      </c>
      <c r="L56" s="8">
        <v>54.5</v>
      </c>
      <c r="M56" s="8">
        <v>3.48</v>
      </c>
    </row>
    <row r="57">
      <c r="A57" s="8">
        <v>27.0</v>
      </c>
      <c r="B57" s="8" t="s">
        <v>53</v>
      </c>
      <c r="C57" s="8" t="s">
        <v>24</v>
      </c>
      <c r="D57" s="8" t="s">
        <v>22</v>
      </c>
      <c r="E57" s="8" t="s">
        <v>16</v>
      </c>
      <c r="F57" s="10">
        <v>21981.75</v>
      </c>
      <c r="G57" s="8" t="str">
        <f>IFERROR(__xludf.DUMMYFUNCTION("SPARKLINE(H57, {""charttype"",""bar"";""max"",100;""min"",0;""color1"",IF(H57&gt;60,""green"",""red"")})"),"")</f>
        <v/>
      </c>
      <c r="H57" s="8">
        <v>43.5</v>
      </c>
      <c r="I57" s="10">
        <v>25.4</v>
      </c>
      <c r="J57" s="11">
        <v>93.7</v>
      </c>
      <c r="K57" s="10">
        <v>49.8</v>
      </c>
      <c r="L57" s="8">
        <v>59.2</v>
      </c>
      <c r="M57" s="8">
        <v>11.23</v>
      </c>
    </row>
    <row r="58">
      <c r="A58" s="8">
        <v>28.0</v>
      </c>
      <c r="B58" s="8" t="s">
        <v>54</v>
      </c>
      <c r="C58" s="8" t="s">
        <v>30</v>
      </c>
      <c r="D58" s="8" t="s">
        <v>15</v>
      </c>
      <c r="E58" s="8" t="s">
        <v>16</v>
      </c>
      <c r="F58" s="10">
        <v>10043.98</v>
      </c>
      <c r="G58" s="8" t="str">
        <f>IFERROR(__xludf.DUMMYFUNCTION("SPARKLINE(H58, {""charttype"",""bar"";""max"",100;""min"",0;""color1"",IF(H58&gt;60,""green"",""red"")})"),"")</f>
        <v/>
      </c>
      <c r="H58" s="8">
        <v>47.0</v>
      </c>
      <c r="I58" s="10">
        <v>13.1</v>
      </c>
      <c r="J58" s="11">
        <v>91.4</v>
      </c>
      <c r="K58" s="10">
        <v>23.7</v>
      </c>
      <c r="L58" s="8">
        <v>68.5</v>
      </c>
      <c r="M58" s="8">
        <v>2.17</v>
      </c>
    </row>
    <row r="59">
      <c r="A59" s="8">
        <v>29.0</v>
      </c>
      <c r="B59" s="8" t="s">
        <v>55</v>
      </c>
      <c r="C59" s="8" t="s">
        <v>30</v>
      </c>
      <c r="D59" s="8" t="s">
        <v>15</v>
      </c>
      <c r="E59" s="8" t="s">
        <v>16</v>
      </c>
      <c r="F59" s="10">
        <v>12912.16</v>
      </c>
      <c r="G59" s="8" t="str">
        <f>IFERROR(__xludf.DUMMYFUNCTION("SPARKLINE(H59, {""charttype"",""bar"";""max"",100;""min"",0;""color1"",IF(H59&gt;60,""green"",""red"")})"),"")</f>
        <v/>
      </c>
      <c r="H59" s="8">
        <v>54.2</v>
      </c>
      <c r="I59" s="10">
        <v>24.4</v>
      </c>
      <c r="J59" s="11">
        <v>60.9</v>
      </c>
      <c r="K59" s="10">
        <v>33.0</v>
      </c>
      <c r="L59" s="8">
        <v>61.8</v>
      </c>
      <c r="M59" s="8">
        <v>14.92</v>
      </c>
    </row>
    <row r="60">
      <c r="A60" s="8">
        <v>30.0</v>
      </c>
      <c r="B60" s="8" t="s">
        <v>56</v>
      </c>
      <c r="C60" s="8" t="s">
        <v>24</v>
      </c>
      <c r="D60" s="8" t="s">
        <v>22</v>
      </c>
      <c r="E60" s="8" t="s">
        <v>19</v>
      </c>
      <c r="F60" s="10">
        <v>23559.56</v>
      </c>
      <c r="G60" s="8" t="str">
        <f>IFERROR(__xludf.DUMMYFUNCTION("SPARKLINE(H60, {""charttype"",""bar"";""max"",100;""min"",0;""color1"",IF(H60&gt;60,""green"",""red"")})"),"")</f>
        <v/>
      </c>
      <c r="H60" s="8">
        <v>93.5</v>
      </c>
      <c r="I60" s="10">
        <v>17.4</v>
      </c>
      <c r="J60" s="11">
        <v>37.8</v>
      </c>
      <c r="K60" s="10">
        <v>27.1</v>
      </c>
      <c r="L60" s="8">
        <v>87.4</v>
      </c>
      <c r="M60" s="8">
        <v>0.74</v>
      </c>
    </row>
    <row r="61">
      <c r="A61" s="8">
        <v>31.0</v>
      </c>
      <c r="B61" s="8" t="s">
        <v>57</v>
      </c>
      <c r="C61" s="8" t="s">
        <v>21</v>
      </c>
      <c r="D61" s="8" t="s">
        <v>18</v>
      </c>
      <c r="E61" s="8" t="s">
        <v>19</v>
      </c>
      <c r="F61" s="10">
        <v>15304.77</v>
      </c>
      <c r="G61" s="8" t="str">
        <f>IFERROR(__xludf.DUMMYFUNCTION("SPARKLINE(H61, {""charttype"",""bar"";""max"",100;""min"",0;""color1"",IF(H61&gt;60,""green"",""red"")})"),"")</f>
        <v/>
      </c>
      <c r="H61" s="8">
        <v>57.2</v>
      </c>
      <c r="I61" s="10">
        <v>21.2</v>
      </c>
      <c r="J61" s="11">
        <v>10.8</v>
      </c>
      <c r="K61" s="10">
        <v>32.4</v>
      </c>
      <c r="L61" s="8">
        <v>76.7</v>
      </c>
      <c r="M61" s="8">
        <v>14.3</v>
      </c>
    </row>
    <row r="62">
      <c r="A62" s="8">
        <v>32.0</v>
      </c>
      <c r="B62" s="8" t="s">
        <v>58</v>
      </c>
      <c r="C62" s="8" t="s">
        <v>28</v>
      </c>
      <c r="D62" s="8" t="s">
        <v>22</v>
      </c>
      <c r="E62" s="8" t="s">
        <v>16</v>
      </c>
      <c r="F62" s="10">
        <v>7989.19</v>
      </c>
      <c r="G62" s="8" t="str">
        <f>IFERROR(__xludf.DUMMYFUNCTION("SPARKLINE(H62, {""charttype"",""bar"";""max"",100;""min"",0;""color1"",IF(H62&gt;60,""green"",""red"")})"),"")</f>
        <v/>
      </c>
      <c r="H62" s="8">
        <v>77.4</v>
      </c>
      <c r="I62" s="10">
        <v>14.4</v>
      </c>
      <c r="J62" s="11">
        <v>57.9</v>
      </c>
      <c r="K62" s="10">
        <v>87.3</v>
      </c>
      <c r="L62" s="8">
        <v>89.4</v>
      </c>
      <c r="M62" s="8">
        <v>12.16</v>
      </c>
    </row>
    <row r="63">
      <c r="A63" s="8">
        <v>33.0</v>
      </c>
      <c r="B63" s="8" t="s">
        <v>59</v>
      </c>
      <c r="C63" s="8" t="s">
        <v>30</v>
      </c>
      <c r="D63" s="8" t="s">
        <v>18</v>
      </c>
      <c r="E63" s="8" t="s">
        <v>16</v>
      </c>
      <c r="F63" s="10">
        <v>19374.92</v>
      </c>
      <c r="G63" s="8" t="str">
        <f>IFERROR(__xludf.DUMMYFUNCTION("SPARKLINE(H63, {""charttype"",""bar"";""max"",100;""min"",0;""color1"",IF(H63&gt;60,""green"",""red"")})"),"")</f>
        <v/>
      </c>
      <c r="H63" s="8">
        <v>89.5</v>
      </c>
      <c r="I63" s="10">
        <v>19.2</v>
      </c>
      <c r="J63" s="11">
        <v>82.5</v>
      </c>
      <c r="K63" s="10">
        <v>30.7</v>
      </c>
      <c r="L63" s="8">
        <v>65.3</v>
      </c>
      <c r="M63" s="8">
        <v>1.03</v>
      </c>
    </row>
    <row r="64">
      <c r="A64" s="8">
        <v>34.0</v>
      </c>
      <c r="B64" s="8" t="s">
        <v>60</v>
      </c>
      <c r="C64" s="8" t="s">
        <v>41</v>
      </c>
      <c r="D64" s="8" t="s">
        <v>15</v>
      </c>
      <c r="E64" s="8" t="s">
        <v>25</v>
      </c>
      <c r="F64" s="10">
        <v>18227.52</v>
      </c>
      <c r="G64" s="8" t="str">
        <f>IFERROR(__xludf.DUMMYFUNCTION("SPARKLINE(H64, {""charttype"",""bar"";""max"",100;""min"",0;""color1"",IF(H64&gt;60,""green"",""red"")})"),"")</f>
        <v/>
      </c>
      <c r="H64" s="8">
        <v>48.1</v>
      </c>
      <c r="I64" s="10">
        <v>22.0</v>
      </c>
      <c r="J64" s="11">
        <v>27.1</v>
      </c>
      <c r="K64" s="10">
        <v>73.9</v>
      </c>
      <c r="L64" s="8">
        <v>56.3</v>
      </c>
      <c r="M64" s="8">
        <v>3.23</v>
      </c>
    </row>
    <row r="65">
      <c r="A65" s="8">
        <v>35.0</v>
      </c>
      <c r="B65" s="8" t="s">
        <v>61</v>
      </c>
      <c r="C65" s="8" t="s">
        <v>36</v>
      </c>
      <c r="D65" s="8" t="s">
        <v>15</v>
      </c>
      <c r="E65" s="8" t="s">
        <v>25</v>
      </c>
      <c r="F65" s="10">
        <v>14938.49</v>
      </c>
      <c r="G65" s="8" t="str">
        <f>IFERROR(__xludf.DUMMYFUNCTION("SPARKLINE(H65, {""charttype"",""bar"";""max"",100;""min"",0;""color1"",IF(H65&gt;60,""green"",""red"")})"),"")</f>
        <v/>
      </c>
      <c r="H65" s="8">
        <v>88.8</v>
      </c>
      <c r="I65" s="10">
        <v>28.7</v>
      </c>
      <c r="J65" s="11">
        <v>90.7</v>
      </c>
      <c r="K65" s="10">
        <v>60.1</v>
      </c>
      <c r="L65" s="8">
        <v>89.3</v>
      </c>
      <c r="M65" s="8">
        <v>10.88</v>
      </c>
    </row>
    <row r="66">
      <c r="A66" s="8">
        <v>36.0</v>
      </c>
      <c r="B66" s="8" t="s">
        <v>62</v>
      </c>
      <c r="C66" s="8" t="s">
        <v>36</v>
      </c>
      <c r="D66" s="8" t="s">
        <v>22</v>
      </c>
      <c r="E66" s="8" t="s">
        <v>16</v>
      </c>
      <c r="F66" s="10">
        <v>13059.74</v>
      </c>
      <c r="G66" s="8" t="str">
        <f>IFERROR(__xludf.DUMMYFUNCTION("SPARKLINE(H66, {""charttype"",""bar"";""max"",100;""min"",0;""color1"",IF(H66&gt;60,""green"",""red"")})"),"")</f>
        <v/>
      </c>
      <c r="H66" s="8">
        <v>78.2</v>
      </c>
      <c r="I66" s="10">
        <v>14.8</v>
      </c>
      <c r="J66" s="11">
        <v>80.5</v>
      </c>
      <c r="K66" s="10">
        <v>44.7</v>
      </c>
      <c r="L66" s="8">
        <v>93.2</v>
      </c>
      <c r="M66" s="8">
        <v>9.95</v>
      </c>
    </row>
    <row r="67">
      <c r="A67" s="8">
        <v>37.0</v>
      </c>
      <c r="B67" s="8" t="s">
        <v>63</v>
      </c>
      <c r="C67" s="8" t="s">
        <v>30</v>
      </c>
      <c r="D67" s="8" t="s">
        <v>22</v>
      </c>
      <c r="E67" s="8" t="s">
        <v>25</v>
      </c>
      <c r="F67" s="10">
        <v>17312.81</v>
      </c>
      <c r="G67" s="8" t="str">
        <f>IFERROR(__xludf.DUMMYFUNCTION("SPARKLINE(H67, {""charttype"",""bar"";""max"",100;""min"",0;""color1"",IF(H67&gt;60,""green"",""red"")})"),"")</f>
        <v/>
      </c>
      <c r="H67" s="8">
        <v>59.1</v>
      </c>
      <c r="I67" s="10">
        <v>11.2</v>
      </c>
      <c r="J67" s="11">
        <v>61.9</v>
      </c>
      <c r="K67" s="10">
        <v>69.5</v>
      </c>
      <c r="L67" s="8">
        <v>79.8</v>
      </c>
      <c r="M67" s="8">
        <v>14.27</v>
      </c>
    </row>
    <row r="68">
      <c r="A68" s="8">
        <v>38.0</v>
      </c>
      <c r="B68" s="8" t="s">
        <v>64</v>
      </c>
      <c r="C68" s="8" t="s">
        <v>38</v>
      </c>
      <c r="D68" s="8" t="s">
        <v>18</v>
      </c>
      <c r="E68" s="8" t="s">
        <v>25</v>
      </c>
      <c r="F68" s="10">
        <v>9326.02</v>
      </c>
      <c r="G68" s="8" t="str">
        <f>IFERROR(__xludf.DUMMYFUNCTION("SPARKLINE(H68, {""charttype"",""bar"";""max"",100;""min"",0;""color1"",IF(H68&gt;60,""green"",""red"")})"),"")</f>
        <v/>
      </c>
      <c r="H68" s="8">
        <v>87.3</v>
      </c>
      <c r="I68" s="10">
        <v>16.7</v>
      </c>
      <c r="J68" s="11">
        <v>74.3</v>
      </c>
      <c r="K68" s="10">
        <v>49.5</v>
      </c>
      <c r="L68" s="8">
        <v>67.5</v>
      </c>
      <c r="M68" s="8">
        <v>13.32</v>
      </c>
    </row>
    <row r="69">
      <c r="A69" s="8">
        <v>39.0</v>
      </c>
      <c r="B69" s="8" t="s">
        <v>65</v>
      </c>
      <c r="C69" s="8" t="s">
        <v>41</v>
      </c>
      <c r="D69" s="8" t="s">
        <v>18</v>
      </c>
      <c r="E69" s="8" t="s">
        <v>19</v>
      </c>
      <c r="F69" s="10">
        <v>19531.96</v>
      </c>
      <c r="G69" s="8" t="str">
        <f>IFERROR(__xludf.DUMMYFUNCTION("SPARKLINE(H69, {""charttype"",""bar"";""max"",100;""min"",0;""color1"",IF(H69&gt;60,""green"",""red"")})"),"")</f>
        <v/>
      </c>
      <c r="H69" s="8">
        <v>67.0</v>
      </c>
      <c r="I69" s="10">
        <v>26.0</v>
      </c>
      <c r="J69" s="11">
        <v>28.1</v>
      </c>
      <c r="K69" s="10">
        <v>19.7</v>
      </c>
      <c r="L69" s="8">
        <v>74.8</v>
      </c>
      <c r="M69" s="8">
        <v>1.86</v>
      </c>
    </row>
    <row r="70">
      <c r="A70" s="8">
        <v>40.0</v>
      </c>
      <c r="B70" s="8" t="s">
        <v>66</v>
      </c>
      <c r="C70" s="8" t="s">
        <v>30</v>
      </c>
      <c r="D70" s="8" t="s">
        <v>15</v>
      </c>
      <c r="E70" s="8" t="s">
        <v>19</v>
      </c>
      <c r="F70" s="10">
        <v>10648.17</v>
      </c>
      <c r="G70" s="8" t="str">
        <f>IFERROR(__xludf.DUMMYFUNCTION("SPARKLINE(H70, {""charttype"",""bar"";""max"",100;""min"",0;""color1"",IF(H70&gt;60,""green"",""red"")})"),"")</f>
        <v/>
      </c>
      <c r="H70" s="8">
        <v>97.7</v>
      </c>
      <c r="I70" s="10">
        <v>19.5</v>
      </c>
      <c r="J70" s="11">
        <v>93.6</v>
      </c>
      <c r="K70" s="10">
        <v>10.2</v>
      </c>
      <c r="L70" s="8">
        <v>65.8</v>
      </c>
      <c r="M70" s="8">
        <v>8.88</v>
      </c>
    </row>
    <row r="71">
      <c r="A71" s="8">
        <v>41.0</v>
      </c>
      <c r="B71" s="8" t="s">
        <v>58</v>
      </c>
      <c r="C71" s="8" t="s">
        <v>28</v>
      </c>
      <c r="D71" s="8" t="s">
        <v>15</v>
      </c>
      <c r="E71" s="8" t="s">
        <v>16</v>
      </c>
      <c r="F71" s="10">
        <v>19522.7</v>
      </c>
      <c r="G71" s="8" t="str">
        <f>IFERROR(__xludf.DUMMYFUNCTION("SPARKLINE(H71, {""charttype"",""bar"";""max"",100;""min"",0;""color1"",IF(H71&gt;60,""green"",""red"")})"),"")</f>
        <v/>
      </c>
      <c r="H71" s="8">
        <v>84.3</v>
      </c>
      <c r="I71" s="10">
        <v>12.0</v>
      </c>
      <c r="J71" s="11">
        <v>91.1</v>
      </c>
      <c r="K71" s="10">
        <v>12.1</v>
      </c>
      <c r="L71" s="8">
        <v>73.1</v>
      </c>
      <c r="M71" s="8">
        <v>3.76</v>
      </c>
    </row>
    <row r="72">
      <c r="A72" s="8">
        <v>42.0</v>
      </c>
      <c r="B72" s="8" t="s">
        <v>67</v>
      </c>
      <c r="C72" s="8" t="s">
        <v>38</v>
      </c>
      <c r="D72" s="8" t="s">
        <v>22</v>
      </c>
      <c r="E72" s="8" t="s">
        <v>25</v>
      </c>
      <c r="F72" s="10">
        <v>8089.92</v>
      </c>
      <c r="G72" s="8" t="str">
        <f>IFERROR(__xludf.DUMMYFUNCTION("SPARKLINE(H72, {""charttype"",""bar"";""max"",100;""min"",0;""color1"",IF(H72&gt;60,""green"",""red"")})"),"")</f>
        <v/>
      </c>
      <c r="H72" s="8">
        <v>82.0</v>
      </c>
      <c r="I72" s="10">
        <v>27.5</v>
      </c>
      <c r="J72" s="11">
        <v>60.7</v>
      </c>
      <c r="K72" s="10">
        <v>39.3</v>
      </c>
      <c r="L72" s="8">
        <v>57.8</v>
      </c>
      <c r="M72" s="8">
        <v>4.03</v>
      </c>
    </row>
    <row r="73">
      <c r="A73" s="8">
        <v>43.0</v>
      </c>
      <c r="B73" s="8" t="s">
        <v>68</v>
      </c>
      <c r="C73" s="8" t="s">
        <v>30</v>
      </c>
      <c r="D73" s="8" t="s">
        <v>18</v>
      </c>
      <c r="E73" s="8" t="s">
        <v>19</v>
      </c>
      <c r="F73" s="10">
        <v>8623.83</v>
      </c>
      <c r="G73" s="8" t="str">
        <f>IFERROR(__xludf.DUMMYFUNCTION("SPARKLINE(H73, {""charttype"",""bar"";""max"",100;""min"",0;""color1"",IF(H73&gt;60,""green"",""red"")})"),"")</f>
        <v/>
      </c>
      <c r="H73" s="8">
        <v>96.1</v>
      </c>
      <c r="I73" s="10">
        <v>13.1</v>
      </c>
      <c r="J73" s="11">
        <v>93.6</v>
      </c>
      <c r="K73" s="10">
        <v>19.8</v>
      </c>
      <c r="L73" s="8">
        <v>67.6</v>
      </c>
      <c r="M73" s="8">
        <v>12.21</v>
      </c>
    </row>
    <row r="74">
      <c r="A74" s="8">
        <v>44.0</v>
      </c>
      <c r="B74" s="8" t="s">
        <v>69</v>
      </c>
      <c r="C74" s="8" t="s">
        <v>38</v>
      </c>
      <c r="D74" s="8" t="s">
        <v>18</v>
      </c>
      <c r="E74" s="8" t="s">
        <v>16</v>
      </c>
      <c r="F74" s="10">
        <v>9240.59</v>
      </c>
      <c r="G74" s="8" t="str">
        <f>IFERROR(__xludf.DUMMYFUNCTION("SPARKLINE(H74, {""charttype"",""bar"";""max"",100;""min"",0;""color1"",IF(H74&gt;60,""green"",""red"")})"),"")</f>
        <v/>
      </c>
      <c r="H74" s="8">
        <v>52.7</v>
      </c>
      <c r="I74" s="10">
        <v>14.7</v>
      </c>
      <c r="J74" s="11">
        <v>34.6</v>
      </c>
      <c r="K74" s="10">
        <v>84.0</v>
      </c>
      <c r="L74" s="8">
        <v>97.0</v>
      </c>
      <c r="M74" s="8">
        <v>6.45</v>
      </c>
    </row>
    <row r="75">
      <c r="A75" s="8">
        <v>45.0</v>
      </c>
      <c r="B75" s="8" t="s">
        <v>70</v>
      </c>
      <c r="C75" s="8" t="s">
        <v>28</v>
      </c>
      <c r="D75" s="8" t="s">
        <v>15</v>
      </c>
      <c r="E75" s="8" t="s">
        <v>16</v>
      </c>
      <c r="F75" s="10">
        <v>5025.47</v>
      </c>
      <c r="G75" s="8" t="str">
        <f>IFERROR(__xludf.DUMMYFUNCTION("SPARKLINE(H75, {""charttype"",""bar"";""max"",100;""min"",0;""color1"",IF(H75&gt;60,""green"",""red"")})"),"")</f>
        <v/>
      </c>
      <c r="H75" s="8">
        <v>44.7</v>
      </c>
      <c r="I75" s="10">
        <v>17.9</v>
      </c>
      <c r="J75" s="11">
        <v>54.8</v>
      </c>
      <c r="K75" s="10">
        <v>31.3</v>
      </c>
      <c r="L75" s="8">
        <v>67.2</v>
      </c>
      <c r="M75" s="8">
        <v>4.68</v>
      </c>
    </row>
    <row r="76">
      <c r="A76" s="8">
        <v>46.0</v>
      </c>
      <c r="B76" s="8" t="s">
        <v>71</v>
      </c>
      <c r="C76" s="8" t="s">
        <v>38</v>
      </c>
      <c r="D76" s="8" t="s">
        <v>18</v>
      </c>
      <c r="E76" s="8" t="s">
        <v>16</v>
      </c>
      <c r="F76" s="10">
        <v>14815.59</v>
      </c>
      <c r="G76" s="8" t="str">
        <f>IFERROR(__xludf.DUMMYFUNCTION("SPARKLINE(H76, {""charttype"",""bar"";""max"",100;""min"",0;""color1"",IF(H76&gt;60,""green"",""red"")})"),"")</f>
        <v/>
      </c>
      <c r="H76" s="8">
        <v>75.2</v>
      </c>
      <c r="I76" s="10">
        <v>12.5</v>
      </c>
      <c r="J76" s="11">
        <v>14.4</v>
      </c>
      <c r="K76" s="10">
        <v>92.1</v>
      </c>
      <c r="L76" s="8">
        <v>99.0</v>
      </c>
      <c r="M76" s="8">
        <v>0.54</v>
      </c>
    </row>
    <row r="77">
      <c r="A77" s="8">
        <v>47.0</v>
      </c>
      <c r="B77" s="8" t="s">
        <v>72</v>
      </c>
      <c r="C77" s="8" t="s">
        <v>30</v>
      </c>
      <c r="D77" s="8" t="s">
        <v>18</v>
      </c>
      <c r="E77" s="8" t="s">
        <v>25</v>
      </c>
      <c r="F77" s="10">
        <v>7032.22</v>
      </c>
      <c r="G77" s="8" t="str">
        <f>IFERROR(__xludf.DUMMYFUNCTION("SPARKLINE(H77, {""charttype"",""bar"";""max"",100;""min"",0;""color1"",IF(H77&gt;60,""green"",""red"")})"),"")</f>
        <v/>
      </c>
      <c r="H77" s="8">
        <v>61.6</v>
      </c>
      <c r="I77" s="10">
        <v>22.0</v>
      </c>
      <c r="J77" s="11">
        <v>87.8</v>
      </c>
      <c r="K77" s="10">
        <v>9.4</v>
      </c>
      <c r="L77" s="8">
        <v>71.3</v>
      </c>
      <c r="M77" s="8">
        <v>6.16</v>
      </c>
    </row>
    <row r="78">
      <c r="A78" s="8">
        <v>48.0</v>
      </c>
      <c r="B78" s="8" t="s">
        <v>73</v>
      </c>
      <c r="C78" s="8" t="s">
        <v>74</v>
      </c>
      <c r="D78" s="8" t="s">
        <v>22</v>
      </c>
      <c r="E78" s="8" t="s">
        <v>25</v>
      </c>
      <c r="F78" s="10">
        <v>11139.07</v>
      </c>
      <c r="G78" s="8" t="str">
        <f>IFERROR(__xludf.DUMMYFUNCTION("SPARKLINE(H78, {""charttype"",""bar"";""max"",100;""min"",0;""color1"",IF(H78&gt;60,""green"",""red"")})"),"")</f>
        <v/>
      </c>
      <c r="H78" s="8">
        <v>64.2</v>
      </c>
      <c r="I78" s="10">
        <v>19.6</v>
      </c>
      <c r="J78" s="11">
        <v>66.3</v>
      </c>
      <c r="K78" s="10">
        <v>15.1</v>
      </c>
      <c r="L78" s="8">
        <v>72.4</v>
      </c>
      <c r="M78" s="8">
        <v>0.61</v>
      </c>
    </row>
    <row r="79">
      <c r="A79" s="8">
        <v>49.0</v>
      </c>
      <c r="B79" s="8" t="s">
        <v>75</v>
      </c>
      <c r="C79" s="8" t="s">
        <v>38</v>
      </c>
      <c r="D79" s="8" t="s">
        <v>15</v>
      </c>
      <c r="E79" s="8" t="s">
        <v>25</v>
      </c>
      <c r="F79" s="10">
        <v>21910.63</v>
      </c>
      <c r="G79" s="8" t="str">
        <f>IFERROR(__xludf.DUMMYFUNCTION("SPARKLINE(H79, {""charttype"",""bar"";""max"",100;""min"",0;""color1"",IF(H79&gt;60,""green"",""red"")})"),"")</f>
        <v/>
      </c>
      <c r="H79" s="8">
        <v>82.7</v>
      </c>
      <c r="I79" s="10">
        <v>20.4</v>
      </c>
      <c r="J79" s="11">
        <v>25.7</v>
      </c>
      <c r="K79" s="10">
        <v>64.5</v>
      </c>
      <c r="L79" s="8">
        <v>70.0</v>
      </c>
      <c r="M79" s="8">
        <v>13.28</v>
      </c>
    </row>
    <row r="80">
      <c r="A80" s="8">
        <v>50.0</v>
      </c>
      <c r="B80" s="8" t="s">
        <v>76</v>
      </c>
      <c r="C80" s="8" t="s">
        <v>77</v>
      </c>
      <c r="D80" s="8" t="s">
        <v>18</v>
      </c>
      <c r="E80" s="8" t="s">
        <v>19</v>
      </c>
      <c r="F80" s="10">
        <v>8712.23</v>
      </c>
      <c r="G80" s="8" t="str">
        <f>IFERROR(__xludf.DUMMYFUNCTION("SPARKLINE(H80, {""charttype"",""bar"";""max"",100;""min"",0;""color1"",IF(H80&gt;60,""green"",""red"")})"),"")</f>
        <v/>
      </c>
      <c r="H80" s="8">
        <v>97.1</v>
      </c>
      <c r="I80" s="10">
        <v>28.5</v>
      </c>
      <c r="J80" s="11">
        <v>54.1</v>
      </c>
      <c r="K80" s="10">
        <v>78.7</v>
      </c>
      <c r="L80" s="8">
        <v>80.1</v>
      </c>
      <c r="M80" s="8">
        <v>12.59</v>
      </c>
    </row>
    <row r="81">
      <c r="A81" s="8">
        <v>51.0</v>
      </c>
      <c r="B81" s="8" t="s">
        <v>78</v>
      </c>
      <c r="C81" s="8" t="s">
        <v>14</v>
      </c>
      <c r="D81" s="8" t="s">
        <v>15</v>
      </c>
      <c r="E81" s="8" t="s">
        <v>19</v>
      </c>
      <c r="F81" s="10">
        <v>10993.24</v>
      </c>
      <c r="G81" s="8" t="str">
        <f>IFERROR(__xludf.DUMMYFUNCTION("SPARKLINE(H81, {""charttype"",""bar"";""max"",100;""min"",0;""color1"",IF(H81&gt;60,""green"",""red"")})"),"")</f>
        <v/>
      </c>
      <c r="H81" s="8">
        <v>90.6</v>
      </c>
      <c r="I81" s="10">
        <v>17.0</v>
      </c>
      <c r="J81" s="11">
        <v>61.3</v>
      </c>
      <c r="K81" s="10">
        <v>17.9</v>
      </c>
      <c r="L81" s="8">
        <v>57.3</v>
      </c>
      <c r="M81" s="8">
        <v>11.72</v>
      </c>
    </row>
    <row r="82">
      <c r="A82" s="8">
        <v>52.0</v>
      </c>
      <c r="B82" s="8" t="s">
        <v>79</v>
      </c>
      <c r="C82" s="8" t="s">
        <v>74</v>
      </c>
      <c r="D82" s="8" t="s">
        <v>15</v>
      </c>
      <c r="E82" s="8" t="s">
        <v>19</v>
      </c>
      <c r="F82" s="10">
        <v>23247.72</v>
      </c>
      <c r="G82" s="8" t="str">
        <f>IFERROR(__xludf.DUMMYFUNCTION("SPARKLINE(H82, {""charttype"",""bar"";""max"",100;""min"",0;""color1"",IF(H82&gt;60,""green"",""red"")})"),"")</f>
        <v/>
      </c>
      <c r="H82" s="8">
        <v>59.8</v>
      </c>
      <c r="I82" s="10">
        <v>16.2</v>
      </c>
      <c r="J82" s="11">
        <v>12.1</v>
      </c>
      <c r="K82" s="10">
        <v>64.6</v>
      </c>
      <c r="L82" s="8">
        <v>60.8</v>
      </c>
      <c r="M82" s="8">
        <v>7.8</v>
      </c>
    </row>
    <row r="83">
      <c r="A83" s="8">
        <v>53.0</v>
      </c>
      <c r="B83" s="8" t="s">
        <v>64</v>
      </c>
      <c r="C83" s="8" t="s">
        <v>41</v>
      </c>
      <c r="D83" s="8" t="s">
        <v>22</v>
      </c>
      <c r="E83" s="8" t="s">
        <v>19</v>
      </c>
      <c r="F83" s="10">
        <v>18681.54</v>
      </c>
      <c r="G83" s="8" t="str">
        <f>IFERROR(__xludf.DUMMYFUNCTION("SPARKLINE(H83, {""charttype"",""bar"";""max"",100;""min"",0;""color1"",IF(H83&gt;60,""green"",""red"")})"),"")</f>
        <v/>
      </c>
      <c r="H83" s="8">
        <v>99.9</v>
      </c>
      <c r="I83" s="10">
        <v>10.0</v>
      </c>
      <c r="J83" s="11">
        <v>87.7</v>
      </c>
      <c r="K83" s="10">
        <v>25.6</v>
      </c>
      <c r="L83" s="8">
        <v>79.9</v>
      </c>
      <c r="M83" s="8">
        <v>11.4</v>
      </c>
    </row>
    <row r="84">
      <c r="A84" s="8">
        <v>54.0</v>
      </c>
      <c r="B84" s="8" t="s">
        <v>80</v>
      </c>
      <c r="C84" s="8" t="s">
        <v>38</v>
      </c>
      <c r="D84" s="8" t="s">
        <v>15</v>
      </c>
      <c r="E84" s="8" t="s">
        <v>19</v>
      </c>
      <c r="F84" s="10">
        <v>12555.39</v>
      </c>
      <c r="G84" s="8" t="str">
        <f>IFERROR(__xludf.DUMMYFUNCTION("SPARKLINE(H84, {""charttype"",""bar"";""max"",100;""min"",0;""color1"",IF(H84&gt;60,""green"",""red"")})"),"")</f>
        <v/>
      </c>
      <c r="H84" s="8">
        <v>87.5</v>
      </c>
      <c r="I84" s="10">
        <v>28.7</v>
      </c>
      <c r="J84" s="11">
        <v>79.1</v>
      </c>
      <c r="K84" s="10">
        <v>50.4</v>
      </c>
      <c r="L84" s="8">
        <v>76.2</v>
      </c>
      <c r="M84" s="8">
        <v>13.01</v>
      </c>
    </row>
    <row r="85">
      <c r="A85" s="8">
        <v>55.0</v>
      </c>
      <c r="B85" s="8" t="s">
        <v>81</v>
      </c>
      <c r="C85" s="8" t="s">
        <v>21</v>
      </c>
      <c r="D85" s="8" t="s">
        <v>15</v>
      </c>
      <c r="E85" s="8" t="s">
        <v>16</v>
      </c>
      <c r="F85" s="10">
        <v>21626.14</v>
      </c>
      <c r="G85" s="8" t="str">
        <f>IFERROR(__xludf.DUMMYFUNCTION("SPARKLINE(H85, {""charttype"",""bar"";""max"",100;""min"",0;""color1"",IF(H85&gt;60,""green"",""red"")})"),"")</f>
        <v/>
      </c>
      <c r="H85" s="8">
        <v>75.5</v>
      </c>
      <c r="I85" s="10">
        <v>18.1</v>
      </c>
      <c r="J85" s="11">
        <v>81.7</v>
      </c>
      <c r="K85" s="10">
        <v>50.7</v>
      </c>
      <c r="L85" s="8">
        <v>90.9</v>
      </c>
      <c r="M85" s="8">
        <v>14.17</v>
      </c>
    </row>
    <row r="86">
      <c r="A86" s="8">
        <v>56.0</v>
      </c>
      <c r="B86" s="8" t="s">
        <v>82</v>
      </c>
      <c r="C86" s="8" t="s">
        <v>24</v>
      </c>
      <c r="D86" s="8" t="s">
        <v>15</v>
      </c>
      <c r="E86" s="8" t="s">
        <v>19</v>
      </c>
      <c r="F86" s="10">
        <v>7857.37</v>
      </c>
      <c r="G86" s="8" t="str">
        <f>IFERROR(__xludf.DUMMYFUNCTION("SPARKLINE(H86, {""charttype"",""bar"";""max"",100;""min"",0;""color1"",IF(H86&gt;60,""green"",""red"")})"),"")</f>
        <v/>
      </c>
      <c r="H86" s="8">
        <v>52.3</v>
      </c>
      <c r="I86" s="10">
        <v>16.0</v>
      </c>
      <c r="J86" s="11">
        <v>83.1</v>
      </c>
      <c r="K86" s="10">
        <v>93.0</v>
      </c>
      <c r="L86" s="8">
        <v>54.0</v>
      </c>
      <c r="M86" s="8">
        <v>6.63</v>
      </c>
    </row>
    <row r="87">
      <c r="A87" s="8">
        <v>57.0</v>
      </c>
      <c r="B87" s="8" t="s">
        <v>83</v>
      </c>
      <c r="C87" s="8" t="s">
        <v>77</v>
      </c>
      <c r="D87" s="8" t="s">
        <v>15</v>
      </c>
      <c r="E87" s="8" t="s">
        <v>25</v>
      </c>
      <c r="F87" s="10">
        <v>8653.6</v>
      </c>
      <c r="G87" s="8" t="str">
        <f>IFERROR(__xludf.DUMMYFUNCTION("SPARKLINE(H87, {""charttype"",""bar"";""max"",100;""min"",0;""color1"",IF(H87&gt;60,""green"",""red"")})"),"")</f>
        <v/>
      </c>
      <c r="H87" s="8">
        <v>48.8</v>
      </c>
      <c r="I87" s="10">
        <v>17.2</v>
      </c>
      <c r="J87" s="11">
        <v>33.1</v>
      </c>
      <c r="K87" s="10">
        <v>69.6</v>
      </c>
      <c r="L87" s="8">
        <v>54.9</v>
      </c>
      <c r="M87" s="8">
        <v>11.48</v>
      </c>
    </row>
    <row r="88">
      <c r="A88" s="8">
        <v>58.0</v>
      </c>
      <c r="B88" s="8" t="s">
        <v>84</v>
      </c>
      <c r="C88" s="8" t="s">
        <v>28</v>
      </c>
      <c r="D88" s="8" t="s">
        <v>18</v>
      </c>
      <c r="E88" s="8" t="s">
        <v>19</v>
      </c>
      <c r="F88" s="10">
        <v>17500.22</v>
      </c>
      <c r="G88" s="8" t="str">
        <f>IFERROR(__xludf.DUMMYFUNCTION("SPARKLINE(H88, {""charttype"",""bar"";""max"",100;""min"",0;""color1"",IF(H88&gt;60,""green"",""red"")})"),"")</f>
        <v/>
      </c>
      <c r="H88" s="8">
        <v>41.7</v>
      </c>
      <c r="I88" s="10">
        <v>13.8</v>
      </c>
      <c r="J88" s="11">
        <v>43.5</v>
      </c>
      <c r="K88" s="10">
        <v>93.5</v>
      </c>
      <c r="L88" s="8">
        <v>88.6</v>
      </c>
      <c r="M88" s="8">
        <v>12.51</v>
      </c>
    </row>
    <row r="89">
      <c r="A89" s="8">
        <v>59.0</v>
      </c>
      <c r="B89" s="8" t="s">
        <v>85</v>
      </c>
      <c r="C89" s="8" t="s">
        <v>74</v>
      </c>
      <c r="D89" s="8" t="s">
        <v>22</v>
      </c>
      <c r="E89" s="8" t="s">
        <v>19</v>
      </c>
      <c r="F89" s="10">
        <v>7090.83</v>
      </c>
      <c r="G89" s="8" t="str">
        <f>IFERROR(__xludf.DUMMYFUNCTION("SPARKLINE(H89, {""charttype"",""bar"";""max"",100;""min"",0;""color1"",IF(H89&gt;60,""green"",""red"")})"),"")</f>
        <v/>
      </c>
      <c r="H89" s="8">
        <v>97.8</v>
      </c>
      <c r="I89" s="10">
        <v>12.3</v>
      </c>
      <c r="J89" s="11">
        <v>79.1</v>
      </c>
      <c r="K89" s="10">
        <v>73.7</v>
      </c>
      <c r="L89" s="8">
        <v>63.9</v>
      </c>
      <c r="M89" s="8">
        <v>14.81</v>
      </c>
    </row>
    <row r="90">
      <c r="A90" s="8">
        <v>60.0</v>
      </c>
      <c r="B90" s="8" t="s">
        <v>86</v>
      </c>
      <c r="C90" s="8" t="s">
        <v>77</v>
      </c>
      <c r="D90" s="8" t="s">
        <v>18</v>
      </c>
      <c r="E90" s="8" t="s">
        <v>16</v>
      </c>
      <c r="F90" s="10">
        <v>18628.55</v>
      </c>
      <c r="G90" s="8" t="str">
        <f>IFERROR(__xludf.DUMMYFUNCTION("SPARKLINE(H90, {""charttype"",""bar"";""max"",100;""min"",0;""color1"",IF(H90&gt;60,""green"",""red"")})"),"")</f>
        <v/>
      </c>
      <c r="H90" s="8">
        <v>54.8</v>
      </c>
      <c r="I90" s="10">
        <v>13.6</v>
      </c>
      <c r="J90" s="11">
        <v>72.5</v>
      </c>
      <c r="K90" s="10">
        <v>83.8</v>
      </c>
      <c r="L90" s="8">
        <v>73.3</v>
      </c>
      <c r="M90" s="8">
        <v>2.4</v>
      </c>
    </row>
    <row r="91">
      <c r="A91" s="8">
        <v>61.0</v>
      </c>
      <c r="B91" s="8" t="s">
        <v>26</v>
      </c>
      <c r="C91" s="8" t="s">
        <v>36</v>
      </c>
      <c r="D91" s="8" t="s">
        <v>22</v>
      </c>
      <c r="E91" s="8" t="s">
        <v>25</v>
      </c>
      <c r="F91" s="10">
        <v>11599.39</v>
      </c>
      <c r="G91" s="8" t="str">
        <f>IFERROR(__xludf.DUMMYFUNCTION("SPARKLINE(H91, {""charttype"",""bar"";""max"",100;""min"",0;""color1"",IF(H91&gt;60,""green"",""red"")})"),"")</f>
        <v/>
      </c>
      <c r="H91" s="8">
        <v>53.1</v>
      </c>
      <c r="I91" s="10">
        <v>15.1</v>
      </c>
      <c r="J91" s="11">
        <v>89.1</v>
      </c>
      <c r="K91" s="10">
        <v>17.7</v>
      </c>
      <c r="L91" s="8">
        <v>61.9</v>
      </c>
      <c r="M91" s="8">
        <v>14.16</v>
      </c>
    </row>
    <row r="92">
      <c r="A92" s="8">
        <v>62.0</v>
      </c>
      <c r="B92" s="8" t="s">
        <v>87</v>
      </c>
      <c r="C92" s="8" t="s">
        <v>28</v>
      </c>
      <c r="D92" s="8" t="s">
        <v>15</v>
      </c>
      <c r="E92" s="8" t="s">
        <v>19</v>
      </c>
      <c r="F92" s="10">
        <v>15336.22</v>
      </c>
      <c r="G92" s="8" t="str">
        <f>IFERROR(__xludf.DUMMYFUNCTION("SPARKLINE(H92, {""charttype"",""bar"";""max"",100;""min"",0;""color1"",IF(H92&gt;60,""green"",""red"")})"),"")</f>
        <v/>
      </c>
      <c r="H92" s="8">
        <v>80.0</v>
      </c>
      <c r="I92" s="10">
        <v>12.6</v>
      </c>
      <c r="J92" s="11">
        <v>69.2</v>
      </c>
      <c r="K92" s="10">
        <v>35.4</v>
      </c>
      <c r="L92" s="8">
        <v>72.5</v>
      </c>
      <c r="M92" s="8">
        <v>4.32</v>
      </c>
    </row>
    <row r="93">
      <c r="A93" s="8">
        <v>63.0</v>
      </c>
      <c r="B93" s="8" t="s">
        <v>88</v>
      </c>
      <c r="C93" s="8" t="s">
        <v>36</v>
      </c>
      <c r="D93" s="8" t="s">
        <v>18</v>
      </c>
      <c r="E93" s="8" t="s">
        <v>19</v>
      </c>
      <c r="F93" s="10">
        <v>9241.06</v>
      </c>
      <c r="G93" s="8" t="str">
        <f>IFERROR(__xludf.DUMMYFUNCTION("SPARKLINE(H93, {""charttype"",""bar"";""max"",100;""min"",0;""color1"",IF(H93&gt;60,""green"",""red"")})"),"")</f>
        <v/>
      </c>
      <c r="H93" s="8">
        <v>81.9</v>
      </c>
      <c r="I93" s="10">
        <v>17.9</v>
      </c>
      <c r="J93" s="11">
        <v>71.5</v>
      </c>
      <c r="K93" s="10">
        <v>86.0</v>
      </c>
      <c r="L93" s="8">
        <v>70.9</v>
      </c>
      <c r="M93" s="8">
        <v>14.95</v>
      </c>
    </row>
    <row r="94">
      <c r="A94" s="8">
        <v>64.0</v>
      </c>
      <c r="B94" s="8" t="s">
        <v>89</v>
      </c>
      <c r="C94" s="8" t="s">
        <v>36</v>
      </c>
      <c r="D94" s="8" t="s">
        <v>18</v>
      </c>
      <c r="E94" s="8" t="s">
        <v>25</v>
      </c>
      <c r="F94" s="10">
        <v>15056.81</v>
      </c>
      <c r="G94" s="8" t="str">
        <f>IFERROR(__xludf.DUMMYFUNCTION("SPARKLINE(H94, {""charttype"",""bar"";""max"",100;""min"",0;""color1"",IF(H94&gt;60,""green"",""red"")})"),"")</f>
        <v/>
      </c>
      <c r="H94" s="8">
        <v>53.5</v>
      </c>
      <c r="I94" s="10">
        <v>14.7</v>
      </c>
      <c r="J94" s="11">
        <v>20.4</v>
      </c>
      <c r="K94" s="10">
        <v>20.0</v>
      </c>
      <c r="L94" s="8">
        <v>88.9</v>
      </c>
      <c r="M94" s="8">
        <v>13.1</v>
      </c>
    </row>
    <row r="95">
      <c r="A95" s="8">
        <v>65.0</v>
      </c>
      <c r="B95" s="8" t="s">
        <v>90</v>
      </c>
      <c r="C95" s="8" t="s">
        <v>41</v>
      </c>
      <c r="D95" s="8" t="s">
        <v>18</v>
      </c>
      <c r="E95" s="8" t="s">
        <v>25</v>
      </c>
      <c r="F95" s="10">
        <v>23787.56</v>
      </c>
      <c r="G95" s="8" t="str">
        <f>IFERROR(__xludf.DUMMYFUNCTION("SPARKLINE(H95, {""charttype"",""bar"";""max"",100;""min"",0;""color1"",IF(H95&gt;60,""green"",""red"")})"),"")</f>
        <v/>
      </c>
      <c r="H95" s="8">
        <v>47.5</v>
      </c>
      <c r="I95" s="10">
        <v>18.4</v>
      </c>
      <c r="J95" s="11">
        <v>40.8</v>
      </c>
      <c r="K95" s="10">
        <v>94.8</v>
      </c>
      <c r="L95" s="8">
        <v>77.9</v>
      </c>
      <c r="M95" s="8">
        <v>9.86</v>
      </c>
    </row>
    <row r="96">
      <c r="A96" s="8">
        <v>66.0</v>
      </c>
      <c r="B96" s="8" t="s">
        <v>91</v>
      </c>
      <c r="C96" s="8" t="s">
        <v>21</v>
      </c>
      <c r="D96" s="8" t="s">
        <v>15</v>
      </c>
      <c r="E96" s="8" t="s">
        <v>16</v>
      </c>
      <c r="F96" s="10">
        <v>9839.32</v>
      </c>
      <c r="G96" s="8" t="str">
        <f>IFERROR(__xludf.DUMMYFUNCTION("SPARKLINE(H96, {""charttype"",""bar"";""max"",100;""min"",0;""color1"",IF(H96&gt;60,""green"",""red"")})"),"")</f>
        <v/>
      </c>
      <c r="H96" s="8">
        <v>63.4</v>
      </c>
      <c r="I96" s="10">
        <v>16.0</v>
      </c>
      <c r="J96" s="11">
        <v>55.9</v>
      </c>
      <c r="K96" s="10">
        <v>22.4</v>
      </c>
      <c r="L96" s="8">
        <v>80.0</v>
      </c>
      <c r="M96" s="8">
        <v>12.89</v>
      </c>
    </row>
    <row r="97">
      <c r="A97" s="8">
        <v>67.0</v>
      </c>
      <c r="B97" s="8" t="s">
        <v>92</v>
      </c>
      <c r="C97" s="8" t="s">
        <v>74</v>
      </c>
      <c r="D97" s="8" t="s">
        <v>18</v>
      </c>
      <c r="E97" s="8" t="s">
        <v>25</v>
      </c>
      <c r="F97" s="10">
        <v>13670.08</v>
      </c>
      <c r="G97" s="8" t="str">
        <f>IFERROR(__xludf.DUMMYFUNCTION("SPARKLINE(H97, {""charttype"",""bar"";""max"",100;""min"",0;""color1"",IF(H97&gt;60,""green"",""red"")})"),"")</f>
        <v/>
      </c>
      <c r="H97" s="8">
        <v>55.7</v>
      </c>
      <c r="I97" s="10">
        <v>29.4</v>
      </c>
      <c r="J97" s="11">
        <v>45.6</v>
      </c>
      <c r="K97" s="10">
        <v>28.8</v>
      </c>
      <c r="L97" s="8">
        <v>92.9</v>
      </c>
      <c r="M97" s="8">
        <v>1.72</v>
      </c>
    </row>
    <row r="98">
      <c r="A98" s="8">
        <v>68.0</v>
      </c>
      <c r="B98" s="8" t="s">
        <v>93</v>
      </c>
      <c r="C98" s="8" t="s">
        <v>30</v>
      </c>
      <c r="D98" s="8" t="s">
        <v>18</v>
      </c>
      <c r="E98" s="8" t="s">
        <v>16</v>
      </c>
      <c r="F98" s="10">
        <v>10475.16</v>
      </c>
      <c r="G98" s="8" t="str">
        <f>IFERROR(__xludf.DUMMYFUNCTION("SPARKLINE(H98, {""charttype"",""bar"";""max"",100;""min"",0;""color1"",IF(H98&gt;60,""green"",""red"")})"),"")</f>
        <v/>
      </c>
      <c r="H98" s="8">
        <v>99.9</v>
      </c>
      <c r="I98" s="10">
        <v>10.2</v>
      </c>
      <c r="J98" s="11">
        <v>59.4</v>
      </c>
      <c r="K98" s="10">
        <v>46.8</v>
      </c>
      <c r="L98" s="8">
        <v>97.4</v>
      </c>
      <c r="M98" s="8">
        <v>12.77</v>
      </c>
    </row>
    <row r="99">
      <c r="A99" s="8">
        <v>69.0</v>
      </c>
      <c r="B99" s="8" t="s">
        <v>94</v>
      </c>
      <c r="C99" s="8" t="s">
        <v>24</v>
      </c>
      <c r="D99" s="8" t="s">
        <v>15</v>
      </c>
      <c r="E99" s="8" t="s">
        <v>19</v>
      </c>
      <c r="F99" s="10">
        <v>6940.05</v>
      </c>
      <c r="G99" s="8" t="str">
        <f>IFERROR(__xludf.DUMMYFUNCTION("SPARKLINE(H99, {""charttype"",""bar"";""max"",100;""min"",0;""color1"",IF(H99&gt;60,""green"",""red"")})"),"")</f>
        <v/>
      </c>
      <c r="H99" s="8">
        <v>55.4</v>
      </c>
      <c r="I99" s="10">
        <v>23.3</v>
      </c>
      <c r="J99" s="11">
        <v>56.2</v>
      </c>
      <c r="K99" s="10">
        <v>29.6</v>
      </c>
      <c r="L99" s="8">
        <v>67.2</v>
      </c>
      <c r="M99" s="8">
        <v>5.56</v>
      </c>
    </row>
    <row r="100">
      <c r="A100" s="8">
        <v>70.0</v>
      </c>
      <c r="B100" s="8" t="s">
        <v>73</v>
      </c>
      <c r="C100" s="8" t="s">
        <v>77</v>
      </c>
      <c r="D100" s="8" t="s">
        <v>22</v>
      </c>
      <c r="E100" s="8" t="s">
        <v>25</v>
      </c>
      <c r="F100" s="10">
        <v>9927.3</v>
      </c>
      <c r="G100" s="8" t="str">
        <f>IFERROR(__xludf.DUMMYFUNCTION("SPARKLINE(H100, {""charttype"",""bar"";""max"",100;""min"",0;""color1"",IF(H100&gt;60,""green"",""red"")})"),"")</f>
        <v/>
      </c>
      <c r="H100" s="8">
        <v>48.4</v>
      </c>
      <c r="I100" s="10">
        <v>26.9</v>
      </c>
      <c r="J100" s="11">
        <v>12.3</v>
      </c>
      <c r="K100" s="10">
        <v>49.9</v>
      </c>
      <c r="L100" s="8">
        <v>94.9</v>
      </c>
      <c r="M100" s="8">
        <v>4.27</v>
      </c>
    </row>
    <row r="101">
      <c r="A101" s="8">
        <v>71.0</v>
      </c>
      <c r="B101" s="8" t="s">
        <v>95</v>
      </c>
      <c r="C101" s="8" t="s">
        <v>74</v>
      </c>
      <c r="D101" s="8" t="s">
        <v>15</v>
      </c>
      <c r="E101" s="8" t="s">
        <v>25</v>
      </c>
      <c r="F101" s="10">
        <v>8114.34</v>
      </c>
      <c r="G101" s="8" t="str">
        <f>IFERROR(__xludf.DUMMYFUNCTION("SPARKLINE(H101, {""charttype"",""bar"";""max"",100;""min"",0;""color1"",IF(H101&gt;60,""green"",""red"")})"),"")</f>
        <v/>
      </c>
      <c r="H101" s="8">
        <v>83.5</v>
      </c>
      <c r="I101" s="10">
        <v>27.3</v>
      </c>
      <c r="J101" s="11">
        <v>28.6</v>
      </c>
      <c r="K101" s="10">
        <v>41.3</v>
      </c>
      <c r="L101" s="8">
        <v>53.0</v>
      </c>
      <c r="M101" s="8">
        <v>2.01</v>
      </c>
    </row>
    <row r="102">
      <c r="A102" s="8">
        <v>72.0</v>
      </c>
      <c r="B102" s="8" t="s">
        <v>82</v>
      </c>
      <c r="C102" s="8" t="s">
        <v>41</v>
      </c>
      <c r="D102" s="8" t="s">
        <v>22</v>
      </c>
      <c r="E102" s="8" t="s">
        <v>16</v>
      </c>
      <c r="F102" s="10">
        <v>6576.76</v>
      </c>
      <c r="G102" s="8" t="str">
        <f>IFERROR(__xludf.DUMMYFUNCTION("SPARKLINE(H102, {""charttype"",""bar"";""max"",100;""min"",0;""color1"",IF(H102&gt;60,""green"",""red"")})"),"")</f>
        <v/>
      </c>
      <c r="H102" s="8">
        <v>95.7</v>
      </c>
      <c r="I102" s="10">
        <v>19.3</v>
      </c>
      <c r="J102" s="11">
        <v>59.5</v>
      </c>
      <c r="K102" s="10">
        <v>35.1</v>
      </c>
      <c r="L102" s="8">
        <v>86.9</v>
      </c>
      <c r="M102" s="8">
        <v>4.82</v>
      </c>
    </row>
    <row r="103">
      <c r="A103" s="8">
        <v>73.0</v>
      </c>
      <c r="B103" s="8" t="s">
        <v>64</v>
      </c>
      <c r="C103" s="8" t="s">
        <v>28</v>
      </c>
      <c r="D103" s="8" t="s">
        <v>18</v>
      </c>
      <c r="E103" s="8" t="s">
        <v>19</v>
      </c>
      <c r="F103" s="10">
        <v>7681.0</v>
      </c>
      <c r="G103" s="8" t="str">
        <f>IFERROR(__xludf.DUMMYFUNCTION("SPARKLINE(H103, {""charttype"",""bar"";""max"",100;""min"",0;""color1"",IF(H103&gt;60,""green"",""red"")})"),"")</f>
        <v/>
      </c>
      <c r="H103" s="8">
        <v>41.3</v>
      </c>
      <c r="I103" s="10">
        <v>11.1</v>
      </c>
      <c r="J103" s="11">
        <v>60.3</v>
      </c>
      <c r="K103" s="10">
        <v>25.3</v>
      </c>
      <c r="L103" s="8">
        <v>79.2</v>
      </c>
      <c r="M103" s="8">
        <v>4.85</v>
      </c>
    </row>
    <row r="104">
      <c r="A104" s="8">
        <v>74.0</v>
      </c>
      <c r="B104" s="8" t="s">
        <v>96</v>
      </c>
      <c r="C104" s="8" t="s">
        <v>36</v>
      </c>
      <c r="D104" s="8" t="s">
        <v>15</v>
      </c>
      <c r="E104" s="8" t="s">
        <v>16</v>
      </c>
      <c r="F104" s="10">
        <v>15499.02</v>
      </c>
      <c r="G104" s="8" t="str">
        <f>IFERROR(__xludf.DUMMYFUNCTION("SPARKLINE(H104, {""charttype"",""bar"";""max"",100;""min"",0;""color1"",IF(H104&gt;60,""green"",""red"")})"),"")</f>
        <v/>
      </c>
      <c r="H104" s="8">
        <v>73.8</v>
      </c>
      <c r="I104" s="10">
        <v>12.0</v>
      </c>
      <c r="J104" s="11">
        <v>88.6</v>
      </c>
      <c r="K104" s="10">
        <v>22.4</v>
      </c>
      <c r="L104" s="8">
        <v>95.7</v>
      </c>
      <c r="M104" s="8">
        <v>12.68</v>
      </c>
    </row>
    <row r="105">
      <c r="A105" s="8">
        <v>75.0</v>
      </c>
      <c r="B105" s="8" t="s">
        <v>97</v>
      </c>
      <c r="C105" s="8" t="s">
        <v>36</v>
      </c>
      <c r="D105" s="8" t="s">
        <v>15</v>
      </c>
      <c r="E105" s="8" t="s">
        <v>25</v>
      </c>
      <c r="F105" s="10">
        <v>8211.36</v>
      </c>
      <c r="G105" s="8" t="str">
        <f>IFERROR(__xludf.DUMMYFUNCTION("SPARKLINE(H105, {""charttype"",""bar"";""max"",100;""min"",0;""color1"",IF(H105&gt;60,""green"",""red"")})"),"")</f>
        <v/>
      </c>
      <c r="H105" s="8">
        <v>58.5</v>
      </c>
      <c r="I105" s="10">
        <v>20.6</v>
      </c>
      <c r="J105" s="11">
        <v>34.9</v>
      </c>
      <c r="K105" s="10">
        <v>41.9</v>
      </c>
      <c r="L105" s="8">
        <v>72.5</v>
      </c>
      <c r="M105" s="8">
        <v>6.85</v>
      </c>
    </row>
    <row r="106">
      <c r="A106" s="8">
        <v>76.0</v>
      </c>
      <c r="B106" s="8" t="s">
        <v>98</v>
      </c>
      <c r="C106" s="8" t="s">
        <v>14</v>
      </c>
      <c r="D106" s="8" t="s">
        <v>22</v>
      </c>
      <c r="E106" s="8" t="s">
        <v>16</v>
      </c>
      <c r="F106" s="10">
        <v>12311.0</v>
      </c>
      <c r="G106" s="8" t="str">
        <f>IFERROR(__xludf.DUMMYFUNCTION("SPARKLINE(H106, {""charttype"",""bar"";""max"",100;""min"",0;""color1"",IF(H106&gt;60,""green"",""red"")})"),"")</f>
        <v/>
      </c>
      <c r="H106" s="8">
        <v>78.5</v>
      </c>
      <c r="I106" s="10">
        <v>20.7</v>
      </c>
      <c r="J106" s="11">
        <v>27.6</v>
      </c>
      <c r="K106" s="10">
        <v>81.7</v>
      </c>
      <c r="L106" s="8">
        <v>57.0</v>
      </c>
      <c r="M106" s="8">
        <v>1.71</v>
      </c>
    </row>
    <row r="107">
      <c r="A107" s="8">
        <v>77.0</v>
      </c>
      <c r="B107" s="8" t="s">
        <v>99</v>
      </c>
      <c r="C107" s="8" t="s">
        <v>30</v>
      </c>
      <c r="D107" s="8" t="s">
        <v>22</v>
      </c>
      <c r="E107" s="8" t="s">
        <v>25</v>
      </c>
      <c r="F107" s="10">
        <v>13331.98</v>
      </c>
      <c r="G107" s="8" t="str">
        <f>IFERROR(__xludf.DUMMYFUNCTION("SPARKLINE(H107, {""charttype"",""bar"";""max"",100;""min"",0;""color1"",IF(H107&gt;60,""green"",""red"")})"),"")</f>
        <v/>
      </c>
      <c r="H107" s="8">
        <v>88.1</v>
      </c>
      <c r="I107" s="10">
        <v>24.3</v>
      </c>
      <c r="J107" s="11">
        <v>48.2</v>
      </c>
      <c r="K107" s="10">
        <v>11.6</v>
      </c>
      <c r="L107" s="8">
        <v>69.7</v>
      </c>
      <c r="M107" s="8">
        <v>1.15</v>
      </c>
    </row>
    <row r="108">
      <c r="A108" s="8">
        <v>78.0</v>
      </c>
      <c r="B108" s="8" t="s">
        <v>33</v>
      </c>
      <c r="C108" s="8" t="s">
        <v>28</v>
      </c>
      <c r="D108" s="8" t="s">
        <v>15</v>
      </c>
      <c r="E108" s="8" t="s">
        <v>16</v>
      </c>
      <c r="F108" s="10">
        <v>24602.03</v>
      </c>
      <c r="G108" s="8" t="str">
        <f>IFERROR(__xludf.DUMMYFUNCTION("SPARKLINE(H108, {""charttype"",""bar"";""max"",100;""min"",0;""color1"",IF(H108&gt;60,""green"",""red"")})"),"")</f>
        <v/>
      </c>
      <c r="H108" s="8">
        <v>46.8</v>
      </c>
      <c r="I108" s="10">
        <v>13.5</v>
      </c>
      <c r="J108" s="11">
        <v>71.2</v>
      </c>
      <c r="K108" s="10">
        <v>71.6</v>
      </c>
      <c r="L108" s="8">
        <v>73.5</v>
      </c>
      <c r="M108" s="8">
        <v>11.5</v>
      </c>
    </row>
    <row r="109">
      <c r="A109" s="8">
        <v>79.0</v>
      </c>
      <c r="B109" s="8" t="s">
        <v>100</v>
      </c>
      <c r="C109" s="8" t="s">
        <v>41</v>
      </c>
      <c r="D109" s="8" t="s">
        <v>22</v>
      </c>
      <c r="E109" s="8" t="s">
        <v>25</v>
      </c>
      <c r="F109" s="10">
        <v>19298.9</v>
      </c>
      <c r="G109" s="8" t="str">
        <f>IFERROR(__xludf.DUMMYFUNCTION("SPARKLINE(H109, {""charttype"",""bar"";""max"",100;""min"",0;""color1"",IF(H109&gt;60,""green"",""red"")})"),"")</f>
        <v/>
      </c>
      <c r="H109" s="8">
        <v>99.6</v>
      </c>
      <c r="I109" s="10">
        <v>15.1</v>
      </c>
      <c r="J109" s="11">
        <v>19.7</v>
      </c>
      <c r="K109" s="10">
        <v>16.9</v>
      </c>
      <c r="L109" s="8">
        <v>75.5</v>
      </c>
      <c r="M109" s="8">
        <v>12.77</v>
      </c>
    </row>
    <row r="110">
      <c r="A110" s="8">
        <v>80.0</v>
      </c>
      <c r="B110" s="8" t="s">
        <v>101</v>
      </c>
      <c r="C110" s="8" t="s">
        <v>28</v>
      </c>
      <c r="D110" s="8" t="s">
        <v>15</v>
      </c>
      <c r="E110" s="8" t="s">
        <v>16</v>
      </c>
      <c r="F110" s="10">
        <v>19502.61</v>
      </c>
      <c r="G110" s="8" t="str">
        <f>IFERROR(__xludf.DUMMYFUNCTION("SPARKLINE(H110, {""charttype"",""bar"";""max"",100;""min"",0;""color1"",IF(H110&gt;60,""green"",""red"")})"),"")</f>
        <v/>
      </c>
      <c r="H110" s="8">
        <v>96.1</v>
      </c>
      <c r="I110" s="10">
        <v>20.3</v>
      </c>
      <c r="J110" s="11">
        <v>39.4</v>
      </c>
      <c r="K110" s="10">
        <v>35.8</v>
      </c>
      <c r="L110" s="8">
        <v>96.4</v>
      </c>
      <c r="M110" s="8">
        <v>3.31</v>
      </c>
    </row>
    <row r="111">
      <c r="A111" s="8">
        <v>81.0</v>
      </c>
      <c r="B111" s="8" t="s">
        <v>102</v>
      </c>
      <c r="C111" s="8" t="s">
        <v>30</v>
      </c>
      <c r="D111" s="8" t="s">
        <v>22</v>
      </c>
      <c r="E111" s="8" t="s">
        <v>19</v>
      </c>
      <c r="F111" s="10">
        <v>20087.92</v>
      </c>
      <c r="G111" s="8" t="str">
        <f>IFERROR(__xludf.DUMMYFUNCTION("SPARKLINE(H111, {""charttype"",""bar"";""max"",100;""min"",0;""color1"",IF(H111&gt;60,""green"",""red"")})"),"")</f>
        <v/>
      </c>
      <c r="H111" s="8">
        <v>86.4</v>
      </c>
      <c r="I111" s="10">
        <v>16.0</v>
      </c>
      <c r="J111" s="11">
        <v>76.4</v>
      </c>
      <c r="K111" s="10">
        <v>39.2</v>
      </c>
      <c r="L111" s="8">
        <v>50.4</v>
      </c>
      <c r="M111" s="8">
        <v>2.31</v>
      </c>
    </row>
    <row r="112">
      <c r="A112" s="8">
        <v>82.0</v>
      </c>
      <c r="B112" s="8" t="s">
        <v>62</v>
      </c>
      <c r="C112" s="8" t="s">
        <v>38</v>
      </c>
      <c r="D112" s="8" t="s">
        <v>22</v>
      </c>
      <c r="E112" s="8" t="s">
        <v>19</v>
      </c>
      <c r="F112" s="10">
        <v>6934.67</v>
      </c>
      <c r="G112" s="8" t="str">
        <f>IFERROR(__xludf.DUMMYFUNCTION("SPARKLINE(H112, {""charttype"",""bar"";""max"",100;""min"",0;""color1"",IF(H112&gt;60,""green"",""red"")})"),"")</f>
        <v/>
      </c>
      <c r="H112" s="8">
        <v>64.6</v>
      </c>
      <c r="I112" s="10">
        <v>28.7</v>
      </c>
      <c r="J112" s="11">
        <v>93.3</v>
      </c>
      <c r="K112" s="10">
        <v>14.0</v>
      </c>
      <c r="L112" s="8">
        <v>98.4</v>
      </c>
      <c r="M112" s="8">
        <v>6.18</v>
      </c>
    </row>
    <row r="113">
      <c r="A113" s="8">
        <v>83.0</v>
      </c>
      <c r="B113" s="8" t="s">
        <v>103</v>
      </c>
      <c r="C113" s="8" t="s">
        <v>36</v>
      </c>
      <c r="D113" s="8" t="s">
        <v>22</v>
      </c>
      <c r="E113" s="8" t="s">
        <v>16</v>
      </c>
      <c r="F113" s="10">
        <v>23377.05</v>
      </c>
      <c r="G113" s="8" t="str">
        <f>IFERROR(__xludf.DUMMYFUNCTION("SPARKLINE(H113, {""charttype"",""bar"";""max"",100;""min"",0;""color1"",IF(H113&gt;60,""green"",""red"")})"),"")</f>
        <v/>
      </c>
      <c r="H113" s="8">
        <v>85.8</v>
      </c>
      <c r="I113" s="10">
        <v>19.1</v>
      </c>
      <c r="J113" s="11">
        <v>23.1</v>
      </c>
      <c r="K113" s="10">
        <v>37.4</v>
      </c>
      <c r="L113" s="8">
        <v>90.5</v>
      </c>
      <c r="M113" s="8">
        <v>6.75</v>
      </c>
    </row>
    <row r="114">
      <c r="A114" s="8">
        <v>84.0</v>
      </c>
      <c r="B114" s="8" t="s">
        <v>104</v>
      </c>
      <c r="C114" s="8" t="s">
        <v>41</v>
      </c>
      <c r="D114" s="8" t="s">
        <v>15</v>
      </c>
      <c r="E114" s="8" t="s">
        <v>19</v>
      </c>
      <c r="F114" s="10">
        <v>22787.89</v>
      </c>
      <c r="G114" s="8" t="str">
        <f>IFERROR(__xludf.DUMMYFUNCTION("SPARKLINE(H114, {""charttype"",""bar"";""max"",100;""min"",0;""color1"",IF(H114&gt;60,""green"",""red"")})"),"")</f>
        <v/>
      </c>
      <c r="H114" s="8">
        <v>57.6</v>
      </c>
      <c r="I114" s="10">
        <v>10.2</v>
      </c>
      <c r="J114" s="11">
        <v>80.6</v>
      </c>
      <c r="K114" s="10">
        <v>37.2</v>
      </c>
      <c r="L114" s="8">
        <v>82.8</v>
      </c>
      <c r="M114" s="8">
        <v>9.24</v>
      </c>
    </row>
    <row r="115">
      <c r="A115" s="8">
        <v>85.0</v>
      </c>
      <c r="B115" s="8" t="s">
        <v>105</v>
      </c>
      <c r="C115" s="8" t="s">
        <v>41</v>
      </c>
      <c r="D115" s="8" t="s">
        <v>15</v>
      </c>
      <c r="E115" s="8" t="s">
        <v>25</v>
      </c>
      <c r="F115" s="10">
        <v>19248.09</v>
      </c>
      <c r="G115" s="8" t="str">
        <f>IFERROR(__xludf.DUMMYFUNCTION("SPARKLINE(H115, {""charttype"",""bar"";""max"",100;""min"",0;""color1"",IF(H115&gt;60,""green"",""red"")})"),"")</f>
        <v/>
      </c>
      <c r="H115" s="8">
        <v>92.4</v>
      </c>
      <c r="I115" s="10">
        <v>25.8</v>
      </c>
      <c r="J115" s="11">
        <v>75.3</v>
      </c>
      <c r="K115" s="10">
        <v>11.0</v>
      </c>
      <c r="L115" s="8">
        <v>66.4</v>
      </c>
      <c r="M115" s="8">
        <v>13.71</v>
      </c>
    </row>
    <row r="116">
      <c r="A116" s="8">
        <v>86.0</v>
      </c>
      <c r="B116" s="8" t="s">
        <v>106</v>
      </c>
      <c r="C116" s="8" t="s">
        <v>14</v>
      </c>
      <c r="D116" s="8" t="s">
        <v>18</v>
      </c>
      <c r="E116" s="8" t="s">
        <v>19</v>
      </c>
      <c r="F116" s="10">
        <v>13328.58</v>
      </c>
      <c r="G116" s="8" t="str">
        <f>IFERROR(__xludf.DUMMYFUNCTION("SPARKLINE(H116, {""charttype"",""bar"";""max"",100;""min"",0;""color1"",IF(H116&gt;60,""green"",""red"")})"),"")</f>
        <v/>
      </c>
      <c r="H116" s="8">
        <v>49.0</v>
      </c>
      <c r="I116" s="10">
        <v>10.3</v>
      </c>
      <c r="J116" s="11">
        <v>18.3</v>
      </c>
      <c r="K116" s="10">
        <v>46.3</v>
      </c>
      <c r="L116" s="8">
        <v>87.2</v>
      </c>
      <c r="M116" s="8">
        <v>8.06</v>
      </c>
    </row>
    <row r="117">
      <c r="A117" s="8">
        <v>87.0</v>
      </c>
      <c r="B117" s="8" t="s">
        <v>107</v>
      </c>
      <c r="C117" s="8" t="s">
        <v>30</v>
      </c>
      <c r="D117" s="8" t="s">
        <v>15</v>
      </c>
      <c r="E117" s="8" t="s">
        <v>16</v>
      </c>
      <c r="F117" s="10">
        <v>17792.38</v>
      </c>
      <c r="G117" s="8" t="str">
        <f>IFERROR(__xludf.DUMMYFUNCTION("SPARKLINE(H117, {""charttype"",""bar"";""max"",100;""min"",0;""color1"",IF(H117&gt;60,""green"",""red"")})"),"")</f>
        <v/>
      </c>
      <c r="H117" s="8">
        <v>88.0</v>
      </c>
      <c r="I117" s="10">
        <v>27.9</v>
      </c>
      <c r="J117" s="11">
        <v>76.0</v>
      </c>
      <c r="K117" s="10">
        <v>92.2</v>
      </c>
      <c r="L117" s="8">
        <v>97.5</v>
      </c>
      <c r="M117" s="8">
        <v>3.07</v>
      </c>
    </row>
    <row r="118">
      <c r="A118" s="8">
        <v>88.0</v>
      </c>
      <c r="B118" s="8" t="s">
        <v>108</v>
      </c>
      <c r="C118" s="8" t="s">
        <v>24</v>
      </c>
      <c r="D118" s="8" t="s">
        <v>15</v>
      </c>
      <c r="E118" s="8" t="s">
        <v>25</v>
      </c>
      <c r="F118" s="10">
        <v>23875.89</v>
      </c>
      <c r="G118" s="8" t="str">
        <f>IFERROR(__xludf.DUMMYFUNCTION("SPARKLINE(H118, {""charttype"",""bar"";""max"",100;""min"",0;""color1"",IF(H118&gt;60,""green"",""red"")})"),"")</f>
        <v/>
      </c>
      <c r="H118" s="8">
        <v>43.1</v>
      </c>
      <c r="I118" s="10">
        <v>14.6</v>
      </c>
      <c r="J118" s="11">
        <v>30.9</v>
      </c>
      <c r="K118" s="10">
        <v>83.5</v>
      </c>
      <c r="L118" s="8">
        <v>78.9</v>
      </c>
      <c r="M118" s="8">
        <v>5.83</v>
      </c>
    </row>
    <row r="119">
      <c r="A119" s="8">
        <v>89.0</v>
      </c>
      <c r="B119" s="8" t="s">
        <v>109</v>
      </c>
      <c r="C119" s="8" t="s">
        <v>36</v>
      </c>
      <c r="D119" s="8" t="s">
        <v>18</v>
      </c>
      <c r="E119" s="8" t="s">
        <v>25</v>
      </c>
      <c r="F119" s="10">
        <v>21258.7</v>
      </c>
      <c r="G119" s="8" t="str">
        <f>IFERROR(__xludf.DUMMYFUNCTION("SPARKLINE(H119, {""charttype"",""bar"";""max"",100;""min"",0;""color1"",IF(H119&gt;60,""green"",""red"")})"),"")</f>
        <v/>
      </c>
      <c r="H119" s="8">
        <v>49.5</v>
      </c>
      <c r="I119" s="10">
        <v>11.5</v>
      </c>
      <c r="J119" s="11">
        <v>82.4</v>
      </c>
      <c r="K119" s="10">
        <v>61.7</v>
      </c>
      <c r="L119" s="8">
        <v>64.9</v>
      </c>
      <c r="M119" s="8">
        <v>12.56</v>
      </c>
    </row>
    <row r="120">
      <c r="A120" s="8">
        <v>90.0</v>
      </c>
      <c r="B120" s="8" t="s">
        <v>110</v>
      </c>
      <c r="C120" s="8" t="s">
        <v>36</v>
      </c>
      <c r="D120" s="8" t="s">
        <v>18</v>
      </c>
      <c r="E120" s="8" t="s">
        <v>16</v>
      </c>
      <c r="F120" s="10">
        <v>12828.81</v>
      </c>
      <c r="G120" s="8" t="str">
        <f>IFERROR(__xludf.DUMMYFUNCTION("SPARKLINE(H120, {""charttype"",""bar"";""max"",100;""min"",0;""color1"",IF(H120&gt;60,""green"",""red"")})"),"")</f>
        <v/>
      </c>
      <c r="H120" s="8">
        <v>64.4</v>
      </c>
      <c r="I120" s="10">
        <v>27.2</v>
      </c>
      <c r="J120" s="11">
        <v>71.2</v>
      </c>
      <c r="K120" s="10">
        <v>82.2</v>
      </c>
      <c r="L120" s="8">
        <v>56.8</v>
      </c>
      <c r="M120" s="8">
        <v>2.7</v>
      </c>
    </row>
    <row r="121">
      <c r="A121" s="8">
        <v>91.0</v>
      </c>
      <c r="B121" s="8" t="s">
        <v>111</v>
      </c>
      <c r="C121" s="8" t="s">
        <v>30</v>
      </c>
      <c r="D121" s="8" t="s">
        <v>15</v>
      </c>
      <c r="E121" s="8" t="s">
        <v>25</v>
      </c>
      <c r="F121" s="10">
        <v>22304.35</v>
      </c>
      <c r="G121" s="8" t="str">
        <f>IFERROR(__xludf.DUMMYFUNCTION("SPARKLINE(H121, {""charttype"",""bar"";""max"",100;""min"",0;""color1"",IF(H121&gt;60,""green"",""red"")})"),"")</f>
        <v/>
      </c>
      <c r="H121" s="8">
        <v>84.8</v>
      </c>
      <c r="I121" s="10">
        <v>11.8</v>
      </c>
      <c r="J121" s="11">
        <v>31.8</v>
      </c>
      <c r="K121" s="10">
        <v>9.1</v>
      </c>
      <c r="L121" s="8">
        <v>59.9</v>
      </c>
      <c r="M121" s="8">
        <v>11.81</v>
      </c>
    </row>
    <row r="122">
      <c r="A122" s="8">
        <v>92.0</v>
      </c>
      <c r="B122" s="8" t="s">
        <v>112</v>
      </c>
      <c r="C122" s="8" t="s">
        <v>28</v>
      </c>
      <c r="D122" s="8" t="s">
        <v>15</v>
      </c>
      <c r="E122" s="8" t="s">
        <v>19</v>
      </c>
      <c r="F122" s="10">
        <v>21671.06</v>
      </c>
      <c r="G122" s="8" t="str">
        <f>IFERROR(__xludf.DUMMYFUNCTION("SPARKLINE(H122, {""charttype"",""bar"";""max"",100;""min"",0;""color1"",IF(H122&gt;60,""green"",""red"")})"),"")</f>
        <v/>
      </c>
      <c r="H122" s="8">
        <v>49.8</v>
      </c>
      <c r="I122" s="10">
        <v>16.6</v>
      </c>
      <c r="J122" s="11">
        <v>13.1</v>
      </c>
      <c r="K122" s="10">
        <v>18.0</v>
      </c>
      <c r="L122" s="8">
        <v>75.1</v>
      </c>
      <c r="M122" s="8">
        <v>6.08</v>
      </c>
    </row>
    <row r="123">
      <c r="A123" s="8">
        <v>93.0</v>
      </c>
      <c r="B123" s="8" t="s">
        <v>113</v>
      </c>
      <c r="C123" s="8" t="s">
        <v>14</v>
      </c>
      <c r="D123" s="8" t="s">
        <v>18</v>
      </c>
      <c r="E123" s="8" t="s">
        <v>16</v>
      </c>
      <c r="F123" s="10">
        <v>9254.95</v>
      </c>
      <c r="G123" s="8" t="str">
        <f>IFERROR(__xludf.DUMMYFUNCTION("SPARKLINE(H123, {""charttype"",""bar"";""max"",100;""min"",0;""color1"",IF(H123&gt;60,""green"",""red"")})"),"")</f>
        <v/>
      </c>
      <c r="H123" s="8">
        <v>41.6</v>
      </c>
      <c r="I123" s="10">
        <v>16.0</v>
      </c>
      <c r="J123" s="11">
        <v>19.9</v>
      </c>
      <c r="K123" s="10">
        <v>9.8</v>
      </c>
      <c r="L123" s="8">
        <v>90.4</v>
      </c>
      <c r="M123" s="8">
        <v>9.34</v>
      </c>
    </row>
    <row r="124">
      <c r="A124" s="8">
        <v>94.0</v>
      </c>
      <c r="B124" s="8" t="s">
        <v>114</v>
      </c>
      <c r="C124" s="8" t="s">
        <v>36</v>
      </c>
      <c r="D124" s="8" t="s">
        <v>15</v>
      </c>
      <c r="E124" s="8" t="s">
        <v>16</v>
      </c>
      <c r="F124" s="10">
        <v>13014.56</v>
      </c>
      <c r="G124" s="8" t="str">
        <f>IFERROR(__xludf.DUMMYFUNCTION("SPARKLINE(H124, {""charttype"",""bar"";""max"",100;""min"",0;""color1"",IF(H124&gt;60,""green"",""red"")})"),"")</f>
        <v/>
      </c>
      <c r="H124" s="8">
        <v>79.7</v>
      </c>
      <c r="I124" s="10">
        <v>16.2</v>
      </c>
      <c r="J124" s="11">
        <v>82.8</v>
      </c>
      <c r="K124" s="10">
        <v>60.7</v>
      </c>
      <c r="L124" s="8">
        <v>97.5</v>
      </c>
      <c r="M124" s="8">
        <v>9.93</v>
      </c>
    </row>
    <row r="125">
      <c r="A125" s="8">
        <v>95.0</v>
      </c>
      <c r="B125" s="8" t="s">
        <v>115</v>
      </c>
      <c r="C125" s="8" t="s">
        <v>36</v>
      </c>
      <c r="D125" s="8" t="s">
        <v>18</v>
      </c>
      <c r="E125" s="8" t="s">
        <v>16</v>
      </c>
      <c r="F125" s="10">
        <v>22655.31</v>
      </c>
      <c r="G125" s="8" t="str">
        <f>IFERROR(__xludf.DUMMYFUNCTION("SPARKLINE(H125, {""charttype"",""bar"";""max"",100;""min"",0;""color1"",IF(H125&gt;60,""green"",""red"")})"),"")</f>
        <v/>
      </c>
      <c r="H125" s="8">
        <v>43.5</v>
      </c>
      <c r="I125" s="10">
        <v>26.4</v>
      </c>
      <c r="J125" s="11">
        <v>11.1</v>
      </c>
      <c r="K125" s="10">
        <v>82.8</v>
      </c>
      <c r="L125" s="8">
        <v>75.4</v>
      </c>
      <c r="M125" s="8">
        <v>13.59</v>
      </c>
    </row>
    <row r="126">
      <c r="A126" s="8">
        <v>96.0</v>
      </c>
      <c r="B126" s="8" t="s">
        <v>116</v>
      </c>
      <c r="C126" s="8" t="s">
        <v>41</v>
      </c>
      <c r="D126" s="8" t="s">
        <v>18</v>
      </c>
      <c r="E126" s="8" t="s">
        <v>19</v>
      </c>
      <c r="F126" s="10">
        <v>15320.99</v>
      </c>
      <c r="G126" s="8" t="str">
        <f>IFERROR(__xludf.DUMMYFUNCTION("SPARKLINE(H126, {""charttype"",""bar"";""max"",100;""min"",0;""color1"",IF(H126&gt;60,""green"",""red"")})"),"")</f>
        <v/>
      </c>
      <c r="H126" s="8">
        <v>80.9</v>
      </c>
      <c r="I126" s="10">
        <v>12.9</v>
      </c>
      <c r="J126" s="11">
        <v>80.4</v>
      </c>
      <c r="K126" s="10">
        <v>80.1</v>
      </c>
      <c r="L126" s="8">
        <v>63.5</v>
      </c>
      <c r="M126" s="8">
        <v>10.7</v>
      </c>
    </row>
    <row r="127">
      <c r="A127" s="8">
        <v>97.0</v>
      </c>
      <c r="B127" s="8" t="s">
        <v>117</v>
      </c>
      <c r="C127" s="8" t="s">
        <v>21</v>
      </c>
      <c r="D127" s="8" t="s">
        <v>22</v>
      </c>
      <c r="E127" s="8" t="s">
        <v>25</v>
      </c>
      <c r="F127" s="10">
        <v>9815.54</v>
      </c>
      <c r="G127" s="8" t="str">
        <f>IFERROR(__xludf.DUMMYFUNCTION("SPARKLINE(H127, {""charttype"",""bar"";""max"",100;""min"",0;""color1"",IF(H127&gt;60,""green"",""red"")})"),"")</f>
        <v/>
      </c>
      <c r="H127" s="8">
        <v>80.5</v>
      </c>
      <c r="I127" s="10">
        <v>23.8</v>
      </c>
      <c r="J127" s="11">
        <v>66.9</v>
      </c>
      <c r="K127" s="10">
        <v>21.4</v>
      </c>
      <c r="L127" s="8">
        <v>67.9</v>
      </c>
      <c r="M127" s="8">
        <v>9.16</v>
      </c>
    </row>
    <row r="128">
      <c r="A128" s="8">
        <v>98.0</v>
      </c>
      <c r="B128" s="8" t="s">
        <v>118</v>
      </c>
      <c r="C128" s="8" t="s">
        <v>28</v>
      </c>
      <c r="D128" s="8" t="s">
        <v>22</v>
      </c>
      <c r="E128" s="8" t="s">
        <v>25</v>
      </c>
      <c r="F128" s="10">
        <v>7179.17</v>
      </c>
      <c r="G128" s="8" t="str">
        <f>IFERROR(__xludf.DUMMYFUNCTION("SPARKLINE(H128, {""charttype"",""bar"";""max"",100;""min"",0;""color1"",IF(H128&gt;60,""green"",""red"")})"),"")</f>
        <v/>
      </c>
      <c r="H128" s="8">
        <v>62.5</v>
      </c>
      <c r="I128" s="10">
        <v>26.9</v>
      </c>
      <c r="J128" s="11">
        <v>75.2</v>
      </c>
      <c r="K128" s="10">
        <v>23.3</v>
      </c>
      <c r="L128" s="8">
        <v>87.0</v>
      </c>
      <c r="M128" s="8">
        <v>8.82</v>
      </c>
    </row>
    <row r="129">
      <c r="A129" s="8">
        <v>99.0</v>
      </c>
      <c r="B129" s="8" t="s">
        <v>119</v>
      </c>
      <c r="C129" s="8" t="s">
        <v>14</v>
      </c>
      <c r="D129" s="8" t="s">
        <v>22</v>
      </c>
      <c r="E129" s="8" t="s">
        <v>25</v>
      </c>
      <c r="F129" s="10">
        <v>10909.43</v>
      </c>
      <c r="G129" s="8" t="str">
        <f>IFERROR(__xludf.DUMMYFUNCTION("SPARKLINE(H129, {""charttype"",""bar"";""max"",100;""min"",0;""color1"",IF(H129&gt;60,""green"",""red"")})"),"")</f>
        <v/>
      </c>
      <c r="H129" s="8">
        <v>42.0</v>
      </c>
      <c r="I129" s="10">
        <v>21.9</v>
      </c>
      <c r="J129" s="11">
        <v>24.7</v>
      </c>
      <c r="K129" s="10">
        <v>43.5</v>
      </c>
      <c r="L129" s="8">
        <v>95.9</v>
      </c>
      <c r="M129" s="8">
        <v>7.4</v>
      </c>
    </row>
    <row r="130">
      <c r="A130" s="8">
        <v>100.0</v>
      </c>
      <c r="B130" s="8" t="s">
        <v>120</v>
      </c>
      <c r="C130" s="8" t="s">
        <v>21</v>
      </c>
      <c r="D130" s="8" t="s">
        <v>18</v>
      </c>
      <c r="E130" s="8" t="s">
        <v>16</v>
      </c>
      <c r="F130" s="10">
        <v>18018.42</v>
      </c>
      <c r="G130" s="8" t="str">
        <f>IFERROR(__xludf.DUMMYFUNCTION("SPARKLINE(H130, {""charttype"",""bar"";""max"",100;""min"",0;""color1"",IF(H130&gt;60,""green"",""red"")})"),"")</f>
        <v/>
      </c>
      <c r="H130" s="8">
        <v>41.6</v>
      </c>
      <c r="I130" s="10">
        <v>10.1</v>
      </c>
      <c r="J130" s="11">
        <v>26.5</v>
      </c>
      <c r="K130" s="10">
        <v>11.2</v>
      </c>
      <c r="L130" s="8">
        <v>92.9</v>
      </c>
      <c r="M130" s="8">
        <v>13.91</v>
      </c>
    </row>
    <row r="131">
      <c r="A131" s="8">
        <v>101.0</v>
      </c>
      <c r="B131" s="8" t="s">
        <v>121</v>
      </c>
      <c r="C131" s="8" t="s">
        <v>38</v>
      </c>
      <c r="D131" s="8" t="s">
        <v>22</v>
      </c>
      <c r="E131" s="8" t="s">
        <v>19</v>
      </c>
      <c r="F131" s="10">
        <v>21416.89</v>
      </c>
      <c r="G131" s="8" t="str">
        <f>IFERROR(__xludf.DUMMYFUNCTION("SPARKLINE(H131, {""charttype"",""bar"";""max"",100;""min"",0;""color1"",IF(H131&gt;60,""green"",""red"")})"),"")</f>
        <v/>
      </c>
      <c r="H131" s="8">
        <v>52.7</v>
      </c>
      <c r="I131" s="10">
        <v>18.9</v>
      </c>
      <c r="J131" s="11">
        <v>54.6</v>
      </c>
      <c r="K131" s="10">
        <v>63.4</v>
      </c>
      <c r="L131" s="8">
        <v>77.0</v>
      </c>
      <c r="M131" s="8">
        <v>8.12</v>
      </c>
    </row>
    <row r="132">
      <c r="A132" s="8">
        <v>102.0</v>
      </c>
      <c r="B132" s="8" t="s">
        <v>122</v>
      </c>
      <c r="C132" s="8" t="s">
        <v>28</v>
      </c>
      <c r="D132" s="8" t="s">
        <v>22</v>
      </c>
      <c r="E132" s="8" t="s">
        <v>16</v>
      </c>
      <c r="F132" s="10">
        <v>22558.79</v>
      </c>
      <c r="G132" s="8" t="str">
        <f>IFERROR(__xludf.DUMMYFUNCTION("SPARKLINE(H132, {""charttype"",""bar"";""max"",100;""min"",0;""color1"",IF(H132&gt;60,""green"",""red"")})"),"")</f>
        <v/>
      </c>
      <c r="H132" s="8">
        <v>88.5</v>
      </c>
      <c r="I132" s="10">
        <v>10.7</v>
      </c>
      <c r="J132" s="11">
        <v>49.6</v>
      </c>
      <c r="K132" s="10">
        <v>22.6</v>
      </c>
      <c r="L132" s="8">
        <v>86.1</v>
      </c>
      <c r="M132" s="8">
        <v>12.83</v>
      </c>
    </row>
    <row r="133">
      <c r="A133" s="8">
        <v>103.0</v>
      </c>
      <c r="B133" s="8" t="s">
        <v>123</v>
      </c>
      <c r="C133" s="8" t="s">
        <v>28</v>
      </c>
      <c r="D133" s="8" t="s">
        <v>18</v>
      </c>
      <c r="E133" s="8" t="s">
        <v>25</v>
      </c>
      <c r="F133" s="10">
        <v>21093.21</v>
      </c>
      <c r="G133" s="8" t="str">
        <f>IFERROR(__xludf.DUMMYFUNCTION("SPARKLINE(H133, {""charttype"",""bar"";""max"",100;""min"",0;""color1"",IF(H133&gt;60,""green"",""red"")})"),"")</f>
        <v/>
      </c>
      <c r="H133" s="8">
        <v>96.2</v>
      </c>
      <c r="I133" s="10">
        <v>10.4</v>
      </c>
      <c r="J133" s="11">
        <v>94.5</v>
      </c>
      <c r="K133" s="10">
        <v>76.1</v>
      </c>
      <c r="L133" s="8">
        <v>66.3</v>
      </c>
      <c r="M133" s="8">
        <v>13.3</v>
      </c>
    </row>
    <row r="134">
      <c r="A134" s="8">
        <v>104.0</v>
      </c>
      <c r="B134" s="8" t="s">
        <v>124</v>
      </c>
      <c r="C134" s="8" t="s">
        <v>30</v>
      </c>
      <c r="D134" s="8" t="s">
        <v>22</v>
      </c>
      <c r="E134" s="8" t="s">
        <v>25</v>
      </c>
      <c r="F134" s="10">
        <v>10283.84</v>
      </c>
      <c r="G134" s="8" t="str">
        <f>IFERROR(__xludf.DUMMYFUNCTION("SPARKLINE(H134, {""charttype"",""bar"";""max"",100;""min"",0;""color1"",IF(H134&gt;60,""green"",""red"")})"),"")</f>
        <v/>
      </c>
      <c r="H134" s="8">
        <v>40.3</v>
      </c>
      <c r="I134" s="10">
        <v>18.7</v>
      </c>
      <c r="J134" s="11">
        <v>47.7</v>
      </c>
      <c r="K134" s="10">
        <v>50.7</v>
      </c>
      <c r="L134" s="8">
        <v>57.6</v>
      </c>
      <c r="M134" s="8">
        <v>13.28</v>
      </c>
    </row>
    <row r="135">
      <c r="A135" s="8">
        <v>105.0</v>
      </c>
      <c r="B135" s="8" t="s">
        <v>125</v>
      </c>
      <c r="C135" s="8" t="s">
        <v>77</v>
      </c>
      <c r="D135" s="8" t="s">
        <v>22</v>
      </c>
      <c r="E135" s="8" t="s">
        <v>16</v>
      </c>
      <c r="F135" s="10">
        <v>8959.61</v>
      </c>
      <c r="G135" s="8" t="str">
        <f>IFERROR(__xludf.DUMMYFUNCTION("SPARKLINE(H135, {""charttype"",""bar"";""max"",100;""min"",0;""color1"",IF(H135&gt;60,""green"",""red"")})"),"")</f>
        <v/>
      </c>
      <c r="H135" s="8">
        <v>80.5</v>
      </c>
      <c r="I135" s="10">
        <v>27.4</v>
      </c>
      <c r="J135" s="11">
        <v>47.1</v>
      </c>
      <c r="K135" s="10">
        <v>14.5</v>
      </c>
      <c r="L135" s="8">
        <v>74.5</v>
      </c>
      <c r="M135" s="8">
        <v>10.59</v>
      </c>
    </row>
    <row r="136">
      <c r="A136" s="8">
        <v>106.0</v>
      </c>
      <c r="B136" s="8" t="s">
        <v>126</v>
      </c>
      <c r="C136" s="8" t="s">
        <v>77</v>
      </c>
      <c r="D136" s="8" t="s">
        <v>15</v>
      </c>
      <c r="E136" s="8" t="s">
        <v>19</v>
      </c>
      <c r="F136" s="10">
        <v>14311.95</v>
      </c>
      <c r="G136" s="8" t="str">
        <f>IFERROR(__xludf.DUMMYFUNCTION("SPARKLINE(H136, {""charttype"",""bar"";""max"",100;""min"",0;""color1"",IF(H136&gt;60,""green"",""red"")})"),"")</f>
        <v/>
      </c>
      <c r="H136" s="8">
        <v>51.4</v>
      </c>
      <c r="I136" s="10">
        <v>22.4</v>
      </c>
      <c r="J136" s="11">
        <v>16.1</v>
      </c>
      <c r="K136" s="10">
        <v>66.3</v>
      </c>
      <c r="L136" s="8">
        <v>77.8</v>
      </c>
      <c r="M136" s="8">
        <v>13.09</v>
      </c>
    </row>
    <row r="137">
      <c r="A137" s="8">
        <v>107.0</v>
      </c>
      <c r="B137" s="8" t="s">
        <v>43</v>
      </c>
      <c r="C137" s="8" t="s">
        <v>38</v>
      </c>
      <c r="D137" s="8" t="s">
        <v>18</v>
      </c>
      <c r="E137" s="8" t="s">
        <v>16</v>
      </c>
      <c r="F137" s="10">
        <v>21306.52</v>
      </c>
      <c r="G137" s="8" t="str">
        <f>IFERROR(__xludf.DUMMYFUNCTION("SPARKLINE(H137, {""charttype"",""bar"";""max"",100;""min"",0;""color1"",IF(H137&gt;60,""green"",""red"")})"),"")</f>
        <v/>
      </c>
      <c r="H137" s="8">
        <v>95.5</v>
      </c>
      <c r="I137" s="10">
        <v>20.2</v>
      </c>
      <c r="J137" s="11">
        <v>59.3</v>
      </c>
      <c r="K137" s="10">
        <v>60.5</v>
      </c>
      <c r="L137" s="8">
        <v>89.2</v>
      </c>
      <c r="M137" s="8">
        <v>9.69</v>
      </c>
    </row>
    <row r="138">
      <c r="A138" s="8">
        <v>108.0</v>
      </c>
      <c r="B138" s="8" t="s">
        <v>92</v>
      </c>
      <c r="C138" s="8" t="s">
        <v>14</v>
      </c>
      <c r="D138" s="8" t="s">
        <v>18</v>
      </c>
      <c r="E138" s="8" t="s">
        <v>19</v>
      </c>
      <c r="F138" s="10">
        <v>6850.98</v>
      </c>
      <c r="G138" s="8" t="str">
        <f>IFERROR(__xludf.DUMMYFUNCTION("SPARKLINE(H138, {""charttype"",""bar"";""max"",100;""min"",0;""color1"",IF(H138&gt;60,""green"",""red"")})"),"")</f>
        <v/>
      </c>
      <c r="H138" s="8">
        <v>97.7</v>
      </c>
      <c r="I138" s="10">
        <v>26.1</v>
      </c>
      <c r="J138" s="11">
        <v>14.4</v>
      </c>
      <c r="K138" s="10">
        <v>90.0</v>
      </c>
      <c r="L138" s="8">
        <v>59.4</v>
      </c>
      <c r="M138" s="8">
        <v>3.15</v>
      </c>
    </row>
    <row r="139">
      <c r="A139" s="8">
        <v>109.0</v>
      </c>
      <c r="B139" s="8" t="s">
        <v>127</v>
      </c>
      <c r="C139" s="8" t="s">
        <v>41</v>
      </c>
      <c r="D139" s="8" t="s">
        <v>15</v>
      </c>
      <c r="E139" s="8" t="s">
        <v>25</v>
      </c>
      <c r="F139" s="10">
        <v>20832.55</v>
      </c>
      <c r="G139" s="8" t="str">
        <f>IFERROR(__xludf.DUMMYFUNCTION("SPARKLINE(H139, {""charttype"",""bar"";""max"",100;""min"",0;""color1"",IF(H139&gt;60,""green"",""red"")})"),"")</f>
        <v/>
      </c>
      <c r="H139" s="8">
        <v>80.4</v>
      </c>
      <c r="I139" s="10">
        <v>21.1</v>
      </c>
      <c r="J139" s="11">
        <v>23.5</v>
      </c>
      <c r="K139" s="10">
        <v>64.7</v>
      </c>
      <c r="L139" s="8">
        <v>91.8</v>
      </c>
      <c r="M139" s="8">
        <v>8.99</v>
      </c>
    </row>
    <row r="140">
      <c r="A140" s="8">
        <v>110.0</v>
      </c>
      <c r="B140" s="8" t="s">
        <v>128</v>
      </c>
      <c r="C140" s="8" t="s">
        <v>28</v>
      </c>
      <c r="D140" s="8" t="s">
        <v>18</v>
      </c>
      <c r="E140" s="8" t="s">
        <v>19</v>
      </c>
      <c r="F140" s="10">
        <v>7203.75</v>
      </c>
      <c r="G140" s="8" t="str">
        <f>IFERROR(__xludf.DUMMYFUNCTION("SPARKLINE(H140, {""charttype"",""bar"";""max"",100;""min"",0;""color1"",IF(H140&gt;60,""green"",""red"")})"),"")</f>
        <v/>
      </c>
      <c r="H140" s="8">
        <v>67.1</v>
      </c>
      <c r="I140" s="10">
        <v>22.2</v>
      </c>
      <c r="J140" s="11">
        <v>65.0</v>
      </c>
      <c r="K140" s="10">
        <v>49.4</v>
      </c>
      <c r="L140" s="8">
        <v>58.6</v>
      </c>
      <c r="M140" s="8">
        <v>14.9</v>
      </c>
    </row>
    <row r="141">
      <c r="A141" s="8">
        <v>111.0</v>
      </c>
      <c r="B141" s="8" t="s">
        <v>129</v>
      </c>
      <c r="C141" s="8" t="s">
        <v>77</v>
      </c>
      <c r="D141" s="8" t="s">
        <v>22</v>
      </c>
      <c r="E141" s="8" t="s">
        <v>19</v>
      </c>
      <c r="F141" s="10">
        <v>24516.83</v>
      </c>
      <c r="G141" s="8" t="str">
        <f>IFERROR(__xludf.DUMMYFUNCTION("SPARKLINE(H141, {""charttype"",""bar"";""max"",100;""min"",0;""color1"",IF(H141&gt;60,""green"",""red"")})"),"")</f>
        <v/>
      </c>
      <c r="H141" s="8">
        <v>61.5</v>
      </c>
      <c r="I141" s="10">
        <v>11.0</v>
      </c>
      <c r="J141" s="11">
        <v>85.7</v>
      </c>
      <c r="K141" s="10">
        <v>63.4</v>
      </c>
      <c r="L141" s="8">
        <v>65.9</v>
      </c>
      <c r="M141" s="8">
        <v>6.46</v>
      </c>
    </row>
    <row r="142">
      <c r="A142" s="8">
        <v>112.0</v>
      </c>
      <c r="B142" s="8" t="s">
        <v>26</v>
      </c>
      <c r="C142" s="8" t="s">
        <v>21</v>
      </c>
      <c r="D142" s="8" t="s">
        <v>22</v>
      </c>
      <c r="E142" s="8" t="s">
        <v>19</v>
      </c>
      <c r="F142" s="10">
        <v>15111.72</v>
      </c>
      <c r="G142" s="8" t="str">
        <f>IFERROR(__xludf.DUMMYFUNCTION("SPARKLINE(H142, {""charttype"",""bar"";""max"",100;""min"",0;""color1"",IF(H142&gt;60,""green"",""red"")})"),"")</f>
        <v/>
      </c>
      <c r="H142" s="8">
        <v>92.0</v>
      </c>
      <c r="I142" s="10">
        <v>25.9</v>
      </c>
      <c r="J142" s="11">
        <v>35.5</v>
      </c>
      <c r="K142" s="10">
        <v>25.5</v>
      </c>
      <c r="L142" s="8">
        <v>55.5</v>
      </c>
      <c r="M142" s="8">
        <v>10.84</v>
      </c>
    </row>
    <row r="143">
      <c r="A143" s="8">
        <v>113.0</v>
      </c>
      <c r="B143" s="8" t="s">
        <v>130</v>
      </c>
      <c r="C143" s="8" t="s">
        <v>24</v>
      </c>
      <c r="D143" s="8" t="s">
        <v>22</v>
      </c>
      <c r="E143" s="8" t="s">
        <v>25</v>
      </c>
      <c r="F143" s="10">
        <v>21290.9</v>
      </c>
      <c r="G143" s="8" t="str">
        <f>IFERROR(__xludf.DUMMYFUNCTION("SPARKLINE(H143, {""charttype"",""bar"";""max"",100;""min"",0;""color1"",IF(H143&gt;60,""green"",""red"")})"),"")</f>
        <v/>
      </c>
      <c r="H143" s="8">
        <v>82.8</v>
      </c>
      <c r="I143" s="10">
        <v>24.2</v>
      </c>
      <c r="J143" s="11">
        <v>19.3</v>
      </c>
      <c r="K143" s="10">
        <v>61.0</v>
      </c>
      <c r="L143" s="8">
        <v>57.3</v>
      </c>
      <c r="M143" s="8">
        <v>6.7</v>
      </c>
    </row>
    <row r="144">
      <c r="A144" s="8">
        <v>114.0</v>
      </c>
      <c r="B144" s="8" t="s">
        <v>131</v>
      </c>
      <c r="C144" s="8" t="s">
        <v>41</v>
      </c>
      <c r="D144" s="8" t="s">
        <v>18</v>
      </c>
      <c r="E144" s="8" t="s">
        <v>19</v>
      </c>
      <c r="F144" s="10">
        <v>23726.88</v>
      </c>
      <c r="G144" s="8" t="str">
        <f>IFERROR(__xludf.DUMMYFUNCTION("SPARKLINE(H144, {""charttype"",""bar"";""max"",100;""min"",0;""color1"",IF(H144&gt;60,""green"",""red"")})"),"")</f>
        <v/>
      </c>
      <c r="H144" s="8">
        <v>49.6</v>
      </c>
      <c r="I144" s="10">
        <v>14.1</v>
      </c>
      <c r="J144" s="11">
        <v>36.1</v>
      </c>
      <c r="K144" s="10">
        <v>35.0</v>
      </c>
      <c r="L144" s="8">
        <v>79.2</v>
      </c>
      <c r="M144" s="8">
        <v>4.69</v>
      </c>
    </row>
    <row r="145">
      <c r="A145" s="8">
        <v>115.0</v>
      </c>
      <c r="B145" s="8" t="s">
        <v>132</v>
      </c>
      <c r="C145" s="8" t="s">
        <v>14</v>
      </c>
      <c r="D145" s="8" t="s">
        <v>18</v>
      </c>
      <c r="E145" s="8" t="s">
        <v>16</v>
      </c>
      <c r="F145" s="10">
        <v>20476.62</v>
      </c>
      <c r="G145" s="8" t="str">
        <f>IFERROR(__xludf.DUMMYFUNCTION("SPARKLINE(H145, {""charttype"",""bar"";""max"",100;""min"",0;""color1"",IF(H145&gt;60,""green"",""red"")})"),"")</f>
        <v/>
      </c>
      <c r="H145" s="8">
        <v>91.7</v>
      </c>
      <c r="I145" s="10">
        <v>14.3</v>
      </c>
      <c r="J145" s="11">
        <v>70.9</v>
      </c>
      <c r="K145" s="10">
        <v>52.8</v>
      </c>
      <c r="L145" s="8">
        <v>92.3</v>
      </c>
      <c r="M145" s="8">
        <v>5.09</v>
      </c>
    </row>
    <row r="146">
      <c r="A146" s="8">
        <v>116.0</v>
      </c>
      <c r="B146" s="8" t="s">
        <v>133</v>
      </c>
      <c r="C146" s="8" t="s">
        <v>14</v>
      </c>
      <c r="D146" s="8" t="s">
        <v>18</v>
      </c>
      <c r="E146" s="8" t="s">
        <v>16</v>
      </c>
      <c r="F146" s="10">
        <v>23693.55</v>
      </c>
      <c r="G146" s="8" t="str">
        <f>IFERROR(__xludf.DUMMYFUNCTION("SPARKLINE(H146, {""charttype"",""bar"";""max"",100;""min"",0;""color1"",IF(H146&gt;60,""green"",""red"")})"),"")</f>
        <v/>
      </c>
      <c r="H146" s="8">
        <v>76.2</v>
      </c>
      <c r="I146" s="10">
        <v>15.8</v>
      </c>
      <c r="J146" s="11">
        <v>86.4</v>
      </c>
      <c r="K146" s="10">
        <v>46.1</v>
      </c>
      <c r="L146" s="8">
        <v>88.9</v>
      </c>
      <c r="M146" s="8">
        <v>0.64</v>
      </c>
    </row>
    <row r="147">
      <c r="A147" s="8">
        <v>117.0</v>
      </c>
      <c r="B147" s="8" t="s">
        <v>134</v>
      </c>
      <c r="C147" s="8" t="s">
        <v>28</v>
      </c>
      <c r="D147" s="8" t="s">
        <v>15</v>
      </c>
      <c r="E147" s="8" t="s">
        <v>25</v>
      </c>
      <c r="F147" s="10">
        <v>17265.5</v>
      </c>
      <c r="G147" s="8" t="str">
        <f>IFERROR(__xludf.DUMMYFUNCTION("SPARKLINE(H147, {""charttype"",""bar"";""max"",100;""min"",0;""color1"",IF(H147&gt;60,""green"",""red"")})"),"")</f>
        <v/>
      </c>
      <c r="H147" s="8">
        <v>65.3</v>
      </c>
      <c r="I147" s="10">
        <v>22.8</v>
      </c>
      <c r="J147" s="11">
        <v>25.2</v>
      </c>
      <c r="K147" s="10">
        <v>83.8</v>
      </c>
      <c r="L147" s="8">
        <v>99.9</v>
      </c>
      <c r="M147" s="8">
        <v>6.35</v>
      </c>
    </row>
    <row r="148">
      <c r="A148" s="8">
        <v>118.0</v>
      </c>
      <c r="B148" s="8" t="s">
        <v>135</v>
      </c>
      <c r="C148" s="8" t="s">
        <v>38</v>
      </c>
      <c r="D148" s="8" t="s">
        <v>22</v>
      </c>
      <c r="E148" s="8" t="s">
        <v>19</v>
      </c>
      <c r="F148" s="10">
        <v>8966.89</v>
      </c>
      <c r="G148" s="8" t="str">
        <f>IFERROR(__xludf.DUMMYFUNCTION("SPARKLINE(H148, {""charttype"",""bar"";""max"",100;""min"",0;""color1"",IF(H148&gt;60,""green"",""red"")})"),"")</f>
        <v/>
      </c>
      <c r="H148" s="8">
        <v>66.3</v>
      </c>
      <c r="I148" s="10">
        <v>13.7</v>
      </c>
      <c r="J148" s="11">
        <v>40.8</v>
      </c>
      <c r="K148" s="10">
        <v>92.6</v>
      </c>
      <c r="L148" s="8">
        <v>87.4</v>
      </c>
      <c r="M148" s="8">
        <v>2.32</v>
      </c>
    </row>
    <row r="149">
      <c r="A149" s="8">
        <v>119.0</v>
      </c>
      <c r="B149" s="8" t="s">
        <v>136</v>
      </c>
      <c r="C149" s="8" t="s">
        <v>30</v>
      </c>
      <c r="D149" s="8" t="s">
        <v>22</v>
      </c>
      <c r="E149" s="8" t="s">
        <v>16</v>
      </c>
      <c r="F149" s="10">
        <v>23643.31</v>
      </c>
      <c r="G149" s="8" t="str">
        <f>IFERROR(__xludf.DUMMYFUNCTION("SPARKLINE(H149, {""charttype"",""bar"";""max"",100;""min"",0;""color1"",IF(H149&gt;60,""green"",""red"")})"),"")</f>
        <v/>
      </c>
      <c r="H149" s="8">
        <v>79.3</v>
      </c>
      <c r="I149" s="10">
        <v>22.5</v>
      </c>
      <c r="J149" s="11">
        <v>41.8</v>
      </c>
      <c r="K149" s="10">
        <v>94.6</v>
      </c>
      <c r="L149" s="8">
        <v>58.1</v>
      </c>
      <c r="M149" s="8">
        <v>2.9</v>
      </c>
    </row>
    <row r="150">
      <c r="A150" s="8">
        <v>120.0</v>
      </c>
      <c r="B150" s="8" t="s">
        <v>137</v>
      </c>
      <c r="C150" s="8" t="s">
        <v>24</v>
      </c>
      <c r="D150" s="8" t="s">
        <v>15</v>
      </c>
      <c r="E150" s="8" t="s">
        <v>19</v>
      </c>
      <c r="F150" s="10">
        <v>8508.05</v>
      </c>
      <c r="G150" s="8" t="str">
        <f>IFERROR(__xludf.DUMMYFUNCTION("SPARKLINE(H150, {""charttype"",""bar"";""max"",100;""min"",0;""color1"",IF(H150&gt;60,""green"",""red"")})"),"")</f>
        <v/>
      </c>
      <c r="H150" s="9">
        <v>63.0</v>
      </c>
      <c r="I150" s="10">
        <v>18.6</v>
      </c>
      <c r="J150" s="11">
        <v>49.5</v>
      </c>
      <c r="K150" s="10">
        <v>14.2</v>
      </c>
      <c r="L150" s="8">
        <v>69.1</v>
      </c>
      <c r="M150" s="8">
        <v>12.66</v>
      </c>
    </row>
    <row r="151">
      <c r="A151" s="8">
        <v>121.0</v>
      </c>
      <c r="B151" s="8" t="s">
        <v>138</v>
      </c>
      <c r="C151" s="8" t="s">
        <v>30</v>
      </c>
      <c r="D151" s="8" t="s">
        <v>18</v>
      </c>
      <c r="E151" s="8" t="s">
        <v>16</v>
      </c>
      <c r="F151" s="10">
        <v>22585.27</v>
      </c>
      <c r="G151" s="8" t="str">
        <f>IFERROR(__xludf.DUMMYFUNCTION("SPARKLINE(H151, {""charttype"",""bar"";""max"",100;""min"",0;""color1"",IF(H151&gt;60,""green"",""red"")})"),"")</f>
        <v/>
      </c>
      <c r="H151" s="8">
        <v>53.4</v>
      </c>
      <c r="I151" s="10">
        <v>22.3</v>
      </c>
      <c r="J151" s="11">
        <v>68.2</v>
      </c>
      <c r="K151" s="10">
        <v>82.0</v>
      </c>
      <c r="L151" s="8">
        <v>50.8</v>
      </c>
      <c r="M151" s="8">
        <v>7.36</v>
      </c>
    </row>
    <row r="152">
      <c r="A152" s="8">
        <v>122.0</v>
      </c>
      <c r="B152" s="8" t="s">
        <v>139</v>
      </c>
      <c r="C152" s="8" t="s">
        <v>41</v>
      </c>
      <c r="D152" s="8" t="s">
        <v>18</v>
      </c>
      <c r="E152" s="8" t="s">
        <v>16</v>
      </c>
      <c r="F152" s="10">
        <v>13726.37</v>
      </c>
      <c r="G152" s="8" t="str">
        <f>IFERROR(__xludf.DUMMYFUNCTION("SPARKLINE(H152, {""charttype"",""bar"";""max"",100;""min"",0;""color1"",IF(H152&gt;60,""green"",""red"")})"),"")</f>
        <v/>
      </c>
      <c r="H152" s="8">
        <v>82.4</v>
      </c>
      <c r="I152" s="10">
        <v>12.6</v>
      </c>
      <c r="J152" s="11">
        <v>47.3</v>
      </c>
      <c r="K152" s="10">
        <v>21.4</v>
      </c>
      <c r="L152" s="8">
        <v>72.2</v>
      </c>
      <c r="M152" s="8">
        <v>9.77</v>
      </c>
    </row>
    <row r="153">
      <c r="A153" s="8">
        <v>123.0</v>
      </c>
      <c r="B153" s="8" t="s">
        <v>140</v>
      </c>
      <c r="C153" s="8" t="s">
        <v>74</v>
      </c>
      <c r="D153" s="8" t="s">
        <v>22</v>
      </c>
      <c r="E153" s="8" t="s">
        <v>25</v>
      </c>
      <c r="F153" s="10">
        <v>13895.47</v>
      </c>
      <c r="G153" s="8" t="str">
        <f>IFERROR(__xludf.DUMMYFUNCTION("SPARKLINE(H153, {""charttype"",""bar"";""max"",100;""min"",0;""color1"",IF(H153&gt;60,""green"",""red"")})"),"")</f>
        <v/>
      </c>
      <c r="H153" s="8">
        <v>51.5</v>
      </c>
      <c r="I153" s="10">
        <v>21.3</v>
      </c>
      <c r="J153" s="11">
        <v>35.7</v>
      </c>
      <c r="K153" s="10">
        <v>84.8</v>
      </c>
      <c r="L153" s="8">
        <v>66.1</v>
      </c>
      <c r="M153" s="8">
        <v>8.48</v>
      </c>
    </row>
    <row r="154">
      <c r="A154" s="8">
        <v>124.0</v>
      </c>
      <c r="B154" s="8" t="s">
        <v>141</v>
      </c>
      <c r="C154" s="8" t="s">
        <v>38</v>
      </c>
      <c r="D154" s="8" t="s">
        <v>22</v>
      </c>
      <c r="E154" s="8" t="s">
        <v>19</v>
      </c>
      <c r="F154" s="10">
        <v>24831.12</v>
      </c>
      <c r="G154" s="8" t="str">
        <f>IFERROR(__xludf.DUMMYFUNCTION("SPARKLINE(H154, {""charttype"",""bar"";""max"",100;""min"",0;""color1"",IF(H154&gt;60,""green"",""red"")})"),"")</f>
        <v/>
      </c>
      <c r="H154" s="8">
        <v>68.3</v>
      </c>
      <c r="I154" s="10">
        <v>17.4</v>
      </c>
      <c r="J154" s="11">
        <v>81.2</v>
      </c>
      <c r="K154" s="10">
        <v>80.7</v>
      </c>
      <c r="L154" s="8">
        <v>63.3</v>
      </c>
      <c r="M154" s="8">
        <v>12.36</v>
      </c>
    </row>
    <row r="155">
      <c r="A155" s="8">
        <v>125.0</v>
      </c>
      <c r="B155" s="8" t="s">
        <v>44</v>
      </c>
      <c r="C155" s="8" t="s">
        <v>77</v>
      </c>
      <c r="D155" s="8" t="s">
        <v>22</v>
      </c>
      <c r="E155" s="8" t="s">
        <v>16</v>
      </c>
      <c r="F155" s="10">
        <v>22279.35</v>
      </c>
      <c r="G155" s="8" t="str">
        <f>IFERROR(__xludf.DUMMYFUNCTION("SPARKLINE(H155, {""charttype"",""bar"";""max"",100;""min"",0;""color1"",IF(H155&gt;60,""green"",""red"")})"),"")</f>
        <v/>
      </c>
      <c r="H155" s="8">
        <v>65.4</v>
      </c>
      <c r="I155" s="10">
        <v>16.1</v>
      </c>
      <c r="J155" s="11">
        <v>58.7</v>
      </c>
      <c r="K155" s="10">
        <v>58.7</v>
      </c>
      <c r="L155" s="8">
        <v>72.7</v>
      </c>
      <c r="M155" s="8">
        <v>6.94</v>
      </c>
    </row>
    <row r="156">
      <c r="A156" s="8">
        <v>126.0</v>
      </c>
      <c r="B156" s="8" t="s">
        <v>142</v>
      </c>
      <c r="C156" s="8" t="s">
        <v>74</v>
      </c>
      <c r="D156" s="8" t="s">
        <v>15</v>
      </c>
      <c r="E156" s="8" t="s">
        <v>25</v>
      </c>
      <c r="F156" s="10">
        <v>23941.09</v>
      </c>
      <c r="G156" s="8" t="str">
        <f>IFERROR(__xludf.DUMMYFUNCTION("SPARKLINE(H156, {""charttype"",""bar"";""max"",100;""min"",0;""color1"",IF(H156&gt;60,""green"",""red"")})"),"")</f>
        <v/>
      </c>
      <c r="H156" s="8">
        <v>64.2</v>
      </c>
      <c r="I156" s="10">
        <v>28.1</v>
      </c>
      <c r="J156" s="11">
        <v>56.5</v>
      </c>
      <c r="K156" s="10">
        <v>26.8</v>
      </c>
      <c r="L156" s="8">
        <v>52.8</v>
      </c>
      <c r="M156" s="8">
        <v>2.52</v>
      </c>
    </row>
    <row r="157">
      <c r="A157" s="8">
        <v>127.0</v>
      </c>
      <c r="B157" s="8" t="s">
        <v>143</v>
      </c>
      <c r="C157" s="8" t="s">
        <v>28</v>
      </c>
      <c r="D157" s="8" t="s">
        <v>15</v>
      </c>
      <c r="E157" s="8" t="s">
        <v>19</v>
      </c>
      <c r="F157" s="10">
        <v>8738.09</v>
      </c>
      <c r="G157" s="8" t="str">
        <f>IFERROR(__xludf.DUMMYFUNCTION("SPARKLINE(H157, {""charttype"",""bar"";""max"",100;""min"",0;""color1"",IF(H157&gt;60,""green"",""red"")})"),"")</f>
        <v/>
      </c>
      <c r="H157" s="8">
        <v>63.4</v>
      </c>
      <c r="I157" s="10">
        <v>24.9</v>
      </c>
      <c r="J157" s="11">
        <v>93.7</v>
      </c>
      <c r="K157" s="10">
        <v>39.8</v>
      </c>
      <c r="L157" s="8">
        <v>69.5</v>
      </c>
      <c r="M157" s="8">
        <v>13.04</v>
      </c>
    </row>
    <row r="158">
      <c r="A158" s="8">
        <v>128.0</v>
      </c>
      <c r="B158" s="8" t="s">
        <v>144</v>
      </c>
      <c r="C158" s="8" t="s">
        <v>36</v>
      </c>
      <c r="D158" s="8" t="s">
        <v>22</v>
      </c>
      <c r="E158" s="8" t="s">
        <v>16</v>
      </c>
      <c r="F158" s="10">
        <v>8058.53</v>
      </c>
      <c r="G158" s="8" t="str">
        <f>IFERROR(__xludf.DUMMYFUNCTION("SPARKLINE(H158, {""charttype"",""bar"";""max"",100;""min"",0;""color1"",IF(H158&gt;60,""green"",""red"")})"),"")</f>
        <v/>
      </c>
      <c r="H158" s="8">
        <v>57.4</v>
      </c>
      <c r="I158" s="10">
        <v>16.5</v>
      </c>
      <c r="J158" s="11">
        <v>41.7</v>
      </c>
      <c r="K158" s="10">
        <v>56.6</v>
      </c>
      <c r="L158" s="8">
        <v>53.2</v>
      </c>
      <c r="M158" s="8">
        <v>11.09</v>
      </c>
    </row>
    <row r="159">
      <c r="A159" s="8">
        <v>129.0</v>
      </c>
      <c r="B159" s="8" t="s">
        <v>145</v>
      </c>
      <c r="C159" s="8" t="s">
        <v>41</v>
      </c>
      <c r="D159" s="8" t="s">
        <v>22</v>
      </c>
      <c r="E159" s="8" t="s">
        <v>16</v>
      </c>
      <c r="F159" s="10">
        <v>23776.86</v>
      </c>
      <c r="G159" s="8" t="str">
        <f>IFERROR(__xludf.DUMMYFUNCTION("SPARKLINE(H159, {""charttype"",""bar"";""max"",100;""min"",0;""color1"",IF(H159&gt;60,""green"",""red"")})"),"")</f>
        <v/>
      </c>
      <c r="H159" s="8">
        <v>53.7</v>
      </c>
      <c r="I159" s="10">
        <v>20.4</v>
      </c>
      <c r="J159" s="11">
        <v>45.4</v>
      </c>
      <c r="K159" s="10">
        <v>11.0</v>
      </c>
      <c r="L159" s="8">
        <v>55.3</v>
      </c>
      <c r="M159" s="8">
        <v>11.02</v>
      </c>
    </row>
    <row r="160">
      <c r="A160" s="8">
        <v>130.0</v>
      </c>
      <c r="B160" s="8" t="s">
        <v>146</v>
      </c>
      <c r="C160" s="8" t="s">
        <v>77</v>
      </c>
      <c r="D160" s="8" t="s">
        <v>18</v>
      </c>
      <c r="E160" s="8" t="s">
        <v>25</v>
      </c>
      <c r="F160" s="10">
        <v>24278.72</v>
      </c>
      <c r="G160" s="8" t="str">
        <f>IFERROR(__xludf.DUMMYFUNCTION("SPARKLINE(H160, {""charttype"",""bar"";""max"",100;""min"",0;""color1"",IF(H160&gt;60,""green"",""red"")})"),"")</f>
        <v/>
      </c>
      <c r="H160" s="8">
        <v>40.2</v>
      </c>
      <c r="I160" s="10">
        <v>12.4</v>
      </c>
      <c r="J160" s="11">
        <v>33.1</v>
      </c>
      <c r="K160" s="10">
        <v>56.4</v>
      </c>
      <c r="L160" s="8">
        <v>72.6</v>
      </c>
      <c r="M160" s="8">
        <v>3.67</v>
      </c>
    </row>
    <row r="161">
      <c r="A161" s="8">
        <v>131.0</v>
      </c>
      <c r="B161" s="8" t="s">
        <v>147</v>
      </c>
      <c r="C161" s="8" t="s">
        <v>24</v>
      </c>
      <c r="D161" s="8" t="s">
        <v>15</v>
      </c>
      <c r="E161" s="8" t="s">
        <v>19</v>
      </c>
      <c r="F161" s="10">
        <v>21151.04</v>
      </c>
      <c r="G161" s="8" t="str">
        <f>IFERROR(__xludf.DUMMYFUNCTION("SPARKLINE(H161, {""charttype"",""bar"";""max"",100;""min"",0;""color1"",IF(H161&gt;60,""green"",""red"")})"),"")</f>
        <v/>
      </c>
      <c r="H161" s="8">
        <v>56.7</v>
      </c>
      <c r="I161" s="10">
        <v>20.3</v>
      </c>
      <c r="J161" s="11">
        <v>77.4</v>
      </c>
      <c r="K161" s="10">
        <v>94.0</v>
      </c>
      <c r="L161" s="8">
        <v>87.1</v>
      </c>
      <c r="M161" s="8">
        <v>0.64</v>
      </c>
    </row>
    <row r="162">
      <c r="A162" s="8">
        <v>132.0</v>
      </c>
      <c r="B162" s="8" t="s">
        <v>148</v>
      </c>
      <c r="C162" s="8" t="s">
        <v>74</v>
      </c>
      <c r="D162" s="8" t="s">
        <v>18</v>
      </c>
      <c r="E162" s="8" t="s">
        <v>16</v>
      </c>
      <c r="F162" s="10">
        <v>8188.12</v>
      </c>
      <c r="G162" s="8" t="str">
        <f>IFERROR(__xludf.DUMMYFUNCTION("SPARKLINE(H162, {""charttype"",""bar"";""max"",100;""min"",0;""color1"",IF(H162&gt;60,""green"",""red"")})"),"")</f>
        <v/>
      </c>
      <c r="H162" s="8">
        <v>77.7</v>
      </c>
      <c r="I162" s="10">
        <v>29.4</v>
      </c>
      <c r="J162" s="11">
        <v>62.2</v>
      </c>
      <c r="K162" s="10">
        <v>6.1</v>
      </c>
      <c r="L162" s="8">
        <v>84.1</v>
      </c>
      <c r="M162" s="8">
        <v>12.73</v>
      </c>
    </row>
    <row r="163">
      <c r="A163" s="8">
        <v>133.0</v>
      </c>
      <c r="B163" s="8" t="s">
        <v>149</v>
      </c>
      <c r="C163" s="8" t="s">
        <v>28</v>
      </c>
      <c r="D163" s="8" t="s">
        <v>18</v>
      </c>
      <c r="E163" s="8" t="s">
        <v>16</v>
      </c>
      <c r="F163" s="10">
        <v>17062.45</v>
      </c>
      <c r="G163" s="8" t="str">
        <f>IFERROR(__xludf.DUMMYFUNCTION("SPARKLINE(H163, {""charttype"",""bar"";""max"",100;""min"",0;""color1"",IF(H163&gt;60,""green"",""red"")})"),"")</f>
        <v/>
      </c>
      <c r="H163" s="8">
        <v>45.6</v>
      </c>
      <c r="I163" s="10">
        <v>23.0</v>
      </c>
      <c r="J163" s="11">
        <v>77.9</v>
      </c>
      <c r="K163" s="10">
        <v>21.1</v>
      </c>
      <c r="L163" s="8">
        <v>50.4</v>
      </c>
      <c r="M163" s="8">
        <v>12.71</v>
      </c>
    </row>
    <row r="164">
      <c r="A164" s="8">
        <v>134.0</v>
      </c>
      <c r="B164" s="8" t="s">
        <v>150</v>
      </c>
      <c r="C164" s="8" t="s">
        <v>21</v>
      </c>
      <c r="D164" s="8" t="s">
        <v>18</v>
      </c>
      <c r="E164" s="8" t="s">
        <v>19</v>
      </c>
      <c r="F164" s="10">
        <v>15863.7</v>
      </c>
      <c r="G164" s="8" t="str">
        <f>IFERROR(__xludf.DUMMYFUNCTION("SPARKLINE(H164, {""charttype"",""bar"";""max"",100;""min"",0;""color1"",IF(H164&gt;60,""green"",""red"")})"),"")</f>
        <v/>
      </c>
      <c r="H164" s="8">
        <v>76.5</v>
      </c>
      <c r="I164" s="10">
        <v>14.9</v>
      </c>
      <c r="J164" s="11">
        <v>63.9</v>
      </c>
      <c r="K164" s="10">
        <v>80.4</v>
      </c>
      <c r="L164" s="8">
        <v>58.3</v>
      </c>
      <c r="M164" s="8">
        <v>11.9</v>
      </c>
    </row>
    <row r="165">
      <c r="A165" s="8">
        <v>135.0</v>
      </c>
      <c r="B165" s="8" t="s">
        <v>151</v>
      </c>
      <c r="C165" s="8" t="s">
        <v>24</v>
      </c>
      <c r="D165" s="8" t="s">
        <v>15</v>
      </c>
      <c r="E165" s="8" t="s">
        <v>16</v>
      </c>
      <c r="F165" s="10">
        <v>21222.37</v>
      </c>
      <c r="G165" s="8" t="str">
        <f>IFERROR(__xludf.DUMMYFUNCTION("SPARKLINE(H165, {""charttype"",""bar"";""max"",100;""min"",0;""color1"",IF(H165&gt;60,""green"",""red"")})"),"")</f>
        <v/>
      </c>
      <c r="H165" s="8">
        <v>42.3</v>
      </c>
      <c r="I165" s="10">
        <v>15.2</v>
      </c>
      <c r="J165" s="11">
        <v>11.7</v>
      </c>
      <c r="K165" s="10">
        <v>28.7</v>
      </c>
      <c r="L165" s="8">
        <v>84.1</v>
      </c>
      <c r="M165" s="8">
        <v>8.72</v>
      </c>
    </row>
    <row r="166">
      <c r="A166" s="8">
        <v>136.0</v>
      </c>
      <c r="B166" s="8" t="s">
        <v>152</v>
      </c>
      <c r="C166" s="8" t="s">
        <v>24</v>
      </c>
      <c r="D166" s="8" t="s">
        <v>22</v>
      </c>
      <c r="E166" s="8" t="s">
        <v>19</v>
      </c>
      <c r="F166" s="10">
        <v>8611.18</v>
      </c>
      <c r="G166" s="8" t="str">
        <f>IFERROR(__xludf.DUMMYFUNCTION("SPARKLINE(H166, {""charttype"",""bar"";""max"",100;""min"",0;""color1"",IF(H166&gt;60,""green"",""red"")})"),"")</f>
        <v/>
      </c>
      <c r="H166" s="8">
        <v>43.3</v>
      </c>
      <c r="I166" s="10">
        <v>25.8</v>
      </c>
      <c r="J166" s="11">
        <v>88.2</v>
      </c>
      <c r="K166" s="10">
        <v>75.8</v>
      </c>
      <c r="L166" s="8">
        <v>96.2</v>
      </c>
      <c r="M166" s="8">
        <v>10.19</v>
      </c>
    </row>
    <row r="167">
      <c r="A167" s="8">
        <v>137.0</v>
      </c>
      <c r="B167" s="8" t="s">
        <v>118</v>
      </c>
      <c r="C167" s="8" t="s">
        <v>30</v>
      </c>
      <c r="D167" s="8" t="s">
        <v>22</v>
      </c>
      <c r="E167" s="8" t="s">
        <v>25</v>
      </c>
      <c r="F167" s="10">
        <v>22326.19</v>
      </c>
      <c r="G167" s="8" t="str">
        <f>IFERROR(__xludf.DUMMYFUNCTION("SPARKLINE(H167, {""charttype"",""bar"";""max"",100;""min"",0;""color1"",IF(H167&gt;60,""green"",""red"")})"),"")</f>
        <v/>
      </c>
      <c r="H167" s="8">
        <v>97.9</v>
      </c>
      <c r="I167" s="10">
        <v>25.1</v>
      </c>
      <c r="J167" s="11">
        <v>81.6</v>
      </c>
      <c r="K167" s="10">
        <v>19.0</v>
      </c>
      <c r="L167" s="8">
        <v>70.2</v>
      </c>
      <c r="M167" s="8">
        <v>0.91</v>
      </c>
    </row>
    <row r="168">
      <c r="A168" s="8">
        <v>138.0</v>
      </c>
      <c r="B168" s="8" t="s">
        <v>64</v>
      </c>
      <c r="C168" s="8" t="s">
        <v>74</v>
      </c>
      <c r="D168" s="8" t="s">
        <v>18</v>
      </c>
      <c r="E168" s="8" t="s">
        <v>25</v>
      </c>
      <c r="F168" s="10">
        <v>15356.64</v>
      </c>
      <c r="G168" s="8" t="str">
        <f>IFERROR(__xludf.DUMMYFUNCTION("SPARKLINE(H168, {""charttype"",""bar"";""max"",100;""min"",0;""color1"",IF(H168&gt;60,""green"",""red"")})"),"")</f>
        <v/>
      </c>
      <c r="H168" s="8">
        <v>59.2</v>
      </c>
      <c r="I168" s="10">
        <v>26.2</v>
      </c>
      <c r="J168" s="11">
        <v>86.7</v>
      </c>
      <c r="K168" s="10">
        <v>28.0</v>
      </c>
      <c r="L168" s="8">
        <v>76.9</v>
      </c>
      <c r="M168" s="8">
        <v>7.73</v>
      </c>
    </row>
    <row r="169">
      <c r="A169" s="8">
        <v>139.0</v>
      </c>
      <c r="B169" s="8" t="s">
        <v>153</v>
      </c>
      <c r="C169" s="8" t="s">
        <v>38</v>
      </c>
      <c r="D169" s="8" t="s">
        <v>18</v>
      </c>
      <c r="E169" s="8" t="s">
        <v>16</v>
      </c>
      <c r="F169" s="10">
        <v>6458.54</v>
      </c>
      <c r="G169" s="8" t="str">
        <f>IFERROR(__xludf.DUMMYFUNCTION("SPARKLINE(H169, {""charttype"",""bar"";""max"",100;""min"",0;""color1"",IF(H169&gt;60,""green"",""red"")})"),"")</f>
        <v/>
      </c>
      <c r="H169" s="8">
        <v>60.0</v>
      </c>
      <c r="I169" s="10">
        <v>18.1</v>
      </c>
      <c r="J169" s="11">
        <v>86.2</v>
      </c>
      <c r="K169" s="10">
        <v>79.2</v>
      </c>
      <c r="L169" s="8">
        <v>64.9</v>
      </c>
      <c r="M169" s="8">
        <v>3.98</v>
      </c>
    </row>
    <row r="170">
      <c r="A170" s="8">
        <v>140.0</v>
      </c>
      <c r="B170" s="8" t="s">
        <v>154</v>
      </c>
      <c r="C170" s="8" t="s">
        <v>74</v>
      </c>
      <c r="D170" s="8" t="s">
        <v>15</v>
      </c>
      <c r="E170" s="8" t="s">
        <v>25</v>
      </c>
      <c r="F170" s="10">
        <v>11620.99</v>
      </c>
      <c r="G170" s="8" t="str">
        <f>IFERROR(__xludf.DUMMYFUNCTION("SPARKLINE(H170, {""charttype"",""bar"";""max"",100;""min"",0;""color1"",IF(H170&gt;60,""green"",""red"")})"),"")</f>
        <v/>
      </c>
      <c r="H170" s="8">
        <v>89.9</v>
      </c>
      <c r="I170" s="10">
        <v>25.3</v>
      </c>
      <c r="J170" s="11">
        <v>55.5</v>
      </c>
      <c r="K170" s="10">
        <v>68.8</v>
      </c>
      <c r="L170" s="8">
        <v>98.9</v>
      </c>
      <c r="M170" s="8">
        <v>12.86</v>
      </c>
    </row>
    <row r="171">
      <c r="A171" s="8">
        <v>141.0</v>
      </c>
      <c r="B171" s="8" t="s">
        <v>155</v>
      </c>
      <c r="C171" s="8" t="s">
        <v>14</v>
      </c>
      <c r="D171" s="8" t="s">
        <v>22</v>
      </c>
      <c r="E171" s="8" t="s">
        <v>25</v>
      </c>
      <c r="F171" s="10">
        <v>22278.46</v>
      </c>
      <c r="G171" s="8" t="str">
        <f>IFERROR(__xludf.DUMMYFUNCTION("SPARKLINE(H171, {""charttype"",""bar"";""max"",100;""min"",0;""color1"",IF(H171&gt;60,""green"",""red"")})"),"")</f>
        <v/>
      </c>
      <c r="H171" s="8">
        <v>81.5</v>
      </c>
      <c r="I171" s="10">
        <v>22.2</v>
      </c>
      <c r="J171" s="11">
        <v>39.9</v>
      </c>
      <c r="K171" s="10">
        <v>59.0</v>
      </c>
      <c r="L171" s="8">
        <v>53.4</v>
      </c>
      <c r="M171" s="8">
        <v>1.09</v>
      </c>
    </row>
    <row r="172">
      <c r="A172" s="8">
        <v>142.0</v>
      </c>
      <c r="B172" s="8" t="s">
        <v>29</v>
      </c>
      <c r="C172" s="8" t="s">
        <v>21</v>
      </c>
      <c r="D172" s="8" t="s">
        <v>15</v>
      </c>
      <c r="E172" s="8" t="s">
        <v>25</v>
      </c>
      <c r="F172" s="10">
        <v>20737.9</v>
      </c>
      <c r="G172" s="8" t="str">
        <f>IFERROR(__xludf.DUMMYFUNCTION("SPARKLINE(H172, {""charttype"",""bar"";""max"",100;""min"",0;""color1"",IF(H172&gt;60,""green"",""red"")})"),"")</f>
        <v/>
      </c>
      <c r="H172" s="8">
        <v>65.4</v>
      </c>
      <c r="I172" s="10">
        <v>15.1</v>
      </c>
      <c r="J172" s="11">
        <v>86.8</v>
      </c>
      <c r="K172" s="10">
        <v>94.1</v>
      </c>
      <c r="L172" s="8">
        <v>63.2</v>
      </c>
      <c r="M172" s="8">
        <v>9.48</v>
      </c>
    </row>
    <row r="173">
      <c r="A173" s="8">
        <v>143.0</v>
      </c>
      <c r="B173" s="8" t="s">
        <v>90</v>
      </c>
      <c r="C173" s="8" t="s">
        <v>41</v>
      </c>
      <c r="D173" s="8" t="s">
        <v>15</v>
      </c>
      <c r="E173" s="8" t="s">
        <v>25</v>
      </c>
      <c r="F173" s="10">
        <v>17928.65</v>
      </c>
      <c r="G173" s="8" t="str">
        <f>IFERROR(__xludf.DUMMYFUNCTION("SPARKLINE(H173, {""charttype"",""bar"";""max"",100;""min"",0;""color1"",IF(H173&gt;60,""green"",""red"")})"),"")</f>
        <v/>
      </c>
      <c r="H173" s="8">
        <v>83.8</v>
      </c>
      <c r="I173" s="10">
        <v>26.1</v>
      </c>
      <c r="J173" s="11">
        <v>36.3</v>
      </c>
      <c r="K173" s="10">
        <v>19.6</v>
      </c>
      <c r="L173" s="8">
        <v>56.0</v>
      </c>
      <c r="M173" s="8">
        <v>7.57</v>
      </c>
    </row>
    <row r="174">
      <c r="A174" s="8">
        <v>144.0</v>
      </c>
      <c r="B174" s="8" t="s">
        <v>156</v>
      </c>
      <c r="C174" s="8" t="s">
        <v>30</v>
      </c>
      <c r="D174" s="8" t="s">
        <v>15</v>
      </c>
      <c r="E174" s="8" t="s">
        <v>19</v>
      </c>
      <c r="F174" s="10">
        <v>19652.98</v>
      </c>
      <c r="G174" s="8" t="str">
        <f>IFERROR(__xludf.DUMMYFUNCTION("SPARKLINE(H174, {""charttype"",""bar"";""max"",100;""min"",0;""color1"",IF(H174&gt;60,""green"",""red"")})"),"")</f>
        <v/>
      </c>
      <c r="H174" s="8">
        <v>73.1</v>
      </c>
      <c r="I174" s="10">
        <v>21.0</v>
      </c>
      <c r="J174" s="11">
        <v>59.1</v>
      </c>
      <c r="K174" s="10">
        <v>62.2</v>
      </c>
      <c r="L174" s="8">
        <v>66.1</v>
      </c>
      <c r="M174" s="8">
        <v>3.24</v>
      </c>
    </row>
    <row r="175">
      <c r="A175" s="8">
        <v>145.0</v>
      </c>
      <c r="B175" s="8" t="s">
        <v>157</v>
      </c>
      <c r="C175" s="8" t="s">
        <v>77</v>
      </c>
      <c r="D175" s="8" t="s">
        <v>22</v>
      </c>
      <c r="E175" s="8" t="s">
        <v>19</v>
      </c>
      <c r="F175" s="10">
        <v>17131.1</v>
      </c>
      <c r="G175" s="8" t="str">
        <f>IFERROR(__xludf.DUMMYFUNCTION("SPARKLINE(H175, {""charttype"",""bar"";""max"",100;""min"",0;""color1"",IF(H175&gt;60,""green"",""red"")})"),"")</f>
        <v/>
      </c>
      <c r="H175" s="8">
        <v>86.1</v>
      </c>
      <c r="I175" s="10">
        <v>12.4</v>
      </c>
      <c r="J175" s="11">
        <v>84.1</v>
      </c>
      <c r="K175" s="10">
        <v>47.6</v>
      </c>
      <c r="L175" s="8">
        <v>76.5</v>
      </c>
      <c r="M175" s="8">
        <v>11.83</v>
      </c>
    </row>
    <row r="176">
      <c r="A176" s="8">
        <v>146.0</v>
      </c>
      <c r="B176" s="8" t="s">
        <v>158</v>
      </c>
      <c r="C176" s="8" t="s">
        <v>77</v>
      </c>
      <c r="D176" s="8" t="s">
        <v>18</v>
      </c>
      <c r="E176" s="8" t="s">
        <v>19</v>
      </c>
      <c r="F176" s="10">
        <v>14572.64</v>
      </c>
      <c r="G176" s="8" t="str">
        <f>IFERROR(__xludf.DUMMYFUNCTION("SPARKLINE(H176, {""charttype"",""bar"";""max"",100;""min"",0;""color1"",IF(H176&gt;60,""green"",""red"")})"),"")</f>
        <v/>
      </c>
      <c r="H176" s="8">
        <v>98.5</v>
      </c>
      <c r="I176" s="10">
        <v>15.5</v>
      </c>
      <c r="J176" s="11">
        <v>78.9</v>
      </c>
      <c r="K176" s="10">
        <v>58.9</v>
      </c>
      <c r="L176" s="8">
        <v>56.9</v>
      </c>
      <c r="M176" s="8">
        <v>3.88</v>
      </c>
    </row>
    <row r="177">
      <c r="A177" s="8">
        <v>147.0</v>
      </c>
      <c r="B177" s="8" t="s">
        <v>159</v>
      </c>
      <c r="C177" s="8" t="s">
        <v>14</v>
      </c>
      <c r="D177" s="8" t="s">
        <v>15</v>
      </c>
      <c r="E177" s="8" t="s">
        <v>25</v>
      </c>
      <c r="F177" s="10">
        <v>24309.49</v>
      </c>
      <c r="G177" s="8" t="str">
        <f>IFERROR(__xludf.DUMMYFUNCTION("SPARKLINE(H177, {""charttype"",""bar"";""max"",100;""min"",0;""color1"",IF(H177&gt;60,""green"",""red"")})"),"")</f>
        <v/>
      </c>
      <c r="H177" s="8">
        <v>52.3</v>
      </c>
      <c r="I177" s="10">
        <v>19.9</v>
      </c>
      <c r="J177" s="11">
        <v>80.9</v>
      </c>
      <c r="K177" s="10">
        <v>70.5</v>
      </c>
      <c r="L177" s="8">
        <v>76.6</v>
      </c>
      <c r="M177" s="8">
        <v>11.19</v>
      </c>
    </row>
    <row r="178">
      <c r="A178" s="8">
        <v>148.0</v>
      </c>
      <c r="B178" s="8" t="s">
        <v>160</v>
      </c>
      <c r="C178" s="8" t="s">
        <v>38</v>
      </c>
      <c r="D178" s="8" t="s">
        <v>22</v>
      </c>
      <c r="E178" s="8" t="s">
        <v>25</v>
      </c>
      <c r="F178" s="10">
        <v>7146.62</v>
      </c>
      <c r="G178" s="8" t="str">
        <f>IFERROR(__xludf.DUMMYFUNCTION("SPARKLINE(H178, {""charttype"",""bar"";""max"",100;""min"",0;""color1"",IF(H178&gt;60,""green"",""red"")})"),"")</f>
        <v/>
      </c>
      <c r="H178" s="8">
        <v>70.8</v>
      </c>
      <c r="I178" s="10">
        <v>22.6</v>
      </c>
      <c r="J178" s="11">
        <v>82.3</v>
      </c>
      <c r="K178" s="10">
        <v>32.4</v>
      </c>
      <c r="L178" s="8">
        <v>95.9</v>
      </c>
      <c r="M178" s="8">
        <v>11.45</v>
      </c>
    </row>
    <row r="179">
      <c r="A179" s="8">
        <v>149.0</v>
      </c>
      <c r="B179" s="8" t="s">
        <v>161</v>
      </c>
      <c r="C179" s="8" t="s">
        <v>28</v>
      </c>
      <c r="D179" s="8" t="s">
        <v>18</v>
      </c>
      <c r="E179" s="8" t="s">
        <v>19</v>
      </c>
      <c r="F179" s="10">
        <v>19270.47</v>
      </c>
      <c r="G179" s="8" t="str">
        <f>IFERROR(__xludf.DUMMYFUNCTION("SPARKLINE(H179, {""charttype"",""bar"";""max"",100;""min"",0;""color1"",IF(H179&gt;60,""green"",""red"")})"),"")</f>
        <v/>
      </c>
      <c r="H179" s="8">
        <v>79.7</v>
      </c>
      <c r="I179" s="10">
        <v>10.5</v>
      </c>
      <c r="J179" s="11">
        <v>90.9</v>
      </c>
      <c r="K179" s="10">
        <v>50.4</v>
      </c>
      <c r="L179" s="8">
        <v>78.7</v>
      </c>
      <c r="M179" s="8">
        <v>9.42</v>
      </c>
    </row>
    <row r="180">
      <c r="A180" s="8">
        <v>150.0</v>
      </c>
      <c r="B180" s="8" t="s">
        <v>162</v>
      </c>
      <c r="C180" s="8" t="s">
        <v>77</v>
      </c>
      <c r="D180" s="8" t="s">
        <v>15</v>
      </c>
      <c r="E180" s="8" t="s">
        <v>16</v>
      </c>
      <c r="F180" s="10">
        <v>12573.85</v>
      </c>
      <c r="G180" s="8" t="str">
        <f>IFERROR(__xludf.DUMMYFUNCTION("SPARKLINE(H180, {""charttype"",""bar"";""max"",100;""min"",0;""color1"",IF(H180&gt;60,""green"",""red"")})"),"")</f>
        <v/>
      </c>
      <c r="H180" s="8">
        <v>46.5</v>
      </c>
      <c r="I180" s="10">
        <v>29.5</v>
      </c>
      <c r="J180" s="11">
        <v>45.4</v>
      </c>
      <c r="K180" s="10">
        <v>69.1</v>
      </c>
      <c r="L180" s="8">
        <v>72.5</v>
      </c>
      <c r="M180" s="8">
        <v>2.26</v>
      </c>
    </row>
    <row r="181">
      <c r="A181" s="8">
        <v>151.0</v>
      </c>
      <c r="B181" s="8" t="s">
        <v>163</v>
      </c>
      <c r="C181" s="8" t="s">
        <v>14</v>
      </c>
      <c r="D181" s="8" t="s">
        <v>15</v>
      </c>
      <c r="E181" s="8" t="s">
        <v>19</v>
      </c>
      <c r="F181" s="10">
        <v>9205.86</v>
      </c>
      <c r="G181" s="8" t="str">
        <f>IFERROR(__xludf.DUMMYFUNCTION("SPARKLINE(H181, {""charttype"",""bar"";""max"",100;""min"",0;""color1"",IF(H181&gt;60,""green"",""red"")})"),"")</f>
        <v/>
      </c>
      <c r="H181" s="8">
        <v>93.0</v>
      </c>
      <c r="I181" s="10">
        <v>29.3</v>
      </c>
      <c r="J181" s="11">
        <v>45.0</v>
      </c>
      <c r="K181" s="10">
        <v>35.5</v>
      </c>
      <c r="L181" s="8">
        <v>90.1</v>
      </c>
      <c r="M181" s="8">
        <v>3.59</v>
      </c>
    </row>
    <row r="182">
      <c r="A182" s="8">
        <v>152.0</v>
      </c>
      <c r="B182" s="8" t="s">
        <v>164</v>
      </c>
      <c r="C182" s="8" t="s">
        <v>36</v>
      </c>
      <c r="D182" s="8" t="s">
        <v>18</v>
      </c>
      <c r="E182" s="8" t="s">
        <v>19</v>
      </c>
      <c r="F182" s="10">
        <v>23583.79</v>
      </c>
      <c r="G182" s="8" t="str">
        <f>IFERROR(__xludf.DUMMYFUNCTION("SPARKLINE(H182, {""charttype"",""bar"";""max"",100;""min"",0;""color1"",IF(H182&gt;60,""green"",""red"")})"),"")</f>
        <v/>
      </c>
      <c r="H182" s="8">
        <v>82.1</v>
      </c>
      <c r="I182" s="10">
        <v>24.5</v>
      </c>
      <c r="J182" s="11">
        <v>72.0</v>
      </c>
      <c r="K182" s="10">
        <v>50.6</v>
      </c>
      <c r="L182" s="8">
        <v>53.3</v>
      </c>
      <c r="M182" s="8">
        <v>11.53</v>
      </c>
    </row>
    <row r="183">
      <c r="A183" s="8">
        <v>153.0</v>
      </c>
      <c r="B183" s="8" t="s">
        <v>165</v>
      </c>
      <c r="C183" s="8" t="s">
        <v>38</v>
      </c>
      <c r="D183" s="8" t="s">
        <v>18</v>
      </c>
      <c r="E183" s="8" t="s">
        <v>16</v>
      </c>
      <c r="F183" s="10">
        <v>18367.64</v>
      </c>
      <c r="G183" s="8" t="str">
        <f>IFERROR(__xludf.DUMMYFUNCTION("SPARKLINE(H183, {""charttype"",""bar"";""max"",100;""min"",0;""color1"",IF(H183&gt;60,""green"",""red"")})"),"")</f>
        <v/>
      </c>
      <c r="H183" s="8">
        <v>99.6</v>
      </c>
      <c r="I183" s="10">
        <v>25.6</v>
      </c>
      <c r="J183" s="11">
        <v>71.0</v>
      </c>
      <c r="K183" s="10">
        <v>72.6</v>
      </c>
      <c r="L183" s="8">
        <v>60.9</v>
      </c>
      <c r="M183" s="8">
        <v>4.62</v>
      </c>
    </row>
    <row r="184">
      <c r="A184" s="8">
        <v>154.0</v>
      </c>
      <c r="B184" s="8" t="s">
        <v>166</v>
      </c>
      <c r="C184" s="8" t="s">
        <v>77</v>
      </c>
      <c r="D184" s="8" t="s">
        <v>15</v>
      </c>
      <c r="E184" s="8" t="s">
        <v>16</v>
      </c>
      <c r="F184" s="10">
        <v>5445.04</v>
      </c>
      <c r="G184" s="8" t="str">
        <f>IFERROR(__xludf.DUMMYFUNCTION("SPARKLINE(H184, {""charttype"",""bar"";""max"",100;""min"",0;""color1"",IF(H184&gt;60,""green"",""red"")})"),"")</f>
        <v/>
      </c>
      <c r="H184" s="8">
        <v>70.0</v>
      </c>
      <c r="I184" s="10">
        <v>18.4</v>
      </c>
      <c r="J184" s="11">
        <v>58.1</v>
      </c>
      <c r="K184" s="10">
        <v>41.4</v>
      </c>
      <c r="L184" s="8">
        <v>65.1</v>
      </c>
      <c r="M184" s="8">
        <v>6.09</v>
      </c>
    </row>
    <row r="185">
      <c r="A185" s="8">
        <v>155.0</v>
      </c>
      <c r="B185" s="8" t="s">
        <v>167</v>
      </c>
      <c r="C185" s="8" t="s">
        <v>38</v>
      </c>
      <c r="D185" s="8" t="s">
        <v>22</v>
      </c>
      <c r="E185" s="8" t="s">
        <v>16</v>
      </c>
      <c r="F185" s="10">
        <v>17055.54</v>
      </c>
      <c r="G185" s="8" t="str">
        <f>IFERROR(__xludf.DUMMYFUNCTION("SPARKLINE(H185, {""charttype"",""bar"";""max"",100;""min"",0;""color1"",IF(H185&gt;60,""green"",""red"")})"),"")</f>
        <v/>
      </c>
      <c r="H185" s="8">
        <v>96.1</v>
      </c>
      <c r="I185" s="10">
        <v>23.6</v>
      </c>
      <c r="J185" s="11">
        <v>74.2</v>
      </c>
      <c r="K185" s="10">
        <v>82.7</v>
      </c>
      <c r="L185" s="8">
        <v>99.4</v>
      </c>
      <c r="M185" s="8">
        <v>10.9</v>
      </c>
    </row>
    <row r="186">
      <c r="A186" s="8">
        <v>156.0</v>
      </c>
      <c r="B186" s="8" t="s">
        <v>168</v>
      </c>
      <c r="C186" s="8" t="s">
        <v>77</v>
      </c>
      <c r="D186" s="8" t="s">
        <v>18</v>
      </c>
      <c r="E186" s="8" t="s">
        <v>25</v>
      </c>
      <c r="F186" s="10">
        <v>24789.13</v>
      </c>
      <c r="G186" s="8" t="str">
        <f>IFERROR(__xludf.DUMMYFUNCTION("SPARKLINE(H186, {""charttype"",""bar"";""max"",100;""min"",0;""color1"",IF(H186&gt;60,""green"",""red"")})"),"")</f>
        <v/>
      </c>
      <c r="H186" s="8">
        <v>94.8</v>
      </c>
      <c r="I186" s="10">
        <v>17.3</v>
      </c>
      <c r="J186" s="11">
        <v>51.4</v>
      </c>
      <c r="K186" s="10">
        <v>15.0</v>
      </c>
      <c r="L186" s="8">
        <v>99.5</v>
      </c>
      <c r="M186" s="8">
        <v>11.68</v>
      </c>
    </row>
    <row r="187">
      <c r="A187" s="8">
        <v>157.0</v>
      </c>
      <c r="B187" s="8" t="s">
        <v>169</v>
      </c>
      <c r="C187" s="8" t="s">
        <v>41</v>
      </c>
      <c r="D187" s="8" t="s">
        <v>22</v>
      </c>
      <c r="E187" s="8" t="s">
        <v>19</v>
      </c>
      <c r="F187" s="10">
        <v>23950.2</v>
      </c>
      <c r="G187" s="8" t="str">
        <f>IFERROR(__xludf.DUMMYFUNCTION("SPARKLINE(H187, {""charttype"",""bar"";""max"",100;""min"",0;""color1"",IF(H187&gt;60,""green"",""red"")})"),"")</f>
        <v/>
      </c>
      <c r="H187" s="8">
        <v>45.2</v>
      </c>
      <c r="I187" s="10">
        <v>11.2</v>
      </c>
      <c r="J187" s="11">
        <v>27.4</v>
      </c>
      <c r="K187" s="10">
        <v>80.8</v>
      </c>
      <c r="L187" s="8">
        <v>89.0</v>
      </c>
      <c r="M187" s="8">
        <v>4.97</v>
      </c>
    </row>
    <row r="188">
      <c r="A188" s="8">
        <v>158.0</v>
      </c>
      <c r="B188" s="8" t="s">
        <v>170</v>
      </c>
      <c r="C188" s="8" t="s">
        <v>38</v>
      </c>
      <c r="D188" s="8" t="s">
        <v>18</v>
      </c>
      <c r="E188" s="8" t="s">
        <v>16</v>
      </c>
      <c r="F188" s="10">
        <v>14361.85</v>
      </c>
      <c r="G188" s="8" t="str">
        <f>IFERROR(__xludf.DUMMYFUNCTION("SPARKLINE(H188, {""charttype"",""bar"";""max"",100;""min"",0;""color1"",IF(H188&gt;60,""green"",""red"")})"),"")</f>
        <v/>
      </c>
      <c r="H188" s="8">
        <v>52.5</v>
      </c>
      <c r="I188" s="10">
        <v>16.2</v>
      </c>
      <c r="J188" s="11">
        <v>93.3</v>
      </c>
      <c r="K188" s="10">
        <v>88.8</v>
      </c>
      <c r="L188" s="8">
        <v>96.5</v>
      </c>
      <c r="M188" s="8">
        <v>11.97</v>
      </c>
    </row>
    <row r="189">
      <c r="A189" s="8">
        <v>159.0</v>
      </c>
      <c r="B189" s="8" t="s">
        <v>171</v>
      </c>
      <c r="C189" s="8" t="s">
        <v>28</v>
      </c>
      <c r="D189" s="8" t="s">
        <v>22</v>
      </c>
      <c r="E189" s="8" t="s">
        <v>19</v>
      </c>
      <c r="F189" s="10">
        <v>20297.82</v>
      </c>
      <c r="G189" s="8" t="str">
        <f>IFERROR(__xludf.DUMMYFUNCTION("SPARKLINE(H189, {""charttype"",""bar"";""max"",100;""min"",0;""color1"",IF(H189&gt;60,""green"",""red"")})"),"")</f>
        <v/>
      </c>
      <c r="H189" s="8">
        <v>68.4</v>
      </c>
      <c r="I189" s="10">
        <v>24.8</v>
      </c>
      <c r="J189" s="11">
        <v>25.0</v>
      </c>
      <c r="K189" s="10">
        <v>78.0</v>
      </c>
      <c r="L189" s="8">
        <v>95.0</v>
      </c>
      <c r="M189" s="8">
        <v>12.22</v>
      </c>
    </row>
    <row r="190">
      <c r="A190" s="8">
        <v>160.0</v>
      </c>
      <c r="B190" s="8" t="s">
        <v>172</v>
      </c>
      <c r="C190" s="8" t="s">
        <v>74</v>
      </c>
      <c r="D190" s="8" t="s">
        <v>18</v>
      </c>
      <c r="E190" s="8" t="s">
        <v>19</v>
      </c>
      <c r="F190" s="10">
        <v>9745.76</v>
      </c>
      <c r="G190" s="8" t="str">
        <f>IFERROR(__xludf.DUMMYFUNCTION("SPARKLINE(H190, {""charttype"",""bar"";""max"",100;""min"",0;""color1"",IF(H190&gt;60,""green"",""red"")})"),"")</f>
        <v/>
      </c>
      <c r="H190" s="8">
        <v>77.4</v>
      </c>
      <c r="I190" s="10">
        <v>10.7</v>
      </c>
      <c r="J190" s="11">
        <v>74.7</v>
      </c>
      <c r="K190" s="10">
        <v>44.4</v>
      </c>
      <c r="L190" s="8">
        <v>56.7</v>
      </c>
      <c r="M190" s="8">
        <v>1.33</v>
      </c>
    </row>
    <row r="191">
      <c r="A191" s="8">
        <v>161.0</v>
      </c>
      <c r="B191" s="8" t="s">
        <v>173</v>
      </c>
      <c r="C191" s="8" t="s">
        <v>30</v>
      </c>
      <c r="D191" s="8" t="s">
        <v>22</v>
      </c>
      <c r="E191" s="8" t="s">
        <v>19</v>
      </c>
      <c r="F191" s="10">
        <v>11671.8</v>
      </c>
      <c r="G191" s="8" t="str">
        <f>IFERROR(__xludf.DUMMYFUNCTION("SPARKLINE(H191, {""charttype"",""bar"";""max"",100;""min"",0;""color1"",IF(H191&gt;60,""green"",""red"")})"),"")</f>
        <v/>
      </c>
      <c r="H191" s="8">
        <v>44.1</v>
      </c>
      <c r="I191" s="10">
        <v>29.8</v>
      </c>
      <c r="J191" s="11">
        <v>77.7</v>
      </c>
      <c r="K191" s="10">
        <v>13.8</v>
      </c>
      <c r="L191" s="8">
        <v>94.5</v>
      </c>
      <c r="M191" s="8">
        <v>13.24</v>
      </c>
    </row>
    <row r="192">
      <c r="A192" s="8">
        <v>162.0</v>
      </c>
      <c r="B192" s="8" t="s">
        <v>174</v>
      </c>
      <c r="C192" s="8" t="s">
        <v>28</v>
      </c>
      <c r="D192" s="8" t="s">
        <v>15</v>
      </c>
      <c r="E192" s="8" t="s">
        <v>16</v>
      </c>
      <c r="F192" s="10">
        <v>19901.98</v>
      </c>
      <c r="G192" s="8" t="str">
        <f>IFERROR(__xludf.DUMMYFUNCTION("SPARKLINE(H192, {""charttype"",""bar"";""max"",100;""min"",0;""color1"",IF(H192&gt;60,""green"",""red"")})"),"")</f>
        <v/>
      </c>
      <c r="H192" s="8">
        <v>91.2</v>
      </c>
      <c r="I192" s="10">
        <v>19.5</v>
      </c>
      <c r="J192" s="11">
        <v>83.1</v>
      </c>
      <c r="K192" s="10">
        <v>36.1</v>
      </c>
      <c r="L192" s="8">
        <v>97.0</v>
      </c>
      <c r="M192" s="8">
        <v>9.24</v>
      </c>
    </row>
    <row r="193">
      <c r="A193" s="8">
        <v>163.0</v>
      </c>
      <c r="B193" s="8" t="s">
        <v>175</v>
      </c>
      <c r="C193" s="8" t="s">
        <v>74</v>
      </c>
      <c r="D193" s="8" t="s">
        <v>18</v>
      </c>
      <c r="E193" s="8" t="s">
        <v>25</v>
      </c>
      <c r="F193" s="10">
        <v>22207.53</v>
      </c>
      <c r="G193" s="8" t="str">
        <f>IFERROR(__xludf.DUMMYFUNCTION("SPARKLINE(H193, {""charttype"",""bar"";""max"",100;""min"",0;""color1"",IF(H193&gt;60,""green"",""red"")})"),"")</f>
        <v/>
      </c>
      <c r="H193" s="8">
        <v>48.2</v>
      </c>
      <c r="I193" s="10">
        <v>14.9</v>
      </c>
      <c r="J193" s="11">
        <v>70.8</v>
      </c>
      <c r="K193" s="10">
        <v>63.5</v>
      </c>
      <c r="L193" s="8">
        <v>80.7</v>
      </c>
      <c r="M193" s="8">
        <v>14.24</v>
      </c>
    </row>
    <row r="194">
      <c r="A194" s="8">
        <v>164.0</v>
      </c>
      <c r="B194" s="8" t="s">
        <v>176</v>
      </c>
      <c r="C194" s="8" t="s">
        <v>77</v>
      </c>
      <c r="D194" s="8" t="s">
        <v>18</v>
      </c>
      <c r="E194" s="8" t="s">
        <v>25</v>
      </c>
      <c r="F194" s="10">
        <v>9819.27</v>
      </c>
      <c r="G194" s="8" t="str">
        <f>IFERROR(__xludf.DUMMYFUNCTION("SPARKLINE(H194, {""charttype"",""bar"";""max"",100;""min"",0;""color1"",IF(H194&gt;60,""green"",""red"")})"),"")</f>
        <v/>
      </c>
      <c r="H194" s="8">
        <v>95.7</v>
      </c>
      <c r="I194" s="10">
        <v>23.2</v>
      </c>
      <c r="J194" s="11">
        <v>16.4</v>
      </c>
      <c r="K194" s="10">
        <v>92.9</v>
      </c>
      <c r="L194" s="8">
        <v>99.8</v>
      </c>
      <c r="M194" s="8">
        <v>9.48</v>
      </c>
    </row>
    <row r="195">
      <c r="A195" s="8">
        <v>165.0</v>
      </c>
      <c r="B195" s="8" t="s">
        <v>177</v>
      </c>
      <c r="C195" s="8" t="s">
        <v>30</v>
      </c>
      <c r="D195" s="8" t="s">
        <v>22</v>
      </c>
      <c r="E195" s="8" t="s">
        <v>25</v>
      </c>
      <c r="F195" s="10">
        <v>14711.34</v>
      </c>
      <c r="G195" s="8" t="str">
        <f>IFERROR(__xludf.DUMMYFUNCTION("SPARKLINE(H195, {""charttype"",""bar"";""max"",100;""min"",0;""color1"",IF(H195&gt;60,""green"",""red"")})"),"")</f>
        <v/>
      </c>
      <c r="H195" s="8">
        <v>83.0</v>
      </c>
      <c r="I195" s="10">
        <v>11.4</v>
      </c>
      <c r="J195" s="11">
        <v>25.0</v>
      </c>
      <c r="K195" s="10">
        <v>71.8</v>
      </c>
      <c r="L195" s="8">
        <v>94.2</v>
      </c>
      <c r="M195" s="8">
        <v>7.16</v>
      </c>
    </row>
    <row r="196">
      <c r="A196" s="8">
        <v>166.0</v>
      </c>
      <c r="B196" s="8" t="s">
        <v>178</v>
      </c>
      <c r="C196" s="8" t="s">
        <v>36</v>
      </c>
      <c r="D196" s="8" t="s">
        <v>18</v>
      </c>
      <c r="E196" s="8" t="s">
        <v>25</v>
      </c>
      <c r="F196" s="10">
        <v>19639.17</v>
      </c>
      <c r="G196" s="8" t="str">
        <f>IFERROR(__xludf.DUMMYFUNCTION("SPARKLINE(H196, {""charttype"",""bar"";""max"",100;""min"",0;""color1"",IF(H196&gt;60,""green"",""red"")})"),"")</f>
        <v/>
      </c>
      <c r="H196" s="8">
        <v>61.0</v>
      </c>
      <c r="I196" s="10">
        <v>20.0</v>
      </c>
      <c r="J196" s="11">
        <v>53.2</v>
      </c>
      <c r="K196" s="10">
        <v>47.7</v>
      </c>
      <c r="L196" s="8">
        <v>55.8</v>
      </c>
      <c r="M196" s="8">
        <v>12.11</v>
      </c>
    </row>
    <row r="197">
      <c r="A197" s="8">
        <v>167.0</v>
      </c>
      <c r="B197" s="8" t="s">
        <v>179</v>
      </c>
      <c r="C197" s="8" t="s">
        <v>41</v>
      </c>
      <c r="D197" s="8" t="s">
        <v>15</v>
      </c>
      <c r="E197" s="8" t="s">
        <v>19</v>
      </c>
      <c r="F197" s="10">
        <v>16003.49</v>
      </c>
      <c r="G197" s="8" t="str">
        <f>IFERROR(__xludf.DUMMYFUNCTION("SPARKLINE(H197, {""charttype"",""bar"";""max"",100;""min"",0;""color1"",IF(H197&gt;60,""green"",""red"")})"),"")</f>
        <v/>
      </c>
      <c r="H197" s="8">
        <v>58.0</v>
      </c>
      <c r="I197" s="10">
        <v>27.3</v>
      </c>
      <c r="J197" s="11">
        <v>66.6</v>
      </c>
      <c r="K197" s="10">
        <v>83.7</v>
      </c>
      <c r="L197" s="8">
        <v>56.9</v>
      </c>
      <c r="M197" s="8">
        <v>12.62</v>
      </c>
    </row>
    <row r="198">
      <c r="A198" s="8">
        <v>168.0</v>
      </c>
      <c r="B198" s="8" t="s">
        <v>180</v>
      </c>
      <c r="C198" s="8" t="s">
        <v>30</v>
      </c>
      <c r="D198" s="8" t="s">
        <v>22</v>
      </c>
      <c r="E198" s="8" t="s">
        <v>25</v>
      </c>
      <c r="F198" s="10">
        <v>22878.6</v>
      </c>
      <c r="G198" s="8" t="str">
        <f>IFERROR(__xludf.DUMMYFUNCTION("SPARKLINE(H198, {""charttype"",""bar"";""max"",100;""min"",0;""color1"",IF(H198&gt;60,""green"",""red"")})"),"")</f>
        <v/>
      </c>
      <c r="H198" s="8">
        <v>45.7</v>
      </c>
      <c r="I198" s="10">
        <v>14.5</v>
      </c>
      <c r="J198" s="11">
        <v>48.8</v>
      </c>
      <c r="K198" s="10">
        <v>29.5</v>
      </c>
      <c r="L198" s="8">
        <v>74.5</v>
      </c>
      <c r="M198" s="8">
        <v>12.84</v>
      </c>
    </row>
    <row r="199">
      <c r="A199" s="8">
        <v>169.0</v>
      </c>
      <c r="B199" s="8" t="s">
        <v>181</v>
      </c>
      <c r="C199" s="8" t="s">
        <v>41</v>
      </c>
      <c r="D199" s="8" t="s">
        <v>22</v>
      </c>
      <c r="E199" s="8" t="s">
        <v>25</v>
      </c>
      <c r="F199" s="10">
        <v>11847.26</v>
      </c>
      <c r="G199" s="8" t="str">
        <f>IFERROR(__xludf.DUMMYFUNCTION("SPARKLINE(H199, {""charttype"",""bar"";""max"",100;""min"",0;""color1"",IF(H199&gt;60,""green"",""red"")})"),"")</f>
        <v/>
      </c>
      <c r="H199" s="8">
        <v>63.3</v>
      </c>
      <c r="I199" s="10">
        <v>16.5</v>
      </c>
      <c r="J199" s="11">
        <v>69.4</v>
      </c>
      <c r="K199" s="10">
        <v>89.2</v>
      </c>
      <c r="L199" s="8">
        <v>50.1</v>
      </c>
      <c r="M199" s="8">
        <v>5.69</v>
      </c>
    </row>
    <row r="200">
      <c r="A200" s="8">
        <v>170.0</v>
      </c>
      <c r="B200" s="8" t="s">
        <v>182</v>
      </c>
      <c r="C200" s="8" t="s">
        <v>24</v>
      </c>
      <c r="D200" s="8" t="s">
        <v>18</v>
      </c>
      <c r="E200" s="8" t="s">
        <v>16</v>
      </c>
      <c r="F200" s="10">
        <v>15464.38</v>
      </c>
      <c r="G200" s="8" t="str">
        <f>IFERROR(__xludf.DUMMYFUNCTION("SPARKLINE(H200, {""charttype"",""bar"";""max"",100;""min"",0;""color1"",IF(H200&gt;60,""green"",""red"")})"),"")</f>
        <v/>
      </c>
      <c r="H200" s="8">
        <v>89.5</v>
      </c>
      <c r="I200" s="10">
        <v>12.2</v>
      </c>
      <c r="J200" s="11">
        <v>21.6</v>
      </c>
      <c r="K200" s="10">
        <v>41.8</v>
      </c>
      <c r="L200" s="8">
        <v>93.7</v>
      </c>
      <c r="M200" s="8">
        <v>1.84</v>
      </c>
    </row>
    <row r="201">
      <c r="A201" s="8">
        <v>171.0</v>
      </c>
      <c r="B201" s="8" t="s">
        <v>183</v>
      </c>
      <c r="C201" s="8" t="s">
        <v>38</v>
      </c>
      <c r="D201" s="8" t="s">
        <v>15</v>
      </c>
      <c r="E201" s="8" t="s">
        <v>19</v>
      </c>
      <c r="F201" s="10">
        <v>15304.36</v>
      </c>
      <c r="G201" s="8" t="str">
        <f>IFERROR(__xludf.DUMMYFUNCTION("SPARKLINE(H201, {""charttype"",""bar"";""max"",100;""min"",0;""color1"",IF(H201&gt;60,""green"",""red"")})"),"")</f>
        <v/>
      </c>
      <c r="H201" s="8">
        <v>80.4</v>
      </c>
      <c r="I201" s="10">
        <v>28.3</v>
      </c>
      <c r="J201" s="11">
        <v>34.1</v>
      </c>
      <c r="K201" s="10">
        <v>36.1</v>
      </c>
      <c r="L201" s="8">
        <v>88.6</v>
      </c>
      <c r="M201" s="8">
        <v>4.77</v>
      </c>
    </row>
    <row r="202">
      <c r="A202" s="8">
        <v>172.0</v>
      </c>
      <c r="B202" s="8" t="s">
        <v>184</v>
      </c>
      <c r="C202" s="8" t="s">
        <v>38</v>
      </c>
      <c r="D202" s="8" t="s">
        <v>18</v>
      </c>
      <c r="E202" s="8" t="s">
        <v>16</v>
      </c>
      <c r="F202" s="10">
        <v>24586.36</v>
      </c>
      <c r="G202" s="8" t="str">
        <f>IFERROR(__xludf.DUMMYFUNCTION("SPARKLINE(H202, {""charttype"",""bar"";""max"",100;""min"",0;""color1"",IF(H202&gt;60,""green"",""red"")})"),"")</f>
        <v/>
      </c>
      <c r="H202" s="8">
        <v>98.3</v>
      </c>
      <c r="I202" s="10">
        <v>26.4</v>
      </c>
      <c r="J202" s="11">
        <v>25.2</v>
      </c>
      <c r="K202" s="10">
        <v>34.0</v>
      </c>
      <c r="L202" s="8">
        <v>94.1</v>
      </c>
      <c r="M202" s="8">
        <v>4.44</v>
      </c>
    </row>
    <row r="203">
      <c r="A203" s="8">
        <v>173.0</v>
      </c>
      <c r="B203" s="8" t="s">
        <v>185</v>
      </c>
      <c r="C203" s="8" t="s">
        <v>28</v>
      </c>
      <c r="D203" s="8" t="s">
        <v>22</v>
      </c>
      <c r="E203" s="8" t="s">
        <v>16</v>
      </c>
      <c r="F203" s="10">
        <v>11524.75</v>
      </c>
      <c r="G203" s="8" t="str">
        <f>IFERROR(__xludf.DUMMYFUNCTION("SPARKLINE(H203, {""charttype"",""bar"";""max"",100;""min"",0;""color1"",IF(H203&gt;60,""green"",""red"")})"),"")</f>
        <v/>
      </c>
      <c r="H203" s="8">
        <v>92.9</v>
      </c>
      <c r="I203" s="10">
        <v>23.9</v>
      </c>
      <c r="J203" s="11">
        <v>50.0</v>
      </c>
      <c r="K203" s="10">
        <v>73.7</v>
      </c>
      <c r="L203" s="8">
        <v>74.7</v>
      </c>
      <c r="M203" s="8">
        <v>1.12</v>
      </c>
    </row>
    <row r="204">
      <c r="A204" s="8">
        <v>174.0</v>
      </c>
      <c r="B204" s="8" t="s">
        <v>186</v>
      </c>
      <c r="C204" s="8" t="s">
        <v>77</v>
      </c>
      <c r="D204" s="8" t="s">
        <v>15</v>
      </c>
      <c r="E204" s="8" t="s">
        <v>25</v>
      </c>
      <c r="F204" s="10">
        <v>17027.39</v>
      </c>
      <c r="G204" s="8" t="str">
        <f>IFERROR(__xludf.DUMMYFUNCTION("SPARKLINE(H204, {""charttype"",""bar"";""max"",100;""min"",0;""color1"",IF(H204&gt;60,""green"",""red"")})"),"")</f>
        <v/>
      </c>
      <c r="H204" s="8">
        <v>94.2</v>
      </c>
      <c r="I204" s="10">
        <v>28.5</v>
      </c>
      <c r="J204" s="11">
        <v>32.2</v>
      </c>
      <c r="K204" s="10">
        <v>17.9</v>
      </c>
      <c r="L204" s="8">
        <v>98.8</v>
      </c>
      <c r="M204" s="8">
        <v>4.0</v>
      </c>
    </row>
    <row r="205">
      <c r="A205" s="8">
        <v>175.0</v>
      </c>
      <c r="B205" s="8" t="s">
        <v>187</v>
      </c>
      <c r="C205" s="8" t="s">
        <v>38</v>
      </c>
      <c r="D205" s="8" t="s">
        <v>18</v>
      </c>
      <c r="E205" s="8" t="s">
        <v>25</v>
      </c>
      <c r="F205" s="10">
        <v>24312.09</v>
      </c>
      <c r="G205" s="8" t="str">
        <f>IFERROR(__xludf.DUMMYFUNCTION("SPARKLINE(H205, {""charttype"",""bar"";""max"",100;""min"",0;""color1"",IF(H205&gt;60,""green"",""red"")})"),"")</f>
        <v/>
      </c>
      <c r="H205" s="8">
        <v>67.8</v>
      </c>
      <c r="I205" s="10">
        <v>15.4</v>
      </c>
      <c r="J205" s="11">
        <v>34.0</v>
      </c>
      <c r="K205" s="10">
        <v>86.1</v>
      </c>
      <c r="L205" s="8">
        <v>95.7</v>
      </c>
      <c r="M205" s="8">
        <v>6.55</v>
      </c>
    </row>
    <row r="206">
      <c r="A206" s="8">
        <v>176.0</v>
      </c>
      <c r="B206" s="8" t="s">
        <v>188</v>
      </c>
      <c r="C206" s="8" t="s">
        <v>41</v>
      </c>
      <c r="D206" s="8" t="s">
        <v>15</v>
      </c>
      <c r="E206" s="8" t="s">
        <v>19</v>
      </c>
      <c r="F206" s="10">
        <v>12007.89</v>
      </c>
      <c r="G206" s="8" t="str">
        <f>IFERROR(__xludf.DUMMYFUNCTION("SPARKLINE(H206, {""charttype"",""bar"";""max"",100;""min"",0;""color1"",IF(H206&gt;60,""green"",""red"")})"),"")</f>
        <v/>
      </c>
      <c r="H206" s="8">
        <v>53.2</v>
      </c>
      <c r="I206" s="10">
        <v>26.0</v>
      </c>
      <c r="J206" s="11">
        <v>26.3</v>
      </c>
      <c r="K206" s="10">
        <v>68.9</v>
      </c>
      <c r="L206" s="8">
        <v>58.0</v>
      </c>
      <c r="M206" s="8">
        <v>4.41</v>
      </c>
    </row>
    <row r="207">
      <c r="A207" s="8">
        <v>177.0</v>
      </c>
      <c r="B207" s="8" t="s">
        <v>189</v>
      </c>
      <c r="C207" s="8" t="s">
        <v>30</v>
      </c>
      <c r="D207" s="8" t="s">
        <v>22</v>
      </c>
      <c r="E207" s="8" t="s">
        <v>25</v>
      </c>
      <c r="F207" s="10">
        <v>21233.23</v>
      </c>
      <c r="G207" s="8" t="str">
        <f>IFERROR(__xludf.DUMMYFUNCTION("SPARKLINE(H207, {""charttype"",""bar"";""max"",100;""min"",0;""color1"",IF(H207&gt;60,""green"",""red"")})"),"")</f>
        <v/>
      </c>
      <c r="H207" s="8">
        <v>68.6</v>
      </c>
      <c r="I207" s="10">
        <v>16.6</v>
      </c>
      <c r="J207" s="11">
        <v>22.0</v>
      </c>
      <c r="K207" s="10">
        <v>69.9</v>
      </c>
      <c r="L207" s="8">
        <v>73.1</v>
      </c>
      <c r="M207" s="8">
        <v>12.77</v>
      </c>
    </row>
    <row r="208">
      <c r="A208" s="8">
        <v>178.0</v>
      </c>
      <c r="B208" s="8" t="s">
        <v>190</v>
      </c>
      <c r="C208" s="8" t="s">
        <v>30</v>
      </c>
      <c r="D208" s="8" t="s">
        <v>15</v>
      </c>
      <c r="E208" s="8" t="s">
        <v>25</v>
      </c>
      <c r="F208" s="10">
        <v>22529.03</v>
      </c>
      <c r="G208" s="8" t="str">
        <f>IFERROR(__xludf.DUMMYFUNCTION("SPARKLINE(H208, {""charttype"",""bar"";""max"",100;""min"",0;""color1"",IF(H208&gt;60,""green"",""red"")})"),"")</f>
        <v/>
      </c>
      <c r="H208" s="8">
        <v>97.6</v>
      </c>
      <c r="I208" s="10">
        <v>25.6</v>
      </c>
      <c r="J208" s="11">
        <v>36.7</v>
      </c>
      <c r="K208" s="10">
        <v>65.4</v>
      </c>
      <c r="L208" s="8">
        <v>57.9</v>
      </c>
      <c r="M208" s="8">
        <v>9.32</v>
      </c>
    </row>
    <row r="209">
      <c r="A209" s="8">
        <v>179.0</v>
      </c>
      <c r="B209" s="8" t="s">
        <v>191</v>
      </c>
      <c r="C209" s="8" t="s">
        <v>14</v>
      </c>
      <c r="D209" s="8" t="s">
        <v>22</v>
      </c>
      <c r="E209" s="8" t="s">
        <v>25</v>
      </c>
      <c r="F209" s="10">
        <v>11432.46</v>
      </c>
      <c r="G209" s="8" t="str">
        <f>IFERROR(__xludf.DUMMYFUNCTION("SPARKLINE(H209, {""charttype"",""bar"";""max"",100;""min"",0;""color1"",IF(H209&gt;60,""green"",""red"")})"),"")</f>
        <v/>
      </c>
      <c r="H209" s="8">
        <v>50.8</v>
      </c>
      <c r="I209" s="10">
        <v>18.4</v>
      </c>
      <c r="J209" s="11">
        <v>78.0</v>
      </c>
      <c r="K209" s="10">
        <v>65.2</v>
      </c>
      <c r="L209" s="8">
        <v>66.1</v>
      </c>
      <c r="M209" s="8">
        <v>2.01</v>
      </c>
    </row>
    <row r="210">
      <c r="A210" s="8">
        <v>180.0</v>
      </c>
      <c r="B210" s="8" t="s">
        <v>192</v>
      </c>
      <c r="C210" s="8" t="s">
        <v>41</v>
      </c>
      <c r="D210" s="8" t="s">
        <v>15</v>
      </c>
      <c r="E210" s="8" t="s">
        <v>25</v>
      </c>
      <c r="F210" s="10">
        <v>20022.97</v>
      </c>
      <c r="G210" s="8" t="str">
        <f>IFERROR(__xludf.DUMMYFUNCTION("SPARKLINE(H210, {""charttype"",""bar"";""max"",100;""min"",0;""color1"",IF(H210&gt;60,""green"",""red"")})"),"")</f>
        <v/>
      </c>
      <c r="H210" s="8">
        <v>67.1</v>
      </c>
      <c r="I210" s="10">
        <v>20.0</v>
      </c>
      <c r="J210" s="11">
        <v>41.0</v>
      </c>
      <c r="K210" s="10">
        <v>67.3</v>
      </c>
      <c r="L210" s="8">
        <v>78.3</v>
      </c>
      <c r="M210" s="8">
        <v>14.49</v>
      </c>
    </row>
    <row r="211">
      <c r="A211" s="8">
        <v>181.0</v>
      </c>
      <c r="B211" s="8" t="s">
        <v>193</v>
      </c>
      <c r="C211" s="8" t="s">
        <v>14</v>
      </c>
      <c r="D211" s="8" t="s">
        <v>22</v>
      </c>
      <c r="E211" s="8" t="s">
        <v>25</v>
      </c>
      <c r="F211" s="10">
        <v>14364.22</v>
      </c>
      <c r="G211" s="8" t="str">
        <f>IFERROR(__xludf.DUMMYFUNCTION("SPARKLINE(H211, {""charttype"",""bar"";""max"",100;""min"",0;""color1"",IF(H211&gt;60,""green"",""red"")})"),"")</f>
        <v/>
      </c>
      <c r="H211" s="8">
        <v>73.7</v>
      </c>
      <c r="I211" s="10">
        <v>16.9</v>
      </c>
      <c r="J211" s="11">
        <v>93.4</v>
      </c>
      <c r="K211" s="10">
        <v>7.9</v>
      </c>
      <c r="L211" s="8">
        <v>63.9</v>
      </c>
      <c r="M211" s="8">
        <v>10.87</v>
      </c>
    </row>
    <row r="212">
      <c r="A212" s="8">
        <v>182.0</v>
      </c>
      <c r="B212" s="8" t="s">
        <v>194</v>
      </c>
      <c r="C212" s="8" t="s">
        <v>21</v>
      </c>
      <c r="D212" s="8" t="s">
        <v>22</v>
      </c>
      <c r="E212" s="8" t="s">
        <v>25</v>
      </c>
      <c r="F212" s="10">
        <v>11239.13</v>
      </c>
      <c r="G212" s="8" t="str">
        <f>IFERROR(__xludf.DUMMYFUNCTION("SPARKLINE(H212, {""charttype"",""bar"";""max"",100;""min"",0;""color1"",IF(H212&gt;60,""green"",""red"")})"),"")</f>
        <v/>
      </c>
      <c r="H212" s="8">
        <v>92.2</v>
      </c>
      <c r="I212" s="10">
        <v>28.4</v>
      </c>
      <c r="J212" s="11">
        <v>79.5</v>
      </c>
      <c r="K212" s="10">
        <v>26.7</v>
      </c>
      <c r="L212" s="8">
        <v>54.6</v>
      </c>
      <c r="M212" s="8">
        <v>13.94</v>
      </c>
    </row>
    <row r="213">
      <c r="A213" s="8">
        <v>183.0</v>
      </c>
      <c r="B213" s="8" t="s">
        <v>195</v>
      </c>
      <c r="C213" s="8" t="s">
        <v>41</v>
      </c>
      <c r="D213" s="8" t="s">
        <v>18</v>
      </c>
      <c r="E213" s="8" t="s">
        <v>25</v>
      </c>
      <c r="F213" s="10">
        <v>19037.35</v>
      </c>
      <c r="G213" s="8" t="str">
        <f>IFERROR(__xludf.DUMMYFUNCTION("SPARKLINE(H213, {""charttype"",""bar"";""max"",100;""min"",0;""color1"",IF(H213&gt;60,""green"",""red"")})"),"")</f>
        <v/>
      </c>
      <c r="H213" s="8">
        <v>86.4</v>
      </c>
      <c r="I213" s="10">
        <v>22.4</v>
      </c>
      <c r="J213" s="11">
        <v>74.0</v>
      </c>
      <c r="K213" s="10">
        <v>46.1</v>
      </c>
      <c r="L213" s="8">
        <v>77.7</v>
      </c>
      <c r="M213" s="8">
        <v>4.32</v>
      </c>
    </row>
    <row r="214">
      <c r="A214" s="8">
        <v>184.0</v>
      </c>
      <c r="B214" s="8" t="s">
        <v>196</v>
      </c>
      <c r="C214" s="8" t="s">
        <v>74</v>
      </c>
      <c r="D214" s="8" t="s">
        <v>18</v>
      </c>
      <c r="E214" s="8" t="s">
        <v>16</v>
      </c>
      <c r="F214" s="10">
        <v>10080.98</v>
      </c>
      <c r="G214" s="8" t="str">
        <f>IFERROR(__xludf.DUMMYFUNCTION("SPARKLINE(H214, {""charttype"",""bar"";""max"",100;""min"",0;""color1"",IF(H214&gt;60,""green"",""red"")})"),"")</f>
        <v/>
      </c>
      <c r="H214" s="8">
        <v>44.1</v>
      </c>
      <c r="I214" s="10">
        <v>28.1</v>
      </c>
      <c r="J214" s="11">
        <v>14.1</v>
      </c>
      <c r="K214" s="10">
        <v>19.5</v>
      </c>
      <c r="L214" s="8">
        <v>70.0</v>
      </c>
      <c r="M214" s="8">
        <v>14.29</v>
      </c>
    </row>
    <row r="215">
      <c r="A215" s="8">
        <v>185.0</v>
      </c>
      <c r="B215" s="8" t="s">
        <v>197</v>
      </c>
      <c r="C215" s="8" t="s">
        <v>30</v>
      </c>
      <c r="D215" s="8" t="s">
        <v>18</v>
      </c>
      <c r="E215" s="8" t="s">
        <v>16</v>
      </c>
      <c r="F215" s="10">
        <v>13012.56</v>
      </c>
      <c r="G215" s="8" t="str">
        <f>IFERROR(__xludf.DUMMYFUNCTION("SPARKLINE(H215, {""charttype"",""bar"";""max"",100;""min"",0;""color1"",IF(H215&gt;60,""green"",""red"")})"),"")</f>
        <v/>
      </c>
      <c r="H215" s="8">
        <v>61.0</v>
      </c>
      <c r="I215" s="10">
        <v>18.8</v>
      </c>
      <c r="J215" s="11">
        <v>28.6</v>
      </c>
      <c r="K215" s="10">
        <v>58.4</v>
      </c>
      <c r="L215" s="8">
        <v>85.9</v>
      </c>
      <c r="M215" s="8">
        <v>3.11</v>
      </c>
    </row>
    <row r="216">
      <c r="A216" s="8">
        <v>186.0</v>
      </c>
      <c r="B216" s="8" t="s">
        <v>96</v>
      </c>
      <c r="C216" s="8" t="s">
        <v>24</v>
      </c>
      <c r="D216" s="8" t="s">
        <v>15</v>
      </c>
      <c r="E216" s="8" t="s">
        <v>19</v>
      </c>
      <c r="F216" s="10">
        <v>9283.35</v>
      </c>
      <c r="G216" s="8" t="str">
        <f>IFERROR(__xludf.DUMMYFUNCTION("SPARKLINE(H216, {""charttype"",""bar"";""max"",100;""min"",0;""color1"",IF(H216&gt;60,""green"",""red"")})"),"")</f>
        <v/>
      </c>
      <c r="H216" s="8">
        <v>83.7</v>
      </c>
      <c r="I216" s="10">
        <v>28.3</v>
      </c>
      <c r="J216" s="11">
        <v>20.1</v>
      </c>
      <c r="K216" s="10">
        <v>55.2</v>
      </c>
      <c r="L216" s="8">
        <v>79.6</v>
      </c>
      <c r="M216" s="8">
        <v>11.51</v>
      </c>
    </row>
    <row r="217">
      <c r="A217" s="8">
        <v>187.0</v>
      </c>
      <c r="B217" s="8" t="s">
        <v>198</v>
      </c>
      <c r="C217" s="8" t="s">
        <v>30</v>
      </c>
      <c r="D217" s="8" t="s">
        <v>18</v>
      </c>
      <c r="E217" s="8" t="s">
        <v>25</v>
      </c>
      <c r="F217" s="10">
        <v>18360.27</v>
      </c>
      <c r="G217" s="8" t="str">
        <f>IFERROR(__xludf.DUMMYFUNCTION("SPARKLINE(H217, {""charttype"",""bar"";""max"",100;""min"",0;""color1"",IF(H217&gt;60,""green"",""red"")})"),"")</f>
        <v/>
      </c>
      <c r="H217" s="8">
        <v>80.9</v>
      </c>
      <c r="I217" s="10">
        <v>17.1</v>
      </c>
      <c r="J217" s="11">
        <v>90.5</v>
      </c>
      <c r="K217" s="10">
        <v>12.0</v>
      </c>
      <c r="L217" s="8">
        <v>58.5</v>
      </c>
      <c r="M217" s="8">
        <v>14.85</v>
      </c>
    </row>
    <row r="218">
      <c r="A218" s="8">
        <v>188.0</v>
      </c>
      <c r="B218" s="8" t="s">
        <v>199</v>
      </c>
      <c r="C218" s="8" t="s">
        <v>38</v>
      </c>
      <c r="D218" s="8" t="s">
        <v>15</v>
      </c>
      <c r="E218" s="8" t="s">
        <v>16</v>
      </c>
      <c r="F218" s="10">
        <v>9145.94</v>
      </c>
      <c r="G218" s="8" t="str">
        <f>IFERROR(__xludf.DUMMYFUNCTION("SPARKLINE(H218, {""charttype"",""bar"";""max"",100;""min"",0;""color1"",IF(H218&gt;60,""green"",""red"")})"),"")</f>
        <v/>
      </c>
      <c r="H218" s="8">
        <v>86.6</v>
      </c>
      <c r="I218" s="10">
        <v>21.4</v>
      </c>
      <c r="J218" s="11">
        <v>85.4</v>
      </c>
      <c r="K218" s="10">
        <v>74.3</v>
      </c>
      <c r="L218" s="8">
        <v>81.2</v>
      </c>
      <c r="M218" s="8">
        <v>6.86</v>
      </c>
    </row>
    <row r="219">
      <c r="A219" s="8">
        <v>189.0</v>
      </c>
      <c r="B219" s="8" t="s">
        <v>200</v>
      </c>
      <c r="C219" s="8" t="s">
        <v>30</v>
      </c>
      <c r="D219" s="8" t="s">
        <v>22</v>
      </c>
      <c r="E219" s="8" t="s">
        <v>25</v>
      </c>
      <c r="F219" s="10">
        <v>19936.86</v>
      </c>
      <c r="G219" s="8" t="str">
        <f>IFERROR(__xludf.DUMMYFUNCTION("SPARKLINE(H219, {""charttype"",""bar"";""max"",100;""min"",0;""color1"",IF(H219&gt;60,""green"",""red"")})"),"")</f>
        <v/>
      </c>
      <c r="H219" s="8">
        <v>71.3</v>
      </c>
      <c r="I219" s="10">
        <v>29.7</v>
      </c>
      <c r="J219" s="11">
        <v>90.7</v>
      </c>
      <c r="K219" s="10">
        <v>38.3</v>
      </c>
      <c r="L219" s="8">
        <v>82.7</v>
      </c>
      <c r="M219" s="8">
        <v>7.86</v>
      </c>
    </row>
    <row r="220">
      <c r="A220" s="8">
        <v>190.0</v>
      </c>
      <c r="B220" s="8" t="s">
        <v>201</v>
      </c>
      <c r="C220" s="8" t="s">
        <v>21</v>
      </c>
      <c r="D220" s="8" t="s">
        <v>18</v>
      </c>
      <c r="E220" s="8" t="s">
        <v>16</v>
      </c>
      <c r="F220" s="10">
        <v>15596.42</v>
      </c>
      <c r="G220" s="8" t="str">
        <f>IFERROR(__xludf.DUMMYFUNCTION("SPARKLINE(H220, {""charttype"",""bar"";""max"",100;""min"",0;""color1"",IF(H220&gt;60,""green"",""red"")})"),"")</f>
        <v/>
      </c>
      <c r="H220" s="8">
        <v>90.4</v>
      </c>
      <c r="I220" s="10">
        <v>15.1</v>
      </c>
      <c r="J220" s="11">
        <v>83.5</v>
      </c>
      <c r="K220" s="10">
        <v>25.5</v>
      </c>
      <c r="L220" s="8">
        <v>81.4</v>
      </c>
      <c r="M220" s="8">
        <v>10.85</v>
      </c>
    </row>
    <row r="221">
      <c r="A221" s="8">
        <v>191.0</v>
      </c>
      <c r="B221" s="8" t="s">
        <v>48</v>
      </c>
      <c r="C221" s="8" t="s">
        <v>14</v>
      </c>
      <c r="D221" s="8" t="s">
        <v>15</v>
      </c>
      <c r="E221" s="8" t="s">
        <v>16</v>
      </c>
      <c r="F221" s="10">
        <v>19153.5</v>
      </c>
      <c r="G221" s="8" t="str">
        <f>IFERROR(__xludf.DUMMYFUNCTION("SPARKLINE(H221, {""charttype"",""bar"";""max"",100;""min"",0;""color1"",IF(H221&gt;60,""green"",""red"")})"),"")</f>
        <v/>
      </c>
      <c r="H221" s="8">
        <v>56.8</v>
      </c>
      <c r="I221" s="10">
        <v>23.5</v>
      </c>
      <c r="J221" s="11">
        <v>23.2</v>
      </c>
      <c r="K221" s="10">
        <v>82.2</v>
      </c>
      <c r="L221" s="8">
        <v>85.5</v>
      </c>
      <c r="M221" s="8">
        <v>14.59</v>
      </c>
    </row>
    <row r="222">
      <c r="A222" s="8">
        <v>192.0</v>
      </c>
      <c r="B222" s="8" t="s">
        <v>202</v>
      </c>
      <c r="C222" s="8" t="s">
        <v>24</v>
      </c>
      <c r="D222" s="8" t="s">
        <v>22</v>
      </c>
      <c r="E222" s="8" t="s">
        <v>16</v>
      </c>
      <c r="F222" s="10">
        <v>21107.26</v>
      </c>
      <c r="G222" s="8" t="str">
        <f>IFERROR(__xludf.DUMMYFUNCTION("SPARKLINE(H222, {""charttype"",""bar"";""max"",100;""min"",0;""color1"",IF(H222&gt;60,""green"",""red"")})"),"")</f>
        <v/>
      </c>
      <c r="H222" s="8">
        <v>78.8</v>
      </c>
      <c r="I222" s="10">
        <v>19.7</v>
      </c>
      <c r="J222" s="11">
        <v>86.5</v>
      </c>
      <c r="K222" s="10">
        <v>68.0</v>
      </c>
      <c r="L222" s="8">
        <v>87.3</v>
      </c>
      <c r="M222" s="8">
        <v>8.68</v>
      </c>
    </row>
    <row r="223">
      <c r="A223" s="8">
        <v>193.0</v>
      </c>
      <c r="B223" s="8" t="s">
        <v>203</v>
      </c>
      <c r="C223" s="8" t="s">
        <v>38</v>
      </c>
      <c r="D223" s="8" t="s">
        <v>18</v>
      </c>
      <c r="E223" s="8" t="s">
        <v>25</v>
      </c>
      <c r="F223" s="10">
        <v>24558.03</v>
      </c>
      <c r="G223" s="8" t="str">
        <f>IFERROR(__xludf.DUMMYFUNCTION("SPARKLINE(H223, {""charttype"",""bar"";""max"",100;""min"",0;""color1"",IF(H223&gt;60,""green"",""red"")})"),"")</f>
        <v/>
      </c>
      <c r="H223" s="8">
        <v>62.5</v>
      </c>
      <c r="I223" s="10">
        <v>16.7</v>
      </c>
      <c r="J223" s="11">
        <v>92.0</v>
      </c>
      <c r="K223" s="10">
        <v>62.3</v>
      </c>
      <c r="L223" s="8">
        <v>79.9</v>
      </c>
      <c r="M223" s="8">
        <v>14.07</v>
      </c>
    </row>
    <row r="224">
      <c r="A224" s="8">
        <v>194.0</v>
      </c>
      <c r="B224" s="8" t="s">
        <v>204</v>
      </c>
      <c r="C224" s="8" t="s">
        <v>77</v>
      </c>
      <c r="D224" s="8" t="s">
        <v>18</v>
      </c>
      <c r="E224" s="8" t="s">
        <v>25</v>
      </c>
      <c r="F224" s="10">
        <v>5940.64</v>
      </c>
      <c r="G224" s="8" t="str">
        <f>IFERROR(__xludf.DUMMYFUNCTION("SPARKLINE(H224, {""charttype"",""bar"";""max"",100;""min"",0;""color1"",IF(H224&gt;60,""green"",""red"")})"),"")</f>
        <v/>
      </c>
      <c r="H224" s="8">
        <v>59.9</v>
      </c>
      <c r="I224" s="10">
        <v>13.7</v>
      </c>
      <c r="J224" s="11">
        <v>53.4</v>
      </c>
      <c r="K224" s="10">
        <v>39.4</v>
      </c>
      <c r="L224" s="8">
        <v>87.1</v>
      </c>
      <c r="M224" s="8">
        <v>8.19</v>
      </c>
    </row>
    <row r="225">
      <c r="A225" s="8">
        <v>195.0</v>
      </c>
      <c r="B225" s="8" t="s">
        <v>58</v>
      </c>
      <c r="C225" s="8" t="s">
        <v>77</v>
      </c>
      <c r="D225" s="8" t="s">
        <v>22</v>
      </c>
      <c r="E225" s="8" t="s">
        <v>25</v>
      </c>
      <c r="F225" s="10">
        <v>23919.94</v>
      </c>
      <c r="G225" s="8" t="str">
        <f>IFERROR(__xludf.DUMMYFUNCTION("SPARKLINE(H225, {""charttype"",""bar"";""max"",100;""min"",0;""color1"",IF(H225&gt;60,""green"",""red"")})"),"")</f>
        <v/>
      </c>
      <c r="H225" s="8">
        <v>73.7</v>
      </c>
      <c r="I225" s="10">
        <v>28.3</v>
      </c>
      <c r="J225" s="11">
        <v>19.3</v>
      </c>
      <c r="K225" s="10">
        <v>36.7</v>
      </c>
      <c r="L225" s="8">
        <v>50.7</v>
      </c>
      <c r="M225" s="8">
        <v>10.64</v>
      </c>
    </row>
    <row r="226">
      <c r="A226" s="8">
        <v>196.0</v>
      </c>
      <c r="B226" s="8" t="s">
        <v>205</v>
      </c>
      <c r="C226" s="8" t="s">
        <v>30</v>
      </c>
      <c r="D226" s="8" t="s">
        <v>22</v>
      </c>
      <c r="E226" s="8" t="s">
        <v>16</v>
      </c>
      <c r="F226" s="10">
        <v>11915.53</v>
      </c>
      <c r="G226" s="8" t="str">
        <f>IFERROR(__xludf.DUMMYFUNCTION("SPARKLINE(H226, {""charttype"",""bar"";""max"",100;""min"",0;""color1"",IF(H226&gt;60,""green"",""red"")})"),"")</f>
        <v/>
      </c>
      <c r="H226" s="8">
        <v>89.8</v>
      </c>
      <c r="I226" s="10">
        <v>29.9</v>
      </c>
      <c r="J226" s="11">
        <v>55.9</v>
      </c>
      <c r="K226" s="10">
        <v>60.4</v>
      </c>
      <c r="L226" s="8">
        <v>79.1</v>
      </c>
      <c r="M226" s="8">
        <v>3.21</v>
      </c>
    </row>
    <row r="227">
      <c r="A227" s="8">
        <v>197.0</v>
      </c>
      <c r="B227" s="8" t="s">
        <v>206</v>
      </c>
      <c r="C227" s="8" t="s">
        <v>77</v>
      </c>
      <c r="D227" s="8" t="s">
        <v>22</v>
      </c>
      <c r="E227" s="8" t="s">
        <v>19</v>
      </c>
      <c r="F227" s="10">
        <v>17941.97</v>
      </c>
      <c r="G227" s="8" t="str">
        <f>IFERROR(__xludf.DUMMYFUNCTION("SPARKLINE(H227, {""charttype"",""bar"";""max"",100;""min"",0;""color1"",IF(H227&gt;60,""green"",""red"")})"),"")</f>
        <v/>
      </c>
      <c r="H227" s="8">
        <v>73.4</v>
      </c>
      <c r="I227" s="10">
        <v>20.7</v>
      </c>
      <c r="J227" s="11">
        <v>19.0</v>
      </c>
      <c r="K227" s="10">
        <v>54.1</v>
      </c>
      <c r="L227" s="8">
        <v>60.9</v>
      </c>
      <c r="M227" s="8">
        <v>8.63</v>
      </c>
    </row>
    <row r="228">
      <c r="A228" s="8">
        <v>198.0</v>
      </c>
      <c r="B228" s="8" t="s">
        <v>207</v>
      </c>
      <c r="C228" s="8" t="s">
        <v>36</v>
      </c>
      <c r="D228" s="8" t="s">
        <v>22</v>
      </c>
      <c r="E228" s="8" t="s">
        <v>25</v>
      </c>
      <c r="F228" s="10">
        <v>16233.73</v>
      </c>
      <c r="G228" s="8" t="str">
        <f>IFERROR(__xludf.DUMMYFUNCTION("SPARKLINE(H228, {""charttype"",""bar"";""max"",100;""min"",0;""color1"",IF(H228&gt;60,""green"",""red"")})"),"")</f>
        <v/>
      </c>
      <c r="H228" s="8">
        <v>88.4</v>
      </c>
      <c r="I228" s="10">
        <v>26.4</v>
      </c>
      <c r="J228" s="11">
        <v>40.4</v>
      </c>
      <c r="K228" s="10">
        <v>43.4</v>
      </c>
      <c r="L228" s="8">
        <v>71.2</v>
      </c>
      <c r="M228" s="8">
        <v>12.31</v>
      </c>
    </row>
    <row r="229">
      <c r="A229" s="8">
        <v>199.0</v>
      </c>
      <c r="B229" s="8" t="s">
        <v>208</v>
      </c>
      <c r="C229" s="8" t="s">
        <v>41</v>
      </c>
      <c r="D229" s="8" t="s">
        <v>15</v>
      </c>
      <c r="E229" s="8" t="s">
        <v>19</v>
      </c>
      <c r="F229" s="10">
        <v>14673.39</v>
      </c>
      <c r="G229" s="8" t="str">
        <f>IFERROR(__xludf.DUMMYFUNCTION("SPARKLINE(H229, {""charttype"",""bar"";""max"",100;""min"",0;""color1"",IF(H229&gt;60,""green"",""red"")})"),"")</f>
        <v/>
      </c>
      <c r="H229" s="8">
        <v>49.3</v>
      </c>
      <c r="I229" s="10">
        <v>11.9</v>
      </c>
      <c r="J229" s="11">
        <v>59.1</v>
      </c>
      <c r="K229" s="10">
        <v>82.0</v>
      </c>
      <c r="L229" s="8">
        <v>69.1</v>
      </c>
      <c r="M229" s="8">
        <v>10.79</v>
      </c>
    </row>
    <row r="230">
      <c r="A230" s="8">
        <v>200.0</v>
      </c>
      <c r="B230" s="8" t="s">
        <v>209</v>
      </c>
      <c r="C230" s="8" t="s">
        <v>30</v>
      </c>
      <c r="D230" s="8" t="s">
        <v>22</v>
      </c>
      <c r="E230" s="8" t="s">
        <v>19</v>
      </c>
      <c r="F230" s="10">
        <v>24699.08</v>
      </c>
      <c r="G230" s="8" t="str">
        <f>IFERROR(__xludf.DUMMYFUNCTION("SPARKLINE(H230, {""charttype"",""bar"";""max"",100;""min"",0;""color1"",IF(H230&gt;60,""green"",""red"")})"),"")</f>
        <v/>
      </c>
      <c r="H230" s="8">
        <v>54.8</v>
      </c>
      <c r="I230" s="10">
        <v>17.4</v>
      </c>
      <c r="J230" s="11">
        <v>65.5</v>
      </c>
      <c r="K230" s="10">
        <v>49.0</v>
      </c>
      <c r="L230" s="8">
        <v>79.1</v>
      </c>
      <c r="M230" s="8">
        <v>5.37</v>
      </c>
    </row>
    <row r="231">
      <c r="A231" s="8">
        <v>201.0</v>
      </c>
      <c r="B231" s="8" t="s">
        <v>45</v>
      </c>
      <c r="C231" s="8" t="s">
        <v>24</v>
      </c>
      <c r="D231" s="8" t="s">
        <v>15</v>
      </c>
      <c r="E231" s="8" t="s">
        <v>16</v>
      </c>
      <c r="F231" s="10">
        <v>24394.93</v>
      </c>
      <c r="G231" s="8" t="str">
        <f>IFERROR(__xludf.DUMMYFUNCTION("SPARKLINE(H231, {""charttype"",""bar"";""max"",100;""min"",0;""color1"",IF(H231&gt;60,""green"",""red"")})"),"")</f>
        <v/>
      </c>
      <c r="H231" s="8">
        <v>53.5</v>
      </c>
      <c r="I231" s="10">
        <v>19.0</v>
      </c>
      <c r="J231" s="11">
        <v>23.3</v>
      </c>
      <c r="K231" s="10">
        <v>80.1</v>
      </c>
      <c r="L231" s="8">
        <v>81.6</v>
      </c>
      <c r="M231" s="8">
        <v>12.1</v>
      </c>
    </row>
    <row r="232">
      <c r="A232" s="8">
        <v>202.0</v>
      </c>
      <c r="B232" s="8" t="s">
        <v>210</v>
      </c>
      <c r="C232" s="8" t="s">
        <v>41</v>
      </c>
      <c r="D232" s="8" t="s">
        <v>22</v>
      </c>
      <c r="E232" s="8" t="s">
        <v>19</v>
      </c>
      <c r="F232" s="10">
        <v>8665.12</v>
      </c>
      <c r="G232" s="8" t="str">
        <f>IFERROR(__xludf.DUMMYFUNCTION("SPARKLINE(H232, {""charttype"",""bar"";""max"",100;""min"",0;""color1"",IF(H232&gt;60,""green"",""red"")})"),"")</f>
        <v/>
      </c>
      <c r="H232" s="8">
        <v>85.3</v>
      </c>
      <c r="I232" s="10">
        <v>23.8</v>
      </c>
      <c r="J232" s="11">
        <v>90.7</v>
      </c>
      <c r="K232" s="10">
        <v>92.7</v>
      </c>
      <c r="L232" s="8">
        <v>61.1</v>
      </c>
      <c r="M232" s="8">
        <v>4.24</v>
      </c>
    </row>
    <row r="233">
      <c r="A233" s="8">
        <v>203.0</v>
      </c>
      <c r="B233" s="8" t="s">
        <v>211</v>
      </c>
      <c r="C233" s="8" t="s">
        <v>74</v>
      </c>
      <c r="D233" s="8" t="s">
        <v>15</v>
      </c>
      <c r="E233" s="8" t="s">
        <v>19</v>
      </c>
      <c r="F233" s="10">
        <v>23743.27</v>
      </c>
      <c r="G233" s="8" t="str">
        <f>IFERROR(__xludf.DUMMYFUNCTION("SPARKLINE(H233, {""charttype"",""bar"";""max"",100;""min"",0;""color1"",IF(H233&gt;60,""green"",""red"")})"),"")</f>
        <v/>
      </c>
      <c r="H233" s="8">
        <v>73.7</v>
      </c>
      <c r="I233" s="10">
        <v>28.0</v>
      </c>
      <c r="J233" s="11">
        <v>46.7</v>
      </c>
      <c r="K233" s="10">
        <v>19.3</v>
      </c>
      <c r="L233" s="8">
        <v>52.3</v>
      </c>
      <c r="M233" s="8">
        <v>1.19</v>
      </c>
    </row>
    <row r="234">
      <c r="A234" s="8">
        <v>204.0</v>
      </c>
      <c r="B234" s="8" t="s">
        <v>212</v>
      </c>
      <c r="C234" s="8" t="s">
        <v>30</v>
      </c>
      <c r="D234" s="8" t="s">
        <v>18</v>
      </c>
      <c r="E234" s="8" t="s">
        <v>16</v>
      </c>
      <c r="F234" s="10">
        <v>18992.39</v>
      </c>
      <c r="G234" s="8" t="str">
        <f>IFERROR(__xludf.DUMMYFUNCTION("SPARKLINE(H234, {""charttype"",""bar"";""max"",100;""min"",0;""color1"",IF(H234&gt;60,""green"",""red"")})"),"")</f>
        <v/>
      </c>
      <c r="H234" s="8">
        <v>42.9</v>
      </c>
      <c r="I234" s="10">
        <v>28.3</v>
      </c>
      <c r="J234" s="11">
        <v>22.0</v>
      </c>
      <c r="K234" s="10">
        <v>8.6</v>
      </c>
      <c r="L234" s="8">
        <v>90.1</v>
      </c>
      <c r="M234" s="8">
        <v>8.02</v>
      </c>
    </row>
    <row r="235">
      <c r="A235" s="8">
        <v>205.0</v>
      </c>
      <c r="B235" s="8" t="s">
        <v>213</v>
      </c>
      <c r="C235" s="8" t="s">
        <v>77</v>
      </c>
      <c r="D235" s="8" t="s">
        <v>15</v>
      </c>
      <c r="E235" s="8" t="s">
        <v>16</v>
      </c>
      <c r="F235" s="10">
        <v>24125.34</v>
      </c>
      <c r="G235" s="8" t="str">
        <f>IFERROR(__xludf.DUMMYFUNCTION("SPARKLINE(H235, {""charttype"",""bar"";""max"",100;""min"",0;""color1"",IF(H235&gt;60,""green"",""red"")})"),"")</f>
        <v/>
      </c>
      <c r="H235" s="8">
        <v>80.4</v>
      </c>
      <c r="I235" s="10">
        <v>20.5</v>
      </c>
      <c r="J235" s="11">
        <v>71.3</v>
      </c>
      <c r="K235" s="10">
        <v>9.7</v>
      </c>
      <c r="L235" s="8">
        <v>69.9</v>
      </c>
      <c r="M235" s="8">
        <v>5.13</v>
      </c>
    </row>
    <row r="236">
      <c r="A236" s="8">
        <v>206.0</v>
      </c>
      <c r="B236" s="8" t="s">
        <v>214</v>
      </c>
      <c r="C236" s="8" t="s">
        <v>36</v>
      </c>
      <c r="D236" s="8" t="s">
        <v>15</v>
      </c>
      <c r="E236" s="8" t="s">
        <v>16</v>
      </c>
      <c r="F236" s="10">
        <v>9904.18</v>
      </c>
      <c r="G236" s="8" t="str">
        <f>IFERROR(__xludf.DUMMYFUNCTION("SPARKLINE(H236, {""charttype"",""bar"";""max"",100;""min"",0;""color1"",IF(H236&gt;60,""green"",""red"")})"),"")</f>
        <v/>
      </c>
      <c r="H236" s="8">
        <v>47.3</v>
      </c>
      <c r="I236" s="10">
        <v>19.1</v>
      </c>
      <c r="J236" s="11">
        <v>81.0</v>
      </c>
      <c r="K236" s="10">
        <v>66.2</v>
      </c>
      <c r="L236" s="8">
        <v>67.2</v>
      </c>
      <c r="M236" s="8">
        <v>2.54</v>
      </c>
    </row>
    <row r="237">
      <c r="A237" s="8">
        <v>207.0</v>
      </c>
      <c r="B237" s="8" t="s">
        <v>215</v>
      </c>
      <c r="C237" s="8" t="s">
        <v>24</v>
      </c>
      <c r="D237" s="8" t="s">
        <v>22</v>
      </c>
      <c r="E237" s="8" t="s">
        <v>16</v>
      </c>
      <c r="F237" s="10">
        <v>11235.08</v>
      </c>
      <c r="G237" s="8" t="str">
        <f>IFERROR(__xludf.DUMMYFUNCTION("SPARKLINE(H237, {""charttype"",""bar"";""max"",100;""min"",0;""color1"",IF(H237&gt;60,""green"",""red"")})"),"")</f>
        <v/>
      </c>
      <c r="H237" s="8">
        <v>69.0</v>
      </c>
      <c r="I237" s="10">
        <v>24.3</v>
      </c>
      <c r="J237" s="11">
        <v>29.1</v>
      </c>
      <c r="K237" s="10">
        <v>85.4</v>
      </c>
      <c r="L237" s="8">
        <v>83.0</v>
      </c>
      <c r="M237" s="8">
        <v>9.58</v>
      </c>
    </row>
    <row r="238">
      <c r="A238" s="8">
        <v>208.0</v>
      </c>
      <c r="B238" s="8" t="s">
        <v>216</v>
      </c>
      <c r="C238" s="8" t="s">
        <v>38</v>
      </c>
      <c r="D238" s="8" t="s">
        <v>18</v>
      </c>
      <c r="E238" s="8" t="s">
        <v>16</v>
      </c>
      <c r="F238" s="10">
        <v>6769.82</v>
      </c>
      <c r="G238" s="8" t="str">
        <f>IFERROR(__xludf.DUMMYFUNCTION("SPARKLINE(H238, {""charttype"",""bar"";""max"",100;""min"",0;""color1"",IF(H238&gt;60,""green"",""red"")})"),"")</f>
        <v/>
      </c>
      <c r="H238" s="8">
        <v>65.8</v>
      </c>
      <c r="I238" s="10">
        <v>13.7</v>
      </c>
      <c r="J238" s="11">
        <v>21.9</v>
      </c>
      <c r="K238" s="10">
        <v>34.4</v>
      </c>
      <c r="L238" s="8">
        <v>64.2</v>
      </c>
      <c r="M238" s="8">
        <v>10.47</v>
      </c>
    </row>
    <row r="239">
      <c r="A239" s="8">
        <v>209.0</v>
      </c>
      <c r="B239" s="8" t="s">
        <v>217</v>
      </c>
      <c r="C239" s="8" t="s">
        <v>24</v>
      </c>
      <c r="D239" s="8" t="s">
        <v>15</v>
      </c>
      <c r="E239" s="8" t="s">
        <v>25</v>
      </c>
      <c r="F239" s="10">
        <v>7955.0</v>
      </c>
      <c r="G239" s="8" t="str">
        <f>IFERROR(__xludf.DUMMYFUNCTION("SPARKLINE(H239, {""charttype"",""bar"";""max"",100;""min"",0;""color1"",IF(H239&gt;60,""green"",""red"")})"),"")</f>
        <v/>
      </c>
      <c r="H239" s="8">
        <v>68.3</v>
      </c>
      <c r="I239" s="10">
        <v>15.1</v>
      </c>
      <c r="J239" s="11">
        <v>66.7</v>
      </c>
      <c r="K239" s="10">
        <v>9.0</v>
      </c>
      <c r="L239" s="8">
        <v>78.5</v>
      </c>
      <c r="M239" s="8">
        <v>13.0</v>
      </c>
    </row>
    <row r="240">
      <c r="A240" s="8">
        <v>210.0</v>
      </c>
      <c r="B240" s="8" t="s">
        <v>218</v>
      </c>
      <c r="C240" s="8" t="s">
        <v>24</v>
      </c>
      <c r="D240" s="8" t="s">
        <v>18</v>
      </c>
      <c r="E240" s="8" t="s">
        <v>25</v>
      </c>
      <c r="F240" s="10">
        <v>5077.03</v>
      </c>
      <c r="G240" s="8" t="str">
        <f>IFERROR(__xludf.DUMMYFUNCTION("SPARKLINE(H240, {""charttype"",""bar"";""max"",100;""min"",0;""color1"",IF(H240&gt;60,""green"",""red"")})"),"")</f>
        <v/>
      </c>
      <c r="H240" s="8">
        <v>87.7</v>
      </c>
      <c r="I240" s="10">
        <v>15.4</v>
      </c>
      <c r="J240" s="11">
        <v>70.6</v>
      </c>
      <c r="K240" s="10">
        <v>50.7</v>
      </c>
      <c r="L240" s="8">
        <v>67.8</v>
      </c>
      <c r="M240" s="8">
        <v>13.33</v>
      </c>
    </row>
    <row r="241">
      <c r="A241" s="8">
        <v>211.0</v>
      </c>
      <c r="B241" s="8" t="s">
        <v>219</v>
      </c>
      <c r="C241" s="8" t="s">
        <v>77</v>
      </c>
      <c r="D241" s="8" t="s">
        <v>18</v>
      </c>
      <c r="E241" s="8" t="s">
        <v>25</v>
      </c>
      <c r="F241" s="10">
        <v>14544.25</v>
      </c>
      <c r="G241" s="8" t="str">
        <f>IFERROR(__xludf.DUMMYFUNCTION("SPARKLINE(H241, {""charttype"",""bar"";""max"",100;""min"",0;""color1"",IF(H241&gt;60,""green"",""red"")})"),"")</f>
        <v/>
      </c>
      <c r="H241" s="8">
        <v>93.3</v>
      </c>
      <c r="I241" s="10">
        <v>20.9</v>
      </c>
      <c r="J241" s="11">
        <v>64.1</v>
      </c>
      <c r="K241" s="10">
        <v>17.3</v>
      </c>
      <c r="L241" s="8">
        <v>64.4</v>
      </c>
      <c r="M241" s="8">
        <v>13.08</v>
      </c>
    </row>
    <row r="242">
      <c r="A242" s="8">
        <v>212.0</v>
      </c>
      <c r="B242" s="8" t="s">
        <v>53</v>
      </c>
      <c r="C242" s="8" t="s">
        <v>41</v>
      </c>
      <c r="D242" s="8" t="s">
        <v>15</v>
      </c>
      <c r="E242" s="8" t="s">
        <v>16</v>
      </c>
      <c r="F242" s="10">
        <v>22721.18</v>
      </c>
      <c r="G242" s="8" t="str">
        <f>IFERROR(__xludf.DUMMYFUNCTION("SPARKLINE(H242, {""charttype"",""bar"";""max"",100;""min"",0;""color1"",IF(H242&gt;60,""green"",""red"")})"),"")</f>
        <v/>
      </c>
      <c r="H242" s="8">
        <v>92.8</v>
      </c>
      <c r="I242" s="10">
        <v>16.6</v>
      </c>
      <c r="J242" s="11">
        <v>35.1</v>
      </c>
      <c r="K242" s="10">
        <v>22.7</v>
      </c>
      <c r="L242" s="8">
        <v>77.7</v>
      </c>
      <c r="M242" s="8">
        <v>2.3</v>
      </c>
    </row>
    <row r="243">
      <c r="A243" s="8">
        <v>213.0</v>
      </c>
      <c r="B243" s="8" t="s">
        <v>177</v>
      </c>
      <c r="C243" s="8" t="s">
        <v>36</v>
      </c>
      <c r="D243" s="8" t="s">
        <v>22</v>
      </c>
      <c r="E243" s="8" t="s">
        <v>19</v>
      </c>
      <c r="F243" s="10">
        <v>5908.09</v>
      </c>
      <c r="G243" s="8" t="str">
        <f>IFERROR(__xludf.DUMMYFUNCTION("SPARKLINE(H243, {""charttype"",""bar"";""max"",100;""min"",0;""color1"",IF(H243&gt;60,""green"",""red"")})"),"")</f>
        <v/>
      </c>
      <c r="H243" s="8">
        <v>90.9</v>
      </c>
      <c r="I243" s="10">
        <v>25.3</v>
      </c>
      <c r="J243" s="11">
        <v>89.1</v>
      </c>
      <c r="K243" s="10">
        <v>24.4</v>
      </c>
      <c r="L243" s="8">
        <v>56.6</v>
      </c>
      <c r="M243" s="8">
        <v>1.18</v>
      </c>
    </row>
    <row r="244">
      <c r="A244" s="8">
        <v>214.0</v>
      </c>
      <c r="B244" s="8" t="s">
        <v>220</v>
      </c>
      <c r="C244" s="8" t="s">
        <v>77</v>
      </c>
      <c r="D244" s="8" t="s">
        <v>15</v>
      </c>
      <c r="E244" s="8" t="s">
        <v>25</v>
      </c>
      <c r="F244" s="10">
        <v>18000.5</v>
      </c>
      <c r="G244" s="8" t="str">
        <f>IFERROR(__xludf.DUMMYFUNCTION("SPARKLINE(H244, {""charttype"",""bar"";""max"",100;""min"",0;""color1"",IF(H244&gt;60,""green"",""red"")})"),"")</f>
        <v/>
      </c>
      <c r="H244" s="8">
        <v>69.5</v>
      </c>
      <c r="I244" s="10">
        <v>10.5</v>
      </c>
      <c r="J244" s="11">
        <v>80.4</v>
      </c>
      <c r="K244" s="10">
        <v>68.1</v>
      </c>
      <c r="L244" s="8">
        <v>89.6</v>
      </c>
      <c r="M244" s="8">
        <v>1.76</v>
      </c>
    </row>
    <row r="245">
      <c r="A245" s="8">
        <v>215.0</v>
      </c>
      <c r="B245" s="8" t="s">
        <v>221</v>
      </c>
      <c r="C245" s="8" t="s">
        <v>30</v>
      </c>
      <c r="D245" s="8" t="s">
        <v>18</v>
      </c>
      <c r="E245" s="8" t="s">
        <v>19</v>
      </c>
      <c r="F245" s="10">
        <v>21737.44</v>
      </c>
      <c r="G245" s="8" t="str">
        <f>IFERROR(__xludf.DUMMYFUNCTION("SPARKLINE(H245, {""charttype"",""bar"";""max"",100;""min"",0;""color1"",IF(H245&gt;60,""green"",""red"")})"),"")</f>
        <v/>
      </c>
      <c r="H245" s="8">
        <v>71.6</v>
      </c>
      <c r="I245" s="10">
        <v>12.3</v>
      </c>
      <c r="J245" s="11">
        <v>77.6</v>
      </c>
      <c r="K245" s="10">
        <v>37.3</v>
      </c>
      <c r="L245" s="8">
        <v>88.0</v>
      </c>
      <c r="M245" s="8">
        <v>9.58</v>
      </c>
    </row>
    <row r="246">
      <c r="A246" s="8">
        <v>216.0</v>
      </c>
      <c r="B246" s="8" t="s">
        <v>222</v>
      </c>
      <c r="C246" s="8" t="s">
        <v>14</v>
      </c>
      <c r="D246" s="8" t="s">
        <v>18</v>
      </c>
      <c r="E246" s="8" t="s">
        <v>19</v>
      </c>
      <c r="F246" s="10">
        <v>20653.06</v>
      </c>
      <c r="G246" s="8" t="str">
        <f>IFERROR(__xludf.DUMMYFUNCTION("SPARKLINE(H246, {""charttype"",""bar"";""max"",100;""min"",0;""color1"",IF(H246&gt;60,""green"",""red"")})"),"")</f>
        <v/>
      </c>
      <c r="H246" s="8">
        <v>57.2</v>
      </c>
      <c r="I246" s="10">
        <v>11.6</v>
      </c>
      <c r="J246" s="11">
        <v>55.3</v>
      </c>
      <c r="K246" s="10">
        <v>51.2</v>
      </c>
      <c r="L246" s="8">
        <v>51.5</v>
      </c>
      <c r="M246" s="8">
        <v>9.0</v>
      </c>
    </row>
    <row r="247">
      <c r="A247" s="8">
        <v>217.0</v>
      </c>
      <c r="B247" s="8" t="s">
        <v>223</v>
      </c>
      <c r="C247" s="8" t="s">
        <v>21</v>
      </c>
      <c r="D247" s="8" t="s">
        <v>15</v>
      </c>
      <c r="E247" s="8" t="s">
        <v>16</v>
      </c>
      <c r="F247" s="10">
        <v>12785.11</v>
      </c>
      <c r="G247" s="8" t="str">
        <f>IFERROR(__xludf.DUMMYFUNCTION("SPARKLINE(H247, {""charttype"",""bar"";""max"",100;""min"",0;""color1"",IF(H247&gt;60,""green"",""red"")})"),"")</f>
        <v/>
      </c>
      <c r="H247" s="8">
        <v>78.5</v>
      </c>
      <c r="I247" s="10">
        <v>12.9</v>
      </c>
      <c r="J247" s="11">
        <v>74.1</v>
      </c>
      <c r="K247" s="10">
        <v>54.2</v>
      </c>
      <c r="L247" s="8">
        <v>76.6</v>
      </c>
      <c r="M247" s="8">
        <v>1.3</v>
      </c>
    </row>
    <row r="248">
      <c r="A248" s="8">
        <v>218.0</v>
      </c>
      <c r="B248" s="8" t="s">
        <v>224</v>
      </c>
      <c r="C248" s="8" t="s">
        <v>38</v>
      </c>
      <c r="D248" s="8" t="s">
        <v>15</v>
      </c>
      <c r="E248" s="8" t="s">
        <v>16</v>
      </c>
      <c r="F248" s="10">
        <v>16918.75</v>
      </c>
      <c r="G248" s="8" t="str">
        <f>IFERROR(__xludf.DUMMYFUNCTION("SPARKLINE(H248, {""charttype"",""bar"";""max"",100;""min"",0;""color1"",IF(H248&gt;60,""green"",""red"")})"),"")</f>
        <v/>
      </c>
      <c r="H248" s="8">
        <v>74.8</v>
      </c>
      <c r="I248" s="10">
        <v>30.0</v>
      </c>
      <c r="J248" s="11">
        <v>22.8</v>
      </c>
      <c r="K248" s="10">
        <v>42.0</v>
      </c>
      <c r="L248" s="8">
        <v>99.5</v>
      </c>
      <c r="M248" s="8">
        <v>10.38</v>
      </c>
    </row>
    <row r="249">
      <c r="A249" s="8">
        <v>219.0</v>
      </c>
      <c r="B249" s="8" t="s">
        <v>225</v>
      </c>
      <c r="C249" s="8" t="s">
        <v>77</v>
      </c>
      <c r="D249" s="8" t="s">
        <v>18</v>
      </c>
      <c r="E249" s="8" t="s">
        <v>19</v>
      </c>
      <c r="F249" s="10">
        <v>24210.69</v>
      </c>
      <c r="G249" s="8" t="str">
        <f>IFERROR(__xludf.DUMMYFUNCTION("SPARKLINE(H249, {""charttype"",""bar"";""max"",100;""min"",0;""color1"",IF(H249&gt;60,""green"",""red"")})"),"")</f>
        <v/>
      </c>
      <c r="H249" s="8">
        <v>75.6</v>
      </c>
      <c r="I249" s="10">
        <v>14.9</v>
      </c>
      <c r="J249" s="11">
        <v>45.7</v>
      </c>
      <c r="K249" s="10">
        <v>93.3</v>
      </c>
      <c r="L249" s="8">
        <v>67.6</v>
      </c>
      <c r="M249" s="8">
        <v>1.77</v>
      </c>
    </row>
    <row r="250">
      <c r="A250" s="8">
        <v>220.0</v>
      </c>
      <c r="B250" s="8" t="s">
        <v>184</v>
      </c>
      <c r="C250" s="8" t="s">
        <v>77</v>
      </c>
      <c r="D250" s="8" t="s">
        <v>22</v>
      </c>
      <c r="E250" s="8" t="s">
        <v>25</v>
      </c>
      <c r="F250" s="10">
        <v>14601.12</v>
      </c>
      <c r="G250" s="8" t="str">
        <f>IFERROR(__xludf.DUMMYFUNCTION("SPARKLINE(H250, {""charttype"",""bar"";""max"",100;""min"",0;""color1"",IF(H250&gt;60,""green"",""red"")})"),"")</f>
        <v/>
      </c>
      <c r="H250" s="8">
        <v>54.5</v>
      </c>
      <c r="I250" s="10">
        <v>18.2</v>
      </c>
      <c r="J250" s="11">
        <v>71.7</v>
      </c>
      <c r="K250" s="10">
        <v>70.1</v>
      </c>
      <c r="L250" s="8">
        <v>69.7</v>
      </c>
      <c r="M250" s="8">
        <v>5.24</v>
      </c>
    </row>
    <row r="251">
      <c r="A251" s="8">
        <v>221.0</v>
      </c>
      <c r="B251" s="8" t="s">
        <v>226</v>
      </c>
      <c r="C251" s="8" t="s">
        <v>36</v>
      </c>
      <c r="D251" s="8" t="s">
        <v>22</v>
      </c>
      <c r="E251" s="8" t="s">
        <v>19</v>
      </c>
      <c r="F251" s="10">
        <v>12860.85</v>
      </c>
      <c r="G251" s="8" t="str">
        <f>IFERROR(__xludf.DUMMYFUNCTION("SPARKLINE(H251, {""charttype"",""bar"";""max"",100;""min"",0;""color1"",IF(H251&gt;60,""green"",""red"")})"),"")</f>
        <v/>
      </c>
      <c r="H251" s="8">
        <v>94.2</v>
      </c>
      <c r="I251" s="10">
        <v>16.6</v>
      </c>
      <c r="J251" s="11">
        <v>70.0</v>
      </c>
      <c r="K251" s="10">
        <v>83.3</v>
      </c>
      <c r="L251" s="8">
        <v>77.1</v>
      </c>
      <c r="M251" s="8">
        <v>11.4</v>
      </c>
    </row>
    <row r="252">
      <c r="A252" s="8">
        <v>222.0</v>
      </c>
      <c r="B252" s="8" t="s">
        <v>227</v>
      </c>
      <c r="C252" s="8" t="s">
        <v>36</v>
      </c>
      <c r="D252" s="8" t="s">
        <v>15</v>
      </c>
      <c r="E252" s="8" t="s">
        <v>25</v>
      </c>
      <c r="F252" s="10">
        <v>17205.66</v>
      </c>
      <c r="G252" s="8" t="str">
        <f>IFERROR(__xludf.DUMMYFUNCTION("SPARKLINE(H252, {""charttype"",""bar"";""max"",100;""min"",0;""color1"",IF(H252&gt;60,""green"",""red"")})"),"")</f>
        <v/>
      </c>
      <c r="H252" s="8">
        <v>73.4</v>
      </c>
      <c r="I252" s="10">
        <v>14.9</v>
      </c>
      <c r="J252" s="11">
        <v>64.0</v>
      </c>
      <c r="K252" s="10">
        <v>21.0</v>
      </c>
      <c r="L252" s="8">
        <v>81.1</v>
      </c>
      <c r="M252" s="8">
        <v>3.52</v>
      </c>
    </row>
    <row r="253">
      <c r="A253" s="8">
        <v>223.0</v>
      </c>
      <c r="B253" s="8" t="s">
        <v>53</v>
      </c>
      <c r="C253" s="8" t="s">
        <v>14</v>
      </c>
      <c r="D253" s="8" t="s">
        <v>15</v>
      </c>
      <c r="E253" s="8" t="s">
        <v>25</v>
      </c>
      <c r="F253" s="10">
        <v>22953.03</v>
      </c>
      <c r="G253" s="8" t="str">
        <f>IFERROR(__xludf.DUMMYFUNCTION("SPARKLINE(H253, {""charttype"",""bar"";""max"",100;""min"",0;""color1"",IF(H253&gt;60,""green"",""red"")})"),"")</f>
        <v/>
      </c>
      <c r="H253" s="8">
        <v>83.1</v>
      </c>
      <c r="I253" s="10">
        <v>25.4</v>
      </c>
      <c r="J253" s="11">
        <v>57.6</v>
      </c>
      <c r="K253" s="10">
        <v>33.8</v>
      </c>
      <c r="L253" s="8">
        <v>90.1</v>
      </c>
      <c r="M253" s="8">
        <v>4.96</v>
      </c>
    </row>
    <row r="254">
      <c r="A254" s="8">
        <v>224.0</v>
      </c>
      <c r="B254" s="8" t="s">
        <v>228</v>
      </c>
      <c r="C254" s="8" t="s">
        <v>14</v>
      </c>
      <c r="D254" s="8" t="s">
        <v>18</v>
      </c>
      <c r="E254" s="8" t="s">
        <v>16</v>
      </c>
      <c r="F254" s="10">
        <v>9293.73</v>
      </c>
      <c r="G254" s="8" t="str">
        <f>IFERROR(__xludf.DUMMYFUNCTION("SPARKLINE(H254, {""charttype"",""bar"";""max"",100;""min"",0;""color1"",IF(H254&gt;60,""green"",""red"")})"),"")</f>
        <v/>
      </c>
      <c r="H254" s="8">
        <v>83.1</v>
      </c>
      <c r="I254" s="10">
        <v>10.5</v>
      </c>
      <c r="J254" s="11">
        <v>94.9</v>
      </c>
      <c r="K254" s="10">
        <v>22.7</v>
      </c>
      <c r="L254" s="8">
        <v>81.1</v>
      </c>
      <c r="M254" s="8">
        <v>5.94</v>
      </c>
    </row>
    <row r="255">
      <c r="A255" s="8">
        <v>225.0</v>
      </c>
      <c r="B255" s="8" t="s">
        <v>229</v>
      </c>
      <c r="C255" s="8" t="s">
        <v>24</v>
      </c>
      <c r="D255" s="8" t="s">
        <v>18</v>
      </c>
      <c r="E255" s="8" t="s">
        <v>19</v>
      </c>
      <c r="F255" s="10">
        <v>10283.75</v>
      </c>
      <c r="G255" s="8" t="str">
        <f>IFERROR(__xludf.DUMMYFUNCTION("SPARKLINE(H255, {""charttype"",""bar"";""max"",100;""min"",0;""color1"",IF(H255&gt;60,""green"",""red"")})"),"")</f>
        <v/>
      </c>
      <c r="H255" s="8">
        <v>80.0</v>
      </c>
      <c r="I255" s="10">
        <v>19.5</v>
      </c>
      <c r="J255" s="11">
        <v>44.9</v>
      </c>
      <c r="K255" s="10">
        <v>55.1</v>
      </c>
      <c r="L255" s="8">
        <v>78.9</v>
      </c>
      <c r="M255" s="8">
        <v>8.27</v>
      </c>
    </row>
    <row r="256">
      <c r="A256" s="8">
        <v>226.0</v>
      </c>
      <c r="B256" s="8" t="s">
        <v>230</v>
      </c>
      <c r="C256" s="8" t="s">
        <v>36</v>
      </c>
      <c r="D256" s="8" t="s">
        <v>22</v>
      </c>
      <c r="E256" s="8" t="s">
        <v>25</v>
      </c>
      <c r="F256" s="10">
        <v>23849.9</v>
      </c>
      <c r="G256" s="8" t="str">
        <f>IFERROR(__xludf.DUMMYFUNCTION("SPARKLINE(H256, {""charttype"",""bar"";""max"",100;""min"",0;""color1"",IF(H256&gt;60,""green"",""red"")})"),"")</f>
        <v/>
      </c>
      <c r="H256" s="8">
        <v>55.3</v>
      </c>
      <c r="I256" s="10">
        <v>27.2</v>
      </c>
      <c r="J256" s="11">
        <v>63.7</v>
      </c>
      <c r="K256" s="10">
        <v>32.1</v>
      </c>
      <c r="L256" s="8">
        <v>75.6</v>
      </c>
      <c r="M256" s="8">
        <v>3.65</v>
      </c>
    </row>
    <row r="257">
      <c r="A257" s="8">
        <v>227.0</v>
      </c>
      <c r="B257" s="8" t="s">
        <v>180</v>
      </c>
      <c r="C257" s="8" t="s">
        <v>36</v>
      </c>
      <c r="D257" s="8" t="s">
        <v>22</v>
      </c>
      <c r="E257" s="8" t="s">
        <v>19</v>
      </c>
      <c r="F257" s="10">
        <v>12601.78</v>
      </c>
      <c r="G257" s="8" t="str">
        <f>IFERROR(__xludf.DUMMYFUNCTION("SPARKLINE(H257, {""charttype"",""bar"";""max"",100;""min"",0;""color1"",IF(H257&gt;60,""green"",""red"")})"),"")</f>
        <v/>
      </c>
      <c r="H257" s="8">
        <v>93.0</v>
      </c>
      <c r="I257" s="10">
        <v>19.1</v>
      </c>
      <c r="J257" s="11">
        <v>90.8</v>
      </c>
      <c r="K257" s="10">
        <v>48.5</v>
      </c>
      <c r="L257" s="8">
        <v>84.1</v>
      </c>
      <c r="M257" s="8">
        <v>5.02</v>
      </c>
    </row>
    <row r="258">
      <c r="A258" s="8">
        <v>228.0</v>
      </c>
      <c r="B258" s="8" t="s">
        <v>92</v>
      </c>
      <c r="C258" s="8" t="s">
        <v>41</v>
      </c>
      <c r="D258" s="8" t="s">
        <v>18</v>
      </c>
      <c r="E258" s="8" t="s">
        <v>19</v>
      </c>
      <c r="F258" s="10">
        <v>7991.43</v>
      </c>
      <c r="G258" s="8" t="str">
        <f>IFERROR(__xludf.DUMMYFUNCTION("SPARKLINE(H258, {""charttype"",""bar"";""max"",100;""min"",0;""color1"",IF(H258&gt;60,""green"",""red"")})"),"")</f>
        <v/>
      </c>
      <c r="H258" s="8">
        <v>80.4</v>
      </c>
      <c r="I258" s="10">
        <v>12.2</v>
      </c>
      <c r="J258" s="11">
        <v>14.0</v>
      </c>
      <c r="K258" s="10">
        <v>29.3</v>
      </c>
      <c r="L258" s="8">
        <v>78.2</v>
      </c>
      <c r="M258" s="8">
        <v>6.81</v>
      </c>
    </row>
    <row r="259">
      <c r="A259" s="8">
        <v>229.0</v>
      </c>
      <c r="B259" s="8" t="s">
        <v>29</v>
      </c>
      <c r="C259" s="8" t="s">
        <v>77</v>
      </c>
      <c r="D259" s="8" t="s">
        <v>22</v>
      </c>
      <c r="E259" s="8" t="s">
        <v>19</v>
      </c>
      <c r="F259" s="10">
        <v>20918.3</v>
      </c>
      <c r="G259" s="8" t="str">
        <f>IFERROR(__xludf.DUMMYFUNCTION("SPARKLINE(H259, {""charttype"",""bar"";""max"",100;""min"",0;""color1"",IF(H259&gt;60,""green"",""red"")})"),"")</f>
        <v/>
      </c>
      <c r="H259" s="8">
        <v>48.3</v>
      </c>
      <c r="I259" s="10">
        <v>23.6</v>
      </c>
      <c r="J259" s="11">
        <v>68.8</v>
      </c>
      <c r="K259" s="10">
        <v>11.8</v>
      </c>
      <c r="L259" s="8">
        <v>83.9</v>
      </c>
      <c r="M259" s="8">
        <v>13.13</v>
      </c>
    </row>
    <row r="260">
      <c r="A260" s="8">
        <v>230.0</v>
      </c>
      <c r="B260" s="8" t="s">
        <v>231</v>
      </c>
      <c r="C260" s="8" t="s">
        <v>36</v>
      </c>
      <c r="D260" s="8" t="s">
        <v>18</v>
      </c>
      <c r="E260" s="8" t="s">
        <v>25</v>
      </c>
      <c r="F260" s="10">
        <v>13852.19</v>
      </c>
      <c r="G260" s="8" t="str">
        <f>IFERROR(__xludf.DUMMYFUNCTION("SPARKLINE(H260, {""charttype"",""bar"";""max"",100;""min"",0;""color1"",IF(H260&gt;60,""green"",""red"")})"),"")</f>
        <v/>
      </c>
      <c r="H260" s="8">
        <v>41.2</v>
      </c>
      <c r="I260" s="10">
        <v>10.6</v>
      </c>
      <c r="J260" s="11">
        <v>13.5</v>
      </c>
      <c r="K260" s="10">
        <v>42.8</v>
      </c>
      <c r="L260" s="8">
        <v>62.6</v>
      </c>
      <c r="M260" s="8">
        <v>4.82</v>
      </c>
    </row>
    <row r="261">
      <c r="A261" s="8">
        <v>231.0</v>
      </c>
      <c r="B261" s="8" t="s">
        <v>232</v>
      </c>
      <c r="C261" s="8" t="s">
        <v>38</v>
      </c>
      <c r="D261" s="8" t="s">
        <v>15</v>
      </c>
      <c r="E261" s="8" t="s">
        <v>25</v>
      </c>
      <c r="F261" s="10">
        <v>23073.35</v>
      </c>
      <c r="G261" s="8" t="str">
        <f>IFERROR(__xludf.DUMMYFUNCTION("SPARKLINE(H261, {""charttype"",""bar"";""max"",100;""min"",0;""color1"",IF(H261&gt;60,""green"",""red"")})"),"")</f>
        <v/>
      </c>
      <c r="H261" s="8">
        <v>71.8</v>
      </c>
      <c r="I261" s="10">
        <v>23.9</v>
      </c>
      <c r="J261" s="11">
        <v>19.9</v>
      </c>
      <c r="K261" s="10">
        <v>46.8</v>
      </c>
      <c r="L261" s="8">
        <v>99.2</v>
      </c>
      <c r="M261" s="8">
        <v>6.91</v>
      </c>
    </row>
    <row r="262">
      <c r="A262" s="8">
        <v>232.0</v>
      </c>
      <c r="B262" s="8" t="s">
        <v>233</v>
      </c>
      <c r="C262" s="8" t="s">
        <v>36</v>
      </c>
      <c r="D262" s="8" t="s">
        <v>18</v>
      </c>
      <c r="E262" s="8" t="s">
        <v>25</v>
      </c>
      <c r="F262" s="10">
        <v>14567.8</v>
      </c>
      <c r="G262" s="8" t="str">
        <f>IFERROR(__xludf.DUMMYFUNCTION("SPARKLINE(H262, {""charttype"",""bar"";""max"",100;""min"",0;""color1"",IF(H262&gt;60,""green"",""red"")})"),"")</f>
        <v/>
      </c>
      <c r="H262" s="8">
        <v>77.3</v>
      </c>
      <c r="I262" s="10">
        <v>16.6</v>
      </c>
      <c r="J262" s="11">
        <v>20.4</v>
      </c>
      <c r="K262" s="10">
        <v>76.8</v>
      </c>
      <c r="L262" s="8">
        <v>62.3</v>
      </c>
      <c r="M262" s="8">
        <v>8.54</v>
      </c>
    </row>
    <row r="263">
      <c r="A263" s="8">
        <v>233.0</v>
      </c>
      <c r="B263" s="8" t="s">
        <v>101</v>
      </c>
      <c r="C263" s="8" t="s">
        <v>14</v>
      </c>
      <c r="D263" s="8" t="s">
        <v>18</v>
      </c>
      <c r="E263" s="8" t="s">
        <v>19</v>
      </c>
      <c r="F263" s="10">
        <v>8480.82</v>
      </c>
      <c r="G263" s="8" t="str">
        <f>IFERROR(__xludf.DUMMYFUNCTION("SPARKLINE(H263, {""charttype"",""bar"";""max"",100;""min"",0;""color1"",IF(H263&gt;60,""green"",""red"")})"),"")</f>
        <v/>
      </c>
      <c r="H263" s="8">
        <v>77.5</v>
      </c>
      <c r="I263" s="10">
        <v>25.6</v>
      </c>
      <c r="J263" s="11">
        <v>36.5</v>
      </c>
      <c r="K263" s="10">
        <v>78.5</v>
      </c>
      <c r="L263" s="8">
        <v>74.1</v>
      </c>
      <c r="M263" s="8">
        <v>10.69</v>
      </c>
    </row>
    <row r="264">
      <c r="A264" s="8">
        <v>234.0</v>
      </c>
      <c r="B264" s="8" t="s">
        <v>234</v>
      </c>
      <c r="C264" s="8" t="s">
        <v>77</v>
      </c>
      <c r="D264" s="8" t="s">
        <v>15</v>
      </c>
      <c r="E264" s="8" t="s">
        <v>16</v>
      </c>
      <c r="F264" s="10">
        <v>14946.91</v>
      </c>
      <c r="G264" s="8" t="str">
        <f>IFERROR(__xludf.DUMMYFUNCTION("SPARKLINE(H264, {""charttype"",""bar"";""max"",100;""min"",0;""color1"",IF(H264&gt;60,""green"",""red"")})"),"")</f>
        <v/>
      </c>
      <c r="H264" s="8">
        <v>94.2</v>
      </c>
      <c r="I264" s="10">
        <v>25.1</v>
      </c>
      <c r="J264" s="11">
        <v>64.5</v>
      </c>
      <c r="K264" s="10">
        <v>94.2</v>
      </c>
      <c r="L264" s="8">
        <v>77.0</v>
      </c>
      <c r="M264" s="8">
        <v>14.43</v>
      </c>
    </row>
    <row r="265">
      <c r="A265" s="8">
        <v>235.0</v>
      </c>
      <c r="B265" s="8" t="s">
        <v>235</v>
      </c>
      <c r="C265" s="8" t="s">
        <v>38</v>
      </c>
      <c r="D265" s="8" t="s">
        <v>18</v>
      </c>
      <c r="E265" s="8" t="s">
        <v>19</v>
      </c>
      <c r="F265" s="10">
        <v>7547.66</v>
      </c>
      <c r="G265" s="8" t="str">
        <f>IFERROR(__xludf.DUMMYFUNCTION("SPARKLINE(H265, {""charttype"",""bar"";""max"",100;""min"",0;""color1"",IF(H265&gt;60,""green"",""red"")})"),"")</f>
        <v/>
      </c>
      <c r="H265" s="8">
        <v>74.2</v>
      </c>
      <c r="I265" s="10">
        <v>14.4</v>
      </c>
      <c r="J265" s="11">
        <v>45.0</v>
      </c>
      <c r="K265" s="10">
        <v>29.1</v>
      </c>
      <c r="L265" s="8">
        <v>83.8</v>
      </c>
      <c r="M265" s="8">
        <v>5.34</v>
      </c>
    </row>
    <row r="266">
      <c r="A266" s="8">
        <v>236.0</v>
      </c>
      <c r="B266" s="8" t="s">
        <v>236</v>
      </c>
      <c r="C266" s="8" t="s">
        <v>77</v>
      </c>
      <c r="D266" s="8" t="s">
        <v>22</v>
      </c>
      <c r="E266" s="8" t="s">
        <v>19</v>
      </c>
      <c r="F266" s="10">
        <v>22070.74</v>
      </c>
      <c r="G266" s="8" t="str">
        <f>IFERROR(__xludf.DUMMYFUNCTION("SPARKLINE(H266, {""charttype"",""bar"";""max"",100;""min"",0;""color1"",IF(H266&gt;60,""green"",""red"")})"),"")</f>
        <v/>
      </c>
      <c r="H266" s="8">
        <v>45.3</v>
      </c>
      <c r="I266" s="10">
        <v>25.7</v>
      </c>
      <c r="J266" s="11">
        <v>11.3</v>
      </c>
      <c r="K266" s="10">
        <v>32.1</v>
      </c>
      <c r="L266" s="8">
        <v>72.6</v>
      </c>
      <c r="M266" s="8">
        <v>4.19</v>
      </c>
    </row>
    <row r="267">
      <c r="A267" s="8">
        <v>237.0</v>
      </c>
      <c r="B267" s="8" t="s">
        <v>222</v>
      </c>
      <c r="C267" s="8" t="s">
        <v>28</v>
      </c>
      <c r="D267" s="8" t="s">
        <v>22</v>
      </c>
      <c r="E267" s="8" t="s">
        <v>16</v>
      </c>
      <c r="F267" s="10">
        <v>22237.67</v>
      </c>
      <c r="G267" s="8" t="str">
        <f>IFERROR(__xludf.DUMMYFUNCTION("SPARKLINE(H267, {""charttype"",""bar"";""max"",100;""min"",0;""color1"",IF(H267&gt;60,""green"",""red"")})"),"")</f>
        <v/>
      </c>
      <c r="H267" s="8">
        <v>80.2</v>
      </c>
      <c r="I267" s="10">
        <v>11.0</v>
      </c>
      <c r="J267" s="11">
        <v>45.8</v>
      </c>
      <c r="K267" s="10">
        <v>74.2</v>
      </c>
      <c r="L267" s="8">
        <v>76.0</v>
      </c>
      <c r="M267" s="8">
        <v>9.76</v>
      </c>
    </row>
    <row r="268">
      <c r="A268" s="8">
        <v>238.0</v>
      </c>
      <c r="B268" s="8" t="s">
        <v>237</v>
      </c>
      <c r="C268" s="8" t="s">
        <v>77</v>
      </c>
      <c r="D268" s="8" t="s">
        <v>15</v>
      </c>
      <c r="E268" s="8" t="s">
        <v>16</v>
      </c>
      <c r="F268" s="10">
        <v>17741.01</v>
      </c>
      <c r="G268" s="8" t="str">
        <f>IFERROR(__xludf.DUMMYFUNCTION("SPARKLINE(H268, {""charttype"",""bar"";""max"",100;""min"",0;""color1"",IF(H268&gt;60,""green"",""red"")})"),"")</f>
        <v/>
      </c>
      <c r="H268" s="8">
        <v>65.4</v>
      </c>
      <c r="I268" s="10">
        <v>29.2</v>
      </c>
      <c r="J268" s="11">
        <v>79.9</v>
      </c>
      <c r="K268" s="10">
        <v>27.6</v>
      </c>
      <c r="L268" s="8">
        <v>51.7</v>
      </c>
      <c r="M268" s="8">
        <v>7.89</v>
      </c>
    </row>
    <row r="269">
      <c r="A269" s="8">
        <v>239.0</v>
      </c>
      <c r="B269" s="8" t="s">
        <v>238</v>
      </c>
      <c r="C269" s="8" t="s">
        <v>36</v>
      </c>
      <c r="D269" s="8" t="s">
        <v>22</v>
      </c>
      <c r="E269" s="8" t="s">
        <v>16</v>
      </c>
      <c r="F269" s="10">
        <v>20007.31</v>
      </c>
      <c r="G269" s="8" t="str">
        <f>IFERROR(__xludf.DUMMYFUNCTION("SPARKLINE(H269, {""charttype"",""bar"";""max"",100;""min"",0;""color1"",IF(H269&gt;60,""green"",""red"")})"),"")</f>
        <v/>
      </c>
      <c r="H269" s="8">
        <v>43.7</v>
      </c>
      <c r="I269" s="10">
        <v>20.2</v>
      </c>
      <c r="J269" s="11">
        <v>42.3</v>
      </c>
      <c r="K269" s="10">
        <v>45.4</v>
      </c>
      <c r="L269" s="8">
        <v>97.7</v>
      </c>
      <c r="M269" s="8">
        <v>7.79</v>
      </c>
    </row>
    <row r="270">
      <c r="A270" s="8">
        <v>240.0</v>
      </c>
      <c r="B270" s="8" t="s">
        <v>239</v>
      </c>
      <c r="C270" s="8" t="s">
        <v>14</v>
      </c>
      <c r="D270" s="8" t="s">
        <v>22</v>
      </c>
      <c r="E270" s="8" t="s">
        <v>19</v>
      </c>
      <c r="F270" s="10">
        <v>9137.27</v>
      </c>
      <c r="G270" s="8" t="str">
        <f>IFERROR(__xludf.DUMMYFUNCTION("SPARKLINE(H270, {""charttype"",""bar"";""max"",100;""min"",0;""color1"",IF(H270&gt;60,""green"",""red"")})"),"")</f>
        <v/>
      </c>
      <c r="H270" s="8">
        <v>45.4</v>
      </c>
      <c r="I270" s="10">
        <v>14.9</v>
      </c>
      <c r="J270" s="11">
        <v>28.3</v>
      </c>
      <c r="K270" s="10">
        <v>82.7</v>
      </c>
      <c r="L270" s="8">
        <v>64.4</v>
      </c>
      <c r="M270" s="8">
        <v>13.57</v>
      </c>
    </row>
    <row r="271">
      <c r="A271" s="8">
        <v>241.0</v>
      </c>
      <c r="B271" s="8" t="s">
        <v>240</v>
      </c>
      <c r="C271" s="8" t="s">
        <v>24</v>
      </c>
      <c r="D271" s="8" t="s">
        <v>15</v>
      </c>
      <c r="E271" s="8" t="s">
        <v>25</v>
      </c>
      <c r="F271" s="10">
        <v>14936.28</v>
      </c>
      <c r="G271" s="8" t="str">
        <f>IFERROR(__xludf.DUMMYFUNCTION("SPARKLINE(H271, {""charttype"",""bar"";""max"",100;""min"",0;""color1"",IF(H271&gt;60,""green"",""red"")})"),"")</f>
        <v/>
      </c>
      <c r="H271" s="8">
        <v>43.9</v>
      </c>
      <c r="I271" s="10">
        <v>18.6</v>
      </c>
      <c r="J271" s="11">
        <v>80.6</v>
      </c>
      <c r="K271" s="10">
        <v>75.6</v>
      </c>
      <c r="L271" s="8">
        <v>68.3</v>
      </c>
      <c r="M271" s="8">
        <v>13.45</v>
      </c>
    </row>
    <row r="272">
      <c r="A272" s="8">
        <v>242.0</v>
      </c>
      <c r="B272" s="8" t="s">
        <v>241</v>
      </c>
      <c r="C272" s="8" t="s">
        <v>21</v>
      </c>
      <c r="D272" s="8" t="s">
        <v>22</v>
      </c>
      <c r="E272" s="8" t="s">
        <v>16</v>
      </c>
      <c r="F272" s="10">
        <v>12748.31</v>
      </c>
      <c r="G272" s="8" t="str">
        <f>IFERROR(__xludf.DUMMYFUNCTION("SPARKLINE(H272, {""charttype"",""bar"";""max"",100;""min"",0;""color1"",IF(H272&gt;60,""green"",""red"")})"),"")</f>
        <v/>
      </c>
      <c r="H272" s="8">
        <v>91.4</v>
      </c>
      <c r="I272" s="10">
        <v>22.6</v>
      </c>
      <c r="J272" s="11">
        <v>10.5</v>
      </c>
      <c r="K272" s="10">
        <v>8.7</v>
      </c>
      <c r="L272" s="8">
        <v>62.1</v>
      </c>
      <c r="M272" s="8">
        <v>4.35</v>
      </c>
    </row>
    <row r="273">
      <c r="A273" s="8">
        <v>243.0</v>
      </c>
      <c r="B273" s="8" t="s">
        <v>242</v>
      </c>
      <c r="C273" s="8" t="s">
        <v>14</v>
      </c>
      <c r="D273" s="8" t="s">
        <v>15</v>
      </c>
      <c r="E273" s="8" t="s">
        <v>19</v>
      </c>
      <c r="F273" s="10">
        <v>21663.2</v>
      </c>
      <c r="G273" s="8" t="str">
        <f>IFERROR(__xludf.DUMMYFUNCTION("SPARKLINE(H273, {""charttype"",""bar"";""max"",100;""min"",0;""color1"",IF(H273&gt;60,""green"",""red"")})"),"")</f>
        <v/>
      </c>
      <c r="H273" s="8">
        <v>88.5</v>
      </c>
      <c r="I273" s="10">
        <v>19.7</v>
      </c>
      <c r="J273" s="11">
        <v>81.3</v>
      </c>
      <c r="K273" s="10">
        <v>20.7</v>
      </c>
      <c r="L273" s="8">
        <v>67.8</v>
      </c>
      <c r="M273" s="8">
        <v>5.35</v>
      </c>
    </row>
    <row r="274">
      <c r="A274" s="8">
        <v>244.0</v>
      </c>
      <c r="B274" s="8" t="s">
        <v>243</v>
      </c>
      <c r="C274" s="8" t="s">
        <v>21</v>
      </c>
      <c r="D274" s="8" t="s">
        <v>15</v>
      </c>
      <c r="E274" s="8" t="s">
        <v>19</v>
      </c>
      <c r="F274" s="10">
        <v>8507.94</v>
      </c>
      <c r="G274" s="8" t="str">
        <f>IFERROR(__xludf.DUMMYFUNCTION("SPARKLINE(H274, {""charttype"",""bar"";""max"",100;""min"",0;""color1"",IF(H274&gt;60,""green"",""red"")})"),"")</f>
        <v/>
      </c>
      <c r="H274" s="8">
        <v>96.2</v>
      </c>
      <c r="I274" s="10">
        <v>21.1</v>
      </c>
      <c r="J274" s="11">
        <v>88.9</v>
      </c>
      <c r="K274" s="10">
        <v>34.4</v>
      </c>
      <c r="L274" s="8">
        <v>71.8</v>
      </c>
      <c r="M274" s="8">
        <v>1.77</v>
      </c>
    </row>
    <row r="275">
      <c r="A275" s="8">
        <v>245.0</v>
      </c>
      <c r="B275" s="8" t="s">
        <v>220</v>
      </c>
      <c r="C275" s="8" t="s">
        <v>24</v>
      </c>
      <c r="D275" s="8" t="s">
        <v>15</v>
      </c>
      <c r="E275" s="8" t="s">
        <v>16</v>
      </c>
      <c r="F275" s="10">
        <v>13648.08</v>
      </c>
      <c r="G275" s="8" t="str">
        <f>IFERROR(__xludf.DUMMYFUNCTION("SPARKLINE(H275, {""charttype"",""bar"";""max"",100;""min"",0;""color1"",IF(H275&gt;60,""green"",""red"")})"),"")</f>
        <v/>
      </c>
      <c r="H275" s="8">
        <v>73.2</v>
      </c>
      <c r="I275" s="10">
        <v>26.4</v>
      </c>
      <c r="J275" s="11">
        <v>83.7</v>
      </c>
      <c r="K275" s="10">
        <v>49.8</v>
      </c>
      <c r="L275" s="8">
        <v>88.8</v>
      </c>
      <c r="M275" s="8">
        <v>1.22</v>
      </c>
    </row>
    <row r="276">
      <c r="A276" s="8">
        <v>246.0</v>
      </c>
      <c r="B276" s="8" t="s">
        <v>244</v>
      </c>
      <c r="C276" s="8" t="s">
        <v>30</v>
      </c>
      <c r="D276" s="8" t="s">
        <v>15</v>
      </c>
      <c r="E276" s="8" t="s">
        <v>19</v>
      </c>
      <c r="F276" s="10">
        <v>5291.51</v>
      </c>
      <c r="G276" s="8" t="str">
        <f>IFERROR(__xludf.DUMMYFUNCTION("SPARKLINE(H276, {""charttype"",""bar"";""max"",100;""min"",0;""color1"",IF(H276&gt;60,""green"",""red"")})"),"")</f>
        <v/>
      </c>
      <c r="H276" s="8">
        <v>54.2</v>
      </c>
      <c r="I276" s="10">
        <v>20.0</v>
      </c>
      <c r="J276" s="11">
        <v>15.5</v>
      </c>
      <c r="K276" s="10">
        <v>38.8</v>
      </c>
      <c r="L276" s="8">
        <v>53.7</v>
      </c>
      <c r="M276" s="8">
        <v>4.9</v>
      </c>
    </row>
    <row r="277">
      <c r="A277" s="8">
        <v>247.0</v>
      </c>
      <c r="B277" s="8" t="s">
        <v>245</v>
      </c>
      <c r="C277" s="8" t="s">
        <v>41</v>
      </c>
      <c r="D277" s="8" t="s">
        <v>18</v>
      </c>
      <c r="E277" s="8" t="s">
        <v>16</v>
      </c>
      <c r="F277" s="10">
        <v>11431.13</v>
      </c>
      <c r="G277" s="8" t="str">
        <f>IFERROR(__xludf.DUMMYFUNCTION("SPARKLINE(H277, {""charttype"",""bar"";""max"",100;""min"",0;""color1"",IF(H277&gt;60,""green"",""red"")})"),"")</f>
        <v/>
      </c>
      <c r="H277" s="8">
        <v>72.0</v>
      </c>
      <c r="I277" s="10">
        <v>29.3</v>
      </c>
      <c r="J277" s="11">
        <v>68.4</v>
      </c>
      <c r="K277" s="10">
        <v>31.9</v>
      </c>
      <c r="L277" s="8">
        <v>53.3</v>
      </c>
      <c r="M277" s="8">
        <v>2.88</v>
      </c>
    </row>
    <row r="278">
      <c r="A278" s="8">
        <v>248.0</v>
      </c>
      <c r="B278" s="8" t="s">
        <v>246</v>
      </c>
      <c r="C278" s="8" t="s">
        <v>74</v>
      </c>
      <c r="D278" s="8" t="s">
        <v>18</v>
      </c>
      <c r="E278" s="8" t="s">
        <v>16</v>
      </c>
      <c r="F278" s="10">
        <v>18887.66</v>
      </c>
      <c r="G278" s="8" t="str">
        <f>IFERROR(__xludf.DUMMYFUNCTION("SPARKLINE(H278, {""charttype"",""bar"";""max"",100;""min"",0;""color1"",IF(H278&gt;60,""green"",""red"")})"),"")</f>
        <v/>
      </c>
      <c r="H278" s="8">
        <v>82.5</v>
      </c>
      <c r="I278" s="10">
        <v>21.2</v>
      </c>
      <c r="J278" s="11">
        <v>55.0</v>
      </c>
      <c r="K278" s="10">
        <v>30.3</v>
      </c>
      <c r="L278" s="8">
        <v>60.0</v>
      </c>
      <c r="M278" s="8">
        <v>13.85</v>
      </c>
    </row>
    <row r="279">
      <c r="A279" s="8">
        <v>249.0</v>
      </c>
      <c r="B279" s="8" t="s">
        <v>247</v>
      </c>
      <c r="C279" s="8" t="s">
        <v>24</v>
      </c>
      <c r="D279" s="8" t="s">
        <v>22</v>
      </c>
      <c r="E279" s="8" t="s">
        <v>25</v>
      </c>
      <c r="F279" s="10">
        <v>6314.74</v>
      </c>
      <c r="G279" s="8" t="str">
        <f>IFERROR(__xludf.DUMMYFUNCTION("SPARKLINE(H279, {""charttype"",""bar"";""max"",100;""min"",0;""color1"",IF(H279&gt;60,""green"",""red"")})"),"")</f>
        <v/>
      </c>
      <c r="H279" s="8">
        <v>50.8</v>
      </c>
      <c r="I279" s="10">
        <v>29.9</v>
      </c>
      <c r="J279" s="11">
        <v>59.2</v>
      </c>
      <c r="K279" s="10">
        <v>65.5</v>
      </c>
      <c r="L279" s="8">
        <v>62.3</v>
      </c>
      <c r="M279" s="8">
        <v>14.99</v>
      </c>
    </row>
    <row r="280">
      <c r="A280" s="8">
        <v>250.0</v>
      </c>
      <c r="B280" s="8" t="s">
        <v>248</v>
      </c>
      <c r="C280" s="8" t="s">
        <v>38</v>
      </c>
      <c r="D280" s="8" t="s">
        <v>22</v>
      </c>
      <c r="E280" s="8" t="s">
        <v>25</v>
      </c>
      <c r="F280" s="10">
        <v>17592.66</v>
      </c>
      <c r="G280" s="8" t="str">
        <f>IFERROR(__xludf.DUMMYFUNCTION("SPARKLINE(H280, {""charttype"",""bar"";""max"",100;""min"",0;""color1"",IF(H280&gt;60,""green"",""red"")})"),"")</f>
        <v/>
      </c>
      <c r="H280" s="8">
        <v>96.8</v>
      </c>
      <c r="I280" s="10">
        <v>19.9</v>
      </c>
      <c r="J280" s="11">
        <v>63.3</v>
      </c>
      <c r="K280" s="10">
        <v>34.0</v>
      </c>
      <c r="L280" s="8">
        <v>92.0</v>
      </c>
      <c r="M280" s="8">
        <v>8.22</v>
      </c>
    </row>
    <row r="281">
      <c r="A281" s="8">
        <v>251.0</v>
      </c>
      <c r="B281" s="8" t="s">
        <v>249</v>
      </c>
      <c r="C281" s="8" t="s">
        <v>30</v>
      </c>
      <c r="D281" s="8" t="s">
        <v>18</v>
      </c>
      <c r="E281" s="8" t="s">
        <v>25</v>
      </c>
      <c r="F281" s="10">
        <v>17849.84</v>
      </c>
      <c r="G281" s="8" t="str">
        <f>IFERROR(__xludf.DUMMYFUNCTION("SPARKLINE(H281, {""charttype"",""bar"";""max"",100;""min"",0;""color1"",IF(H281&gt;60,""green"",""red"")})"),"")</f>
        <v/>
      </c>
      <c r="H281" s="8">
        <v>67.1</v>
      </c>
      <c r="I281" s="10">
        <v>17.8</v>
      </c>
      <c r="J281" s="11">
        <v>90.8</v>
      </c>
      <c r="K281" s="10">
        <v>44.3</v>
      </c>
      <c r="L281" s="8">
        <v>61.4</v>
      </c>
      <c r="M281" s="8">
        <v>8.36</v>
      </c>
    </row>
    <row r="282">
      <c r="A282" s="8">
        <v>252.0</v>
      </c>
      <c r="B282" s="8" t="s">
        <v>250</v>
      </c>
      <c r="C282" s="8" t="s">
        <v>41</v>
      </c>
      <c r="D282" s="8" t="s">
        <v>18</v>
      </c>
      <c r="E282" s="8" t="s">
        <v>19</v>
      </c>
      <c r="F282" s="10">
        <v>8801.29</v>
      </c>
      <c r="G282" s="8" t="str">
        <f>IFERROR(__xludf.DUMMYFUNCTION("SPARKLINE(H282, {""charttype"",""bar"";""max"",100;""min"",0;""color1"",IF(H282&gt;60,""green"",""red"")})"),"")</f>
        <v/>
      </c>
      <c r="H282" s="8">
        <v>92.6</v>
      </c>
      <c r="I282" s="10">
        <v>23.3</v>
      </c>
      <c r="J282" s="11">
        <v>61.5</v>
      </c>
      <c r="K282" s="10">
        <v>33.5</v>
      </c>
      <c r="L282" s="8">
        <v>70.1</v>
      </c>
      <c r="M282" s="8">
        <v>5.37</v>
      </c>
    </row>
    <row r="283">
      <c r="A283" s="8">
        <v>253.0</v>
      </c>
      <c r="B283" s="8" t="s">
        <v>251</v>
      </c>
      <c r="C283" s="8" t="s">
        <v>77</v>
      </c>
      <c r="D283" s="8" t="s">
        <v>18</v>
      </c>
      <c r="E283" s="8" t="s">
        <v>19</v>
      </c>
      <c r="F283" s="10">
        <v>17140.7</v>
      </c>
      <c r="G283" s="8" t="str">
        <f>IFERROR(__xludf.DUMMYFUNCTION("SPARKLINE(H283, {""charttype"",""bar"";""max"",100;""min"",0;""color1"",IF(H283&gt;60,""green"",""red"")})"),"")</f>
        <v/>
      </c>
      <c r="H283" s="8">
        <v>99.1</v>
      </c>
      <c r="I283" s="10">
        <v>13.4</v>
      </c>
      <c r="J283" s="11">
        <v>34.6</v>
      </c>
      <c r="K283" s="10">
        <v>34.2</v>
      </c>
      <c r="L283" s="8">
        <v>54.1</v>
      </c>
      <c r="M283" s="8">
        <v>1.1</v>
      </c>
    </row>
    <row r="284">
      <c r="A284" s="8">
        <v>254.0</v>
      </c>
      <c r="B284" s="8" t="s">
        <v>252</v>
      </c>
      <c r="C284" s="8" t="s">
        <v>30</v>
      </c>
      <c r="D284" s="8" t="s">
        <v>15</v>
      </c>
      <c r="E284" s="8" t="s">
        <v>19</v>
      </c>
      <c r="F284" s="10">
        <v>7322.19</v>
      </c>
      <c r="G284" s="8" t="str">
        <f>IFERROR(__xludf.DUMMYFUNCTION("SPARKLINE(H284, {""charttype"",""bar"";""max"",100;""min"",0;""color1"",IF(H284&gt;60,""green"",""red"")})"),"")</f>
        <v/>
      </c>
      <c r="H284" s="8">
        <v>62.6</v>
      </c>
      <c r="I284" s="10">
        <v>11.0</v>
      </c>
      <c r="J284" s="11">
        <v>75.1</v>
      </c>
      <c r="K284" s="10">
        <v>47.9</v>
      </c>
      <c r="L284" s="8">
        <v>62.1</v>
      </c>
      <c r="M284" s="8">
        <v>2.55</v>
      </c>
    </row>
    <row r="285">
      <c r="A285" s="8">
        <v>255.0</v>
      </c>
      <c r="B285" s="8" t="s">
        <v>253</v>
      </c>
      <c r="C285" s="8" t="s">
        <v>77</v>
      </c>
      <c r="D285" s="8" t="s">
        <v>15</v>
      </c>
      <c r="E285" s="8" t="s">
        <v>19</v>
      </c>
      <c r="F285" s="10">
        <v>18844.58</v>
      </c>
      <c r="G285" s="8" t="str">
        <f>IFERROR(__xludf.DUMMYFUNCTION("SPARKLINE(H285, {""charttype"",""bar"";""max"",100;""min"",0;""color1"",IF(H285&gt;60,""green"",""red"")})"),"")</f>
        <v/>
      </c>
      <c r="H285" s="8">
        <v>83.6</v>
      </c>
      <c r="I285" s="10">
        <v>28.7</v>
      </c>
      <c r="J285" s="11">
        <v>84.0</v>
      </c>
      <c r="K285" s="10">
        <v>53.8</v>
      </c>
      <c r="L285" s="8">
        <v>57.4</v>
      </c>
      <c r="M285" s="8">
        <v>6.78</v>
      </c>
    </row>
    <row r="286">
      <c r="A286" s="8">
        <v>256.0</v>
      </c>
      <c r="B286" s="8" t="s">
        <v>254</v>
      </c>
      <c r="C286" s="8" t="s">
        <v>30</v>
      </c>
      <c r="D286" s="8" t="s">
        <v>15</v>
      </c>
      <c r="E286" s="8" t="s">
        <v>25</v>
      </c>
      <c r="F286" s="10">
        <v>21022.55</v>
      </c>
      <c r="G286" s="8" t="str">
        <f>IFERROR(__xludf.DUMMYFUNCTION("SPARKLINE(H286, {""charttype"",""bar"";""max"",100;""min"",0;""color1"",IF(H286&gt;60,""green"",""red"")})"),"")</f>
        <v/>
      </c>
      <c r="H286" s="8">
        <v>99.3</v>
      </c>
      <c r="I286" s="10">
        <v>22.9</v>
      </c>
      <c r="J286" s="11">
        <v>22.8</v>
      </c>
      <c r="K286" s="10">
        <v>58.0</v>
      </c>
      <c r="L286" s="8">
        <v>52.8</v>
      </c>
      <c r="M286" s="8">
        <v>4.95</v>
      </c>
    </row>
    <row r="287">
      <c r="A287" s="8">
        <v>257.0</v>
      </c>
      <c r="B287" s="8" t="s">
        <v>255</v>
      </c>
      <c r="C287" s="8" t="s">
        <v>28</v>
      </c>
      <c r="D287" s="8" t="s">
        <v>15</v>
      </c>
      <c r="E287" s="8" t="s">
        <v>16</v>
      </c>
      <c r="F287" s="10">
        <v>22150.69</v>
      </c>
      <c r="G287" s="8" t="str">
        <f>IFERROR(__xludf.DUMMYFUNCTION("SPARKLINE(H287, {""charttype"",""bar"";""max"",100;""min"",0;""color1"",IF(H287&gt;60,""green"",""red"")})"),"")</f>
        <v/>
      </c>
      <c r="H287" s="8">
        <v>59.2</v>
      </c>
      <c r="I287" s="10">
        <v>20.9</v>
      </c>
      <c r="J287" s="11">
        <v>44.6</v>
      </c>
      <c r="K287" s="10">
        <v>59.6</v>
      </c>
      <c r="L287" s="8">
        <v>72.5</v>
      </c>
      <c r="M287" s="8">
        <v>10.34</v>
      </c>
    </row>
    <row r="288">
      <c r="A288" s="8">
        <v>258.0</v>
      </c>
      <c r="B288" s="8" t="s">
        <v>256</v>
      </c>
      <c r="C288" s="8" t="s">
        <v>21</v>
      </c>
      <c r="D288" s="8" t="s">
        <v>22</v>
      </c>
      <c r="E288" s="8" t="s">
        <v>25</v>
      </c>
      <c r="F288" s="10">
        <v>24465.35</v>
      </c>
      <c r="G288" s="8" t="str">
        <f>IFERROR(__xludf.DUMMYFUNCTION("SPARKLINE(H288, {""charttype"",""bar"";""max"",100;""min"",0;""color1"",IF(H288&gt;60,""green"",""red"")})"),"")</f>
        <v/>
      </c>
      <c r="H288" s="8">
        <v>51.2</v>
      </c>
      <c r="I288" s="10">
        <v>20.1</v>
      </c>
      <c r="J288" s="11">
        <v>49.8</v>
      </c>
      <c r="K288" s="10">
        <v>89.1</v>
      </c>
      <c r="L288" s="8">
        <v>67.4</v>
      </c>
      <c r="M288" s="8">
        <v>8.94</v>
      </c>
    </row>
    <row r="289">
      <c r="A289" s="8">
        <v>259.0</v>
      </c>
      <c r="B289" s="8" t="s">
        <v>257</v>
      </c>
      <c r="C289" s="8" t="s">
        <v>74</v>
      </c>
      <c r="D289" s="8" t="s">
        <v>15</v>
      </c>
      <c r="E289" s="8" t="s">
        <v>19</v>
      </c>
      <c r="F289" s="10">
        <v>8791.72</v>
      </c>
      <c r="G289" s="8" t="str">
        <f>IFERROR(__xludf.DUMMYFUNCTION("SPARKLINE(H289, {""charttype"",""bar"";""max"",100;""min"",0;""color1"",IF(H289&gt;60,""green"",""red"")})"),"")</f>
        <v/>
      </c>
      <c r="H289" s="8">
        <v>87.6</v>
      </c>
      <c r="I289" s="10">
        <v>16.7</v>
      </c>
      <c r="J289" s="11">
        <v>31.3</v>
      </c>
      <c r="K289" s="10">
        <v>43.3</v>
      </c>
      <c r="L289" s="8">
        <v>81.3</v>
      </c>
      <c r="M289" s="8">
        <v>3.37</v>
      </c>
    </row>
    <row r="290">
      <c r="A290" s="8">
        <v>260.0</v>
      </c>
      <c r="B290" s="8" t="s">
        <v>258</v>
      </c>
      <c r="C290" s="8" t="s">
        <v>74</v>
      </c>
      <c r="D290" s="8" t="s">
        <v>15</v>
      </c>
      <c r="E290" s="8" t="s">
        <v>16</v>
      </c>
      <c r="F290" s="10">
        <v>13182.4</v>
      </c>
      <c r="G290" s="8" t="str">
        <f>IFERROR(__xludf.DUMMYFUNCTION("SPARKLINE(H290, {""charttype"",""bar"";""max"",100;""min"",0;""color1"",IF(H290&gt;60,""green"",""red"")})"),"")</f>
        <v/>
      </c>
      <c r="H290" s="8">
        <v>96.4</v>
      </c>
      <c r="I290" s="10">
        <v>17.2</v>
      </c>
      <c r="J290" s="11">
        <v>24.0</v>
      </c>
      <c r="K290" s="10">
        <v>85.7</v>
      </c>
      <c r="L290" s="8">
        <v>93.2</v>
      </c>
      <c r="M290" s="8">
        <v>12.52</v>
      </c>
    </row>
    <row r="291">
      <c r="A291" s="8">
        <v>261.0</v>
      </c>
      <c r="B291" s="8" t="s">
        <v>259</v>
      </c>
      <c r="C291" s="8" t="s">
        <v>28</v>
      </c>
      <c r="D291" s="8" t="s">
        <v>18</v>
      </c>
      <c r="E291" s="8" t="s">
        <v>25</v>
      </c>
      <c r="F291" s="10">
        <v>21550.7</v>
      </c>
      <c r="G291" s="8" t="str">
        <f>IFERROR(__xludf.DUMMYFUNCTION("SPARKLINE(H291, {""charttype"",""bar"";""max"",100;""min"",0;""color1"",IF(H291&gt;60,""green"",""red"")})"),"")</f>
        <v/>
      </c>
      <c r="H291" s="8">
        <v>96.8</v>
      </c>
      <c r="I291" s="10">
        <v>18.3</v>
      </c>
      <c r="J291" s="11">
        <v>54.0</v>
      </c>
      <c r="K291" s="10">
        <v>31.6</v>
      </c>
      <c r="L291" s="8">
        <v>93.1</v>
      </c>
      <c r="M291" s="8">
        <v>1.63</v>
      </c>
    </row>
    <row r="292">
      <c r="A292" s="8">
        <v>262.0</v>
      </c>
      <c r="B292" s="8" t="s">
        <v>260</v>
      </c>
      <c r="C292" s="8" t="s">
        <v>77</v>
      </c>
      <c r="D292" s="8" t="s">
        <v>15</v>
      </c>
      <c r="E292" s="8" t="s">
        <v>19</v>
      </c>
      <c r="F292" s="10">
        <v>5999.14</v>
      </c>
      <c r="G292" s="8" t="str">
        <f>IFERROR(__xludf.DUMMYFUNCTION("SPARKLINE(H292, {""charttype"",""bar"";""max"",100;""min"",0;""color1"",IF(H292&gt;60,""green"",""red"")})"),"")</f>
        <v/>
      </c>
      <c r="H292" s="8">
        <v>90.2</v>
      </c>
      <c r="I292" s="10">
        <v>24.7</v>
      </c>
      <c r="J292" s="11">
        <v>94.6</v>
      </c>
      <c r="K292" s="10">
        <v>66.4</v>
      </c>
      <c r="L292" s="8">
        <v>88.6</v>
      </c>
      <c r="M292" s="8">
        <v>9.75</v>
      </c>
    </row>
    <row r="293">
      <c r="A293" s="8">
        <v>263.0</v>
      </c>
      <c r="B293" s="8" t="s">
        <v>261</v>
      </c>
      <c r="C293" s="8" t="s">
        <v>30</v>
      </c>
      <c r="D293" s="8" t="s">
        <v>22</v>
      </c>
      <c r="E293" s="8" t="s">
        <v>25</v>
      </c>
      <c r="F293" s="10">
        <v>13988.66</v>
      </c>
      <c r="G293" s="8" t="str">
        <f>IFERROR(__xludf.DUMMYFUNCTION("SPARKLINE(H293, {""charttype"",""bar"";""max"",100;""min"",0;""color1"",IF(H293&gt;60,""green"",""red"")})"),"")</f>
        <v/>
      </c>
      <c r="H293" s="8">
        <v>40.0</v>
      </c>
      <c r="I293" s="10">
        <v>29.9</v>
      </c>
      <c r="J293" s="11">
        <v>36.6</v>
      </c>
      <c r="K293" s="10">
        <v>76.2</v>
      </c>
      <c r="L293" s="8">
        <v>66.8</v>
      </c>
      <c r="M293" s="8">
        <v>7.32</v>
      </c>
    </row>
    <row r="294">
      <c r="A294" s="8">
        <v>264.0</v>
      </c>
      <c r="B294" s="8" t="s">
        <v>262</v>
      </c>
      <c r="C294" s="8" t="s">
        <v>21</v>
      </c>
      <c r="D294" s="8" t="s">
        <v>15</v>
      </c>
      <c r="E294" s="8" t="s">
        <v>19</v>
      </c>
      <c r="F294" s="10">
        <v>11222.47</v>
      </c>
      <c r="G294" s="8" t="str">
        <f>IFERROR(__xludf.DUMMYFUNCTION("SPARKLINE(H294, {""charttype"",""bar"";""max"",100;""min"",0;""color1"",IF(H294&gt;60,""green"",""red"")})"),"")</f>
        <v/>
      </c>
      <c r="H294" s="8">
        <v>58.2</v>
      </c>
      <c r="I294" s="10">
        <v>26.2</v>
      </c>
      <c r="J294" s="11">
        <v>88.3</v>
      </c>
      <c r="K294" s="10">
        <v>5.0</v>
      </c>
      <c r="L294" s="8">
        <v>63.9</v>
      </c>
      <c r="M294" s="8">
        <v>6.19</v>
      </c>
    </row>
    <row r="295">
      <c r="A295" s="8">
        <v>265.0</v>
      </c>
      <c r="B295" s="8" t="s">
        <v>216</v>
      </c>
      <c r="C295" s="8" t="s">
        <v>74</v>
      </c>
      <c r="D295" s="8" t="s">
        <v>15</v>
      </c>
      <c r="E295" s="8" t="s">
        <v>19</v>
      </c>
      <c r="F295" s="10">
        <v>19274.69</v>
      </c>
      <c r="G295" s="8" t="str">
        <f>IFERROR(__xludf.DUMMYFUNCTION("SPARKLINE(H295, {""charttype"",""bar"";""max"",100;""min"",0;""color1"",IF(H295&gt;60,""green"",""red"")})"),"")</f>
        <v/>
      </c>
      <c r="H295" s="8">
        <v>64.5</v>
      </c>
      <c r="I295" s="10">
        <v>10.2</v>
      </c>
      <c r="J295" s="11">
        <v>39.6</v>
      </c>
      <c r="K295" s="10">
        <v>27.2</v>
      </c>
      <c r="L295" s="8">
        <v>50.5</v>
      </c>
      <c r="M295" s="8">
        <v>10.54</v>
      </c>
    </row>
    <row r="296">
      <c r="A296" s="8">
        <v>266.0</v>
      </c>
      <c r="B296" s="8" t="s">
        <v>263</v>
      </c>
      <c r="C296" s="8" t="s">
        <v>77</v>
      </c>
      <c r="D296" s="8" t="s">
        <v>18</v>
      </c>
      <c r="E296" s="8" t="s">
        <v>16</v>
      </c>
      <c r="F296" s="10">
        <v>10844.0</v>
      </c>
      <c r="G296" s="8" t="str">
        <f>IFERROR(__xludf.DUMMYFUNCTION("SPARKLINE(H296, {""charttype"",""bar"";""max"",100;""min"",0;""color1"",IF(H296&gt;60,""green"",""red"")})"),"")</f>
        <v/>
      </c>
      <c r="H296" s="8">
        <v>65.8</v>
      </c>
      <c r="I296" s="10">
        <v>14.0</v>
      </c>
      <c r="J296" s="11">
        <v>33.9</v>
      </c>
      <c r="K296" s="10">
        <v>60.7</v>
      </c>
      <c r="L296" s="8">
        <v>53.9</v>
      </c>
      <c r="M296" s="8">
        <v>5.7</v>
      </c>
    </row>
    <row r="297">
      <c r="A297" s="8">
        <v>267.0</v>
      </c>
      <c r="B297" s="8" t="s">
        <v>33</v>
      </c>
      <c r="C297" s="8" t="s">
        <v>28</v>
      </c>
      <c r="D297" s="8" t="s">
        <v>15</v>
      </c>
      <c r="E297" s="8" t="s">
        <v>16</v>
      </c>
      <c r="F297" s="10">
        <v>20789.17</v>
      </c>
      <c r="G297" s="8" t="str">
        <f>IFERROR(__xludf.DUMMYFUNCTION("SPARKLINE(H297, {""charttype"",""bar"";""max"",100;""min"",0;""color1"",IF(H297&gt;60,""green"",""red"")})"),"")</f>
        <v/>
      </c>
      <c r="H297" s="8">
        <v>59.4</v>
      </c>
      <c r="I297" s="10">
        <v>26.0</v>
      </c>
      <c r="J297" s="11">
        <v>39.1</v>
      </c>
      <c r="K297" s="10">
        <v>27.9</v>
      </c>
      <c r="L297" s="8">
        <v>84.8</v>
      </c>
      <c r="M297" s="8">
        <v>8.61</v>
      </c>
    </row>
    <row r="298">
      <c r="A298" s="8">
        <v>268.0</v>
      </c>
      <c r="B298" s="8" t="s">
        <v>264</v>
      </c>
      <c r="C298" s="8" t="s">
        <v>24</v>
      </c>
      <c r="D298" s="8" t="s">
        <v>18</v>
      </c>
      <c r="E298" s="8" t="s">
        <v>16</v>
      </c>
      <c r="F298" s="10">
        <v>7448.87</v>
      </c>
      <c r="G298" s="8" t="str">
        <f>IFERROR(__xludf.DUMMYFUNCTION("SPARKLINE(H298, {""charttype"",""bar"";""max"",100;""min"",0;""color1"",IF(H298&gt;60,""green"",""red"")})"),"")</f>
        <v/>
      </c>
      <c r="H298" s="8">
        <v>71.1</v>
      </c>
      <c r="I298" s="10">
        <v>18.2</v>
      </c>
      <c r="J298" s="11">
        <v>12.6</v>
      </c>
      <c r="K298" s="10">
        <v>40.1</v>
      </c>
      <c r="L298" s="8">
        <v>84.6</v>
      </c>
      <c r="M298" s="8">
        <v>12.01</v>
      </c>
    </row>
    <row r="299">
      <c r="A299" s="8">
        <v>269.0</v>
      </c>
      <c r="B299" s="8" t="s">
        <v>150</v>
      </c>
      <c r="C299" s="8" t="s">
        <v>36</v>
      </c>
      <c r="D299" s="8" t="s">
        <v>18</v>
      </c>
      <c r="E299" s="8" t="s">
        <v>19</v>
      </c>
      <c r="F299" s="10">
        <v>15829.16</v>
      </c>
      <c r="G299" s="8" t="str">
        <f>IFERROR(__xludf.DUMMYFUNCTION("SPARKLINE(H299, {""charttype"",""bar"";""max"",100;""min"",0;""color1"",IF(H299&gt;60,""green"",""red"")})"),"")</f>
        <v/>
      </c>
      <c r="H299" s="8">
        <v>96.0</v>
      </c>
      <c r="I299" s="10">
        <v>28.3</v>
      </c>
      <c r="J299" s="11">
        <v>59.4</v>
      </c>
      <c r="K299" s="10">
        <v>69.3</v>
      </c>
      <c r="L299" s="8">
        <v>97.5</v>
      </c>
      <c r="M299" s="8">
        <v>11.9</v>
      </c>
    </row>
    <row r="300">
      <c r="A300" s="8">
        <v>270.0</v>
      </c>
      <c r="B300" s="8" t="s">
        <v>265</v>
      </c>
      <c r="C300" s="8" t="s">
        <v>30</v>
      </c>
      <c r="D300" s="8" t="s">
        <v>18</v>
      </c>
      <c r="E300" s="8" t="s">
        <v>16</v>
      </c>
      <c r="F300" s="10">
        <v>16062.64</v>
      </c>
      <c r="G300" s="8" t="str">
        <f>IFERROR(__xludf.DUMMYFUNCTION("SPARKLINE(H300, {""charttype"",""bar"";""max"",100;""min"",0;""color1"",IF(H300&gt;60,""green"",""red"")})"),"")</f>
        <v/>
      </c>
      <c r="H300" s="8">
        <v>75.8</v>
      </c>
      <c r="I300" s="10">
        <v>25.4</v>
      </c>
      <c r="J300" s="11">
        <v>26.9</v>
      </c>
      <c r="K300" s="10">
        <v>23.1</v>
      </c>
      <c r="L300" s="8">
        <v>92.2</v>
      </c>
      <c r="M300" s="8">
        <v>4.9</v>
      </c>
    </row>
    <row r="301">
      <c r="A301" s="8">
        <v>271.0</v>
      </c>
      <c r="B301" s="8" t="s">
        <v>266</v>
      </c>
      <c r="C301" s="8" t="s">
        <v>38</v>
      </c>
      <c r="D301" s="8" t="s">
        <v>18</v>
      </c>
      <c r="E301" s="8" t="s">
        <v>16</v>
      </c>
      <c r="F301" s="10">
        <v>19678.43</v>
      </c>
      <c r="G301" s="8" t="str">
        <f>IFERROR(__xludf.DUMMYFUNCTION("SPARKLINE(H301, {""charttype"",""bar"";""max"",100;""min"",0;""color1"",IF(H301&gt;60,""green"",""red"")})"),"")</f>
        <v/>
      </c>
      <c r="H301" s="8">
        <v>65.0</v>
      </c>
      <c r="I301" s="10">
        <v>11.7</v>
      </c>
      <c r="J301" s="11">
        <v>84.5</v>
      </c>
      <c r="K301" s="10">
        <v>59.5</v>
      </c>
      <c r="L301" s="8">
        <v>84.4</v>
      </c>
      <c r="M301" s="8">
        <v>5.14</v>
      </c>
    </row>
    <row r="302">
      <c r="A302" s="8">
        <v>272.0</v>
      </c>
      <c r="B302" s="8" t="s">
        <v>267</v>
      </c>
      <c r="C302" s="8" t="s">
        <v>24</v>
      </c>
      <c r="D302" s="8" t="s">
        <v>15</v>
      </c>
      <c r="E302" s="8" t="s">
        <v>25</v>
      </c>
      <c r="F302" s="10">
        <v>15282.69</v>
      </c>
      <c r="G302" s="8" t="str">
        <f>IFERROR(__xludf.DUMMYFUNCTION("SPARKLINE(H302, {""charttype"",""bar"";""max"",100;""min"",0;""color1"",IF(H302&gt;60,""green"",""red"")})"),"")</f>
        <v/>
      </c>
      <c r="H302" s="8">
        <v>79.5</v>
      </c>
      <c r="I302" s="10">
        <v>21.5</v>
      </c>
      <c r="J302" s="11">
        <v>61.0</v>
      </c>
      <c r="K302" s="10">
        <v>11.3</v>
      </c>
      <c r="L302" s="8">
        <v>68.3</v>
      </c>
      <c r="M302" s="8">
        <v>10.87</v>
      </c>
    </row>
    <row r="303">
      <c r="A303" s="8">
        <v>273.0</v>
      </c>
      <c r="B303" s="8" t="s">
        <v>268</v>
      </c>
      <c r="C303" s="8" t="s">
        <v>24</v>
      </c>
      <c r="D303" s="8" t="s">
        <v>22</v>
      </c>
      <c r="E303" s="8" t="s">
        <v>16</v>
      </c>
      <c r="F303" s="10">
        <v>24425.17</v>
      </c>
      <c r="G303" s="8" t="str">
        <f>IFERROR(__xludf.DUMMYFUNCTION("SPARKLINE(H303, {""charttype"",""bar"";""max"",100;""min"",0;""color1"",IF(H303&gt;60,""green"",""red"")})"),"")</f>
        <v/>
      </c>
      <c r="H303" s="8">
        <v>65.3</v>
      </c>
      <c r="I303" s="10">
        <v>16.7</v>
      </c>
      <c r="J303" s="11">
        <v>35.7</v>
      </c>
      <c r="K303" s="10">
        <v>38.8</v>
      </c>
      <c r="L303" s="8">
        <v>57.8</v>
      </c>
      <c r="M303" s="8">
        <v>10.24</v>
      </c>
    </row>
    <row r="304">
      <c r="A304" s="8">
        <v>274.0</v>
      </c>
      <c r="B304" s="8" t="s">
        <v>174</v>
      </c>
      <c r="C304" s="8" t="s">
        <v>21</v>
      </c>
      <c r="D304" s="8" t="s">
        <v>22</v>
      </c>
      <c r="E304" s="8" t="s">
        <v>16</v>
      </c>
      <c r="F304" s="10">
        <v>6149.18</v>
      </c>
      <c r="G304" s="8" t="str">
        <f>IFERROR(__xludf.DUMMYFUNCTION("SPARKLINE(H304, {""charttype"",""bar"";""max"",100;""min"",0;""color1"",IF(H304&gt;60,""green"",""red"")})"),"")</f>
        <v/>
      </c>
      <c r="H304" s="8">
        <v>64.5</v>
      </c>
      <c r="I304" s="10">
        <v>18.9</v>
      </c>
      <c r="J304" s="11">
        <v>54.0</v>
      </c>
      <c r="K304" s="10">
        <v>35.0</v>
      </c>
      <c r="L304" s="8">
        <v>57.7</v>
      </c>
      <c r="M304" s="8">
        <v>12.66</v>
      </c>
    </row>
    <row r="305">
      <c r="A305" s="8">
        <v>275.0</v>
      </c>
      <c r="B305" s="8" t="s">
        <v>269</v>
      </c>
      <c r="C305" s="8" t="s">
        <v>36</v>
      </c>
      <c r="D305" s="8" t="s">
        <v>22</v>
      </c>
      <c r="E305" s="8" t="s">
        <v>16</v>
      </c>
      <c r="F305" s="10">
        <v>11520.02</v>
      </c>
      <c r="G305" s="8" t="str">
        <f>IFERROR(__xludf.DUMMYFUNCTION("SPARKLINE(H305, {""charttype"",""bar"";""max"",100;""min"",0;""color1"",IF(H305&gt;60,""green"",""red"")})"),"")</f>
        <v/>
      </c>
      <c r="H305" s="8">
        <v>80.8</v>
      </c>
      <c r="I305" s="10">
        <v>23.3</v>
      </c>
      <c r="J305" s="11">
        <v>18.5</v>
      </c>
      <c r="K305" s="10">
        <v>27.8</v>
      </c>
      <c r="L305" s="8">
        <v>81.0</v>
      </c>
      <c r="M305" s="8">
        <v>9.5</v>
      </c>
    </row>
    <row r="306">
      <c r="A306" s="8">
        <v>276.0</v>
      </c>
      <c r="B306" s="8" t="s">
        <v>270</v>
      </c>
      <c r="C306" s="8" t="s">
        <v>30</v>
      </c>
      <c r="D306" s="8" t="s">
        <v>15</v>
      </c>
      <c r="E306" s="8" t="s">
        <v>16</v>
      </c>
      <c r="F306" s="10">
        <v>20262.89</v>
      </c>
      <c r="G306" s="8" t="str">
        <f>IFERROR(__xludf.DUMMYFUNCTION("SPARKLINE(H306, {""charttype"",""bar"";""max"",100;""min"",0;""color1"",IF(H306&gt;60,""green"",""red"")})"),"")</f>
        <v/>
      </c>
      <c r="H306" s="8">
        <v>79.7</v>
      </c>
      <c r="I306" s="10">
        <v>28.5</v>
      </c>
      <c r="J306" s="11">
        <v>64.3</v>
      </c>
      <c r="K306" s="10">
        <v>60.5</v>
      </c>
      <c r="L306" s="8">
        <v>66.0</v>
      </c>
      <c r="M306" s="8">
        <v>6.91</v>
      </c>
    </row>
    <row r="307">
      <c r="A307" s="8">
        <v>277.0</v>
      </c>
      <c r="B307" s="8" t="s">
        <v>271</v>
      </c>
      <c r="C307" s="8" t="s">
        <v>77</v>
      </c>
      <c r="D307" s="8" t="s">
        <v>22</v>
      </c>
      <c r="E307" s="8" t="s">
        <v>16</v>
      </c>
      <c r="F307" s="10">
        <v>18872.89</v>
      </c>
      <c r="G307" s="8" t="str">
        <f>IFERROR(__xludf.DUMMYFUNCTION("SPARKLINE(H307, {""charttype"",""bar"";""max"",100;""min"",0;""color1"",IF(H307&gt;60,""green"",""red"")})"),"")</f>
        <v/>
      </c>
      <c r="H307" s="8">
        <v>67.7</v>
      </c>
      <c r="I307" s="10">
        <v>28.9</v>
      </c>
      <c r="J307" s="11">
        <v>30.5</v>
      </c>
      <c r="K307" s="10">
        <v>89.3</v>
      </c>
      <c r="L307" s="8">
        <v>58.8</v>
      </c>
      <c r="M307" s="8">
        <v>1.17</v>
      </c>
    </row>
    <row r="308">
      <c r="A308" s="8">
        <v>278.0</v>
      </c>
      <c r="B308" s="8" t="s">
        <v>272</v>
      </c>
      <c r="C308" s="8" t="s">
        <v>38</v>
      </c>
      <c r="D308" s="8" t="s">
        <v>22</v>
      </c>
      <c r="E308" s="8" t="s">
        <v>19</v>
      </c>
      <c r="F308" s="10">
        <v>24559.37</v>
      </c>
      <c r="G308" s="8" t="str">
        <f>IFERROR(__xludf.DUMMYFUNCTION("SPARKLINE(H308, {""charttype"",""bar"";""max"",100;""min"",0;""color1"",IF(H308&gt;60,""green"",""red"")})"),"")</f>
        <v/>
      </c>
      <c r="H308" s="8">
        <v>99.1</v>
      </c>
      <c r="I308" s="10">
        <v>17.8</v>
      </c>
      <c r="J308" s="11">
        <v>10.5</v>
      </c>
      <c r="K308" s="10">
        <v>22.1</v>
      </c>
      <c r="L308" s="8">
        <v>71.7</v>
      </c>
      <c r="M308" s="8">
        <v>4.78</v>
      </c>
    </row>
    <row r="309">
      <c r="A309" s="8">
        <v>279.0</v>
      </c>
      <c r="B309" s="8" t="s">
        <v>43</v>
      </c>
      <c r="C309" s="8" t="s">
        <v>36</v>
      </c>
      <c r="D309" s="8" t="s">
        <v>22</v>
      </c>
      <c r="E309" s="8" t="s">
        <v>25</v>
      </c>
      <c r="F309" s="10">
        <v>24562.36</v>
      </c>
      <c r="G309" s="8" t="str">
        <f>IFERROR(__xludf.DUMMYFUNCTION("SPARKLINE(H309, {""charttype"",""bar"";""max"",100;""min"",0;""color1"",IF(H309&gt;60,""green"",""red"")})"),"")</f>
        <v/>
      </c>
      <c r="H309" s="8">
        <v>88.2</v>
      </c>
      <c r="I309" s="10">
        <v>22.2</v>
      </c>
      <c r="J309" s="11">
        <v>43.0</v>
      </c>
      <c r="K309" s="10">
        <v>80.3</v>
      </c>
      <c r="L309" s="8">
        <v>97.0</v>
      </c>
      <c r="M309" s="8">
        <v>12.83</v>
      </c>
    </row>
    <row r="310">
      <c r="A310" s="8">
        <v>280.0</v>
      </c>
      <c r="B310" s="8" t="s">
        <v>273</v>
      </c>
      <c r="C310" s="8" t="s">
        <v>41</v>
      </c>
      <c r="D310" s="8" t="s">
        <v>22</v>
      </c>
      <c r="E310" s="8" t="s">
        <v>16</v>
      </c>
      <c r="F310" s="10">
        <v>21311.28</v>
      </c>
      <c r="G310" s="8" t="str">
        <f>IFERROR(__xludf.DUMMYFUNCTION("SPARKLINE(H310, {""charttype"",""bar"";""max"",100;""min"",0;""color1"",IF(H310&gt;60,""green"",""red"")})"),"")</f>
        <v/>
      </c>
      <c r="H310" s="8">
        <v>60.7</v>
      </c>
      <c r="I310" s="10">
        <v>15.3</v>
      </c>
      <c r="J310" s="11">
        <v>79.6</v>
      </c>
      <c r="K310" s="10">
        <v>17.8</v>
      </c>
      <c r="L310" s="8">
        <v>85.0</v>
      </c>
      <c r="M310" s="8">
        <v>3.63</v>
      </c>
    </row>
    <row r="311">
      <c r="A311" s="8">
        <v>281.0</v>
      </c>
      <c r="B311" s="8" t="s">
        <v>271</v>
      </c>
      <c r="C311" s="8" t="s">
        <v>28</v>
      </c>
      <c r="D311" s="8" t="s">
        <v>15</v>
      </c>
      <c r="E311" s="8" t="s">
        <v>25</v>
      </c>
      <c r="F311" s="10">
        <v>16352.07</v>
      </c>
      <c r="G311" s="8" t="str">
        <f>IFERROR(__xludf.DUMMYFUNCTION("SPARKLINE(H311, {""charttype"",""bar"";""max"",100;""min"",0;""color1"",IF(H311&gt;60,""green"",""red"")})"),"")</f>
        <v/>
      </c>
      <c r="H311" s="8">
        <v>44.1</v>
      </c>
      <c r="I311" s="10">
        <v>19.1</v>
      </c>
      <c r="J311" s="11">
        <v>75.7</v>
      </c>
      <c r="K311" s="10">
        <v>42.1</v>
      </c>
      <c r="L311" s="8">
        <v>98.2</v>
      </c>
      <c r="M311" s="8">
        <v>9.7</v>
      </c>
    </row>
    <row r="312">
      <c r="A312" s="8">
        <v>282.0</v>
      </c>
      <c r="B312" s="8" t="s">
        <v>274</v>
      </c>
      <c r="C312" s="8" t="s">
        <v>14</v>
      </c>
      <c r="D312" s="8" t="s">
        <v>18</v>
      </c>
      <c r="E312" s="8" t="s">
        <v>25</v>
      </c>
      <c r="F312" s="10">
        <v>22885.28</v>
      </c>
      <c r="G312" s="8" t="str">
        <f>IFERROR(__xludf.DUMMYFUNCTION("SPARKLINE(H312, {""charttype"",""bar"";""max"",100;""min"",0;""color1"",IF(H312&gt;60,""green"",""red"")})"),"")</f>
        <v/>
      </c>
      <c r="H312" s="8">
        <v>70.3</v>
      </c>
      <c r="I312" s="10">
        <v>13.8</v>
      </c>
      <c r="J312" s="11">
        <v>72.8</v>
      </c>
      <c r="K312" s="10">
        <v>53.9</v>
      </c>
      <c r="L312" s="8">
        <v>68.2</v>
      </c>
      <c r="M312" s="8">
        <v>10.46</v>
      </c>
    </row>
    <row r="313">
      <c r="A313" s="8">
        <v>283.0</v>
      </c>
      <c r="B313" s="8" t="s">
        <v>92</v>
      </c>
      <c r="C313" s="8" t="s">
        <v>14</v>
      </c>
      <c r="D313" s="8" t="s">
        <v>15</v>
      </c>
      <c r="E313" s="8" t="s">
        <v>25</v>
      </c>
      <c r="F313" s="10">
        <v>7701.85</v>
      </c>
      <c r="G313" s="8" t="str">
        <f>IFERROR(__xludf.DUMMYFUNCTION("SPARKLINE(H313, {""charttype"",""bar"";""max"",100;""min"",0;""color1"",IF(H313&gt;60,""green"",""red"")})"),"")</f>
        <v/>
      </c>
      <c r="H313" s="8">
        <v>89.4</v>
      </c>
      <c r="I313" s="10">
        <v>12.8</v>
      </c>
      <c r="J313" s="11">
        <v>90.8</v>
      </c>
      <c r="K313" s="10">
        <v>74.7</v>
      </c>
      <c r="L313" s="8">
        <v>63.4</v>
      </c>
      <c r="M313" s="8">
        <v>4.5</v>
      </c>
    </row>
    <row r="314">
      <c r="A314" s="8">
        <v>284.0</v>
      </c>
      <c r="B314" s="8" t="s">
        <v>275</v>
      </c>
      <c r="C314" s="8" t="s">
        <v>30</v>
      </c>
      <c r="D314" s="8" t="s">
        <v>15</v>
      </c>
      <c r="E314" s="8" t="s">
        <v>16</v>
      </c>
      <c r="F314" s="10">
        <v>12068.54</v>
      </c>
      <c r="G314" s="8" t="str">
        <f>IFERROR(__xludf.DUMMYFUNCTION("SPARKLINE(H314, {""charttype"",""bar"";""max"",100;""min"",0;""color1"",IF(H314&gt;60,""green"",""red"")})"),"")</f>
        <v/>
      </c>
      <c r="H314" s="8">
        <v>70.5</v>
      </c>
      <c r="I314" s="10">
        <v>11.4</v>
      </c>
      <c r="J314" s="11">
        <v>41.1</v>
      </c>
      <c r="K314" s="10">
        <v>73.7</v>
      </c>
      <c r="L314" s="8">
        <v>95.0</v>
      </c>
      <c r="M314" s="8">
        <v>6.77</v>
      </c>
    </row>
    <row r="315">
      <c r="A315" s="8">
        <v>285.0</v>
      </c>
      <c r="B315" s="8" t="s">
        <v>276</v>
      </c>
      <c r="C315" s="8" t="s">
        <v>41</v>
      </c>
      <c r="D315" s="8" t="s">
        <v>15</v>
      </c>
      <c r="E315" s="8" t="s">
        <v>25</v>
      </c>
      <c r="F315" s="10">
        <v>7969.77</v>
      </c>
      <c r="G315" s="8" t="str">
        <f>IFERROR(__xludf.DUMMYFUNCTION("SPARKLINE(H315, {""charttype"",""bar"";""max"",100;""min"",0;""color1"",IF(H315&gt;60,""green"",""red"")})"),"")</f>
        <v/>
      </c>
      <c r="H315" s="8">
        <v>42.2</v>
      </c>
      <c r="I315" s="10">
        <v>17.8</v>
      </c>
      <c r="J315" s="11">
        <v>31.7</v>
      </c>
      <c r="K315" s="10">
        <v>50.8</v>
      </c>
      <c r="L315" s="8">
        <v>87.8</v>
      </c>
      <c r="M315" s="8">
        <v>12.29</v>
      </c>
    </row>
    <row r="316">
      <c r="A316" s="8">
        <v>286.0</v>
      </c>
      <c r="B316" s="8" t="s">
        <v>277</v>
      </c>
      <c r="C316" s="8" t="s">
        <v>14</v>
      </c>
      <c r="D316" s="8" t="s">
        <v>18</v>
      </c>
      <c r="E316" s="8" t="s">
        <v>25</v>
      </c>
      <c r="F316" s="10">
        <v>20512.41</v>
      </c>
      <c r="G316" s="8" t="str">
        <f>IFERROR(__xludf.DUMMYFUNCTION("SPARKLINE(H316, {""charttype"",""bar"";""max"",100;""min"",0;""color1"",IF(H316&gt;60,""green"",""red"")})"),"")</f>
        <v/>
      </c>
      <c r="H316" s="8">
        <v>44.8</v>
      </c>
      <c r="I316" s="10">
        <v>20.1</v>
      </c>
      <c r="J316" s="11">
        <v>59.6</v>
      </c>
      <c r="K316" s="10">
        <v>9.1</v>
      </c>
      <c r="L316" s="8">
        <v>81.5</v>
      </c>
      <c r="M316" s="8">
        <v>11.41</v>
      </c>
    </row>
    <row r="317">
      <c r="A317" s="8">
        <v>287.0</v>
      </c>
      <c r="B317" s="8" t="s">
        <v>278</v>
      </c>
      <c r="C317" s="8" t="s">
        <v>21</v>
      </c>
      <c r="D317" s="8" t="s">
        <v>15</v>
      </c>
      <c r="E317" s="8" t="s">
        <v>19</v>
      </c>
      <c r="F317" s="10">
        <v>14502.9</v>
      </c>
      <c r="G317" s="8" t="str">
        <f>IFERROR(__xludf.DUMMYFUNCTION("SPARKLINE(H317, {""charttype"",""bar"";""max"",100;""min"",0;""color1"",IF(H317&gt;60,""green"",""red"")})"),"")</f>
        <v/>
      </c>
      <c r="H317" s="8">
        <v>94.1</v>
      </c>
      <c r="I317" s="10">
        <v>17.4</v>
      </c>
      <c r="J317" s="11">
        <v>71.2</v>
      </c>
      <c r="K317" s="10">
        <v>35.0</v>
      </c>
      <c r="L317" s="8">
        <v>88.0</v>
      </c>
      <c r="M317" s="8">
        <v>11.86</v>
      </c>
    </row>
    <row r="318">
      <c r="A318" s="8">
        <v>288.0</v>
      </c>
      <c r="B318" s="8" t="s">
        <v>79</v>
      </c>
      <c r="C318" s="8" t="s">
        <v>30</v>
      </c>
      <c r="D318" s="8" t="s">
        <v>22</v>
      </c>
      <c r="E318" s="8" t="s">
        <v>19</v>
      </c>
      <c r="F318" s="10">
        <v>21551.1</v>
      </c>
      <c r="G318" s="8" t="str">
        <f>IFERROR(__xludf.DUMMYFUNCTION("SPARKLINE(H318, {""charttype"",""bar"";""max"",100;""min"",0;""color1"",IF(H318&gt;60,""green"",""red"")})"),"")</f>
        <v/>
      </c>
      <c r="H318" s="8">
        <v>85.9</v>
      </c>
      <c r="I318" s="10">
        <v>17.7</v>
      </c>
      <c r="J318" s="11">
        <v>50.1</v>
      </c>
      <c r="K318" s="10">
        <v>82.3</v>
      </c>
      <c r="L318" s="8">
        <v>71.1</v>
      </c>
      <c r="M318" s="8">
        <v>1.98</v>
      </c>
    </row>
    <row r="319">
      <c r="A319" s="8">
        <v>289.0</v>
      </c>
      <c r="B319" s="8" t="s">
        <v>279</v>
      </c>
      <c r="C319" s="8" t="s">
        <v>38</v>
      </c>
      <c r="D319" s="8" t="s">
        <v>22</v>
      </c>
      <c r="E319" s="8" t="s">
        <v>25</v>
      </c>
      <c r="F319" s="10">
        <v>23853.26</v>
      </c>
      <c r="G319" s="8" t="str">
        <f>IFERROR(__xludf.DUMMYFUNCTION("SPARKLINE(H319, {""charttype"",""bar"";""max"",100;""min"",0;""color1"",IF(H319&gt;60,""green"",""red"")})"),"")</f>
        <v/>
      </c>
      <c r="H319" s="8">
        <v>90.8</v>
      </c>
      <c r="I319" s="10">
        <v>23.1</v>
      </c>
      <c r="J319" s="11">
        <v>39.9</v>
      </c>
      <c r="K319" s="10">
        <v>18.9</v>
      </c>
      <c r="L319" s="8">
        <v>67.4</v>
      </c>
      <c r="M319" s="8">
        <v>13.49</v>
      </c>
    </row>
    <row r="320">
      <c r="A320" s="8">
        <v>290.0</v>
      </c>
      <c r="B320" s="8" t="s">
        <v>280</v>
      </c>
      <c r="C320" s="8" t="s">
        <v>36</v>
      </c>
      <c r="D320" s="8" t="s">
        <v>15</v>
      </c>
      <c r="E320" s="8" t="s">
        <v>16</v>
      </c>
      <c r="F320" s="10">
        <v>9111.61</v>
      </c>
      <c r="G320" s="8" t="str">
        <f>IFERROR(__xludf.DUMMYFUNCTION("SPARKLINE(H320, {""charttype"",""bar"";""max"",100;""min"",0;""color1"",IF(H320&gt;60,""green"",""red"")})"),"")</f>
        <v/>
      </c>
      <c r="H320" s="8">
        <v>50.0</v>
      </c>
      <c r="I320" s="10">
        <v>19.4</v>
      </c>
      <c r="J320" s="11">
        <v>61.5</v>
      </c>
      <c r="K320" s="10">
        <v>6.0</v>
      </c>
      <c r="L320" s="8">
        <v>96.9</v>
      </c>
      <c r="M320" s="8">
        <v>13.6</v>
      </c>
    </row>
    <row r="321">
      <c r="A321" s="8">
        <v>291.0</v>
      </c>
      <c r="B321" s="8" t="s">
        <v>281</v>
      </c>
      <c r="C321" s="8" t="s">
        <v>14</v>
      </c>
      <c r="D321" s="8" t="s">
        <v>22</v>
      </c>
      <c r="E321" s="8" t="s">
        <v>19</v>
      </c>
      <c r="F321" s="10">
        <v>11673.46</v>
      </c>
      <c r="G321" s="8" t="str">
        <f>IFERROR(__xludf.DUMMYFUNCTION("SPARKLINE(H321, {""charttype"",""bar"";""max"",100;""min"",0;""color1"",IF(H321&gt;60,""green"",""red"")})"),"")</f>
        <v/>
      </c>
      <c r="H321" s="8">
        <v>83.0</v>
      </c>
      <c r="I321" s="10">
        <v>21.3</v>
      </c>
      <c r="J321" s="11">
        <v>60.0</v>
      </c>
      <c r="K321" s="10">
        <v>28.6</v>
      </c>
      <c r="L321" s="8">
        <v>83.2</v>
      </c>
      <c r="M321" s="8">
        <v>8.95</v>
      </c>
    </row>
    <row r="322">
      <c r="A322" s="8">
        <v>292.0</v>
      </c>
      <c r="B322" s="8" t="s">
        <v>29</v>
      </c>
      <c r="C322" s="8" t="s">
        <v>36</v>
      </c>
      <c r="D322" s="8" t="s">
        <v>22</v>
      </c>
      <c r="E322" s="8" t="s">
        <v>25</v>
      </c>
      <c r="F322" s="10">
        <v>13127.46</v>
      </c>
      <c r="G322" s="8" t="str">
        <f>IFERROR(__xludf.DUMMYFUNCTION("SPARKLINE(H322, {""charttype"",""bar"";""max"",100;""min"",0;""color1"",IF(H322&gt;60,""green"",""red"")})"),"")</f>
        <v/>
      </c>
      <c r="H322" s="8">
        <v>41.4</v>
      </c>
      <c r="I322" s="10">
        <v>24.3</v>
      </c>
      <c r="J322" s="11">
        <v>44.2</v>
      </c>
      <c r="K322" s="10">
        <v>18.1</v>
      </c>
      <c r="L322" s="8">
        <v>79.5</v>
      </c>
      <c r="M322" s="8">
        <v>10.19</v>
      </c>
    </row>
    <row r="323">
      <c r="A323" s="8">
        <v>293.0</v>
      </c>
      <c r="B323" s="8" t="s">
        <v>282</v>
      </c>
      <c r="C323" s="8" t="s">
        <v>36</v>
      </c>
      <c r="D323" s="8" t="s">
        <v>22</v>
      </c>
      <c r="E323" s="8" t="s">
        <v>16</v>
      </c>
      <c r="F323" s="10">
        <v>21162.97</v>
      </c>
      <c r="G323" s="8" t="str">
        <f>IFERROR(__xludf.DUMMYFUNCTION("SPARKLINE(H323, {""charttype"",""bar"";""max"",100;""min"",0;""color1"",IF(H323&gt;60,""green"",""red"")})"),"")</f>
        <v/>
      </c>
      <c r="H323" s="8">
        <v>77.3</v>
      </c>
      <c r="I323" s="10">
        <v>20.8</v>
      </c>
      <c r="J323" s="11">
        <v>87.5</v>
      </c>
      <c r="K323" s="10">
        <v>20.2</v>
      </c>
      <c r="L323" s="8">
        <v>67.4</v>
      </c>
      <c r="M323" s="8">
        <v>13.83</v>
      </c>
    </row>
    <row r="324">
      <c r="A324" s="8">
        <v>294.0</v>
      </c>
      <c r="B324" s="8" t="s">
        <v>283</v>
      </c>
      <c r="C324" s="8" t="s">
        <v>38</v>
      </c>
      <c r="D324" s="8" t="s">
        <v>15</v>
      </c>
      <c r="E324" s="8" t="s">
        <v>19</v>
      </c>
      <c r="F324" s="10">
        <v>11836.51</v>
      </c>
      <c r="G324" s="8" t="str">
        <f>IFERROR(__xludf.DUMMYFUNCTION("SPARKLINE(H324, {""charttype"",""bar"";""max"",100;""min"",0;""color1"",IF(H324&gt;60,""green"",""red"")})"),"")</f>
        <v/>
      </c>
      <c r="H324" s="8">
        <v>63.7</v>
      </c>
      <c r="I324" s="10">
        <v>10.4</v>
      </c>
      <c r="J324" s="11">
        <v>66.7</v>
      </c>
      <c r="K324" s="10">
        <v>55.5</v>
      </c>
      <c r="L324" s="8">
        <v>54.3</v>
      </c>
      <c r="M324" s="8">
        <v>8.9</v>
      </c>
    </row>
    <row r="325">
      <c r="A325" s="8">
        <v>295.0</v>
      </c>
      <c r="B325" s="8" t="s">
        <v>284</v>
      </c>
      <c r="C325" s="8" t="s">
        <v>38</v>
      </c>
      <c r="D325" s="8" t="s">
        <v>18</v>
      </c>
      <c r="E325" s="8" t="s">
        <v>19</v>
      </c>
      <c r="F325" s="10">
        <v>8276.55</v>
      </c>
      <c r="G325" s="8" t="str">
        <f>IFERROR(__xludf.DUMMYFUNCTION("SPARKLINE(H325, {""charttype"",""bar"";""max"",100;""min"",0;""color1"",IF(H325&gt;60,""green"",""red"")})"),"")</f>
        <v/>
      </c>
      <c r="H325" s="8">
        <v>65.2</v>
      </c>
      <c r="I325" s="10">
        <v>21.9</v>
      </c>
      <c r="J325" s="11">
        <v>87.3</v>
      </c>
      <c r="K325" s="10">
        <v>58.6</v>
      </c>
      <c r="L325" s="8">
        <v>63.9</v>
      </c>
      <c r="M325" s="8">
        <v>10.23</v>
      </c>
    </row>
    <row r="326">
      <c r="A326" s="8">
        <v>296.0</v>
      </c>
      <c r="B326" s="8" t="s">
        <v>79</v>
      </c>
      <c r="C326" s="8" t="s">
        <v>41</v>
      </c>
      <c r="D326" s="8" t="s">
        <v>18</v>
      </c>
      <c r="E326" s="8" t="s">
        <v>16</v>
      </c>
      <c r="F326" s="10">
        <v>12110.56</v>
      </c>
      <c r="G326" s="8" t="str">
        <f>IFERROR(__xludf.DUMMYFUNCTION("SPARKLINE(H326, {""charttype"",""bar"";""max"",100;""min"",0;""color1"",IF(H326&gt;60,""green"",""red"")})"),"")</f>
        <v/>
      </c>
      <c r="H326" s="8">
        <v>54.2</v>
      </c>
      <c r="I326" s="10">
        <v>20.0</v>
      </c>
      <c r="J326" s="11">
        <v>17.9</v>
      </c>
      <c r="K326" s="10">
        <v>34.0</v>
      </c>
      <c r="L326" s="8">
        <v>90.0</v>
      </c>
      <c r="M326" s="8">
        <v>9.08</v>
      </c>
    </row>
    <row r="327">
      <c r="A327" s="8">
        <v>297.0</v>
      </c>
      <c r="B327" s="8" t="s">
        <v>285</v>
      </c>
      <c r="C327" s="8" t="s">
        <v>30</v>
      </c>
      <c r="D327" s="8" t="s">
        <v>15</v>
      </c>
      <c r="E327" s="8" t="s">
        <v>25</v>
      </c>
      <c r="F327" s="10">
        <v>20527.55</v>
      </c>
      <c r="G327" s="8" t="str">
        <f>IFERROR(__xludf.DUMMYFUNCTION("SPARKLINE(H327, {""charttype"",""bar"";""max"",100;""min"",0;""color1"",IF(H327&gt;60,""green"",""red"")})"),"")</f>
        <v/>
      </c>
      <c r="H327" s="8">
        <v>62.6</v>
      </c>
      <c r="I327" s="10">
        <v>13.3</v>
      </c>
      <c r="J327" s="11">
        <v>14.1</v>
      </c>
      <c r="K327" s="10">
        <v>38.3</v>
      </c>
      <c r="L327" s="8">
        <v>50.0</v>
      </c>
      <c r="M327" s="8">
        <v>10.65</v>
      </c>
    </row>
    <row r="328">
      <c r="A328" s="8">
        <v>298.0</v>
      </c>
      <c r="B328" s="8" t="s">
        <v>286</v>
      </c>
      <c r="C328" s="8" t="s">
        <v>21</v>
      </c>
      <c r="D328" s="8" t="s">
        <v>15</v>
      </c>
      <c r="E328" s="8" t="s">
        <v>19</v>
      </c>
      <c r="F328" s="10">
        <v>13140.78</v>
      </c>
      <c r="G328" s="8" t="str">
        <f>IFERROR(__xludf.DUMMYFUNCTION("SPARKLINE(H328, {""charttype"",""bar"";""max"",100;""min"",0;""color1"",IF(H328&gt;60,""green"",""red"")})"),"")</f>
        <v/>
      </c>
      <c r="H328" s="8">
        <v>80.4</v>
      </c>
      <c r="I328" s="10">
        <v>12.1</v>
      </c>
      <c r="J328" s="11">
        <v>10.8</v>
      </c>
      <c r="K328" s="10">
        <v>31.9</v>
      </c>
      <c r="L328" s="8">
        <v>57.2</v>
      </c>
      <c r="M328" s="8">
        <v>0.59</v>
      </c>
    </row>
    <row r="329">
      <c r="A329" s="8">
        <v>299.0</v>
      </c>
      <c r="B329" s="8" t="s">
        <v>287</v>
      </c>
      <c r="C329" s="8" t="s">
        <v>24</v>
      </c>
      <c r="D329" s="8" t="s">
        <v>15</v>
      </c>
      <c r="E329" s="8" t="s">
        <v>16</v>
      </c>
      <c r="F329" s="10">
        <v>17782.45</v>
      </c>
      <c r="G329" s="8" t="str">
        <f>IFERROR(__xludf.DUMMYFUNCTION("SPARKLINE(H329, {""charttype"",""bar"";""max"",100;""min"",0;""color1"",IF(H329&gt;60,""green"",""red"")})"),"")</f>
        <v/>
      </c>
      <c r="H329" s="8">
        <v>82.3</v>
      </c>
      <c r="I329" s="10">
        <v>12.3</v>
      </c>
      <c r="J329" s="11">
        <v>56.8</v>
      </c>
      <c r="K329" s="10">
        <v>12.7</v>
      </c>
      <c r="L329" s="8">
        <v>76.7</v>
      </c>
      <c r="M329" s="8">
        <v>8.21</v>
      </c>
    </row>
    <row r="330">
      <c r="A330" s="8">
        <v>300.0</v>
      </c>
      <c r="B330" s="8" t="s">
        <v>288</v>
      </c>
      <c r="C330" s="8" t="s">
        <v>21</v>
      </c>
      <c r="D330" s="8" t="s">
        <v>22</v>
      </c>
      <c r="E330" s="8" t="s">
        <v>19</v>
      </c>
      <c r="F330" s="10">
        <v>12171.78</v>
      </c>
      <c r="G330" s="8" t="str">
        <f>IFERROR(__xludf.DUMMYFUNCTION("SPARKLINE(H330, {""charttype"",""bar"";""max"",100;""min"",0;""color1"",IF(H330&gt;60,""green"",""red"")})"),"")</f>
        <v/>
      </c>
      <c r="H330" s="8">
        <v>58.0</v>
      </c>
      <c r="I330" s="10">
        <v>27.5</v>
      </c>
      <c r="J330" s="11">
        <v>66.2</v>
      </c>
      <c r="K330" s="10">
        <v>16.9</v>
      </c>
      <c r="L330" s="8">
        <v>87.0</v>
      </c>
      <c r="M330" s="8">
        <v>2.88</v>
      </c>
    </row>
    <row r="331">
      <c r="A331" s="8">
        <v>301.0</v>
      </c>
      <c r="B331" s="8" t="s">
        <v>289</v>
      </c>
      <c r="C331" s="8" t="s">
        <v>14</v>
      </c>
      <c r="D331" s="8" t="s">
        <v>15</v>
      </c>
      <c r="E331" s="8" t="s">
        <v>19</v>
      </c>
      <c r="F331" s="10">
        <v>12695.31</v>
      </c>
      <c r="G331" s="8" t="str">
        <f>IFERROR(__xludf.DUMMYFUNCTION("SPARKLINE(H331, {""charttype"",""bar"";""max"",100;""min"",0;""color1"",IF(H331&gt;60,""green"",""red"")})"),"")</f>
        <v/>
      </c>
      <c r="H331" s="8">
        <v>89.1</v>
      </c>
      <c r="I331" s="10">
        <v>10.8</v>
      </c>
      <c r="J331" s="11">
        <v>14.1</v>
      </c>
      <c r="K331" s="10">
        <v>10.5</v>
      </c>
      <c r="L331" s="8">
        <v>67.6</v>
      </c>
      <c r="M331" s="8">
        <v>9.51</v>
      </c>
    </row>
    <row r="332">
      <c r="A332" s="8">
        <v>302.0</v>
      </c>
      <c r="B332" s="8" t="s">
        <v>290</v>
      </c>
      <c r="C332" s="8" t="s">
        <v>41</v>
      </c>
      <c r="D332" s="8" t="s">
        <v>15</v>
      </c>
      <c r="E332" s="8" t="s">
        <v>19</v>
      </c>
      <c r="F332" s="10">
        <v>21610.2</v>
      </c>
      <c r="G332" s="8" t="str">
        <f>IFERROR(__xludf.DUMMYFUNCTION("SPARKLINE(H332, {""charttype"",""bar"";""max"",100;""min"",0;""color1"",IF(H332&gt;60,""green"",""red"")})"),"")</f>
        <v/>
      </c>
      <c r="H332" s="8">
        <v>61.9</v>
      </c>
      <c r="I332" s="10">
        <v>26.4</v>
      </c>
      <c r="J332" s="11">
        <v>86.0</v>
      </c>
      <c r="K332" s="10">
        <v>31.0</v>
      </c>
      <c r="L332" s="8">
        <v>51.0</v>
      </c>
      <c r="M332" s="8">
        <v>12.42</v>
      </c>
    </row>
    <row r="333">
      <c r="A333" s="8">
        <v>303.0</v>
      </c>
      <c r="B333" s="8" t="s">
        <v>53</v>
      </c>
      <c r="C333" s="8" t="s">
        <v>38</v>
      </c>
      <c r="D333" s="8" t="s">
        <v>22</v>
      </c>
      <c r="E333" s="8" t="s">
        <v>16</v>
      </c>
      <c r="F333" s="10">
        <v>15764.33</v>
      </c>
      <c r="G333" s="8" t="str">
        <f>IFERROR(__xludf.DUMMYFUNCTION("SPARKLINE(H333, {""charttype"",""bar"";""max"",100;""min"",0;""color1"",IF(H333&gt;60,""green"",""red"")})"),"")</f>
        <v/>
      </c>
      <c r="H333" s="8">
        <v>46.0</v>
      </c>
      <c r="I333" s="10">
        <v>22.1</v>
      </c>
      <c r="J333" s="11">
        <v>48.2</v>
      </c>
      <c r="K333" s="10">
        <v>87.8</v>
      </c>
      <c r="L333" s="8">
        <v>74.9</v>
      </c>
      <c r="M333" s="8">
        <v>4.48</v>
      </c>
    </row>
    <row r="334">
      <c r="A334" s="8">
        <v>304.0</v>
      </c>
      <c r="B334" s="8" t="s">
        <v>202</v>
      </c>
      <c r="C334" s="8" t="s">
        <v>38</v>
      </c>
      <c r="D334" s="8" t="s">
        <v>18</v>
      </c>
      <c r="E334" s="8" t="s">
        <v>16</v>
      </c>
      <c r="F334" s="10">
        <v>12538.27</v>
      </c>
      <c r="G334" s="8" t="str">
        <f>IFERROR(__xludf.DUMMYFUNCTION("SPARKLINE(H334, {""charttype"",""bar"";""max"",100;""min"",0;""color1"",IF(H334&gt;60,""green"",""red"")})"),"")</f>
        <v/>
      </c>
      <c r="H334" s="8">
        <v>42.4</v>
      </c>
      <c r="I334" s="10">
        <v>19.9</v>
      </c>
      <c r="J334" s="11">
        <v>86.9</v>
      </c>
      <c r="K334" s="10">
        <v>38.5</v>
      </c>
      <c r="L334" s="8">
        <v>55.5</v>
      </c>
      <c r="M334" s="8">
        <v>12.93</v>
      </c>
    </row>
    <row r="335">
      <c r="A335" s="8">
        <v>305.0</v>
      </c>
      <c r="B335" s="8" t="s">
        <v>291</v>
      </c>
      <c r="C335" s="8" t="s">
        <v>38</v>
      </c>
      <c r="D335" s="8" t="s">
        <v>18</v>
      </c>
      <c r="E335" s="8" t="s">
        <v>16</v>
      </c>
      <c r="F335" s="10">
        <v>24536.61</v>
      </c>
      <c r="G335" s="8" t="str">
        <f>IFERROR(__xludf.DUMMYFUNCTION("SPARKLINE(H335, {""charttype"",""bar"";""max"",100;""min"",0;""color1"",IF(H335&gt;60,""green"",""red"")})"),"")</f>
        <v/>
      </c>
      <c r="H335" s="8">
        <v>50.6</v>
      </c>
      <c r="I335" s="10">
        <v>10.8</v>
      </c>
      <c r="J335" s="11">
        <v>82.7</v>
      </c>
      <c r="K335" s="10">
        <v>29.4</v>
      </c>
      <c r="L335" s="8">
        <v>66.4</v>
      </c>
      <c r="M335" s="8">
        <v>2.99</v>
      </c>
    </row>
    <row r="336">
      <c r="A336" s="8">
        <v>306.0</v>
      </c>
      <c r="B336" s="8" t="s">
        <v>27</v>
      </c>
      <c r="C336" s="8" t="s">
        <v>28</v>
      </c>
      <c r="D336" s="8" t="s">
        <v>15</v>
      </c>
      <c r="E336" s="8" t="s">
        <v>19</v>
      </c>
      <c r="F336" s="10">
        <v>10539.84</v>
      </c>
      <c r="G336" s="8" t="str">
        <f>IFERROR(__xludf.DUMMYFUNCTION("SPARKLINE(H336, {""charttype"",""bar"";""max"",100;""min"",0;""color1"",IF(H336&gt;60,""green"",""red"")})"),"")</f>
        <v/>
      </c>
      <c r="H336" s="8">
        <v>79.9</v>
      </c>
      <c r="I336" s="10">
        <v>23.6</v>
      </c>
      <c r="J336" s="11">
        <v>50.4</v>
      </c>
      <c r="K336" s="10">
        <v>60.5</v>
      </c>
      <c r="L336" s="8">
        <v>97.4</v>
      </c>
      <c r="M336" s="8">
        <v>4.7</v>
      </c>
    </row>
    <row r="337">
      <c r="A337" s="8">
        <v>307.0</v>
      </c>
      <c r="B337" s="8" t="s">
        <v>292</v>
      </c>
      <c r="C337" s="8" t="s">
        <v>24</v>
      </c>
      <c r="D337" s="8" t="s">
        <v>22</v>
      </c>
      <c r="E337" s="8" t="s">
        <v>25</v>
      </c>
      <c r="F337" s="10">
        <v>16076.69</v>
      </c>
      <c r="G337" s="8" t="str">
        <f>IFERROR(__xludf.DUMMYFUNCTION("SPARKLINE(H337, {""charttype"",""bar"";""max"",100;""min"",0;""color1"",IF(H337&gt;60,""green"",""red"")})"),"")</f>
        <v/>
      </c>
      <c r="H337" s="8">
        <v>78.5</v>
      </c>
      <c r="I337" s="10">
        <v>13.7</v>
      </c>
      <c r="J337" s="11">
        <v>89.6</v>
      </c>
      <c r="K337" s="10">
        <v>82.6</v>
      </c>
      <c r="L337" s="8">
        <v>54.5</v>
      </c>
      <c r="M337" s="8">
        <v>5.85</v>
      </c>
    </row>
    <row r="338">
      <c r="A338" s="8">
        <v>308.0</v>
      </c>
      <c r="B338" s="8" t="s">
        <v>293</v>
      </c>
      <c r="C338" s="8" t="s">
        <v>77</v>
      </c>
      <c r="D338" s="8" t="s">
        <v>22</v>
      </c>
      <c r="E338" s="8" t="s">
        <v>19</v>
      </c>
      <c r="F338" s="10">
        <v>10128.6</v>
      </c>
      <c r="G338" s="8" t="str">
        <f>IFERROR(__xludf.DUMMYFUNCTION("SPARKLINE(H338, {""charttype"",""bar"";""max"",100;""min"",0;""color1"",IF(H338&gt;60,""green"",""red"")})"),"")</f>
        <v/>
      </c>
      <c r="H338" s="8">
        <v>97.4</v>
      </c>
      <c r="I338" s="10">
        <v>27.2</v>
      </c>
      <c r="J338" s="11">
        <v>69.6</v>
      </c>
      <c r="K338" s="10">
        <v>10.4</v>
      </c>
      <c r="L338" s="8">
        <v>58.2</v>
      </c>
      <c r="M338" s="8">
        <v>14.37</v>
      </c>
    </row>
    <row r="339">
      <c r="A339" s="8">
        <v>309.0</v>
      </c>
      <c r="B339" s="8" t="s">
        <v>294</v>
      </c>
      <c r="C339" s="8" t="s">
        <v>28</v>
      </c>
      <c r="D339" s="8" t="s">
        <v>22</v>
      </c>
      <c r="E339" s="8" t="s">
        <v>16</v>
      </c>
      <c r="F339" s="10">
        <v>7931.46</v>
      </c>
      <c r="G339" s="8" t="str">
        <f>IFERROR(__xludf.DUMMYFUNCTION("SPARKLINE(H339, {""charttype"",""bar"";""max"",100;""min"",0;""color1"",IF(H339&gt;60,""green"",""red"")})"),"")</f>
        <v/>
      </c>
      <c r="H339" s="8">
        <v>58.5</v>
      </c>
      <c r="I339" s="10">
        <v>29.4</v>
      </c>
      <c r="J339" s="11">
        <v>33.7</v>
      </c>
      <c r="K339" s="10">
        <v>56.5</v>
      </c>
      <c r="L339" s="8">
        <v>55.2</v>
      </c>
      <c r="M339" s="8">
        <v>3.33</v>
      </c>
    </row>
    <row r="340">
      <c r="A340" s="8">
        <v>310.0</v>
      </c>
      <c r="B340" s="8" t="s">
        <v>295</v>
      </c>
      <c r="C340" s="8" t="s">
        <v>36</v>
      </c>
      <c r="D340" s="8" t="s">
        <v>18</v>
      </c>
      <c r="E340" s="8" t="s">
        <v>19</v>
      </c>
      <c r="F340" s="10">
        <v>17503.49</v>
      </c>
      <c r="G340" s="8" t="str">
        <f>IFERROR(__xludf.DUMMYFUNCTION("SPARKLINE(H340, {""charttype"",""bar"";""max"",100;""min"",0;""color1"",IF(H340&gt;60,""green"",""red"")})"),"")</f>
        <v/>
      </c>
      <c r="H340" s="8">
        <v>54.9</v>
      </c>
      <c r="I340" s="10">
        <v>24.3</v>
      </c>
      <c r="J340" s="11">
        <v>48.0</v>
      </c>
      <c r="K340" s="10">
        <v>90.8</v>
      </c>
      <c r="L340" s="8">
        <v>92.8</v>
      </c>
      <c r="M340" s="8">
        <v>13.15</v>
      </c>
    </row>
    <row r="341">
      <c r="A341" s="8">
        <v>311.0</v>
      </c>
      <c r="B341" s="8" t="s">
        <v>296</v>
      </c>
      <c r="C341" s="8" t="s">
        <v>21</v>
      </c>
      <c r="D341" s="8" t="s">
        <v>18</v>
      </c>
      <c r="E341" s="8" t="s">
        <v>19</v>
      </c>
      <c r="F341" s="10">
        <v>19973.3</v>
      </c>
      <c r="G341" s="8" t="str">
        <f>IFERROR(__xludf.DUMMYFUNCTION("SPARKLINE(H341, {""charttype"",""bar"";""max"",100;""min"",0;""color1"",IF(H341&gt;60,""green"",""red"")})"),"")</f>
        <v/>
      </c>
      <c r="H341" s="8">
        <v>83.6</v>
      </c>
      <c r="I341" s="10">
        <v>23.6</v>
      </c>
      <c r="J341" s="11">
        <v>37.6</v>
      </c>
      <c r="K341" s="10">
        <v>91.3</v>
      </c>
      <c r="L341" s="8">
        <v>75.6</v>
      </c>
      <c r="M341" s="8">
        <v>6.62</v>
      </c>
    </row>
    <row r="342">
      <c r="A342" s="8">
        <v>312.0</v>
      </c>
      <c r="B342" s="8" t="s">
        <v>297</v>
      </c>
      <c r="C342" s="8" t="s">
        <v>77</v>
      </c>
      <c r="D342" s="8" t="s">
        <v>15</v>
      </c>
      <c r="E342" s="8" t="s">
        <v>25</v>
      </c>
      <c r="F342" s="10">
        <v>11543.91</v>
      </c>
      <c r="G342" s="8" t="str">
        <f>IFERROR(__xludf.DUMMYFUNCTION("SPARKLINE(H342, {""charttype"",""bar"";""max"",100;""min"",0;""color1"",IF(H342&gt;60,""green"",""red"")})"),"")</f>
        <v/>
      </c>
      <c r="H342" s="8">
        <v>61.8</v>
      </c>
      <c r="I342" s="10">
        <v>27.5</v>
      </c>
      <c r="J342" s="11">
        <v>69.1</v>
      </c>
      <c r="K342" s="10">
        <v>85.5</v>
      </c>
      <c r="L342" s="8">
        <v>53.1</v>
      </c>
      <c r="M342" s="8">
        <v>13.2</v>
      </c>
    </row>
    <row r="343">
      <c r="A343" s="8">
        <v>313.0</v>
      </c>
      <c r="B343" s="8" t="s">
        <v>298</v>
      </c>
      <c r="C343" s="8" t="s">
        <v>41</v>
      </c>
      <c r="D343" s="8" t="s">
        <v>22</v>
      </c>
      <c r="E343" s="8" t="s">
        <v>19</v>
      </c>
      <c r="F343" s="10">
        <v>23996.5</v>
      </c>
      <c r="G343" s="8" t="str">
        <f>IFERROR(__xludf.DUMMYFUNCTION("SPARKLINE(H343, {""charttype"",""bar"";""max"",100;""min"",0;""color1"",IF(H343&gt;60,""green"",""red"")})"),"")</f>
        <v/>
      </c>
      <c r="H343" s="8">
        <v>67.0</v>
      </c>
      <c r="I343" s="10">
        <v>25.1</v>
      </c>
      <c r="J343" s="11">
        <v>78.5</v>
      </c>
      <c r="K343" s="10">
        <v>31.5</v>
      </c>
      <c r="L343" s="8">
        <v>60.2</v>
      </c>
      <c r="M343" s="8">
        <v>6.12</v>
      </c>
    </row>
    <row r="344">
      <c r="A344" s="8">
        <v>314.0</v>
      </c>
      <c r="B344" s="8" t="s">
        <v>299</v>
      </c>
      <c r="C344" s="8" t="s">
        <v>24</v>
      </c>
      <c r="D344" s="8" t="s">
        <v>15</v>
      </c>
      <c r="E344" s="8" t="s">
        <v>25</v>
      </c>
      <c r="F344" s="10">
        <v>7426.08</v>
      </c>
      <c r="G344" s="8" t="str">
        <f>IFERROR(__xludf.DUMMYFUNCTION("SPARKLINE(H344, {""charttype"",""bar"";""max"",100;""min"",0;""color1"",IF(H344&gt;60,""green"",""red"")})"),"")</f>
        <v/>
      </c>
      <c r="H344" s="8">
        <v>63.8</v>
      </c>
      <c r="I344" s="10">
        <v>26.5</v>
      </c>
      <c r="J344" s="11">
        <v>64.8</v>
      </c>
      <c r="K344" s="10">
        <v>10.2</v>
      </c>
      <c r="L344" s="8">
        <v>82.4</v>
      </c>
      <c r="M344" s="8">
        <v>3.3</v>
      </c>
    </row>
    <row r="345">
      <c r="A345" s="8">
        <v>315.0</v>
      </c>
      <c r="B345" s="8" t="s">
        <v>221</v>
      </c>
      <c r="C345" s="8" t="s">
        <v>36</v>
      </c>
      <c r="D345" s="8" t="s">
        <v>15</v>
      </c>
      <c r="E345" s="8" t="s">
        <v>19</v>
      </c>
      <c r="F345" s="10">
        <v>17805.95</v>
      </c>
      <c r="G345" s="8" t="str">
        <f>IFERROR(__xludf.DUMMYFUNCTION("SPARKLINE(H345, {""charttype"",""bar"";""max"",100;""min"",0;""color1"",IF(H345&gt;60,""green"",""red"")})"),"")</f>
        <v/>
      </c>
      <c r="H345" s="8">
        <v>98.7</v>
      </c>
      <c r="I345" s="10">
        <v>19.2</v>
      </c>
      <c r="J345" s="11">
        <v>29.0</v>
      </c>
      <c r="K345" s="10">
        <v>11.5</v>
      </c>
      <c r="L345" s="8">
        <v>85.8</v>
      </c>
      <c r="M345" s="8">
        <v>3.45</v>
      </c>
    </row>
    <row r="346">
      <c r="A346" s="8">
        <v>316.0</v>
      </c>
      <c r="B346" s="8" t="s">
        <v>90</v>
      </c>
      <c r="C346" s="8" t="s">
        <v>24</v>
      </c>
      <c r="D346" s="8" t="s">
        <v>15</v>
      </c>
      <c r="E346" s="8" t="s">
        <v>19</v>
      </c>
      <c r="F346" s="10">
        <v>22758.08</v>
      </c>
      <c r="G346" s="8" t="str">
        <f>IFERROR(__xludf.DUMMYFUNCTION("SPARKLINE(H346, {""charttype"",""bar"";""max"",100;""min"",0;""color1"",IF(H346&gt;60,""green"",""red"")})"),"")</f>
        <v/>
      </c>
      <c r="H346" s="8">
        <v>85.7</v>
      </c>
      <c r="I346" s="10">
        <v>12.0</v>
      </c>
      <c r="J346" s="11">
        <v>67.3</v>
      </c>
      <c r="K346" s="10">
        <v>85.3</v>
      </c>
      <c r="L346" s="8">
        <v>61.2</v>
      </c>
      <c r="M346" s="8">
        <v>11.85</v>
      </c>
    </row>
    <row r="347">
      <c r="A347" s="8">
        <v>317.0</v>
      </c>
      <c r="B347" s="8" t="s">
        <v>300</v>
      </c>
      <c r="C347" s="8" t="s">
        <v>21</v>
      </c>
      <c r="D347" s="8" t="s">
        <v>18</v>
      </c>
      <c r="E347" s="8" t="s">
        <v>16</v>
      </c>
      <c r="F347" s="10">
        <v>13924.4</v>
      </c>
      <c r="G347" s="8" t="str">
        <f>IFERROR(__xludf.DUMMYFUNCTION("SPARKLINE(H347, {""charttype"",""bar"";""max"",100;""min"",0;""color1"",IF(H347&gt;60,""green"",""red"")})"),"")</f>
        <v/>
      </c>
      <c r="H347" s="8">
        <v>91.3</v>
      </c>
      <c r="I347" s="10">
        <v>23.5</v>
      </c>
      <c r="J347" s="11">
        <v>26.7</v>
      </c>
      <c r="K347" s="10">
        <v>89.2</v>
      </c>
      <c r="L347" s="8">
        <v>68.5</v>
      </c>
      <c r="M347" s="8">
        <v>14.17</v>
      </c>
    </row>
    <row r="348">
      <c r="A348" s="8">
        <v>318.0</v>
      </c>
      <c r="B348" s="8" t="s">
        <v>301</v>
      </c>
      <c r="C348" s="8" t="s">
        <v>36</v>
      </c>
      <c r="D348" s="8" t="s">
        <v>15</v>
      </c>
      <c r="E348" s="8" t="s">
        <v>19</v>
      </c>
      <c r="F348" s="10">
        <v>24900.18</v>
      </c>
      <c r="G348" s="8" t="str">
        <f>IFERROR(__xludf.DUMMYFUNCTION("SPARKLINE(H348, {""charttype"",""bar"";""max"",100;""min"",0;""color1"",IF(H348&gt;60,""green"",""red"")})"),"")</f>
        <v/>
      </c>
      <c r="H348" s="8">
        <v>77.9</v>
      </c>
      <c r="I348" s="10">
        <v>11.2</v>
      </c>
      <c r="J348" s="11">
        <v>81.6</v>
      </c>
      <c r="K348" s="10">
        <v>32.9</v>
      </c>
      <c r="L348" s="8">
        <v>64.9</v>
      </c>
      <c r="M348" s="8">
        <v>4.67</v>
      </c>
    </row>
    <row r="349">
      <c r="A349" s="8">
        <v>319.0</v>
      </c>
      <c r="B349" s="8" t="s">
        <v>302</v>
      </c>
      <c r="C349" s="8" t="s">
        <v>14</v>
      </c>
      <c r="D349" s="8" t="s">
        <v>18</v>
      </c>
      <c r="E349" s="8" t="s">
        <v>25</v>
      </c>
      <c r="F349" s="10">
        <v>16547.36</v>
      </c>
      <c r="G349" s="8" t="str">
        <f>IFERROR(__xludf.DUMMYFUNCTION("SPARKLINE(H349, {""charttype"",""bar"";""max"",100;""min"",0;""color1"",IF(H349&gt;60,""green"",""red"")})"),"")</f>
        <v/>
      </c>
      <c r="H349" s="8">
        <v>62.3</v>
      </c>
      <c r="I349" s="10">
        <v>27.7</v>
      </c>
      <c r="J349" s="11">
        <v>22.5</v>
      </c>
      <c r="K349" s="10">
        <v>82.9</v>
      </c>
      <c r="L349" s="8">
        <v>87.2</v>
      </c>
      <c r="M349" s="8">
        <v>13.74</v>
      </c>
    </row>
    <row r="350">
      <c r="A350" s="8">
        <v>320.0</v>
      </c>
      <c r="B350" s="8" t="s">
        <v>303</v>
      </c>
      <c r="C350" s="8" t="s">
        <v>24</v>
      </c>
      <c r="D350" s="8" t="s">
        <v>22</v>
      </c>
      <c r="E350" s="8" t="s">
        <v>16</v>
      </c>
      <c r="F350" s="10">
        <v>16369.69</v>
      </c>
      <c r="G350" s="8" t="str">
        <f>IFERROR(__xludf.DUMMYFUNCTION("SPARKLINE(H350, {""charttype"",""bar"";""max"",100;""min"",0;""color1"",IF(H350&gt;60,""green"",""red"")})"),"")</f>
        <v/>
      </c>
      <c r="H350" s="8">
        <v>47.1</v>
      </c>
      <c r="I350" s="10">
        <v>28.0</v>
      </c>
      <c r="J350" s="11">
        <v>74.1</v>
      </c>
      <c r="K350" s="10">
        <v>93.7</v>
      </c>
      <c r="L350" s="8">
        <v>83.0</v>
      </c>
      <c r="M350" s="8">
        <v>13.02</v>
      </c>
    </row>
    <row r="351">
      <c r="A351" s="8">
        <v>321.0</v>
      </c>
      <c r="B351" s="8" t="s">
        <v>304</v>
      </c>
      <c r="C351" s="8" t="s">
        <v>74</v>
      </c>
      <c r="D351" s="8" t="s">
        <v>22</v>
      </c>
      <c r="E351" s="8" t="s">
        <v>25</v>
      </c>
      <c r="F351" s="10">
        <v>22970.99</v>
      </c>
      <c r="G351" s="8" t="str">
        <f>IFERROR(__xludf.DUMMYFUNCTION("SPARKLINE(H351, {""charttype"",""bar"";""max"",100;""min"",0;""color1"",IF(H351&gt;60,""green"",""red"")})"),"")</f>
        <v/>
      </c>
      <c r="H351" s="8">
        <v>43.3</v>
      </c>
      <c r="I351" s="10">
        <v>11.0</v>
      </c>
      <c r="J351" s="11">
        <v>27.3</v>
      </c>
      <c r="K351" s="10">
        <v>59.4</v>
      </c>
      <c r="L351" s="8">
        <v>67.2</v>
      </c>
      <c r="M351" s="8">
        <v>14.54</v>
      </c>
    </row>
    <row r="352">
      <c r="A352" s="8">
        <v>322.0</v>
      </c>
      <c r="B352" s="8" t="s">
        <v>305</v>
      </c>
      <c r="C352" s="8" t="s">
        <v>41</v>
      </c>
      <c r="D352" s="8" t="s">
        <v>18</v>
      </c>
      <c r="E352" s="8" t="s">
        <v>19</v>
      </c>
      <c r="F352" s="10">
        <v>15866.95</v>
      </c>
      <c r="G352" s="8" t="str">
        <f>IFERROR(__xludf.DUMMYFUNCTION("SPARKLINE(H352, {""charttype"",""bar"";""max"",100;""min"",0;""color1"",IF(H352&gt;60,""green"",""red"")})"),"")</f>
        <v/>
      </c>
      <c r="H352" s="8">
        <v>92.5</v>
      </c>
      <c r="I352" s="10">
        <v>17.0</v>
      </c>
      <c r="J352" s="11">
        <v>87.3</v>
      </c>
      <c r="K352" s="10">
        <v>73.3</v>
      </c>
      <c r="L352" s="8">
        <v>62.6</v>
      </c>
      <c r="M352" s="8">
        <v>8.09</v>
      </c>
    </row>
    <row r="353">
      <c r="A353" s="8">
        <v>323.0</v>
      </c>
      <c r="B353" s="8" t="s">
        <v>306</v>
      </c>
      <c r="C353" s="8" t="s">
        <v>74</v>
      </c>
      <c r="D353" s="8" t="s">
        <v>18</v>
      </c>
      <c r="E353" s="8" t="s">
        <v>25</v>
      </c>
      <c r="F353" s="10">
        <v>19926.92</v>
      </c>
      <c r="G353" s="8" t="str">
        <f>IFERROR(__xludf.DUMMYFUNCTION("SPARKLINE(H353, {""charttype"",""bar"";""max"",100;""min"",0;""color1"",IF(H353&gt;60,""green"",""red"")})"),"")</f>
        <v/>
      </c>
      <c r="H353" s="8">
        <v>56.2</v>
      </c>
      <c r="I353" s="10">
        <v>15.7</v>
      </c>
      <c r="J353" s="11">
        <v>50.3</v>
      </c>
      <c r="K353" s="10">
        <v>36.1</v>
      </c>
      <c r="L353" s="8">
        <v>87.0</v>
      </c>
      <c r="M353" s="8">
        <v>11.73</v>
      </c>
    </row>
    <row r="354">
      <c r="A354" s="8">
        <v>324.0</v>
      </c>
      <c r="B354" s="8" t="s">
        <v>307</v>
      </c>
      <c r="C354" s="8" t="s">
        <v>77</v>
      </c>
      <c r="D354" s="8" t="s">
        <v>15</v>
      </c>
      <c r="E354" s="8" t="s">
        <v>19</v>
      </c>
      <c r="F354" s="10">
        <v>9436.07</v>
      </c>
      <c r="G354" s="8" t="str">
        <f>IFERROR(__xludf.DUMMYFUNCTION("SPARKLINE(H354, {""charttype"",""bar"";""max"",100;""min"",0;""color1"",IF(H354&gt;60,""green"",""red"")})"),"")</f>
        <v/>
      </c>
      <c r="H354" s="8">
        <v>65.5</v>
      </c>
      <c r="I354" s="10">
        <v>10.7</v>
      </c>
      <c r="J354" s="11">
        <v>84.9</v>
      </c>
      <c r="K354" s="10">
        <v>34.6</v>
      </c>
      <c r="L354" s="8">
        <v>80.1</v>
      </c>
      <c r="M354" s="8">
        <v>7.54</v>
      </c>
    </row>
    <row r="355">
      <c r="A355" s="8">
        <v>325.0</v>
      </c>
      <c r="B355" s="8" t="s">
        <v>308</v>
      </c>
      <c r="C355" s="8" t="s">
        <v>77</v>
      </c>
      <c r="D355" s="8" t="s">
        <v>15</v>
      </c>
      <c r="E355" s="8" t="s">
        <v>25</v>
      </c>
      <c r="F355" s="10">
        <v>17606.55</v>
      </c>
      <c r="G355" s="8" t="str">
        <f>IFERROR(__xludf.DUMMYFUNCTION("SPARKLINE(H355, {""charttype"",""bar"";""max"",100;""min"",0;""color1"",IF(H355&gt;60,""green"",""red"")})"),"")</f>
        <v/>
      </c>
      <c r="H355" s="8">
        <v>89.9</v>
      </c>
      <c r="I355" s="10">
        <v>22.5</v>
      </c>
      <c r="J355" s="11">
        <v>63.3</v>
      </c>
      <c r="K355" s="10">
        <v>54.7</v>
      </c>
      <c r="L355" s="8">
        <v>66.7</v>
      </c>
      <c r="M355" s="8">
        <v>14.54</v>
      </c>
    </row>
    <row r="356">
      <c r="A356" s="8">
        <v>326.0</v>
      </c>
      <c r="B356" s="8" t="s">
        <v>262</v>
      </c>
      <c r="C356" s="8" t="s">
        <v>38</v>
      </c>
      <c r="D356" s="8" t="s">
        <v>15</v>
      </c>
      <c r="E356" s="8" t="s">
        <v>19</v>
      </c>
      <c r="F356" s="10">
        <v>11431.38</v>
      </c>
      <c r="G356" s="8" t="str">
        <f>IFERROR(__xludf.DUMMYFUNCTION("SPARKLINE(H356, {""charttype"",""bar"";""max"",100;""min"",0;""color1"",IF(H356&gt;60,""green"",""red"")})"),"")</f>
        <v/>
      </c>
      <c r="H356" s="8">
        <v>59.6</v>
      </c>
      <c r="I356" s="10">
        <v>14.3</v>
      </c>
      <c r="J356" s="11">
        <v>29.1</v>
      </c>
      <c r="K356" s="10">
        <v>54.7</v>
      </c>
      <c r="L356" s="8">
        <v>84.5</v>
      </c>
      <c r="M356" s="8">
        <v>4.82</v>
      </c>
    </row>
    <row r="357">
      <c r="A357" s="8">
        <v>327.0</v>
      </c>
      <c r="B357" s="8" t="s">
        <v>309</v>
      </c>
      <c r="C357" s="8" t="s">
        <v>36</v>
      </c>
      <c r="D357" s="8" t="s">
        <v>18</v>
      </c>
      <c r="E357" s="8" t="s">
        <v>16</v>
      </c>
      <c r="F357" s="10">
        <v>6615.56</v>
      </c>
      <c r="G357" s="8" t="str">
        <f>IFERROR(__xludf.DUMMYFUNCTION("SPARKLINE(H357, {""charttype"",""bar"";""max"",100;""min"",0;""color1"",IF(H357&gt;60,""green"",""red"")})"),"")</f>
        <v/>
      </c>
      <c r="H357" s="8">
        <v>91.4</v>
      </c>
      <c r="I357" s="10">
        <v>24.0</v>
      </c>
      <c r="J357" s="11">
        <v>14.6</v>
      </c>
      <c r="K357" s="10">
        <v>77.2</v>
      </c>
      <c r="L357" s="8">
        <v>74.1</v>
      </c>
      <c r="M357" s="8">
        <v>8.62</v>
      </c>
    </row>
    <row r="358">
      <c r="A358" s="8">
        <v>328.0</v>
      </c>
      <c r="B358" s="8" t="s">
        <v>310</v>
      </c>
      <c r="C358" s="8" t="s">
        <v>30</v>
      </c>
      <c r="D358" s="8" t="s">
        <v>18</v>
      </c>
      <c r="E358" s="8" t="s">
        <v>25</v>
      </c>
      <c r="F358" s="10">
        <v>7840.1</v>
      </c>
      <c r="G358" s="8" t="str">
        <f>IFERROR(__xludf.DUMMYFUNCTION("SPARKLINE(H358, {""charttype"",""bar"";""max"",100;""min"",0;""color1"",IF(H358&gt;60,""green"",""red"")})"),"")</f>
        <v/>
      </c>
      <c r="H358" s="8">
        <v>97.5</v>
      </c>
      <c r="I358" s="10">
        <v>27.3</v>
      </c>
      <c r="J358" s="11">
        <v>24.2</v>
      </c>
      <c r="K358" s="10">
        <v>31.3</v>
      </c>
      <c r="L358" s="8">
        <v>70.5</v>
      </c>
      <c r="M358" s="8">
        <v>10.65</v>
      </c>
    </row>
    <row r="359">
      <c r="A359" s="8">
        <v>329.0</v>
      </c>
      <c r="B359" s="8" t="s">
        <v>311</v>
      </c>
      <c r="C359" s="8" t="s">
        <v>30</v>
      </c>
      <c r="D359" s="8" t="s">
        <v>15</v>
      </c>
      <c r="E359" s="8" t="s">
        <v>19</v>
      </c>
      <c r="F359" s="10">
        <v>23855.36</v>
      </c>
      <c r="G359" s="8" t="str">
        <f>IFERROR(__xludf.DUMMYFUNCTION("SPARKLINE(H359, {""charttype"",""bar"";""max"",100;""min"",0;""color1"",IF(H359&gt;60,""green"",""red"")})"),"")</f>
        <v/>
      </c>
      <c r="H359" s="8">
        <v>60.6</v>
      </c>
      <c r="I359" s="10">
        <v>27.0</v>
      </c>
      <c r="J359" s="11">
        <v>26.9</v>
      </c>
      <c r="K359" s="10">
        <v>56.3</v>
      </c>
      <c r="L359" s="8">
        <v>64.8</v>
      </c>
      <c r="M359" s="8">
        <v>2.73</v>
      </c>
    </row>
    <row r="360">
      <c r="A360" s="8">
        <v>330.0</v>
      </c>
      <c r="B360" s="8" t="s">
        <v>184</v>
      </c>
      <c r="C360" s="8" t="s">
        <v>38</v>
      </c>
      <c r="D360" s="8" t="s">
        <v>18</v>
      </c>
      <c r="E360" s="8" t="s">
        <v>25</v>
      </c>
      <c r="F360" s="10">
        <v>7337.24</v>
      </c>
      <c r="G360" s="8" t="str">
        <f>IFERROR(__xludf.DUMMYFUNCTION("SPARKLINE(H360, {""charttype"",""bar"";""max"",100;""min"",0;""color1"",IF(H360&gt;60,""green"",""red"")})"),"")</f>
        <v/>
      </c>
      <c r="H360" s="8">
        <v>65.2</v>
      </c>
      <c r="I360" s="10">
        <v>10.7</v>
      </c>
      <c r="J360" s="11">
        <v>52.0</v>
      </c>
      <c r="K360" s="10">
        <v>78.4</v>
      </c>
      <c r="L360" s="8">
        <v>74.4</v>
      </c>
      <c r="M360" s="8">
        <v>1.96</v>
      </c>
    </row>
    <row r="361">
      <c r="A361" s="8">
        <v>331.0</v>
      </c>
      <c r="B361" s="8" t="s">
        <v>238</v>
      </c>
      <c r="C361" s="8" t="s">
        <v>14</v>
      </c>
      <c r="D361" s="8" t="s">
        <v>18</v>
      </c>
      <c r="E361" s="8" t="s">
        <v>25</v>
      </c>
      <c r="F361" s="10">
        <v>7191.61</v>
      </c>
      <c r="G361" s="8" t="str">
        <f>IFERROR(__xludf.DUMMYFUNCTION("SPARKLINE(H361, {""charttype"",""bar"";""max"",100;""min"",0;""color1"",IF(H361&gt;60,""green"",""red"")})"),"")</f>
        <v/>
      </c>
      <c r="H361" s="8">
        <v>61.1</v>
      </c>
      <c r="I361" s="10">
        <v>16.6</v>
      </c>
      <c r="J361" s="11">
        <v>20.8</v>
      </c>
      <c r="K361" s="10">
        <v>73.6</v>
      </c>
      <c r="L361" s="8">
        <v>75.5</v>
      </c>
      <c r="M361" s="8">
        <v>9.43</v>
      </c>
    </row>
    <row r="362">
      <c r="A362" s="8">
        <v>332.0</v>
      </c>
      <c r="B362" s="8" t="s">
        <v>312</v>
      </c>
      <c r="C362" s="8" t="s">
        <v>77</v>
      </c>
      <c r="D362" s="8" t="s">
        <v>22</v>
      </c>
      <c r="E362" s="8" t="s">
        <v>19</v>
      </c>
      <c r="F362" s="10">
        <v>10008.7</v>
      </c>
      <c r="G362" s="8" t="str">
        <f>IFERROR(__xludf.DUMMYFUNCTION("SPARKLINE(H362, {""charttype"",""bar"";""max"",100;""min"",0;""color1"",IF(H362&gt;60,""green"",""red"")})"),"")</f>
        <v/>
      </c>
      <c r="H362" s="8">
        <v>98.1</v>
      </c>
      <c r="I362" s="10">
        <v>24.3</v>
      </c>
      <c r="J362" s="11">
        <v>76.8</v>
      </c>
      <c r="K362" s="10">
        <v>69.8</v>
      </c>
      <c r="L362" s="8">
        <v>76.8</v>
      </c>
      <c r="M362" s="8">
        <v>4.55</v>
      </c>
    </row>
    <row r="363">
      <c r="A363" s="8">
        <v>333.0</v>
      </c>
      <c r="B363" s="8" t="s">
        <v>174</v>
      </c>
      <c r="C363" s="8" t="s">
        <v>21</v>
      </c>
      <c r="D363" s="8" t="s">
        <v>18</v>
      </c>
      <c r="E363" s="8" t="s">
        <v>19</v>
      </c>
      <c r="F363" s="10">
        <v>12585.34</v>
      </c>
      <c r="G363" s="8" t="str">
        <f>IFERROR(__xludf.DUMMYFUNCTION("SPARKLINE(H363, {""charttype"",""bar"";""max"",100;""min"",0;""color1"",IF(H363&gt;60,""green"",""red"")})"),"")</f>
        <v/>
      </c>
      <c r="H363" s="8">
        <v>93.6</v>
      </c>
      <c r="I363" s="10">
        <v>19.5</v>
      </c>
      <c r="J363" s="11">
        <v>31.4</v>
      </c>
      <c r="K363" s="10">
        <v>74.0</v>
      </c>
      <c r="L363" s="8">
        <v>97.7</v>
      </c>
      <c r="M363" s="8">
        <v>12.85</v>
      </c>
    </row>
    <row r="364">
      <c r="A364" s="8">
        <v>334.0</v>
      </c>
      <c r="B364" s="8" t="s">
        <v>313</v>
      </c>
      <c r="C364" s="8" t="s">
        <v>30</v>
      </c>
      <c r="D364" s="8" t="s">
        <v>15</v>
      </c>
      <c r="E364" s="8" t="s">
        <v>19</v>
      </c>
      <c r="F364" s="10">
        <v>24975.1</v>
      </c>
      <c r="G364" s="8" t="str">
        <f>IFERROR(__xludf.DUMMYFUNCTION("SPARKLINE(H364, {""charttype"",""bar"";""max"",100;""min"",0;""color1"",IF(H364&gt;60,""green"",""red"")})"),"")</f>
        <v/>
      </c>
      <c r="H364" s="8">
        <v>77.2</v>
      </c>
      <c r="I364" s="10">
        <v>26.3</v>
      </c>
      <c r="J364" s="11">
        <v>41.8</v>
      </c>
      <c r="K364" s="10">
        <v>80.2</v>
      </c>
      <c r="L364" s="8">
        <v>95.7</v>
      </c>
      <c r="M364" s="8">
        <v>3.75</v>
      </c>
    </row>
    <row r="365">
      <c r="A365" s="8">
        <v>335.0</v>
      </c>
      <c r="B365" s="8" t="s">
        <v>314</v>
      </c>
      <c r="C365" s="8" t="s">
        <v>30</v>
      </c>
      <c r="D365" s="8" t="s">
        <v>18</v>
      </c>
      <c r="E365" s="8" t="s">
        <v>19</v>
      </c>
      <c r="F365" s="10">
        <v>12355.11</v>
      </c>
      <c r="G365" s="8" t="str">
        <f>IFERROR(__xludf.DUMMYFUNCTION("SPARKLINE(H365, {""charttype"",""bar"";""max"",100;""min"",0;""color1"",IF(H365&gt;60,""green"",""red"")})"),"")</f>
        <v/>
      </c>
      <c r="H365" s="8">
        <v>88.9</v>
      </c>
      <c r="I365" s="10">
        <v>23.3</v>
      </c>
      <c r="J365" s="11">
        <v>65.1</v>
      </c>
      <c r="K365" s="10">
        <v>89.8</v>
      </c>
      <c r="L365" s="8">
        <v>54.7</v>
      </c>
      <c r="M365" s="8">
        <v>11.93</v>
      </c>
    </row>
    <row r="366">
      <c r="A366" s="8">
        <v>336.0</v>
      </c>
      <c r="B366" s="8" t="s">
        <v>68</v>
      </c>
      <c r="C366" s="8" t="s">
        <v>24</v>
      </c>
      <c r="D366" s="8" t="s">
        <v>22</v>
      </c>
      <c r="E366" s="8" t="s">
        <v>16</v>
      </c>
      <c r="F366" s="10">
        <v>10735.8</v>
      </c>
      <c r="G366" s="8" t="str">
        <f>IFERROR(__xludf.DUMMYFUNCTION("SPARKLINE(H366, {""charttype"",""bar"";""max"",100;""min"",0;""color1"",IF(H366&gt;60,""green"",""red"")})"),"")</f>
        <v/>
      </c>
      <c r="H366" s="8">
        <v>55.2</v>
      </c>
      <c r="I366" s="10">
        <v>16.4</v>
      </c>
      <c r="J366" s="11">
        <v>25.5</v>
      </c>
      <c r="K366" s="10">
        <v>45.2</v>
      </c>
      <c r="L366" s="8">
        <v>69.5</v>
      </c>
      <c r="M366" s="8">
        <v>3.76</v>
      </c>
    </row>
    <row r="367">
      <c r="A367" s="8">
        <v>337.0</v>
      </c>
      <c r="B367" s="8" t="s">
        <v>315</v>
      </c>
      <c r="C367" s="8" t="s">
        <v>21</v>
      </c>
      <c r="D367" s="8" t="s">
        <v>15</v>
      </c>
      <c r="E367" s="8" t="s">
        <v>25</v>
      </c>
      <c r="F367" s="10">
        <v>21513.68</v>
      </c>
      <c r="G367" s="8" t="str">
        <f>IFERROR(__xludf.DUMMYFUNCTION("SPARKLINE(H367, {""charttype"",""bar"";""max"",100;""min"",0;""color1"",IF(H367&gt;60,""green"",""red"")})"),"")</f>
        <v/>
      </c>
      <c r="H367" s="8">
        <v>91.2</v>
      </c>
      <c r="I367" s="10">
        <v>19.4</v>
      </c>
      <c r="J367" s="11">
        <v>80.1</v>
      </c>
      <c r="K367" s="10">
        <v>58.1</v>
      </c>
      <c r="L367" s="8">
        <v>68.3</v>
      </c>
      <c r="M367" s="8">
        <v>4.76</v>
      </c>
    </row>
    <row r="368">
      <c r="A368" s="8">
        <v>338.0</v>
      </c>
      <c r="B368" s="8" t="s">
        <v>316</v>
      </c>
      <c r="C368" s="8" t="s">
        <v>41</v>
      </c>
      <c r="D368" s="8" t="s">
        <v>18</v>
      </c>
      <c r="E368" s="8" t="s">
        <v>25</v>
      </c>
      <c r="F368" s="10">
        <v>24744.42</v>
      </c>
      <c r="G368" s="8" t="str">
        <f>IFERROR(__xludf.DUMMYFUNCTION("SPARKLINE(H368, {""charttype"",""bar"";""max"",100;""min"",0;""color1"",IF(H368&gt;60,""green"",""red"")})"),"")</f>
        <v/>
      </c>
      <c r="H368" s="8">
        <v>65.7</v>
      </c>
      <c r="I368" s="10">
        <v>17.6</v>
      </c>
      <c r="J368" s="11">
        <v>62.2</v>
      </c>
      <c r="K368" s="10">
        <v>26.5</v>
      </c>
      <c r="L368" s="8">
        <v>66.7</v>
      </c>
      <c r="M368" s="8">
        <v>8.82</v>
      </c>
    </row>
    <row r="369">
      <c r="A369" s="8">
        <v>339.0</v>
      </c>
      <c r="B369" s="8" t="s">
        <v>317</v>
      </c>
      <c r="C369" s="8" t="s">
        <v>77</v>
      </c>
      <c r="D369" s="8" t="s">
        <v>18</v>
      </c>
      <c r="E369" s="8" t="s">
        <v>16</v>
      </c>
      <c r="F369" s="10">
        <v>7863.12</v>
      </c>
      <c r="G369" s="8" t="str">
        <f>IFERROR(__xludf.DUMMYFUNCTION("SPARKLINE(H369, {""charttype"",""bar"";""max"",100;""min"",0;""color1"",IF(H369&gt;60,""green"",""red"")})"),"")</f>
        <v/>
      </c>
      <c r="H369" s="8">
        <v>93.0</v>
      </c>
      <c r="I369" s="10">
        <v>22.9</v>
      </c>
      <c r="J369" s="11">
        <v>20.6</v>
      </c>
      <c r="K369" s="10">
        <v>93.7</v>
      </c>
      <c r="L369" s="8">
        <v>89.2</v>
      </c>
      <c r="M369" s="8">
        <v>4.89</v>
      </c>
    </row>
    <row r="370">
      <c r="A370" s="8">
        <v>340.0</v>
      </c>
      <c r="B370" s="8" t="s">
        <v>56</v>
      </c>
      <c r="C370" s="8" t="s">
        <v>38</v>
      </c>
      <c r="D370" s="8" t="s">
        <v>15</v>
      </c>
      <c r="E370" s="8" t="s">
        <v>16</v>
      </c>
      <c r="F370" s="10">
        <v>8029.51</v>
      </c>
      <c r="G370" s="8" t="str">
        <f>IFERROR(__xludf.DUMMYFUNCTION("SPARKLINE(H370, {""charttype"",""bar"";""max"",100;""min"",0;""color1"",IF(H370&gt;60,""green"",""red"")})"),"")</f>
        <v/>
      </c>
      <c r="H370" s="8">
        <v>54.6</v>
      </c>
      <c r="I370" s="10">
        <v>15.1</v>
      </c>
      <c r="J370" s="11">
        <v>51.6</v>
      </c>
      <c r="K370" s="10">
        <v>21.5</v>
      </c>
      <c r="L370" s="8">
        <v>88.5</v>
      </c>
      <c r="M370" s="8">
        <v>3.56</v>
      </c>
    </row>
    <row r="371">
      <c r="A371" s="8">
        <v>341.0</v>
      </c>
      <c r="B371" s="8" t="s">
        <v>309</v>
      </c>
      <c r="C371" s="8" t="s">
        <v>21</v>
      </c>
      <c r="D371" s="8" t="s">
        <v>18</v>
      </c>
      <c r="E371" s="8" t="s">
        <v>19</v>
      </c>
      <c r="F371" s="10">
        <v>21677.02</v>
      </c>
      <c r="G371" s="8" t="str">
        <f>IFERROR(__xludf.DUMMYFUNCTION("SPARKLINE(H371, {""charttype"",""bar"";""max"",100;""min"",0;""color1"",IF(H371&gt;60,""green"",""red"")})"),"")</f>
        <v/>
      </c>
      <c r="H371" s="8">
        <v>43.9</v>
      </c>
      <c r="I371" s="10">
        <v>21.8</v>
      </c>
      <c r="J371" s="11">
        <v>49.4</v>
      </c>
      <c r="K371" s="10">
        <v>43.2</v>
      </c>
      <c r="L371" s="8">
        <v>53.2</v>
      </c>
      <c r="M371" s="8">
        <v>12.74</v>
      </c>
    </row>
    <row r="372">
      <c r="A372" s="8">
        <v>342.0</v>
      </c>
      <c r="B372" s="8" t="s">
        <v>318</v>
      </c>
      <c r="C372" s="8" t="s">
        <v>21</v>
      </c>
      <c r="D372" s="8" t="s">
        <v>22</v>
      </c>
      <c r="E372" s="8" t="s">
        <v>19</v>
      </c>
      <c r="F372" s="10">
        <v>15428.27</v>
      </c>
      <c r="G372" s="8" t="str">
        <f>IFERROR(__xludf.DUMMYFUNCTION("SPARKLINE(H372, {""charttype"",""bar"";""max"",100;""min"",0;""color1"",IF(H372&gt;60,""green"",""red"")})"),"")</f>
        <v/>
      </c>
      <c r="H372" s="8">
        <v>93.9</v>
      </c>
      <c r="I372" s="10">
        <v>23.4</v>
      </c>
      <c r="J372" s="11">
        <v>14.2</v>
      </c>
      <c r="K372" s="10">
        <v>51.6</v>
      </c>
      <c r="L372" s="8">
        <v>54.5</v>
      </c>
      <c r="M372" s="8">
        <v>9.74</v>
      </c>
    </row>
    <row r="373">
      <c r="A373" s="8">
        <v>343.0</v>
      </c>
      <c r="B373" s="8" t="s">
        <v>291</v>
      </c>
      <c r="C373" s="8" t="s">
        <v>28</v>
      </c>
      <c r="D373" s="8" t="s">
        <v>18</v>
      </c>
      <c r="E373" s="8" t="s">
        <v>16</v>
      </c>
      <c r="F373" s="10">
        <v>6706.94</v>
      </c>
      <c r="G373" s="8" t="str">
        <f>IFERROR(__xludf.DUMMYFUNCTION("SPARKLINE(H373, {""charttype"",""bar"";""max"",100;""min"",0;""color1"",IF(H373&gt;60,""green"",""red"")})"),"")</f>
        <v/>
      </c>
      <c r="H373" s="8">
        <v>93.9</v>
      </c>
      <c r="I373" s="10">
        <v>23.1</v>
      </c>
      <c r="J373" s="11">
        <v>54.1</v>
      </c>
      <c r="K373" s="10">
        <v>14.5</v>
      </c>
      <c r="L373" s="8">
        <v>50.9</v>
      </c>
      <c r="M373" s="8">
        <v>11.68</v>
      </c>
    </row>
    <row r="374">
      <c r="A374" s="8">
        <v>344.0</v>
      </c>
      <c r="B374" s="8" t="s">
        <v>245</v>
      </c>
      <c r="C374" s="8" t="s">
        <v>36</v>
      </c>
      <c r="D374" s="8" t="s">
        <v>15</v>
      </c>
      <c r="E374" s="8" t="s">
        <v>16</v>
      </c>
      <c r="F374" s="10">
        <v>16953.66</v>
      </c>
      <c r="G374" s="8" t="str">
        <f>IFERROR(__xludf.DUMMYFUNCTION("SPARKLINE(H374, {""charttype"",""bar"";""max"",100;""min"",0;""color1"",IF(H374&gt;60,""green"",""red"")})"),"")</f>
        <v/>
      </c>
      <c r="H374" s="8">
        <v>64.3</v>
      </c>
      <c r="I374" s="10">
        <v>15.8</v>
      </c>
      <c r="J374" s="11">
        <v>53.9</v>
      </c>
      <c r="K374" s="10">
        <v>36.7</v>
      </c>
      <c r="L374" s="8">
        <v>91.1</v>
      </c>
      <c r="M374" s="8">
        <v>6.71</v>
      </c>
    </row>
    <row r="375">
      <c r="A375" s="8">
        <v>345.0</v>
      </c>
      <c r="B375" s="8" t="s">
        <v>319</v>
      </c>
      <c r="C375" s="8" t="s">
        <v>21</v>
      </c>
      <c r="D375" s="8" t="s">
        <v>22</v>
      </c>
      <c r="E375" s="8" t="s">
        <v>19</v>
      </c>
      <c r="F375" s="10">
        <v>20499.45</v>
      </c>
      <c r="G375" s="8" t="str">
        <f>IFERROR(__xludf.DUMMYFUNCTION("SPARKLINE(H375, {""charttype"",""bar"";""max"",100;""min"",0;""color1"",IF(H375&gt;60,""green"",""red"")})"),"")</f>
        <v/>
      </c>
      <c r="H375" s="8">
        <v>59.5</v>
      </c>
      <c r="I375" s="10">
        <v>27.3</v>
      </c>
      <c r="J375" s="11">
        <v>45.7</v>
      </c>
      <c r="K375" s="10">
        <v>14.9</v>
      </c>
      <c r="L375" s="8">
        <v>71.6</v>
      </c>
      <c r="M375" s="8">
        <v>11.29</v>
      </c>
    </row>
    <row r="376">
      <c r="A376" s="8">
        <v>346.0</v>
      </c>
      <c r="B376" s="8" t="s">
        <v>320</v>
      </c>
      <c r="C376" s="8" t="s">
        <v>24</v>
      </c>
      <c r="D376" s="8" t="s">
        <v>18</v>
      </c>
      <c r="E376" s="8" t="s">
        <v>25</v>
      </c>
      <c r="F376" s="10">
        <v>9576.73</v>
      </c>
      <c r="G376" s="8" t="str">
        <f>IFERROR(__xludf.DUMMYFUNCTION("SPARKLINE(H376, {""charttype"",""bar"";""max"",100;""min"",0;""color1"",IF(H376&gt;60,""green"",""red"")})"),"")</f>
        <v/>
      </c>
      <c r="H376" s="8">
        <v>73.9</v>
      </c>
      <c r="I376" s="10">
        <v>29.5</v>
      </c>
      <c r="J376" s="11">
        <v>64.2</v>
      </c>
      <c r="K376" s="10">
        <v>94.7</v>
      </c>
      <c r="L376" s="8">
        <v>67.8</v>
      </c>
      <c r="M376" s="8">
        <v>8.55</v>
      </c>
    </row>
    <row r="377">
      <c r="A377" s="8">
        <v>347.0</v>
      </c>
      <c r="B377" s="8" t="s">
        <v>321</v>
      </c>
      <c r="C377" s="8" t="s">
        <v>36</v>
      </c>
      <c r="D377" s="8" t="s">
        <v>15</v>
      </c>
      <c r="E377" s="8" t="s">
        <v>25</v>
      </c>
      <c r="F377" s="10">
        <v>9519.47</v>
      </c>
      <c r="G377" s="8" t="str">
        <f>IFERROR(__xludf.DUMMYFUNCTION("SPARKLINE(H377, {""charttype"",""bar"";""max"",100;""min"",0;""color1"",IF(H377&gt;60,""green"",""red"")})"),"")</f>
        <v/>
      </c>
      <c r="H377" s="8">
        <v>66.9</v>
      </c>
      <c r="I377" s="10">
        <v>19.6</v>
      </c>
      <c r="J377" s="11">
        <v>12.4</v>
      </c>
      <c r="K377" s="10">
        <v>23.7</v>
      </c>
      <c r="L377" s="8">
        <v>80.3</v>
      </c>
      <c r="M377" s="8">
        <v>12.75</v>
      </c>
    </row>
    <row r="378">
      <c r="A378" s="8">
        <v>348.0</v>
      </c>
      <c r="B378" s="8" t="s">
        <v>322</v>
      </c>
      <c r="C378" s="8" t="s">
        <v>21</v>
      </c>
      <c r="D378" s="8" t="s">
        <v>15</v>
      </c>
      <c r="E378" s="8" t="s">
        <v>25</v>
      </c>
      <c r="F378" s="10">
        <v>13690.34</v>
      </c>
      <c r="G378" s="8" t="str">
        <f>IFERROR(__xludf.DUMMYFUNCTION("SPARKLINE(H378, {""charttype"",""bar"";""max"",100;""min"",0;""color1"",IF(H378&gt;60,""green"",""red"")})"),"")</f>
        <v/>
      </c>
      <c r="H378" s="8">
        <v>94.9</v>
      </c>
      <c r="I378" s="10">
        <v>15.7</v>
      </c>
      <c r="J378" s="11">
        <v>52.4</v>
      </c>
      <c r="K378" s="10">
        <v>43.1</v>
      </c>
      <c r="L378" s="8">
        <v>78.7</v>
      </c>
      <c r="M378" s="8">
        <v>4.61</v>
      </c>
    </row>
    <row r="379">
      <c r="A379" s="8">
        <v>349.0</v>
      </c>
      <c r="B379" s="8" t="s">
        <v>29</v>
      </c>
      <c r="C379" s="8" t="s">
        <v>41</v>
      </c>
      <c r="D379" s="8" t="s">
        <v>15</v>
      </c>
      <c r="E379" s="8" t="s">
        <v>25</v>
      </c>
      <c r="F379" s="10">
        <v>15384.72</v>
      </c>
      <c r="G379" s="8" t="str">
        <f>IFERROR(__xludf.DUMMYFUNCTION("SPARKLINE(H379, {""charttype"",""bar"";""max"",100;""min"",0;""color1"",IF(H379&gt;60,""green"",""red"")})"),"")</f>
        <v/>
      </c>
      <c r="H379" s="8">
        <v>91.7</v>
      </c>
      <c r="I379" s="10">
        <v>22.8</v>
      </c>
      <c r="J379" s="11">
        <v>42.2</v>
      </c>
      <c r="K379" s="10">
        <v>91.9</v>
      </c>
      <c r="L379" s="8">
        <v>57.0</v>
      </c>
      <c r="M379" s="8">
        <v>14.76</v>
      </c>
    </row>
    <row r="380">
      <c r="A380" s="8">
        <v>350.0</v>
      </c>
      <c r="B380" s="8" t="s">
        <v>323</v>
      </c>
      <c r="C380" s="8" t="s">
        <v>74</v>
      </c>
      <c r="D380" s="8" t="s">
        <v>18</v>
      </c>
      <c r="E380" s="8" t="s">
        <v>16</v>
      </c>
      <c r="F380" s="10">
        <v>21119.96</v>
      </c>
      <c r="G380" s="8" t="str">
        <f>IFERROR(__xludf.DUMMYFUNCTION("SPARKLINE(H380, {""charttype"",""bar"";""max"",100;""min"",0;""color1"",IF(H380&gt;60,""green"",""red"")})"),"")</f>
        <v/>
      </c>
      <c r="H380" s="8">
        <v>52.4</v>
      </c>
      <c r="I380" s="10">
        <v>20.6</v>
      </c>
      <c r="J380" s="11">
        <v>29.0</v>
      </c>
      <c r="K380" s="10">
        <v>9.5</v>
      </c>
      <c r="L380" s="8">
        <v>82.6</v>
      </c>
      <c r="M380" s="8">
        <v>8.85</v>
      </c>
    </row>
    <row r="381">
      <c r="A381" s="8">
        <v>351.0</v>
      </c>
      <c r="B381" s="8" t="s">
        <v>324</v>
      </c>
      <c r="C381" s="8" t="s">
        <v>77</v>
      </c>
      <c r="D381" s="8" t="s">
        <v>15</v>
      </c>
      <c r="E381" s="8" t="s">
        <v>19</v>
      </c>
      <c r="F381" s="10">
        <v>13186.67</v>
      </c>
      <c r="G381" s="8" t="str">
        <f>IFERROR(__xludf.DUMMYFUNCTION("SPARKLINE(H381, {""charttype"",""bar"";""max"",100;""min"",0;""color1"",IF(H381&gt;60,""green"",""red"")})"),"")</f>
        <v/>
      </c>
      <c r="H381" s="8">
        <v>45.1</v>
      </c>
      <c r="I381" s="10">
        <v>14.3</v>
      </c>
      <c r="J381" s="11">
        <v>44.1</v>
      </c>
      <c r="K381" s="10">
        <v>70.5</v>
      </c>
      <c r="L381" s="8">
        <v>75.3</v>
      </c>
      <c r="M381" s="8">
        <v>4.83</v>
      </c>
    </row>
    <row r="382">
      <c r="A382" s="8">
        <v>352.0</v>
      </c>
      <c r="B382" s="8" t="s">
        <v>325</v>
      </c>
      <c r="C382" s="8" t="s">
        <v>21</v>
      </c>
      <c r="D382" s="8" t="s">
        <v>18</v>
      </c>
      <c r="E382" s="8" t="s">
        <v>16</v>
      </c>
      <c r="F382" s="10">
        <v>23005.54</v>
      </c>
      <c r="G382" s="8" t="str">
        <f>IFERROR(__xludf.DUMMYFUNCTION("SPARKLINE(H382, {""charttype"",""bar"";""max"",100;""min"",0;""color1"",IF(H382&gt;60,""green"",""red"")})"),"")</f>
        <v/>
      </c>
      <c r="H382" s="8">
        <v>92.7</v>
      </c>
      <c r="I382" s="10">
        <v>27.2</v>
      </c>
      <c r="J382" s="11">
        <v>55.6</v>
      </c>
      <c r="K382" s="10">
        <v>74.9</v>
      </c>
      <c r="L382" s="8">
        <v>75.9</v>
      </c>
      <c r="M382" s="8">
        <v>2.67</v>
      </c>
    </row>
    <row r="383">
      <c r="A383" s="8">
        <v>353.0</v>
      </c>
      <c r="B383" s="8" t="s">
        <v>67</v>
      </c>
      <c r="C383" s="8" t="s">
        <v>21</v>
      </c>
      <c r="D383" s="8" t="s">
        <v>22</v>
      </c>
      <c r="E383" s="8" t="s">
        <v>16</v>
      </c>
      <c r="F383" s="10">
        <v>15841.3</v>
      </c>
      <c r="G383" s="8" t="str">
        <f>IFERROR(__xludf.DUMMYFUNCTION("SPARKLINE(H383, {""charttype"",""bar"";""max"",100;""min"",0;""color1"",IF(H383&gt;60,""green"",""red"")})"),"")</f>
        <v/>
      </c>
      <c r="H383" s="8">
        <v>99.6</v>
      </c>
      <c r="I383" s="10">
        <v>12.3</v>
      </c>
      <c r="J383" s="11">
        <v>87.1</v>
      </c>
      <c r="K383" s="10">
        <v>45.6</v>
      </c>
      <c r="L383" s="8">
        <v>54.5</v>
      </c>
      <c r="M383" s="8">
        <v>3.38</v>
      </c>
    </row>
    <row r="384">
      <c r="A384" s="8">
        <v>354.0</v>
      </c>
      <c r="B384" s="8" t="s">
        <v>326</v>
      </c>
      <c r="C384" s="8" t="s">
        <v>24</v>
      </c>
      <c r="D384" s="8" t="s">
        <v>18</v>
      </c>
      <c r="E384" s="8" t="s">
        <v>25</v>
      </c>
      <c r="F384" s="10">
        <v>16980.89</v>
      </c>
      <c r="G384" s="8" t="str">
        <f>IFERROR(__xludf.DUMMYFUNCTION("SPARKLINE(H384, {""charttype"",""bar"";""max"",100;""min"",0;""color1"",IF(H384&gt;60,""green"",""red"")})"),"")</f>
        <v/>
      </c>
      <c r="H384" s="8">
        <v>59.8</v>
      </c>
      <c r="I384" s="10">
        <v>13.1</v>
      </c>
      <c r="J384" s="11">
        <v>45.3</v>
      </c>
      <c r="K384" s="10">
        <v>50.2</v>
      </c>
      <c r="L384" s="8">
        <v>93.1</v>
      </c>
      <c r="M384" s="8">
        <v>14.8</v>
      </c>
    </row>
    <row r="385">
      <c r="A385" s="8">
        <v>355.0</v>
      </c>
      <c r="B385" s="8" t="s">
        <v>327</v>
      </c>
      <c r="C385" s="8" t="s">
        <v>24</v>
      </c>
      <c r="D385" s="8" t="s">
        <v>18</v>
      </c>
      <c r="E385" s="8" t="s">
        <v>25</v>
      </c>
      <c r="F385" s="10">
        <v>8681.92</v>
      </c>
      <c r="G385" s="8" t="str">
        <f>IFERROR(__xludf.DUMMYFUNCTION("SPARKLINE(H385, {""charttype"",""bar"";""max"",100;""min"",0;""color1"",IF(H385&gt;60,""green"",""red"")})"),"")</f>
        <v/>
      </c>
      <c r="H385" s="8">
        <v>75.1</v>
      </c>
      <c r="I385" s="10">
        <v>12.5</v>
      </c>
      <c r="J385" s="11">
        <v>75.7</v>
      </c>
      <c r="K385" s="10">
        <v>82.0</v>
      </c>
      <c r="L385" s="8">
        <v>61.4</v>
      </c>
      <c r="M385" s="8">
        <v>0.61</v>
      </c>
    </row>
    <row r="386">
      <c r="A386" s="8">
        <v>356.0</v>
      </c>
      <c r="B386" s="8" t="s">
        <v>228</v>
      </c>
      <c r="C386" s="8" t="s">
        <v>28</v>
      </c>
      <c r="D386" s="8" t="s">
        <v>18</v>
      </c>
      <c r="E386" s="8" t="s">
        <v>25</v>
      </c>
      <c r="F386" s="10">
        <v>19243.89</v>
      </c>
      <c r="G386" s="8" t="str">
        <f>IFERROR(__xludf.DUMMYFUNCTION("SPARKLINE(H386, {""charttype"",""bar"";""max"",100;""min"",0;""color1"",IF(H386&gt;60,""green"",""red"")})"),"")</f>
        <v/>
      </c>
      <c r="H386" s="8">
        <v>57.9</v>
      </c>
      <c r="I386" s="10">
        <v>11.9</v>
      </c>
      <c r="J386" s="11">
        <v>78.9</v>
      </c>
      <c r="K386" s="10">
        <v>61.6</v>
      </c>
      <c r="L386" s="8">
        <v>95.0</v>
      </c>
      <c r="M386" s="8">
        <v>4.01</v>
      </c>
    </row>
    <row r="387">
      <c r="A387" s="8">
        <v>357.0</v>
      </c>
      <c r="B387" s="8" t="s">
        <v>178</v>
      </c>
      <c r="C387" s="8" t="s">
        <v>77</v>
      </c>
      <c r="D387" s="8" t="s">
        <v>18</v>
      </c>
      <c r="E387" s="8" t="s">
        <v>16</v>
      </c>
      <c r="F387" s="10">
        <v>15299.17</v>
      </c>
      <c r="G387" s="8" t="str">
        <f>IFERROR(__xludf.DUMMYFUNCTION("SPARKLINE(H387, {""charttype"",""bar"";""max"",100;""min"",0;""color1"",IF(H387&gt;60,""green"",""red"")})"),"")</f>
        <v/>
      </c>
      <c r="H387" s="8">
        <v>76.2</v>
      </c>
      <c r="I387" s="10">
        <v>28.5</v>
      </c>
      <c r="J387" s="11">
        <v>45.7</v>
      </c>
      <c r="K387" s="10">
        <v>40.6</v>
      </c>
      <c r="L387" s="8">
        <v>77.1</v>
      </c>
      <c r="M387" s="8">
        <v>1.01</v>
      </c>
    </row>
    <row r="388">
      <c r="A388" s="8">
        <v>358.0</v>
      </c>
      <c r="B388" s="8" t="s">
        <v>328</v>
      </c>
      <c r="C388" s="8" t="s">
        <v>41</v>
      </c>
      <c r="D388" s="8" t="s">
        <v>15</v>
      </c>
      <c r="E388" s="8" t="s">
        <v>19</v>
      </c>
      <c r="F388" s="10">
        <v>6010.14</v>
      </c>
      <c r="G388" s="8" t="str">
        <f>IFERROR(__xludf.DUMMYFUNCTION("SPARKLINE(H388, {""charttype"",""bar"";""max"",100;""min"",0;""color1"",IF(H388&gt;60,""green"",""red"")})"),"")</f>
        <v/>
      </c>
      <c r="H388" s="8">
        <v>40.5</v>
      </c>
      <c r="I388" s="10">
        <v>11.4</v>
      </c>
      <c r="J388" s="11">
        <v>27.8</v>
      </c>
      <c r="K388" s="10">
        <v>68.1</v>
      </c>
      <c r="L388" s="8">
        <v>85.4</v>
      </c>
      <c r="M388" s="8">
        <v>2.64</v>
      </c>
    </row>
    <row r="389">
      <c r="A389" s="8">
        <v>359.0</v>
      </c>
      <c r="B389" s="8" t="s">
        <v>329</v>
      </c>
      <c r="C389" s="8" t="s">
        <v>77</v>
      </c>
      <c r="D389" s="8" t="s">
        <v>22</v>
      </c>
      <c r="E389" s="8" t="s">
        <v>25</v>
      </c>
      <c r="F389" s="10">
        <v>17627.01</v>
      </c>
      <c r="G389" s="8" t="str">
        <f>IFERROR(__xludf.DUMMYFUNCTION("SPARKLINE(H389, {""charttype"",""bar"";""max"",100;""min"",0;""color1"",IF(H389&gt;60,""green"",""red"")})"),"")</f>
        <v/>
      </c>
      <c r="H389" s="8">
        <v>78.3</v>
      </c>
      <c r="I389" s="10">
        <v>20.3</v>
      </c>
      <c r="J389" s="11">
        <v>79.1</v>
      </c>
      <c r="K389" s="10">
        <v>7.8</v>
      </c>
      <c r="L389" s="8">
        <v>72.7</v>
      </c>
      <c r="M389" s="8">
        <v>3.23</v>
      </c>
    </row>
    <row r="390">
      <c r="A390" s="8">
        <v>360.0</v>
      </c>
      <c r="B390" s="8" t="s">
        <v>330</v>
      </c>
      <c r="C390" s="8" t="s">
        <v>24</v>
      </c>
      <c r="D390" s="8" t="s">
        <v>22</v>
      </c>
      <c r="E390" s="8" t="s">
        <v>16</v>
      </c>
      <c r="F390" s="10">
        <v>8138.46</v>
      </c>
      <c r="G390" s="8" t="str">
        <f>IFERROR(__xludf.DUMMYFUNCTION("SPARKLINE(H390, {""charttype"",""bar"";""max"",100;""min"",0;""color1"",IF(H390&gt;60,""green"",""red"")})"),"")</f>
        <v/>
      </c>
      <c r="H390" s="8">
        <v>90.8</v>
      </c>
      <c r="I390" s="10">
        <v>10.0</v>
      </c>
      <c r="J390" s="11">
        <v>46.7</v>
      </c>
      <c r="K390" s="10">
        <v>58.4</v>
      </c>
      <c r="L390" s="8">
        <v>58.4</v>
      </c>
      <c r="M390" s="8">
        <v>6.75</v>
      </c>
    </row>
    <row r="391">
      <c r="A391" s="8">
        <v>361.0</v>
      </c>
      <c r="B391" s="8" t="s">
        <v>209</v>
      </c>
      <c r="C391" s="8" t="s">
        <v>28</v>
      </c>
      <c r="D391" s="8" t="s">
        <v>18</v>
      </c>
      <c r="E391" s="8" t="s">
        <v>25</v>
      </c>
      <c r="F391" s="10">
        <v>19989.33</v>
      </c>
      <c r="G391" s="8" t="str">
        <f>IFERROR(__xludf.DUMMYFUNCTION("SPARKLINE(H391, {""charttype"",""bar"";""max"",100;""min"",0;""color1"",IF(H391&gt;60,""green"",""red"")})"),"")</f>
        <v/>
      </c>
      <c r="H391" s="8">
        <v>90.1</v>
      </c>
      <c r="I391" s="10">
        <v>22.8</v>
      </c>
      <c r="J391" s="11">
        <v>64.6</v>
      </c>
      <c r="K391" s="10">
        <v>55.0</v>
      </c>
      <c r="L391" s="8">
        <v>97.8</v>
      </c>
      <c r="M391" s="8">
        <v>5.91</v>
      </c>
    </row>
    <row r="392">
      <c r="A392" s="8">
        <v>362.0</v>
      </c>
      <c r="B392" s="8" t="s">
        <v>331</v>
      </c>
      <c r="C392" s="8" t="s">
        <v>77</v>
      </c>
      <c r="D392" s="8" t="s">
        <v>18</v>
      </c>
      <c r="E392" s="8" t="s">
        <v>19</v>
      </c>
      <c r="F392" s="10">
        <v>10907.56</v>
      </c>
      <c r="G392" s="8" t="str">
        <f>IFERROR(__xludf.DUMMYFUNCTION("SPARKLINE(H392, {""charttype"",""bar"";""max"",100;""min"",0;""color1"",IF(H392&gt;60,""green"",""red"")})"),"")</f>
        <v/>
      </c>
      <c r="H392" s="8">
        <v>54.7</v>
      </c>
      <c r="I392" s="10">
        <v>13.9</v>
      </c>
      <c r="J392" s="11">
        <v>27.5</v>
      </c>
      <c r="K392" s="10">
        <v>26.1</v>
      </c>
      <c r="L392" s="8">
        <v>60.0</v>
      </c>
      <c r="M392" s="8">
        <v>13.28</v>
      </c>
    </row>
    <row r="393">
      <c r="A393" s="8">
        <v>363.0</v>
      </c>
      <c r="B393" s="8" t="s">
        <v>26</v>
      </c>
      <c r="C393" s="8" t="s">
        <v>41</v>
      </c>
      <c r="D393" s="8" t="s">
        <v>15</v>
      </c>
      <c r="E393" s="8" t="s">
        <v>25</v>
      </c>
      <c r="F393" s="10">
        <v>22092.54</v>
      </c>
      <c r="G393" s="8" t="str">
        <f>IFERROR(__xludf.DUMMYFUNCTION("SPARKLINE(H393, {""charttype"",""bar"";""max"",100;""min"",0;""color1"",IF(H393&gt;60,""green"",""red"")})"),"")</f>
        <v/>
      </c>
      <c r="H393" s="8">
        <v>42.2</v>
      </c>
      <c r="I393" s="10">
        <v>18.3</v>
      </c>
      <c r="J393" s="11">
        <v>52.7</v>
      </c>
      <c r="K393" s="10">
        <v>64.0</v>
      </c>
      <c r="L393" s="8">
        <v>63.9</v>
      </c>
      <c r="M393" s="8">
        <v>3.9</v>
      </c>
    </row>
    <row r="394">
      <c r="A394" s="8">
        <v>364.0</v>
      </c>
      <c r="B394" s="8" t="s">
        <v>301</v>
      </c>
      <c r="C394" s="8" t="s">
        <v>28</v>
      </c>
      <c r="D394" s="8" t="s">
        <v>18</v>
      </c>
      <c r="E394" s="8" t="s">
        <v>25</v>
      </c>
      <c r="F394" s="10">
        <v>6553.06</v>
      </c>
      <c r="G394" s="8" t="str">
        <f>IFERROR(__xludf.DUMMYFUNCTION("SPARKLINE(H394, {""charttype"",""bar"";""max"",100;""min"",0;""color1"",IF(H394&gt;60,""green"",""red"")})"),"")</f>
        <v/>
      </c>
      <c r="H394" s="8">
        <v>62.5</v>
      </c>
      <c r="I394" s="10">
        <v>25.0</v>
      </c>
      <c r="J394" s="11">
        <v>64.6</v>
      </c>
      <c r="K394" s="10">
        <v>20.1</v>
      </c>
      <c r="L394" s="8">
        <v>98.8</v>
      </c>
      <c r="M394" s="8">
        <v>0.58</v>
      </c>
    </row>
    <row r="395">
      <c r="A395" s="8">
        <v>365.0</v>
      </c>
      <c r="B395" s="8" t="s">
        <v>332</v>
      </c>
      <c r="C395" s="8" t="s">
        <v>77</v>
      </c>
      <c r="D395" s="8" t="s">
        <v>15</v>
      </c>
      <c r="E395" s="8" t="s">
        <v>25</v>
      </c>
      <c r="F395" s="10">
        <v>10211.94</v>
      </c>
      <c r="G395" s="8" t="str">
        <f>IFERROR(__xludf.DUMMYFUNCTION("SPARKLINE(H395, {""charttype"",""bar"";""max"",100;""min"",0;""color1"",IF(H395&gt;60,""green"",""red"")})"),"")</f>
        <v/>
      </c>
      <c r="H395" s="8">
        <v>78.2</v>
      </c>
      <c r="I395" s="10">
        <v>18.4</v>
      </c>
      <c r="J395" s="11">
        <v>26.0</v>
      </c>
      <c r="K395" s="10">
        <v>65.6</v>
      </c>
      <c r="L395" s="8">
        <v>53.0</v>
      </c>
      <c r="M395" s="8">
        <v>10.23</v>
      </c>
    </row>
    <row r="396">
      <c r="A396" s="8">
        <v>366.0</v>
      </c>
      <c r="B396" s="8" t="s">
        <v>29</v>
      </c>
      <c r="C396" s="8" t="s">
        <v>41</v>
      </c>
      <c r="D396" s="8" t="s">
        <v>15</v>
      </c>
      <c r="E396" s="8" t="s">
        <v>19</v>
      </c>
      <c r="F396" s="10">
        <v>19004.2</v>
      </c>
      <c r="G396" s="8" t="str">
        <f>IFERROR(__xludf.DUMMYFUNCTION("SPARKLINE(H396, {""charttype"",""bar"";""max"",100;""min"",0;""color1"",IF(H396&gt;60,""green"",""red"")})"),"")</f>
        <v/>
      </c>
      <c r="H396" s="8">
        <v>75.4</v>
      </c>
      <c r="I396" s="10">
        <v>16.8</v>
      </c>
      <c r="J396" s="11">
        <v>80.4</v>
      </c>
      <c r="K396" s="10">
        <v>8.0</v>
      </c>
      <c r="L396" s="8">
        <v>97.9</v>
      </c>
      <c r="M396" s="8">
        <v>5.39</v>
      </c>
    </row>
    <row r="397">
      <c r="A397" s="8">
        <v>367.0</v>
      </c>
      <c r="B397" s="8" t="s">
        <v>333</v>
      </c>
      <c r="C397" s="8" t="s">
        <v>14</v>
      </c>
      <c r="D397" s="8" t="s">
        <v>15</v>
      </c>
      <c r="E397" s="8" t="s">
        <v>25</v>
      </c>
      <c r="F397" s="10">
        <v>15041.45</v>
      </c>
      <c r="G397" s="8" t="str">
        <f>IFERROR(__xludf.DUMMYFUNCTION("SPARKLINE(H397, {""charttype"",""bar"";""max"",100;""min"",0;""color1"",IF(H397&gt;60,""green"",""red"")})"),"")</f>
        <v/>
      </c>
      <c r="H397" s="8">
        <v>61.4</v>
      </c>
      <c r="I397" s="10">
        <v>14.9</v>
      </c>
      <c r="J397" s="11">
        <v>87.3</v>
      </c>
      <c r="K397" s="10">
        <v>13.9</v>
      </c>
      <c r="L397" s="8">
        <v>90.4</v>
      </c>
      <c r="M397" s="8">
        <v>12.47</v>
      </c>
    </row>
    <row r="398">
      <c r="A398" s="8">
        <v>368.0</v>
      </c>
      <c r="B398" s="8" t="s">
        <v>334</v>
      </c>
      <c r="C398" s="8" t="s">
        <v>38</v>
      </c>
      <c r="D398" s="8" t="s">
        <v>22</v>
      </c>
      <c r="E398" s="8" t="s">
        <v>19</v>
      </c>
      <c r="F398" s="10">
        <v>22238.67</v>
      </c>
      <c r="G398" s="8" t="str">
        <f>IFERROR(__xludf.DUMMYFUNCTION("SPARKLINE(H398, {""charttype"",""bar"";""max"",100;""min"",0;""color1"",IF(H398&gt;60,""green"",""red"")})"),"")</f>
        <v/>
      </c>
      <c r="H398" s="8">
        <v>97.6</v>
      </c>
      <c r="I398" s="10">
        <v>19.3</v>
      </c>
      <c r="J398" s="11">
        <v>22.9</v>
      </c>
      <c r="K398" s="10">
        <v>20.0</v>
      </c>
      <c r="L398" s="8">
        <v>59.9</v>
      </c>
      <c r="M398" s="8">
        <v>12.4</v>
      </c>
    </row>
    <row r="399">
      <c r="A399" s="8">
        <v>369.0</v>
      </c>
      <c r="B399" s="8" t="s">
        <v>335</v>
      </c>
      <c r="C399" s="8" t="s">
        <v>38</v>
      </c>
      <c r="D399" s="8" t="s">
        <v>15</v>
      </c>
      <c r="E399" s="8" t="s">
        <v>16</v>
      </c>
      <c r="F399" s="10">
        <v>19546.93</v>
      </c>
      <c r="G399" s="8" t="str">
        <f>IFERROR(__xludf.DUMMYFUNCTION("SPARKLINE(H399, {""charttype"",""bar"";""max"",100;""min"",0;""color1"",IF(H399&gt;60,""green"",""red"")})"),"")</f>
        <v/>
      </c>
      <c r="H399" s="8">
        <v>68.4</v>
      </c>
      <c r="I399" s="10">
        <v>19.6</v>
      </c>
      <c r="J399" s="11">
        <v>48.4</v>
      </c>
      <c r="K399" s="10">
        <v>5.1</v>
      </c>
      <c r="L399" s="8">
        <v>52.7</v>
      </c>
      <c r="M399" s="8">
        <v>5.42</v>
      </c>
    </row>
    <row r="400">
      <c r="A400" s="8">
        <v>370.0</v>
      </c>
      <c r="B400" s="8" t="s">
        <v>336</v>
      </c>
      <c r="C400" s="8" t="s">
        <v>41</v>
      </c>
      <c r="D400" s="8" t="s">
        <v>15</v>
      </c>
      <c r="E400" s="8" t="s">
        <v>25</v>
      </c>
      <c r="F400" s="10">
        <v>24695.63</v>
      </c>
      <c r="G400" s="8" t="str">
        <f>IFERROR(__xludf.DUMMYFUNCTION("SPARKLINE(H400, {""charttype"",""bar"";""max"",100;""min"",0;""color1"",IF(H400&gt;60,""green"",""red"")})"),"")</f>
        <v/>
      </c>
      <c r="H400" s="8">
        <v>44.2</v>
      </c>
      <c r="I400" s="10">
        <v>25.0</v>
      </c>
      <c r="J400" s="11">
        <v>89.7</v>
      </c>
      <c r="K400" s="10">
        <v>64.6</v>
      </c>
      <c r="L400" s="8">
        <v>83.9</v>
      </c>
      <c r="M400" s="8">
        <v>4.26</v>
      </c>
    </row>
    <row r="401">
      <c r="A401" s="8">
        <v>371.0</v>
      </c>
      <c r="B401" s="8" t="s">
        <v>337</v>
      </c>
      <c r="C401" s="8" t="s">
        <v>36</v>
      </c>
      <c r="D401" s="8" t="s">
        <v>22</v>
      </c>
      <c r="E401" s="8" t="s">
        <v>16</v>
      </c>
      <c r="F401" s="10">
        <v>23087.27</v>
      </c>
      <c r="G401" s="8" t="str">
        <f>IFERROR(__xludf.DUMMYFUNCTION("SPARKLINE(H401, {""charttype"",""bar"";""max"",100;""min"",0;""color1"",IF(H401&gt;60,""green"",""red"")})"),"")</f>
        <v/>
      </c>
      <c r="H401" s="8">
        <v>79.1</v>
      </c>
      <c r="I401" s="10">
        <v>29.2</v>
      </c>
      <c r="J401" s="11">
        <v>37.1</v>
      </c>
      <c r="K401" s="10">
        <v>87.4</v>
      </c>
      <c r="L401" s="8">
        <v>79.0</v>
      </c>
      <c r="M401" s="8">
        <v>13.45</v>
      </c>
    </row>
    <row r="402">
      <c r="A402" s="8">
        <v>372.0</v>
      </c>
      <c r="B402" s="8" t="s">
        <v>338</v>
      </c>
      <c r="C402" s="8" t="s">
        <v>41</v>
      </c>
      <c r="D402" s="8" t="s">
        <v>22</v>
      </c>
      <c r="E402" s="8" t="s">
        <v>19</v>
      </c>
      <c r="F402" s="10">
        <v>6551.14</v>
      </c>
      <c r="G402" s="8" t="str">
        <f>IFERROR(__xludf.DUMMYFUNCTION("SPARKLINE(H402, {""charttype"",""bar"";""max"",100;""min"",0;""color1"",IF(H402&gt;60,""green"",""red"")})"),"")</f>
        <v/>
      </c>
      <c r="H402" s="8">
        <v>57.6</v>
      </c>
      <c r="I402" s="10">
        <v>29.6</v>
      </c>
      <c r="J402" s="11">
        <v>94.5</v>
      </c>
      <c r="K402" s="10">
        <v>19.9</v>
      </c>
      <c r="L402" s="8">
        <v>94.4</v>
      </c>
      <c r="M402" s="8">
        <v>6.9</v>
      </c>
    </row>
    <row r="403">
      <c r="A403" s="8">
        <v>373.0</v>
      </c>
      <c r="B403" s="8" t="s">
        <v>339</v>
      </c>
      <c r="C403" s="8" t="s">
        <v>74</v>
      </c>
      <c r="D403" s="8" t="s">
        <v>15</v>
      </c>
      <c r="E403" s="8" t="s">
        <v>19</v>
      </c>
      <c r="F403" s="10">
        <v>24121.65</v>
      </c>
      <c r="G403" s="8" t="str">
        <f>IFERROR(__xludf.DUMMYFUNCTION("SPARKLINE(H403, {""charttype"",""bar"";""max"",100;""min"",0;""color1"",IF(H403&gt;60,""green"",""red"")})"),"")</f>
        <v/>
      </c>
      <c r="H403" s="8">
        <v>54.0</v>
      </c>
      <c r="I403" s="10">
        <v>16.2</v>
      </c>
      <c r="J403" s="11">
        <v>53.8</v>
      </c>
      <c r="K403" s="10">
        <v>73.9</v>
      </c>
      <c r="L403" s="8">
        <v>83.4</v>
      </c>
      <c r="M403" s="8">
        <v>4.59</v>
      </c>
    </row>
    <row r="404">
      <c r="A404" s="8">
        <v>374.0</v>
      </c>
      <c r="B404" s="8" t="s">
        <v>340</v>
      </c>
      <c r="C404" s="8" t="s">
        <v>38</v>
      </c>
      <c r="D404" s="8" t="s">
        <v>15</v>
      </c>
      <c r="E404" s="8" t="s">
        <v>25</v>
      </c>
      <c r="F404" s="10">
        <v>7506.27</v>
      </c>
      <c r="G404" s="8" t="str">
        <f>IFERROR(__xludf.DUMMYFUNCTION("SPARKLINE(H404, {""charttype"",""bar"";""max"",100;""min"",0;""color1"",IF(H404&gt;60,""green"",""red"")})"),"")</f>
        <v/>
      </c>
      <c r="H404" s="8">
        <v>66.9</v>
      </c>
      <c r="I404" s="10">
        <v>29.2</v>
      </c>
      <c r="J404" s="11">
        <v>68.3</v>
      </c>
      <c r="K404" s="10">
        <v>18.6</v>
      </c>
      <c r="L404" s="8">
        <v>85.7</v>
      </c>
      <c r="M404" s="8">
        <v>8.49</v>
      </c>
    </row>
    <row r="405">
      <c r="A405" s="8">
        <v>375.0</v>
      </c>
      <c r="B405" s="8" t="s">
        <v>319</v>
      </c>
      <c r="C405" s="8" t="s">
        <v>24</v>
      </c>
      <c r="D405" s="8" t="s">
        <v>18</v>
      </c>
      <c r="E405" s="8" t="s">
        <v>19</v>
      </c>
      <c r="F405" s="10">
        <v>24734.07</v>
      </c>
      <c r="G405" s="8" t="str">
        <f>IFERROR(__xludf.DUMMYFUNCTION("SPARKLINE(H405, {""charttype"",""bar"";""max"",100;""min"",0;""color1"",IF(H405&gt;60,""green"",""red"")})"),"")</f>
        <v/>
      </c>
      <c r="H405" s="8">
        <v>49.2</v>
      </c>
      <c r="I405" s="10">
        <v>19.3</v>
      </c>
      <c r="J405" s="11">
        <v>30.9</v>
      </c>
      <c r="K405" s="10">
        <v>32.9</v>
      </c>
      <c r="L405" s="8">
        <v>75.8</v>
      </c>
      <c r="M405" s="8">
        <v>7.96</v>
      </c>
    </row>
    <row r="406">
      <c r="A406" s="8">
        <v>376.0</v>
      </c>
      <c r="B406" s="8" t="s">
        <v>341</v>
      </c>
      <c r="C406" s="8" t="s">
        <v>21</v>
      </c>
      <c r="D406" s="8" t="s">
        <v>18</v>
      </c>
      <c r="E406" s="8" t="s">
        <v>19</v>
      </c>
      <c r="F406" s="10">
        <v>5780.51</v>
      </c>
      <c r="G406" s="8" t="str">
        <f>IFERROR(__xludf.DUMMYFUNCTION("SPARKLINE(H406, {""charttype"",""bar"";""max"",100;""min"",0;""color1"",IF(H406&gt;60,""green"",""red"")})"),"")</f>
        <v/>
      </c>
      <c r="H406" s="8">
        <v>66.1</v>
      </c>
      <c r="I406" s="10">
        <v>19.5</v>
      </c>
      <c r="J406" s="11">
        <v>23.5</v>
      </c>
      <c r="K406" s="10">
        <v>27.0</v>
      </c>
      <c r="L406" s="8">
        <v>54.4</v>
      </c>
      <c r="M406" s="8">
        <v>10.41</v>
      </c>
    </row>
    <row r="407">
      <c r="A407" s="8">
        <v>377.0</v>
      </c>
      <c r="B407" s="8" t="s">
        <v>342</v>
      </c>
      <c r="C407" s="8" t="s">
        <v>21</v>
      </c>
      <c r="D407" s="8" t="s">
        <v>15</v>
      </c>
      <c r="E407" s="8" t="s">
        <v>19</v>
      </c>
      <c r="F407" s="10">
        <v>24350.94</v>
      </c>
      <c r="G407" s="8" t="str">
        <f>IFERROR(__xludf.DUMMYFUNCTION("SPARKLINE(H407, {""charttype"",""bar"";""max"",100;""min"",0;""color1"",IF(H407&gt;60,""green"",""red"")})"),"")</f>
        <v/>
      </c>
      <c r="H407" s="8">
        <v>46.5</v>
      </c>
      <c r="I407" s="10">
        <v>10.2</v>
      </c>
      <c r="J407" s="11">
        <v>74.9</v>
      </c>
      <c r="K407" s="10">
        <v>35.2</v>
      </c>
      <c r="L407" s="8">
        <v>61.3</v>
      </c>
      <c r="M407" s="8">
        <v>2.41</v>
      </c>
    </row>
    <row r="408">
      <c r="A408" s="8">
        <v>378.0</v>
      </c>
      <c r="B408" s="8" t="s">
        <v>112</v>
      </c>
      <c r="C408" s="8" t="s">
        <v>38</v>
      </c>
      <c r="D408" s="8" t="s">
        <v>22</v>
      </c>
      <c r="E408" s="8" t="s">
        <v>25</v>
      </c>
      <c r="F408" s="10">
        <v>9744.0</v>
      </c>
      <c r="G408" s="8" t="str">
        <f>IFERROR(__xludf.DUMMYFUNCTION("SPARKLINE(H408, {""charttype"",""bar"";""max"",100;""min"",0;""color1"",IF(H408&gt;60,""green"",""red"")})"),"")</f>
        <v/>
      </c>
      <c r="H408" s="8">
        <v>86.4</v>
      </c>
      <c r="I408" s="10">
        <v>11.8</v>
      </c>
      <c r="J408" s="11">
        <v>34.0</v>
      </c>
      <c r="K408" s="10">
        <v>74.4</v>
      </c>
      <c r="L408" s="8">
        <v>58.2</v>
      </c>
      <c r="M408" s="8">
        <v>5.5</v>
      </c>
    </row>
    <row r="409">
      <c r="A409" s="8">
        <v>379.0</v>
      </c>
      <c r="B409" s="8" t="s">
        <v>343</v>
      </c>
      <c r="C409" s="8" t="s">
        <v>28</v>
      </c>
      <c r="D409" s="8" t="s">
        <v>15</v>
      </c>
      <c r="E409" s="8" t="s">
        <v>25</v>
      </c>
      <c r="F409" s="10">
        <v>11062.64</v>
      </c>
      <c r="G409" s="8" t="str">
        <f>IFERROR(__xludf.DUMMYFUNCTION("SPARKLINE(H409, {""charttype"",""bar"";""max"",100;""min"",0;""color1"",IF(H409&gt;60,""green"",""red"")})"),"")</f>
        <v/>
      </c>
      <c r="H409" s="8">
        <v>61.2</v>
      </c>
      <c r="I409" s="10">
        <v>25.5</v>
      </c>
      <c r="J409" s="11">
        <v>85.8</v>
      </c>
      <c r="K409" s="10">
        <v>92.8</v>
      </c>
      <c r="L409" s="8">
        <v>54.8</v>
      </c>
      <c r="M409" s="8">
        <v>12.72</v>
      </c>
    </row>
    <row r="410">
      <c r="A410" s="8">
        <v>380.0</v>
      </c>
      <c r="B410" s="8" t="s">
        <v>344</v>
      </c>
      <c r="C410" s="8" t="s">
        <v>74</v>
      </c>
      <c r="D410" s="8" t="s">
        <v>22</v>
      </c>
      <c r="E410" s="8" t="s">
        <v>19</v>
      </c>
      <c r="F410" s="10">
        <v>6635.26</v>
      </c>
      <c r="G410" s="8" t="str">
        <f>IFERROR(__xludf.DUMMYFUNCTION("SPARKLINE(H410, {""charttype"",""bar"";""max"",100;""min"",0;""color1"",IF(H410&gt;60,""green"",""red"")})"),"")</f>
        <v/>
      </c>
      <c r="H410" s="8">
        <v>63.8</v>
      </c>
      <c r="I410" s="10">
        <v>11.1</v>
      </c>
      <c r="J410" s="11">
        <v>72.2</v>
      </c>
      <c r="K410" s="10">
        <v>28.6</v>
      </c>
      <c r="L410" s="8">
        <v>97.1</v>
      </c>
      <c r="M410" s="8">
        <v>8.77</v>
      </c>
    </row>
    <row r="411">
      <c r="A411" s="8">
        <v>381.0</v>
      </c>
      <c r="B411" s="8" t="s">
        <v>345</v>
      </c>
      <c r="C411" s="8" t="s">
        <v>77</v>
      </c>
      <c r="D411" s="8" t="s">
        <v>15</v>
      </c>
      <c r="E411" s="8" t="s">
        <v>25</v>
      </c>
      <c r="F411" s="10">
        <v>19143.43</v>
      </c>
      <c r="G411" s="8" t="str">
        <f>IFERROR(__xludf.DUMMYFUNCTION("SPARKLINE(H411, {""charttype"",""bar"";""max"",100;""min"",0;""color1"",IF(H411&gt;60,""green"",""red"")})"),"")</f>
        <v/>
      </c>
      <c r="H411" s="8">
        <v>81.4</v>
      </c>
      <c r="I411" s="10">
        <v>25.2</v>
      </c>
      <c r="J411" s="11">
        <v>16.3</v>
      </c>
      <c r="K411" s="10">
        <v>78.2</v>
      </c>
      <c r="L411" s="8">
        <v>65.3</v>
      </c>
      <c r="M411" s="8">
        <v>6.58</v>
      </c>
    </row>
    <row r="412">
      <c r="A412" s="8">
        <v>382.0</v>
      </c>
      <c r="B412" s="8" t="s">
        <v>127</v>
      </c>
      <c r="C412" s="8" t="s">
        <v>21</v>
      </c>
      <c r="D412" s="8" t="s">
        <v>22</v>
      </c>
      <c r="E412" s="8" t="s">
        <v>16</v>
      </c>
      <c r="F412" s="10">
        <v>19629.29</v>
      </c>
      <c r="G412" s="8" t="str">
        <f>IFERROR(__xludf.DUMMYFUNCTION("SPARKLINE(H412, {""charttype"",""bar"";""max"",100;""min"",0;""color1"",IF(H412&gt;60,""green"",""red"")})"),"")</f>
        <v/>
      </c>
      <c r="H412" s="8">
        <v>62.7</v>
      </c>
      <c r="I412" s="10">
        <v>19.9</v>
      </c>
      <c r="J412" s="11">
        <v>70.8</v>
      </c>
      <c r="K412" s="10">
        <v>63.2</v>
      </c>
      <c r="L412" s="8">
        <v>51.5</v>
      </c>
      <c r="M412" s="8">
        <v>6.38</v>
      </c>
    </row>
    <row r="413">
      <c r="A413" s="8">
        <v>383.0</v>
      </c>
      <c r="B413" s="8" t="s">
        <v>339</v>
      </c>
      <c r="C413" s="8" t="s">
        <v>24</v>
      </c>
      <c r="D413" s="8" t="s">
        <v>18</v>
      </c>
      <c r="E413" s="8" t="s">
        <v>19</v>
      </c>
      <c r="F413" s="10">
        <v>21859.29</v>
      </c>
      <c r="G413" s="8" t="str">
        <f>IFERROR(__xludf.DUMMYFUNCTION("SPARKLINE(H413, {""charttype"",""bar"";""max"",100;""min"",0;""color1"",IF(H413&gt;60,""green"",""red"")})"),"")</f>
        <v/>
      </c>
      <c r="H413" s="8">
        <v>80.7</v>
      </c>
      <c r="I413" s="10">
        <v>29.4</v>
      </c>
      <c r="J413" s="11">
        <v>78.8</v>
      </c>
      <c r="K413" s="10">
        <v>9.5</v>
      </c>
      <c r="L413" s="8">
        <v>62.1</v>
      </c>
      <c r="M413" s="8">
        <v>9.99</v>
      </c>
    </row>
    <row r="414">
      <c r="A414" s="8">
        <v>384.0</v>
      </c>
      <c r="B414" s="8" t="s">
        <v>346</v>
      </c>
      <c r="C414" s="8" t="s">
        <v>21</v>
      </c>
      <c r="D414" s="8" t="s">
        <v>22</v>
      </c>
      <c r="E414" s="8" t="s">
        <v>19</v>
      </c>
      <c r="F414" s="10">
        <v>17394.22</v>
      </c>
      <c r="G414" s="8" t="str">
        <f>IFERROR(__xludf.DUMMYFUNCTION("SPARKLINE(H414, {""charttype"",""bar"";""max"",100;""min"",0;""color1"",IF(H414&gt;60,""green"",""red"")})"),"")</f>
        <v/>
      </c>
      <c r="H414" s="8">
        <v>80.7</v>
      </c>
      <c r="I414" s="10">
        <v>19.8</v>
      </c>
      <c r="J414" s="11">
        <v>42.6</v>
      </c>
      <c r="K414" s="10">
        <v>67.2</v>
      </c>
      <c r="L414" s="8">
        <v>96.6</v>
      </c>
      <c r="M414" s="8">
        <v>14.08</v>
      </c>
    </row>
    <row r="415">
      <c r="A415" s="8">
        <v>385.0</v>
      </c>
      <c r="B415" s="8" t="s">
        <v>347</v>
      </c>
      <c r="C415" s="8" t="s">
        <v>41</v>
      </c>
      <c r="D415" s="8" t="s">
        <v>22</v>
      </c>
      <c r="E415" s="8" t="s">
        <v>16</v>
      </c>
      <c r="F415" s="10">
        <v>18804.99</v>
      </c>
      <c r="G415" s="8" t="str">
        <f>IFERROR(__xludf.DUMMYFUNCTION("SPARKLINE(H415, {""charttype"",""bar"";""max"",100;""min"",0;""color1"",IF(H415&gt;60,""green"",""red"")})"),"")</f>
        <v/>
      </c>
      <c r="H415" s="8">
        <v>84.7</v>
      </c>
      <c r="I415" s="10">
        <v>18.1</v>
      </c>
      <c r="J415" s="11">
        <v>18.1</v>
      </c>
      <c r="K415" s="10">
        <v>58.0</v>
      </c>
      <c r="L415" s="8">
        <v>86.1</v>
      </c>
      <c r="M415" s="8">
        <v>11.25</v>
      </c>
    </row>
    <row r="416">
      <c r="A416" s="8">
        <v>386.0</v>
      </c>
      <c r="B416" s="8" t="s">
        <v>348</v>
      </c>
      <c r="C416" s="8" t="s">
        <v>24</v>
      </c>
      <c r="D416" s="8" t="s">
        <v>22</v>
      </c>
      <c r="E416" s="8" t="s">
        <v>19</v>
      </c>
      <c r="F416" s="10">
        <v>23706.87</v>
      </c>
      <c r="G416" s="8" t="str">
        <f>IFERROR(__xludf.DUMMYFUNCTION("SPARKLINE(H416, {""charttype"",""bar"";""max"",100;""min"",0;""color1"",IF(H416&gt;60,""green"",""red"")})"),"")</f>
        <v/>
      </c>
      <c r="H416" s="8">
        <v>58.0</v>
      </c>
      <c r="I416" s="10">
        <v>18.5</v>
      </c>
      <c r="J416" s="11">
        <v>75.3</v>
      </c>
      <c r="K416" s="10">
        <v>84.2</v>
      </c>
      <c r="L416" s="8">
        <v>53.9</v>
      </c>
      <c r="M416" s="8">
        <v>5.77</v>
      </c>
    </row>
    <row r="417">
      <c r="A417" s="8">
        <v>387.0</v>
      </c>
      <c r="B417" s="8" t="s">
        <v>349</v>
      </c>
      <c r="C417" s="8" t="s">
        <v>21</v>
      </c>
      <c r="D417" s="8" t="s">
        <v>22</v>
      </c>
      <c r="E417" s="8" t="s">
        <v>25</v>
      </c>
      <c r="F417" s="10">
        <v>20202.08</v>
      </c>
      <c r="G417" s="8" t="str">
        <f>IFERROR(__xludf.DUMMYFUNCTION("SPARKLINE(H417, {""charttype"",""bar"";""max"",100;""min"",0;""color1"",IF(H417&gt;60,""green"",""red"")})"),"")</f>
        <v/>
      </c>
      <c r="H417" s="8">
        <v>55.5</v>
      </c>
      <c r="I417" s="10">
        <v>19.1</v>
      </c>
      <c r="J417" s="11">
        <v>69.3</v>
      </c>
      <c r="K417" s="10">
        <v>58.6</v>
      </c>
      <c r="L417" s="8">
        <v>86.0</v>
      </c>
      <c r="M417" s="8">
        <v>4.78</v>
      </c>
    </row>
    <row r="418">
      <c r="A418" s="8">
        <v>388.0</v>
      </c>
      <c r="B418" s="8" t="s">
        <v>350</v>
      </c>
      <c r="C418" s="8" t="s">
        <v>30</v>
      </c>
      <c r="D418" s="8" t="s">
        <v>22</v>
      </c>
      <c r="E418" s="8" t="s">
        <v>25</v>
      </c>
      <c r="F418" s="10">
        <v>23317.95</v>
      </c>
      <c r="G418" s="8" t="str">
        <f>IFERROR(__xludf.DUMMYFUNCTION("SPARKLINE(H418, {""charttype"",""bar"";""max"",100;""min"",0;""color1"",IF(H418&gt;60,""green"",""red"")})"),"")</f>
        <v/>
      </c>
      <c r="H418" s="8">
        <v>46.0</v>
      </c>
      <c r="I418" s="10">
        <v>19.8</v>
      </c>
      <c r="J418" s="11">
        <v>90.4</v>
      </c>
      <c r="K418" s="10">
        <v>18.7</v>
      </c>
      <c r="L418" s="8">
        <v>97.9</v>
      </c>
      <c r="M418" s="8">
        <v>0.7</v>
      </c>
    </row>
    <row r="419">
      <c r="A419" s="8">
        <v>389.0</v>
      </c>
      <c r="B419" s="8" t="s">
        <v>172</v>
      </c>
      <c r="C419" s="8" t="s">
        <v>24</v>
      </c>
      <c r="D419" s="8" t="s">
        <v>22</v>
      </c>
      <c r="E419" s="8" t="s">
        <v>25</v>
      </c>
      <c r="F419" s="10">
        <v>5921.11</v>
      </c>
      <c r="G419" s="8" t="str">
        <f>IFERROR(__xludf.DUMMYFUNCTION("SPARKLINE(H419, {""charttype"",""bar"";""max"",100;""min"",0;""color1"",IF(H419&gt;60,""green"",""red"")})"),"")</f>
        <v/>
      </c>
      <c r="H419" s="8">
        <v>82.5</v>
      </c>
      <c r="I419" s="10">
        <v>28.1</v>
      </c>
      <c r="J419" s="11">
        <v>55.7</v>
      </c>
      <c r="K419" s="10">
        <v>91.2</v>
      </c>
      <c r="L419" s="8">
        <v>82.0</v>
      </c>
      <c r="M419" s="8">
        <v>13.51</v>
      </c>
    </row>
    <row r="420">
      <c r="A420" s="8">
        <v>390.0</v>
      </c>
      <c r="B420" s="8" t="s">
        <v>234</v>
      </c>
      <c r="C420" s="8" t="s">
        <v>77</v>
      </c>
      <c r="D420" s="8" t="s">
        <v>18</v>
      </c>
      <c r="E420" s="8" t="s">
        <v>19</v>
      </c>
      <c r="F420" s="10">
        <v>7665.8</v>
      </c>
      <c r="G420" s="8" t="str">
        <f>IFERROR(__xludf.DUMMYFUNCTION("SPARKLINE(H420, {""charttype"",""bar"";""max"",100;""min"",0;""color1"",IF(H420&gt;60,""green"",""red"")})"),"")</f>
        <v/>
      </c>
      <c r="H420" s="8">
        <v>49.5</v>
      </c>
      <c r="I420" s="10">
        <v>26.6</v>
      </c>
      <c r="J420" s="11">
        <v>88.7</v>
      </c>
      <c r="K420" s="10">
        <v>67.3</v>
      </c>
      <c r="L420" s="8">
        <v>65.4</v>
      </c>
      <c r="M420" s="8">
        <v>8.84</v>
      </c>
    </row>
    <row r="421">
      <c r="A421" s="8">
        <v>391.0</v>
      </c>
      <c r="B421" s="8" t="s">
        <v>351</v>
      </c>
      <c r="C421" s="8" t="s">
        <v>24</v>
      </c>
      <c r="D421" s="8" t="s">
        <v>15</v>
      </c>
      <c r="E421" s="8" t="s">
        <v>25</v>
      </c>
      <c r="F421" s="10">
        <v>7186.42</v>
      </c>
      <c r="G421" s="8" t="str">
        <f>IFERROR(__xludf.DUMMYFUNCTION("SPARKLINE(H421, {""charttype"",""bar"";""max"",100;""min"",0;""color1"",IF(H421&gt;60,""green"",""red"")})"),"")</f>
        <v/>
      </c>
      <c r="H421" s="8">
        <v>98.2</v>
      </c>
      <c r="I421" s="10">
        <v>17.9</v>
      </c>
      <c r="J421" s="11">
        <v>29.3</v>
      </c>
      <c r="K421" s="10">
        <v>48.0</v>
      </c>
      <c r="L421" s="8">
        <v>86.2</v>
      </c>
      <c r="M421" s="8">
        <v>11.34</v>
      </c>
    </row>
    <row r="422">
      <c r="A422" s="8">
        <v>392.0</v>
      </c>
      <c r="B422" s="8" t="s">
        <v>352</v>
      </c>
      <c r="C422" s="8" t="s">
        <v>41</v>
      </c>
      <c r="D422" s="8" t="s">
        <v>15</v>
      </c>
      <c r="E422" s="8" t="s">
        <v>25</v>
      </c>
      <c r="F422" s="10">
        <v>13260.81</v>
      </c>
      <c r="G422" s="8" t="str">
        <f>IFERROR(__xludf.DUMMYFUNCTION("SPARKLINE(H422, {""charttype"",""bar"";""max"",100;""min"",0;""color1"",IF(H422&gt;60,""green"",""red"")})"),"")</f>
        <v/>
      </c>
      <c r="H422" s="8">
        <v>91.3</v>
      </c>
      <c r="I422" s="10">
        <v>13.9</v>
      </c>
      <c r="J422" s="11">
        <v>86.7</v>
      </c>
      <c r="K422" s="10">
        <v>83.1</v>
      </c>
      <c r="L422" s="8">
        <v>54.5</v>
      </c>
      <c r="M422" s="8">
        <v>6.11</v>
      </c>
    </row>
    <row r="423">
      <c r="A423" s="8">
        <v>393.0</v>
      </c>
      <c r="B423" s="8" t="s">
        <v>353</v>
      </c>
      <c r="C423" s="8" t="s">
        <v>28</v>
      </c>
      <c r="D423" s="8" t="s">
        <v>18</v>
      </c>
      <c r="E423" s="8" t="s">
        <v>19</v>
      </c>
      <c r="F423" s="10">
        <v>20641.58</v>
      </c>
      <c r="G423" s="8" t="str">
        <f>IFERROR(__xludf.DUMMYFUNCTION("SPARKLINE(H423, {""charttype"",""bar"";""max"",100;""min"",0;""color1"",IF(H423&gt;60,""green"",""red"")})"),"")</f>
        <v/>
      </c>
      <c r="H423" s="8">
        <v>66.8</v>
      </c>
      <c r="I423" s="10">
        <v>27.6</v>
      </c>
      <c r="J423" s="11">
        <v>89.4</v>
      </c>
      <c r="K423" s="10">
        <v>16.2</v>
      </c>
      <c r="L423" s="8">
        <v>51.9</v>
      </c>
      <c r="M423" s="8">
        <v>10.68</v>
      </c>
    </row>
    <row r="424">
      <c r="A424" s="8">
        <v>394.0</v>
      </c>
      <c r="B424" s="8" t="s">
        <v>354</v>
      </c>
      <c r="C424" s="8" t="s">
        <v>24</v>
      </c>
      <c r="D424" s="8" t="s">
        <v>22</v>
      </c>
      <c r="E424" s="8" t="s">
        <v>19</v>
      </c>
      <c r="F424" s="10">
        <v>22357.18</v>
      </c>
      <c r="G424" s="8" t="str">
        <f>IFERROR(__xludf.DUMMYFUNCTION("SPARKLINE(H424, {""charttype"",""bar"";""max"",100;""min"",0;""color1"",IF(H424&gt;60,""green"",""red"")})"),"")</f>
        <v/>
      </c>
      <c r="H424" s="8">
        <v>57.0</v>
      </c>
      <c r="I424" s="10">
        <v>23.4</v>
      </c>
      <c r="J424" s="11">
        <v>45.5</v>
      </c>
      <c r="K424" s="10">
        <v>36.6</v>
      </c>
      <c r="L424" s="8">
        <v>93.8</v>
      </c>
      <c r="M424" s="8">
        <v>2.97</v>
      </c>
    </row>
    <row r="425">
      <c r="A425" s="8">
        <v>395.0</v>
      </c>
      <c r="B425" s="8" t="s">
        <v>202</v>
      </c>
      <c r="C425" s="8" t="s">
        <v>41</v>
      </c>
      <c r="D425" s="8" t="s">
        <v>18</v>
      </c>
      <c r="E425" s="8" t="s">
        <v>25</v>
      </c>
      <c r="F425" s="10">
        <v>12591.91</v>
      </c>
      <c r="G425" s="8" t="str">
        <f>IFERROR(__xludf.DUMMYFUNCTION("SPARKLINE(H425, {""charttype"",""bar"";""max"",100;""min"",0;""color1"",IF(H425&gt;60,""green"",""red"")})"),"")</f>
        <v/>
      </c>
      <c r="H425" s="8">
        <v>91.4</v>
      </c>
      <c r="I425" s="10">
        <v>12.8</v>
      </c>
      <c r="J425" s="11">
        <v>41.0</v>
      </c>
      <c r="K425" s="10">
        <v>73.7</v>
      </c>
      <c r="L425" s="8">
        <v>63.8</v>
      </c>
      <c r="M425" s="8">
        <v>6.01</v>
      </c>
    </row>
    <row r="426">
      <c r="A426" s="8">
        <v>396.0</v>
      </c>
      <c r="B426" s="8" t="s">
        <v>355</v>
      </c>
      <c r="C426" s="8" t="s">
        <v>28</v>
      </c>
      <c r="D426" s="8" t="s">
        <v>18</v>
      </c>
      <c r="E426" s="8" t="s">
        <v>19</v>
      </c>
      <c r="F426" s="10">
        <v>24239.13</v>
      </c>
      <c r="G426" s="8" t="str">
        <f>IFERROR(__xludf.DUMMYFUNCTION("SPARKLINE(H426, {""charttype"",""bar"";""max"",100;""min"",0;""color1"",IF(H426&gt;60,""green"",""red"")})"),"")</f>
        <v/>
      </c>
      <c r="H426" s="8">
        <v>72.2</v>
      </c>
      <c r="I426" s="10">
        <v>14.1</v>
      </c>
      <c r="J426" s="11">
        <v>39.6</v>
      </c>
      <c r="K426" s="10">
        <v>35.8</v>
      </c>
      <c r="L426" s="8">
        <v>71.3</v>
      </c>
      <c r="M426" s="8">
        <v>3.18</v>
      </c>
    </row>
    <row r="427">
      <c r="A427" s="8">
        <v>397.0</v>
      </c>
      <c r="B427" s="8" t="s">
        <v>356</v>
      </c>
      <c r="C427" s="8" t="s">
        <v>24</v>
      </c>
      <c r="D427" s="8" t="s">
        <v>22</v>
      </c>
      <c r="E427" s="8" t="s">
        <v>16</v>
      </c>
      <c r="F427" s="10">
        <v>18376.59</v>
      </c>
      <c r="G427" s="8" t="str">
        <f>IFERROR(__xludf.DUMMYFUNCTION("SPARKLINE(H427, {""charttype"",""bar"";""max"",100;""min"",0;""color1"",IF(H427&gt;60,""green"",""red"")})"),"")</f>
        <v/>
      </c>
      <c r="H427" s="8">
        <v>48.1</v>
      </c>
      <c r="I427" s="10">
        <v>10.7</v>
      </c>
      <c r="J427" s="11">
        <v>39.2</v>
      </c>
      <c r="K427" s="10">
        <v>45.1</v>
      </c>
      <c r="L427" s="8">
        <v>70.6</v>
      </c>
      <c r="M427" s="8">
        <v>4.38</v>
      </c>
    </row>
    <row r="428">
      <c r="A428" s="8">
        <v>398.0</v>
      </c>
      <c r="B428" s="8" t="s">
        <v>177</v>
      </c>
      <c r="C428" s="8" t="s">
        <v>30</v>
      </c>
      <c r="D428" s="8" t="s">
        <v>22</v>
      </c>
      <c r="E428" s="8" t="s">
        <v>25</v>
      </c>
      <c r="F428" s="10">
        <v>17773.08</v>
      </c>
      <c r="G428" s="8" t="str">
        <f>IFERROR(__xludf.DUMMYFUNCTION("SPARKLINE(H428, {""charttype"",""bar"";""max"",100;""min"",0;""color1"",IF(H428&gt;60,""green"",""red"")})"),"")</f>
        <v/>
      </c>
      <c r="H428" s="8">
        <v>57.5</v>
      </c>
      <c r="I428" s="10">
        <v>26.5</v>
      </c>
      <c r="J428" s="11">
        <v>94.2</v>
      </c>
      <c r="K428" s="10">
        <v>67.2</v>
      </c>
      <c r="L428" s="8">
        <v>89.4</v>
      </c>
      <c r="M428" s="8">
        <v>2.44</v>
      </c>
    </row>
    <row r="429">
      <c r="A429" s="8">
        <v>399.0</v>
      </c>
      <c r="B429" s="8" t="s">
        <v>357</v>
      </c>
      <c r="C429" s="8" t="s">
        <v>38</v>
      </c>
      <c r="D429" s="8" t="s">
        <v>15</v>
      </c>
      <c r="E429" s="8" t="s">
        <v>25</v>
      </c>
      <c r="F429" s="10">
        <v>5157.76</v>
      </c>
      <c r="G429" s="8" t="str">
        <f>IFERROR(__xludf.DUMMYFUNCTION("SPARKLINE(H429, {""charttype"",""bar"";""max"",100;""min"",0;""color1"",IF(H429&gt;60,""green"",""red"")})"),"")</f>
        <v/>
      </c>
      <c r="H429" s="8">
        <v>54.1</v>
      </c>
      <c r="I429" s="10">
        <v>15.2</v>
      </c>
      <c r="J429" s="11">
        <v>34.8</v>
      </c>
      <c r="K429" s="10">
        <v>68.7</v>
      </c>
      <c r="L429" s="8">
        <v>74.4</v>
      </c>
      <c r="M429" s="8">
        <v>12.29</v>
      </c>
    </row>
    <row r="430">
      <c r="A430" s="8">
        <v>400.0</v>
      </c>
      <c r="B430" s="8" t="s">
        <v>358</v>
      </c>
      <c r="C430" s="8" t="s">
        <v>77</v>
      </c>
      <c r="D430" s="8" t="s">
        <v>15</v>
      </c>
      <c r="E430" s="8" t="s">
        <v>16</v>
      </c>
      <c r="F430" s="10">
        <v>22595.3</v>
      </c>
      <c r="G430" s="8" t="str">
        <f>IFERROR(__xludf.DUMMYFUNCTION("SPARKLINE(H430, {""charttype"",""bar"";""max"",100;""min"",0;""color1"",IF(H430&gt;60,""green"",""red"")})"),"")</f>
        <v/>
      </c>
      <c r="H430" s="8">
        <v>91.3</v>
      </c>
      <c r="I430" s="10">
        <v>23.7</v>
      </c>
      <c r="J430" s="11">
        <v>71.6</v>
      </c>
      <c r="K430" s="10">
        <v>67.4</v>
      </c>
      <c r="L430" s="8">
        <v>60.5</v>
      </c>
      <c r="M430" s="8">
        <v>6.23</v>
      </c>
    </row>
    <row r="431">
      <c r="A431" s="8">
        <v>401.0</v>
      </c>
      <c r="B431" s="8" t="s">
        <v>359</v>
      </c>
      <c r="C431" s="8" t="s">
        <v>28</v>
      </c>
      <c r="D431" s="8" t="s">
        <v>15</v>
      </c>
      <c r="E431" s="8" t="s">
        <v>16</v>
      </c>
      <c r="F431" s="10">
        <v>22415.37</v>
      </c>
      <c r="G431" s="8" t="str">
        <f>IFERROR(__xludf.DUMMYFUNCTION("SPARKLINE(H431, {""charttype"",""bar"";""max"",100;""min"",0;""color1"",IF(H431&gt;60,""green"",""red"")})"),"")</f>
        <v/>
      </c>
      <c r="H431" s="8">
        <v>81.9</v>
      </c>
      <c r="I431" s="10">
        <v>25.0</v>
      </c>
      <c r="J431" s="11">
        <v>34.1</v>
      </c>
      <c r="K431" s="10">
        <v>55.1</v>
      </c>
      <c r="L431" s="8">
        <v>50.9</v>
      </c>
      <c r="M431" s="8">
        <v>10.23</v>
      </c>
    </row>
    <row r="432">
      <c r="A432" s="8">
        <v>402.0</v>
      </c>
      <c r="B432" s="8" t="s">
        <v>360</v>
      </c>
      <c r="C432" s="8" t="s">
        <v>28</v>
      </c>
      <c r="D432" s="8" t="s">
        <v>15</v>
      </c>
      <c r="E432" s="8" t="s">
        <v>16</v>
      </c>
      <c r="F432" s="10">
        <v>17933.4</v>
      </c>
      <c r="G432" s="8" t="str">
        <f>IFERROR(__xludf.DUMMYFUNCTION("SPARKLINE(H432, {""charttype"",""bar"";""max"",100;""min"",0;""color1"",IF(H432&gt;60,""green"",""red"")})"),"")</f>
        <v/>
      </c>
      <c r="H432" s="8">
        <v>99.8</v>
      </c>
      <c r="I432" s="10">
        <v>29.1</v>
      </c>
      <c r="J432" s="11">
        <v>87.5</v>
      </c>
      <c r="K432" s="10">
        <v>84.7</v>
      </c>
      <c r="L432" s="8">
        <v>64.7</v>
      </c>
      <c r="M432" s="8">
        <v>6.74</v>
      </c>
    </row>
    <row r="433">
      <c r="A433" s="8">
        <v>403.0</v>
      </c>
      <c r="B433" s="8" t="s">
        <v>231</v>
      </c>
      <c r="C433" s="8" t="s">
        <v>28</v>
      </c>
      <c r="D433" s="8" t="s">
        <v>15</v>
      </c>
      <c r="E433" s="8" t="s">
        <v>25</v>
      </c>
      <c r="F433" s="10">
        <v>23525.49</v>
      </c>
      <c r="G433" s="8" t="str">
        <f>IFERROR(__xludf.DUMMYFUNCTION("SPARKLINE(H433, {""charttype"",""bar"";""max"",100;""min"",0;""color1"",IF(H433&gt;60,""green"",""red"")})"),"")</f>
        <v/>
      </c>
      <c r="H433" s="8">
        <v>86.6</v>
      </c>
      <c r="I433" s="10">
        <v>28.5</v>
      </c>
      <c r="J433" s="11">
        <v>55.2</v>
      </c>
      <c r="K433" s="10">
        <v>55.1</v>
      </c>
      <c r="L433" s="8">
        <v>80.8</v>
      </c>
      <c r="M433" s="8">
        <v>3.57</v>
      </c>
    </row>
    <row r="434">
      <c r="A434" s="8">
        <v>404.0</v>
      </c>
      <c r="B434" s="8" t="s">
        <v>361</v>
      </c>
      <c r="C434" s="8" t="s">
        <v>21</v>
      </c>
      <c r="D434" s="8" t="s">
        <v>18</v>
      </c>
      <c r="E434" s="8" t="s">
        <v>25</v>
      </c>
      <c r="F434" s="10">
        <v>13771.92</v>
      </c>
      <c r="G434" s="8" t="str">
        <f>IFERROR(__xludf.DUMMYFUNCTION("SPARKLINE(H434, {""charttype"",""bar"";""max"",100;""min"",0;""color1"",IF(H434&gt;60,""green"",""red"")})"),"")</f>
        <v/>
      </c>
      <c r="H434" s="8">
        <v>59.3</v>
      </c>
      <c r="I434" s="10">
        <v>28.3</v>
      </c>
      <c r="J434" s="11">
        <v>47.2</v>
      </c>
      <c r="K434" s="10">
        <v>11.1</v>
      </c>
      <c r="L434" s="8">
        <v>52.4</v>
      </c>
      <c r="M434" s="8">
        <v>14.71</v>
      </c>
    </row>
    <row r="435">
      <c r="A435" s="8">
        <v>405.0</v>
      </c>
      <c r="B435" s="8" t="s">
        <v>362</v>
      </c>
      <c r="C435" s="8" t="s">
        <v>30</v>
      </c>
      <c r="D435" s="8" t="s">
        <v>18</v>
      </c>
      <c r="E435" s="8" t="s">
        <v>19</v>
      </c>
      <c r="F435" s="10">
        <v>18430.67</v>
      </c>
      <c r="G435" s="8" t="str">
        <f>IFERROR(__xludf.DUMMYFUNCTION("SPARKLINE(H435, {""charttype"",""bar"";""max"",100;""min"",0;""color1"",IF(H435&gt;60,""green"",""red"")})"),"")</f>
        <v/>
      </c>
      <c r="H435" s="8">
        <v>61.3</v>
      </c>
      <c r="I435" s="10">
        <v>15.8</v>
      </c>
      <c r="J435" s="11">
        <v>78.3</v>
      </c>
      <c r="K435" s="10">
        <v>28.8</v>
      </c>
      <c r="L435" s="8">
        <v>67.8</v>
      </c>
      <c r="M435" s="8">
        <v>5.58</v>
      </c>
    </row>
    <row r="436">
      <c r="A436" s="8">
        <v>406.0</v>
      </c>
      <c r="B436" s="8" t="s">
        <v>363</v>
      </c>
      <c r="C436" s="8" t="s">
        <v>41</v>
      </c>
      <c r="D436" s="8" t="s">
        <v>22</v>
      </c>
      <c r="E436" s="8" t="s">
        <v>25</v>
      </c>
      <c r="F436" s="10">
        <v>18879.04</v>
      </c>
      <c r="G436" s="8" t="str">
        <f>IFERROR(__xludf.DUMMYFUNCTION("SPARKLINE(H436, {""charttype"",""bar"";""max"",100;""min"",0;""color1"",IF(H436&gt;60,""green"",""red"")})"),"")</f>
        <v/>
      </c>
      <c r="H436" s="8">
        <v>77.1</v>
      </c>
      <c r="I436" s="10">
        <v>11.9</v>
      </c>
      <c r="J436" s="11">
        <v>73.1</v>
      </c>
      <c r="K436" s="10">
        <v>25.6</v>
      </c>
      <c r="L436" s="8">
        <v>68.7</v>
      </c>
      <c r="M436" s="8">
        <v>12.39</v>
      </c>
    </row>
    <row r="437">
      <c r="A437" s="8">
        <v>407.0</v>
      </c>
      <c r="B437" s="8" t="s">
        <v>364</v>
      </c>
      <c r="C437" s="8" t="s">
        <v>77</v>
      </c>
      <c r="D437" s="8" t="s">
        <v>18</v>
      </c>
      <c r="E437" s="8" t="s">
        <v>16</v>
      </c>
      <c r="F437" s="10">
        <v>13166.72</v>
      </c>
      <c r="G437" s="8" t="str">
        <f>IFERROR(__xludf.DUMMYFUNCTION("SPARKLINE(H437, {""charttype"",""bar"";""max"",100;""min"",0;""color1"",IF(H437&gt;60,""green"",""red"")})"),"")</f>
        <v/>
      </c>
      <c r="H437" s="8">
        <v>47.8</v>
      </c>
      <c r="I437" s="10">
        <v>29.1</v>
      </c>
      <c r="J437" s="11">
        <v>93.7</v>
      </c>
      <c r="K437" s="10">
        <v>6.5</v>
      </c>
      <c r="L437" s="8">
        <v>50.9</v>
      </c>
      <c r="M437" s="8">
        <v>5.98</v>
      </c>
    </row>
    <row r="438">
      <c r="A438" s="8">
        <v>408.0</v>
      </c>
      <c r="B438" s="8" t="s">
        <v>238</v>
      </c>
      <c r="C438" s="8" t="s">
        <v>74</v>
      </c>
      <c r="D438" s="8" t="s">
        <v>15</v>
      </c>
      <c r="E438" s="8" t="s">
        <v>16</v>
      </c>
      <c r="F438" s="10">
        <v>9050.24</v>
      </c>
      <c r="G438" s="8" t="str">
        <f>IFERROR(__xludf.DUMMYFUNCTION("SPARKLINE(H438, {""charttype"",""bar"";""max"",100;""min"",0;""color1"",IF(H438&gt;60,""green"",""red"")})"),"")</f>
        <v/>
      </c>
      <c r="H438" s="8">
        <v>54.9</v>
      </c>
      <c r="I438" s="10">
        <v>25.1</v>
      </c>
      <c r="J438" s="11">
        <v>90.0</v>
      </c>
      <c r="K438" s="10">
        <v>40.3</v>
      </c>
      <c r="L438" s="8">
        <v>68.9</v>
      </c>
      <c r="M438" s="8">
        <v>2.38</v>
      </c>
    </row>
    <row r="439">
      <c r="A439" s="8">
        <v>409.0</v>
      </c>
      <c r="B439" s="8" t="s">
        <v>90</v>
      </c>
      <c r="C439" s="8" t="s">
        <v>21</v>
      </c>
      <c r="D439" s="8" t="s">
        <v>22</v>
      </c>
      <c r="E439" s="8" t="s">
        <v>16</v>
      </c>
      <c r="F439" s="10">
        <v>13491.54</v>
      </c>
      <c r="G439" s="8" t="str">
        <f>IFERROR(__xludf.DUMMYFUNCTION("SPARKLINE(H439, {""charttype"",""bar"";""max"",100;""min"",0;""color1"",IF(H439&gt;60,""green"",""red"")})"),"")</f>
        <v/>
      </c>
      <c r="H439" s="8">
        <v>80.3</v>
      </c>
      <c r="I439" s="10">
        <v>24.4</v>
      </c>
      <c r="J439" s="11">
        <v>42.0</v>
      </c>
      <c r="K439" s="10">
        <v>16.0</v>
      </c>
      <c r="L439" s="8">
        <v>84.9</v>
      </c>
      <c r="M439" s="8">
        <v>6.14</v>
      </c>
    </row>
    <row r="440">
      <c r="A440" s="8">
        <v>410.0</v>
      </c>
      <c r="B440" s="8" t="s">
        <v>235</v>
      </c>
      <c r="C440" s="8" t="s">
        <v>74</v>
      </c>
      <c r="D440" s="8" t="s">
        <v>22</v>
      </c>
      <c r="E440" s="8" t="s">
        <v>16</v>
      </c>
      <c r="F440" s="10">
        <v>16080.11</v>
      </c>
      <c r="G440" s="8" t="str">
        <f>IFERROR(__xludf.DUMMYFUNCTION("SPARKLINE(H440, {""charttype"",""bar"";""max"",100;""min"",0;""color1"",IF(H440&gt;60,""green"",""red"")})"),"")</f>
        <v/>
      </c>
      <c r="H440" s="8">
        <v>43.5</v>
      </c>
      <c r="I440" s="10">
        <v>28.5</v>
      </c>
      <c r="J440" s="11">
        <v>39.1</v>
      </c>
      <c r="K440" s="10">
        <v>74.7</v>
      </c>
      <c r="L440" s="8">
        <v>91.0</v>
      </c>
      <c r="M440" s="8">
        <v>12.74</v>
      </c>
    </row>
    <row r="441">
      <c r="A441" s="8">
        <v>411.0</v>
      </c>
      <c r="B441" s="8" t="s">
        <v>365</v>
      </c>
      <c r="C441" s="8" t="s">
        <v>30</v>
      </c>
      <c r="D441" s="8" t="s">
        <v>18</v>
      </c>
      <c r="E441" s="8" t="s">
        <v>19</v>
      </c>
      <c r="F441" s="10">
        <v>14305.94</v>
      </c>
      <c r="G441" s="8" t="str">
        <f>IFERROR(__xludf.DUMMYFUNCTION("SPARKLINE(H441, {""charttype"",""bar"";""max"",100;""min"",0;""color1"",IF(H441&gt;60,""green"",""red"")})"),"")</f>
        <v/>
      </c>
      <c r="H441" s="8">
        <v>49.8</v>
      </c>
      <c r="I441" s="10">
        <v>12.8</v>
      </c>
      <c r="J441" s="11">
        <v>91.3</v>
      </c>
      <c r="K441" s="10">
        <v>68.3</v>
      </c>
      <c r="L441" s="8">
        <v>95.6</v>
      </c>
      <c r="M441" s="8">
        <v>12.74</v>
      </c>
    </row>
    <row r="442">
      <c r="A442" s="8">
        <v>412.0</v>
      </c>
      <c r="B442" s="8" t="s">
        <v>366</v>
      </c>
      <c r="C442" s="8" t="s">
        <v>41</v>
      </c>
      <c r="D442" s="8" t="s">
        <v>18</v>
      </c>
      <c r="E442" s="8" t="s">
        <v>19</v>
      </c>
      <c r="F442" s="10">
        <v>24779.02</v>
      </c>
      <c r="G442" s="8" t="str">
        <f>IFERROR(__xludf.DUMMYFUNCTION("SPARKLINE(H442, {""charttype"",""bar"";""max"",100;""min"",0;""color1"",IF(H442&gt;60,""green"",""red"")})"),"")</f>
        <v/>
      </c>
      <c r="H442" s="8">
        <v>86.0</v>
      </c>
      <c r="I442" s="10">
        <v>14.9</v>
      </c>
      <c r="J442" s="11">
        <v>91.4</v>
      </c>
      <c r="K442" s="10">
        <v>43.1</v>
      </c>
      <c r="L442" s="8">
        <v>74.3</v>
      </c>
      <c r="M442" s="8">
        <v>9.81</v>
      </c>
    </row>
    <row r="443">
      <c r="A443" s="8">
        <v>413.0</v>
      </c>
      <c r="B443" s="8" t="s">
        <v>190</v>
      </c>
      <c r="C443" s="8" t="s">
        <v>14</v>
      </c>
      <c r="D443" s="8" t="s">
        <v>18</v>
      </c>
      <c r="E443" s="8" t="s">
        <v>25</v>
      </c>
      <c r="F443" s="10">
        <v>9735.4</v>
      </c>
      <c r="G443" s="8" t="str">
        <f>IFERROR(__xludf.DUMMYFUNCTION("SPARKLINE(H443, {""charttype"",""bar"";""max"",100;""min"",0;""color1"",IF(H443&gt;60,""green"",""red"")})"),"")</f>
        <v/>
      </c>
      <c r="H443" s="8">
        <v>72.4</v>
      </c>
      <c r="I443" s="10">
        <v>28.7</v>
      </c>
      <c r="J443" s="11">
        <v>31.1</v>
      </c>
      <c r="K443" s="10">
        <v>39.4</v>
      </c>
      <c r="L443" s="8">
        <v>71.6</v>
      </c>
      <c r="M443" s="8">
        <v>7.57</v>
      </c>
    </row>
    <row r="444">
      <c r="A444" s="8">
        <v>414.0</v>
      </c>
      <c r="B444" s="8" t="s">
        <v>367</v>
      </c>
      <c r="C444" s="8" t="s">
        <v>36</v>
      </c>
      <c r="D444" s="8" t="s">
        <v>15</v>
      </c>
      <c r="E444" s="8" t="s">
        <v>16</v>
      </c>
      <c r="F444" s="10">
        <v>13679.75</v>
      </c>
      <c r="G444" s="8" t="str">
        <f>IFERROR(__xludf.DUMMYFUNCTION("SPARKLINE(H444, {""charttype"",""bar"";""max"",100;""min"",0;""color1"",IF(H444&gt;60,""green"",""red"")})"),"")</f>
        <v/>
      </c>
      <c r="H444" s="8">
        <v>49.5</v>
      </c>
      <c r="I444" s="10">
        <v>17.3</v>
      </c>
      <c r="J444" s="11">
        <v>82.2</v>
      </c>
      <c r="K444" s="10">
        <v>78.7</v>
      </c>
      <c r="L444" s="8">
        <v>70.2</v>
      </c>
      <c r="M444" s="8">
        <v>10.07</v>
      </c>
    </row>
    <row r="445">
      <c r="A445" s="8">
        <v>415.0</v>
      </c>
      <c r="B445" s="8" t="s">
        <v>368</v>
      </c>
      <c r="C445" s="8" t="s">
        <v>30</v>
      </c>
      <c r="D445" s="8" t="s">
        <v>22</v>
      </c>
      <c r="E445" s="8" t="s">
        <v>16</v>
      </c>
      <c r="F445" s="10">
        <v>23327.88</v>
      </c>
      <c r="G445" s="8" t="str">
        <f>IFERROR(__xludf.DUMMYFUNCTION("SPARKLINE(H445, {""charttype"",""bar"";""max"",100;""min"",0;""color1"",IF(H445&gt;60,""green"",""red"")})"),"")</f>
        <v/>
      </c>
      <c r="H445" s="8">
        <v>49.4</v>
      </c>
      <c r="I445" s="10">
        <v>19.0</v>
      </c>
      <c r="J445" s="11">
        <v>40.7</v>
      </c>
      <c r="K445" s="10">
        <v>46.1</v>
      </c>
      <c r="L445" s="8">
        <v>87.1</v>
      </c>
      <c r="M445" s="8">
        <v>4.21</v>
      </c>
    </row>
    <row r="446">
      <c r="A446" s="8">
        <v>416.0</v>
      </c>
      <c r="B446" s="8" t="s">
        <v>369</v>
      </c>
      <c r="C446" s="8" t="s">
        <v>21</v>
      </c>
      <c r="D446" s="8" t="s">
        <v>22</v>
      </c>
      <c r="E446" s="8" t="s">
        <v>25</v>
      </c>
      <c r="F446" s="10">
        <v>19734.53</v>
      </c>
      <c r="G446" s="8" t="str">
        <f>IFERROR(__xludf.DUMMYFUNCTION("SPARKLINE(H446, {""charttype"",""bar"";""max"",100;""min"",0;""color1"",IF(H446&gt;60,""green"",""red"")})"),"")</f>
        <v/>
      </c>
      <c r="H446" s="8">
        <v>94.7</v>
      </c>
      <c r="I446" s="10">
        <v>25.2</v>
      </c>
      <c r="J446" s="11">
        <v>48.1</v>
      </c>
      <c r="K446" s="10">
        <v>34.0</v>
      </c>
      <c r="L446" s="8">
        <v>86.0</v>
      </c>
      <c r="M446" s="8">
        <v>0.56</v>
      </c>
    </row>
    <row r="447">
      <c r="A447" s="8">
        <v>417.0</v>
      </c>
      <c r="B447" s="8" t="s">
        <v>370</v>
      </c>
      <c r="C447" s="8" t="s">
        <v>36</v>
      </c>
      <c r="D447" s="8" t="s">
        <v>18</v>
      </c>
      <c r="E447" s="8" t="s">
        <v>25</v>
      </c>
      <c r="F447" s="10">
        <v>9063.65</v>
      </c>
      <c r="G447" s="8" t="str">
        <f>IFERROR(__xludf.DUMMYFUNCTION("SPARKLINE(H447, {""charttype"",""bar"";""max"",100;""min"",0;""color1"",IF(H447&gt;60,""green"",""red"")})"),"")</f>
        <v/>
      </c>
      <c r="H447" s="8">
        <v>49.1</v>
      </c>
      <c r="I447" s="10">
        <v>21.8</v>
      </c>
      <c r="J447" s="11">
        <v>20.7</v>
      </c>
      <c r="K447" s="10">
        <v>22.2</v>
      </c>
      <c r="L447" s="8">
        <v>53.8</v>
      </c>
      <c r="M447" s="8">
        <v>3.7</v>
      </c>
    </row>
    <row r="448">
      <c r="A448" s="8">
        <v>418.0</v>
      </c>
      <c r="B448" s="8" t="s">
        <v>371</v>
      </c>
      <c r="C448" s="8" t="s">
        <v>77</v>
      </c>
      <c r="D448" s="8" t="s">
        <v>18</v>
      </c>
      <c r="E448" s="8" t="s">
        <v>16</v>
      </c>
      <c r="F448" s="10">
        <v>19745.31</v>
      </c>
      <c r="G448" s="8" t="str">
        <f>IFERROR(__xludf.DUMMYFUNCTION("SPARKLINE(H448, {""charttype"",""bar"";""max"",100;""min"",0;""color1"",IF(H448&gt;60,""green"",""red"")})"),"")</f>
        <v/>
      </c>
      <c r="H448" s="8">
        <v>85.4</v>
      </c>
      <c r="I448" s="10">
        <v>17.8</v>
      </c>
      <c r="J448" s="11">
        <v>39.1</v>
      </c>
      <c r="K448" s="10">
        <v>10.3</v>
      </c>
      <c r="L448" s="8">
        <v>86.3</v>
      </c>
      <c r="M448" s="8">
        <v>0.78</v>
      </c>
    </row>
    <row r="449">
      <c r="A449" s="8">
        <v>419.0</v>
      </c>
      <c r="B449" s="8" t="s">
        <v>127</v>
      </c>
      <c r="C449" s="8" t="s">
        <v>77</v>
      </c>
      <c r="D449" s="8" t="s">
        <v>15</v>
      </c>
      <c r="E449" s="8" t="s">
        <v>19</v>
      </c>
      <c r="F449" s="10">
        <v>13401.04</v>
      </c>
      <c r="G449" s="8" t="str">
        <f>IFERROR(__xludf.DUMMYFUNCTION("SPARKLINE(H449, {""charttype"",""bar"";""max"",100;""min"",0;""color1"",IF(H449&gt;60,""green"",""red"")})"),"")</f>
        <v/>
      </c>
      <c r="H449" s="8">
        <v>49.6</v>
      </c>
      <c r="I449" s="10">
        <v>24.8</v>
      </c>
      <c r="J449" s="11">
        <v>54.2</v>
      </c>
      <c r="K449" s="10">
        <v>30.7</v>
      </c>
      <c r="L449" s="8">
        <v>65.2</v>
      </c>
      <c r="M449" s="8">
        <v>2.1</v>
      </c>
    </row>
    <row r="450">
      <c r="A450" s="8">
        <v>420.0</v>
      </c>
      <c r="B450" s="8" t="s">
        <v>372</v>
      </c>
      <c r="C450" s="8" t="s">
        <v>14</v>
      </c>
      <c r="D450" s="8" t="s">
        <v>15</v>
      </c>
      <c r="E450" s="8" t="s">
        <v>25</v>
      </c>
      <c r="F450" s="10">
        <v>6853.48</v>
      </c>
      <c r="G450" s="8" t="str">
        <f>IFERROR(__xludf.DUMMYFUNCTION("SPARKLINE(H450, {""charttype"",""bar"";""max"",100;""min"",0;""color1"",IF(H450&gt;60,""green"",""red"")})"),"")</f>
        <v/>
      </c>
      <c r="H450" s="8">
        <v>59.7</v>
      </c>
      <c r="I450" s="10">
        <v>18.3</v>
      </c>
      <c r="J450" s="11">
        <v>25.7</v>
      </c>
      <c r="K450" s="10">
        <v>84.7</v>
      </c>
      <c r="L450" s="8">
        <v>98.4</v>
      </c>
      <c r="M450" s="8">
        <v>6.11</v>
      </c>
    </row>
    <row r="451">
      <c r="A451" s="8">
        <v>421.0</v>
      </c>
      <c r="B451" s="8" t="s">
        <v>373</v>
      </c>
      <c r="C451" s="8" t="s">
        <v>74</v>
      </c>
      <c r="D451" s="8" t="s">
        <v>15</v>
      </c>
      <c r="E451" s="8" t="s">
        <v>19</v>
      </c>
      <c r="F451" s="10">
        <v>9776.23</v>
      </c>
      <c r="G451" s="8" t="str">
        <f>IFERROR(__xludf.DUMMYFUNCTION("SPARKLINE(H451, {""charttype"",""bar"";""max"",100;""min"",0;""color1"",IF(H451&gt;60,""green"",""red"")})"),"")</f>
        <v/>
      </c>
      <c r="H451" s="8">
        <v>62.0</v>
      </c>
      <c r="I451" s="10">
        <v>15.2</v>
      </c>
      <c r="J451" s="11">
        <v>77.2</v>
      </c>
      <c r="K451" s="10">
        <v>51.4</v>
      </c>
      <c r="L451" s="8">
        <v>57.7</v>
      </c>
      <c r="M451" s="8">
        <v>1.57</v>
      </c>
    </row>
    <row r="452">
      <c r="A452" s="8">
        <v>422.0</v>
      </c>
      <c r="B452" s="8" t="s">
        <v>13</v>
      </c>
      <c r="C452" s="8" t="s">
        <v>30</v>
      </c>
      <c r="D452" s="8" t="s">
        <v>22</v>
      </c>
      <c r="E452" s="8" t="s">
        <v>25</v>
      </c>
      <c r="F452" s="10">
        <v>10646.73</v>
      </c>
      <c r="G452" s="8" t="str">
        <f>IFERROR(__xludf.DUMMYFUNCTION("SPARKLINE(H452, {""charttype"",""bar"";""max"",100;""min"",0;""color1"",IF(H452&gt;60,""green"",""red"")})"),"")</f>
        <v/>
      </c>
      <c r="H452" s="8">
        <v>81.3</v>
      </c>
      <c r="I452" s="10">
        <v>28.1</v>
      </c>
      <c r="J452" s="11">
        <v>87.8</v>
      </c>
      <c r="K452" s="10">
        <v>38.5</v>
      </c>
      <c r="L452" s="8">
        <v>59.4</v>
      </c>
      <c r="M452" s="8">
        <v>14.9</v>
      </c>
    </row>
    <row r="453">
      <c r="A453" s="8">
        <v>423.0</v>
      </c>
      <c r="B453" s="8" t="s">
        <v>374</v>
      </c>
      <c r="C453" s="8" t="s">
        <v>41</v>
      </c>
      <c r="D453" s="8" t="s">
        <v>15</v>
      </c>
      <c r="E453" s="8" t="s">
        <v>16</v>
      </c>
      <c r="F453" s="10">
        <v>6642.31</v>
      </c>
      <c r="G453" s="8" t="str">
        <f>IFERROR(__xludf.DUMMYFUNCTION("SPARKLINE(H453, {""charttype"",""bar"";""max"",100;""min"",0;""color1"",IF(H453&gt;60,""green"",""red"")})"),"")</f>
        <v/>
      </c>
      <c r="H453" s="8">
        <v>84.4</v>
      </c>
      <c r="I453" s="10">
        <v>20.4</v>
      </c>
      <c r="J453" s="11">
        <v>64.8</v>
      </c>
      <c r="K453" s="10">
        <v>54.2</v>
      </c>
      <c r="L453" s="8">
        <v>91.9</v>
      </c>
      <c r="M453" s="8">
        <v>7.56</v>
      </c>
    </row>
    <row r="454">
      <c r="A454" s="8">
        <v>424.0</v>
      </c>
      <c r="B454" s="8" t="s">
        <v>375</v>
      </c>
      <c r="C454" s="8" t="s">
        <v>28</v>
      </c>
      <c r="D454" s="8" t="s">
        <v>15</v>
      </c>
      <c r="E454" s="8" t="s">
        <v>25</v>
      </c>
      <c r="F454" s="10">
        <v>5934.75</v>
      </c>
      <c r="G454" s="8" t="str">
        <f>IFERROR(__xludf.DUMMYFUNCTION("SPARKLINE(H454, {""charttype"",""bar"";""max"",100;""min"",0;""color1"",IF(H454&gt;60,""green"",""red"")})"),"")</f>
        <v/>
      </c>
      <c r="H454" s="8">
        <v>56.1</v>
      </c>
      <c r="I454" s="10">
        <v>19.4</v>
      </c>
      <c r="J454" s="11">
        <v>13.8</v>
      </c>
      <c r="K454" s="10">
        <v>91.9</v>
      </c>
      <c r="L454" s="8">
        <v>75.3</v>
      </c>
      <c r="M454" s="8">
        <v>12.17</v>
      </c>
    </row>
    <row r="455">
      <c r="A455" s="8">
        <v>425.0</v>
      </c>
      <c r="B455" s="8" t="s">
        <v>376</v>
      </c>
      <c r="C455" s="8" t="s">
        <v>36</v>
      </c>
      <c r="D455" s="8" t="s">
        <v>15</v>
      </c>
      <c r="E455" s="8" t="s">
        <v>19</v>
      </c>
      <c r="F455" s="10">
        <v>8232.3</v>
      </c>
      <c r="G455" s="8" t="str">
        <f>IFERROR(__xludf.DUMMYFUNCTION("SPARKLINE(H455, {""charttype"",""bar"";""max"",100;""min"",0;""color1"",IF(H455&gt;60,""green"",""red"")})"),"")</f>
        <v/>
      </c>
      <c r="H455" s="8">
        <v>92.4</v>
      </c>
      <c r="I455" s="10">
        <v>23.6</v>
      </c>
      <c r="J455" s="11">
        <v>73.0</v>
      </c>
      <c r="K455" s="10">
        <v>86.0</v>
      </c>
      <c r="L455" s="8">
        <v>68.6</v>
      </c>
      <c r="M455" s="8">
        <v>3.89</v>
      </c>
    </row>
    <row r="456">
      <c r="A456" s="8">
        <v>426.0</v>
      </c>
      <c r="B456" s="8" t="s">
        <v>375</v>
      </c>
      <c r="C456" s="8" t="s">
        <v>14</v>
      </c>
      <c r="D456" s="8" t="s">
        <v>15</v>
      </c>
      <c r="E456" s="8" t="s">
        <v>25</v>
      </c>
      <c r="F456" s="10">
        <v>5362.72</v>
      </c>
      <c r="G456" s="8" t="str">
        <f>IFERROR(__xludf.DUMMYFUNCTION("SPARKLINE(H456, {""charttype"",""bar"";""max"",100;""min"",0;""color1"",IF(H456&gt;60,""green"",""red"")})"),"")</f>
        <v/>
      </c>
      <c r="H456" s="8">
        <v>46.2</v>
      </c>
      <c r="I456" s="10">
        <v>13.5</v>
      </c>
      <c r="J456" s="11">
        <v>43.7</v>
      </c>
      <c r="K456" s="10">
        <v>91.3</v>
      </c>
      <c r="L456" s="8">
        <v>73.5</v>
      </c>
      <c r="M456" s="8">
        <v>10.9</v>
      </c>
    </row>
    <row r="457">
      <c r="A457" s="8">
        <v>427.0</v>
      </c>
      <c r="B457" s="8" t="s">
        <v>377</v>
      </c>
      <c r="C457" s="8" t="s">
        <v>38</v>
      </c>
      <c r="D457" s="8" t="s">
        <v>15</v>
      </c>
      <c r="E457" s="8" t="s">
        <v>16</v>
      </c>
      <c r="F457" s="10">
        <v>10439.06</v>
      </c>
      <c r="G457" s="8" t="str">
        <f>IFERROR(__xludf.DUMMYFUNCTION("SPARKLINE(H457, {""charttype"",""bar"";""max"",100;""min"",0;""color1"",IF(H457&gt;60,""green"",""red"")})"),"")</f>
        <v/>
      </c>
      <c r="H457" s="8">
        <v>60.8</v>
      </c>
      <c r="I457" s="10">
        <v>23.0</v>
      </c>
      <c r="J457" s="11">
        <v>41.6</v>
      </c>
      <c r="K457" s="10">
        <v>55.2</v>
      </c>
      <c r="L457" s="8">
        <v>92.0</v>
      </c>
      <c r="M457" s="8">
        <v>8.51</v>
      </c>
    </row>
    <row r="458">
      <c r="A458" s="8">
        <v>428.0</v>
      </c>
      <c r="B458" s="8" t="s">
        <v>378</v>
      </c>
      <c r="C458" s="8" t="s">
        <v>21</v>
      </c>
      <c r="D458" s="8" t="s">
        <v>15</v>
      </c>
      <c r="E458" s="8" t="s">
        <v>16</v>
      </c>
      <c r="F458" s="10">
        <v>14084.19</v>
      </c>
      <c r="G458" s="8" t="str">
        <f>IFERROR(__xludf.DUMMYFUNCTION("SPARKLINE(H458, {""charttype"",""bar"";""max"",100;""min"",0;""color1"",IF(H458&gt;60,""green"",""red"")})"),"")</f>
        <v/>
      </c>
      <c r="H458" s="8">
        <v>92.0</v>
      </c>
      <c r="I458" s="10">
        <v>23.6</v>
      </c>
      <c r="J458" s="11">
        <v>50.7</v>
      </c>
      <c r="K458" s="10">
        <v>64.2</v>
      </c>
      <c r="L458" s="8">
        <v>60.4</v>
      </c>
      <c r="M458" s="8">
        <v>13.87</v>
      </c>
    </row>
    <row r="459">
      <c r="A459" s="8">
        <v>429.0</v>
      </c>
      <c r="B459" s="8" t="s">
        <v>64</v>
      </c>
      <c r="C459" s="8" t="s">
        <v>36</v>
      </c>
      <c r="D459" s="8" t="s">
        <v>18</v>
      </c>
      <c r="E459" s="8" t="s">
        <v>19</v>
      </c>
      <c r="F459" s="10">
        <v>20069.05</v>
      </c>
      <c r="G459" s="8" t="str">
        <f>IFERROR(__xludf.DUMMYFUNCTION("SPARKLINE(H459, {""charttype"",""bar"";""max"",100;""min"",0;""color1"",IF(H459&gt;60,""green"",""red"")})"),"")</f>
        <v/>
      </c>
      <c r="H459" s="8">
        <v>44.7</v>
      </c>
      <c r="I459" s="10">
        <v>17.4</v>
      </c>
      <c r="J459" s="11">
        <v>70.6</v>
      </c>
      <c r="K459" s="10">
        <v>45.2</v>
      </c>
      <c r="L459" s="8">
        <v>55.6</v>
      </c>
      <c r="M459" s="8">
        <v>8.27</v>
      </c>
    </row>
    <row r="460">
      <c r="A460" s="8">
        <v>430.0</v>
      </c>
      <c r="B460" s="8" t="s">
        <v>379</v>
      </c>
      <c r="C460" s="8" t="s">
        <v>36</v>
      </c>
      <c r="D460" s="8" t="s">
        <v>18</v>
      </c>
      <c r="E460" s="8" t="s">
        <v>16</v>
      </c>
      <c r="F460" s="10">
        <v>15835.24</v>
      </c>
      <c r="G460" s="8" t="str">
        <f>IFERROR(__xludf.DUMMYFUNCTION("SPARKLINE(H460, {""charttype"",""bar"";""max"",100;""min"",0;""color1"",IF(H460&gt;60,""green"",""red"")})"),"")</f>
        <v/>
      </c>
      <c r="H460" s="8">
        <v>61.6</v>
      </c>
      <c r="I460" s="10">
        <v>29.7</v>
      </c>
      <c r="J460" s="11">
        <v>47.1</v>
      </c>
      <c r="K460" s="10">
        <v>54.4</v>
      </c>
      <c r="L460" s="8">
        <v>84.4</v>
      </c>
      <c r="M460" s="8">
        <v>7.42</v>
      </c>
    </row>
    <row r="461">
      <c r="A461" s="8">
        <v>431.0</v>
      </c>
      <c r="B461" s="8" t="s">
        <v>59</v>
      </c>
      <c r="C461" s="8" t="s">
        <v>36</v>
      </c>
      <c r="D461" s="8" t="s">
        <v>18</v>
      </c>
      <c r="E461" s="8" t="s">
        <v>25</v>
      </c>
      <c r="F461" s="10">
        <v>17667.6</v>
      </c>
      <c r="G461" s="8" t="str">
        <f>IFERROR(__xludf.DUMMYFUNCTION("SPARKLINE(H461, {""charttype"",""bar"";""max"",100;""min"",0;""color1"",IF(H461&gt;60,""green"",""red"")})"),"")</f>
        <v/>
      </c>
      <c r="H461" s="8">
        <v>46.1</v>
      </c>
      <c r="I461" s="10">
        <v>26.9</v>
      </c>
      <c r="J461" s="11">
        <v>44.5</v>
      </c>
      <c r="K461" s="10">
        <v>10.9</v>
      </c>
      <c r="L461" s="8">
        <v>59.8</v>
      </c>
      <c r="M461" s="8">
        <v>11.21</v>
      </c>
    </row>
    <row r="462">
      <c r="A462" s="8">
        <v>432.0</v>
      </c>
      <c r="B462" s="8" t="s">
        <v>380</v>
      </c>
      <c r="C462" s="8" t="s">
        <v>30</v>
      </c>
      <c r="D462" s="8" t="s">
        <v>22</v>
      </c>
      <c r="E462" s="8" t="s">
        <v>19</v>
      </c>
      <c r="F462" s="10">
        <v>6600.83</v>
      </c>
      <c r="G462" s="8" t="str">
        <f>IFERROR(__xludf.DUMMYFUNCTION("SPARKLINE(H462, {""charttype"",""bar"";""max"",100;""min"",0;""color1"",IF(H462&gt;60,""green"",""red"")})"),"")</f>
        <v/>
      </c>
      <c r="H462" s="8">
        <v>81.2</v>
      </c>
      <c r="I462" s="10">
        <v>14.8</v>
      </c>
      <c r="J462" s="11">
        <v>90.4</v>
      </c>
      <c r="K462" s="10">
        <v>61.3</v>
      </c>
      <c r="L462" s="8">
        <v>96.7</v>
      </c>
      <c r="M462" s="8">
        <v>3.76</v>
      </c>
    </row>
    <row r="463">
      <c r="A463" s="8">
        <v>433.0</v>
      </c>
      <c r="B463" s="8" t="s">
        <v>381</v>
      </c>
      <c r="C463" s="8" t="s">
        <v>77</v>
      </c>
      <c r="D463" s="8" t="s">
        <v>18</v>
      </c>
      <c r="E463" s="8" t="s">
        <v>25</v>
      </c>
      <c r="F463" s="10">
        <v>7578.83</v>
      </c>
      <c r="G463" s="8" t="str">
        <f>IFERROR(__xludf.DUMMYFUNCTION("SPARKLINE(H463, {""charttype"",""bar"";""max"",100;""min"",0;""color1"",IF(H463&gt;60,""green"",""red"")})"),"")</f>
        <v/>
      </c>
      <c r="H463" s="8">
        <v>40.4</v>
      </c>
      <c r="I463" s="10">
        <v>13.3</v>
      </c>
      <c r="J463" s="11">
        <v>52.2</v>
      </c>
      <c r="K463" s="10">
        <v>47.8</v>
      </c>
      <c r="L463" s="8">
        <v>95.5</v>
      </c>
      <c r="M463" s="8">
        <v>13.16</v>
      </c>
    </row>
    <row r="464">
      <c r="A464" s="8">
        <v>434.0</v>
      </c>
      <c r="B464" s="8" t="s">
        <v>112</v>
      </c>
      <c r="C464" s="8" t="s">
        <v>30</v>
      </c>
      <c r="D464" s="8" t="s">
        <v>18</v>
      </c>
      <c r="E464" s="8" t="s">
        <v>16</v>
      </c>
      <c r="F464" s="10">
        <v>14062.74</v>
      </c>
      <c r="G464" s="8" t="str">
        <f>IFERROR(__xludf.DUMMYFUNCTION("SPARKLINE(H464, {""charttype"",""bar"";""max"",100;""min"",0;""color1"",IF(H464&gt;60,""green"",""red"")})"),"")</f>
        <v/>
      </c>
      <c r="H464" s="8">
        <v>73.6</v>
      </c>
      <c r="I464" s="10">
        <v>23.1</v>
      </c>
      <c r="J464" s="11">
        <v>81.2</v>
      </c>
      <c r="K464" s="10">
        <v>66.3</v>
      </c>
      <c r="L464" s="8">
        <v>79.7</v>
      </c>
      <c r="M464" s="8">
        <v>7.6</v>
      </c>
    </row>
    <row r="465">
      <c r="A465" s="8">
        <v>435.0</v>
      </c>
      <c r="B465" s="8" t="s">
        <v>382</v>
      </c>
      <c r="C465" s="8" t="s">
        <v>24</v>
      </c>
      <c r="D465" s="8" t="s">
        <v>15</v>
      </c>
      <c r="E465" s="8" t="s">
        <v>25</v>
      </c>
      <c r="F465" s="10">
        <v>8197.86</v>
      </c>
      <c r="G465" s="8" t="str">
        <f>IFERROR(__xludf.DUMMYFUNCTION("SPARKLINE(H465, {""charttype"",""bar"";""max"",100;""min"",0;""color1"",IF(H465&gt;60,""green"",""red"")})"),"")</f>
        <v/>
      </c>
      <c r="H465" s="8">
        <v>58.1</v>
      </c>
      <c r="I465" s="10">
        <v>21.3</v>
      </c>
      <c r="J465" s="11">
        <v>94.7</v>
      </c>
      <c r="K465" s="10">
        <v>32.1</v>
      </c>
      <c r="L465" s="8">
        <v>98.1</v>
      </c>
      <c r="M465" s="8">
        <v>12.22</v>
      </c>
    </row>
    <row r="466">
      <c r="A466" s="8">
        <v>436.0</v>
      </c>
      <c r="B466" s="8" t="s">
        <v>37</v>
      </c>
      <c r="C466" s="8" t="s">
        <v>38</v>
      </c>
      <c r="D466" s="8" t="s">
        <v>22</v>
      </c>
      <c r="E466" s="8" t="s">
        <v>19</v>
      </c>
      <c r="F466" s="10">
        <v>12553.16</v>
      </c>
      <c r="G466" s="8" t="str">
        <f>IFERROR(__xludf.DUMMYFUNCTION("SPARKLINE(H466, {""charttype"",""bar"";""max"",100;""min"",0;""color1"",IF(H466&gt;60,""green"",""red"")})"),"")</f>
        <v/>
      </c>
      <c r="H466" s="8">
        <v>100.0</v>
      </c>
      <c r="I466" s="10">
        <v>23.5</v>
      </c>
      <c r="J466" s="11">
        <v>84.0</v>
      </c>
      <c r="K466" s="10">
        <v>31.0</v>
      </c>
      <c r="L466" s="8">
        <v>90.3</v>
      </c>
      <c r="M466" s="8">
        <v>9.02</v>
      </c>
    </row>
    <row r="467">
      <c r="A467" s="8">
        <v>437.0</v>
      </c>
      <c r="B467" s="8" t="s">
        <v>383</v>
      </c>
      <c r="C467" s="8" t="s">
        <v>36</v>
      </c>
      <c r="D467" s="8" t="s">
        <v>18</v>
      </c>
      <c r="E467" s="8" t="s">
        <v>16</v>
      </c>
      <c r="F467" s="10">
        <v>22718.72</v>
      </c>
      <c r="G467" s="8" t="str">
        <f>IFERROR(__xludf.DUMMYFUNCTION("SPARKLINE(H467, {""charttype"",""bar"";""max"",100;""min"",0;""color1"",IF(H467&gt;60,""green"",""red"")})"),"")</f>
        <v/>
      </c>
      <c r="H467" s="8">
        <v>90.7</v>
      </c>
      <c r="I467" s="10">
        <v>16.0</v>
      </c>
      <c r="J467" s="11">
        <v>36.9</v>
      </c>
      <c r="K467" s="10">
        <v>74.2</v>
      </c>
      <c r="L467" s="8">
        <v>69.5</v>
      </c>
      <c r="M467" s="8">
        <v>3.05</v>
      </c>
    </row>
    <row r="468">
      <c r="A468" s="8">
        <v>438.0</v>
      </c>
      <c r="B468" s="8" t="s">
        <v>53</v>
      </c>
      <c r="C468" s="8" t="s">
        <v>38</v>
      </c>
      <c r="D468" s="8" t="s">
        <v>22</v>
      </c>
      <c r="E468" s="8" t="s">
        <v>19</v>
      </c>
      <c r="F468" s="10">
        <v>5918.98</v>
      </c>
      <c r="G468" s="8" t="str">
        <f>IFERROR(__xludf.DUMMYFUNCTION("SPARKLINE(H468, {""charttype"",""bar"";""max"",100;""min"",0;""color1"",IF(H468&gt;60,""green"",""red"")})"),"")</f>
        <v/>
      </c>
      <c r="H468" s="8">
        <v>95.4</v>
      </c>
      <c r="I468" s="10">
        <v>16.0</v>
      </c>
      <c r="J468" s="11">
        <v>92.3</v>
      </c>
      <c r="K468" s="10">
        <v>94.0</v>
      </c>
      <c r="L468" s="8">
        <v>51.9</v>
      </c>
      <c r="M468" s="8">
        <v>0.87</v>
      </c>
    </row>
    <row r="469">
      <c r="A469" s="8">
        <v>439.0</v>
      </c>
      <c r="B469" s="8" t="s">
        <v>384</v>
      </c>
      <c r="C469" s="8" t="s">
        <v>30</v>
      </c>
      <c r="D469" s="8" t="s">
        <v>15</v>
      </c>
      <c r="E469" s="8" t="s">
        <v>19</v>
      </c>
      <c r="F469" s="10">
        <v>24981.9</v>
      </c>
      <c r="G469" s="8" t="str">
        <f>IFERROR(__xludf.DUMMYFUNCTION("SPARKLINE(H469, {""charttype"",""bar"";""max"",100;""min"",0;""color1"",IF(H469&gt;60,""green"",""red"")})"),"")</f>
        <v/>
      </c>
      <c r="H469" s="8">
        <v>44.1</v>
      </c>
      <c r="I469" s="10">
        <v>28.4</v>
      </c>
      <c r="J469" s="11">
        <v>75.9</v>
      </c>
      <c r="K469" s="10">
        <v>13.0</v>
      </c>
      <c r="L469" s="8">
        <v>78.4</v>
      </c>
      <c r="M469" s="8">
        <v>0.65</v>
      </c>
    </row>
    <row r="470">
      <c r="A470" s="8">
        <v>440.0</v>
      </c>
      <c r="B470" s="8" t="s">
        <v>385</v>
      </c>
      <c r="C470" s="8" t="s">
        <v>28</v>
      </c>
      <c r="D470" s="8" t="s">
        <v>15</v>
      </c>
      <c r="E470" s="8" t="s">
        <v>16</v>
      </c>
      <c r="F470" s="10">
        <v>10686.95</v>
      </c>
      <c r="G470" s="8" t="str">
        <f>IFERROR(__xludf.DUMMYFUNCTION("SPARKLINE(H470, {""charttype"",""bar"";""max"",100;""min"",0;""color1"",IF(H470&gt;60,""green"",""red"")})"),"")</f>
        <v/>
      </c>
      <c r="H470" s="8">
        <v>64.0</v>
      </c>
      <c r="I470" s="10">
        <v>29.7</v>
      </c>
      <c r="J470" s="11">
        <v>91.1</v>
      </c>
      <c r="K470" s="10">
        <v>51.5</v>
      </c>
      <c r="L470" s="8">
        <v>74.9</v>
      </c>
      <c r="M470" s="8">
        <v>3.63</v>
      </c>
    </row>
    <row r="471">
      <c r="A471" s="8">
        <v>441.0</v>
      </c>
      <c r="B471" s="8" t="s">
        <v>386</v>
      </c>
      <c r="C471" s="8" t="s">
        <v>77</v>
      </c>
      <c r="D471" s="8" t="s">
        <v>22</v>
      </c>
      <c r="E471" s="8" t="s">
        <v>19</v>
      </c>
      <c r="F471" s="10">
        <v>21661.84</v>
      </c>
      <c r="G471" s="8" t="str">
        <f>IFERROR(__xludf.DUMMYFUNCTION("SPARKLINE(H471, {""charttype"",""bar"";""max"",100;""min"",0;""color1"",IF(H471&gt;60,""green"",""red"")})"),"")</f>
        <v/>
      </c>
      <c r="H471" s="8">
        <v>97.5</v>
      </c>
      <c r="I471" s="10">
        <v>17.5</v>
      </c>
      <c r="J471" s="11">
        <v>84.5</v>
      </c>
      <c r="K471" s="10">
        <v>44.6</v>
      </c>
      <c r="L471" s="8">
        <v>93.5</v>
      </c>
      <c r="M471" s="8">
        <v>14.82</v>
      </c>
    </row>
    <row r="472">
      <c r="A472" s="8">
        <v>442.0</v>
      </c>
      <c r="B472" s="8" t="s">
        <v>387</v>
      </c>
      <c r="C472" s="8" t="s">
        <v>28</v>
      </c>
      <c r="D472" s="8" t="s">
        <v>18</v>
      </c>
      <c r="E472" s="8" t="s">
        <v>16</v>
      </c>
      <c r="F472" s="10">
        <v>11144.58</v>
      </c>
      <c r="G472" s="8" t="str">
        <f>IFERROR(__xludf.DUMMYFUNCTION("SPARKLINE(H472, {""charttype"",""bar"";""max"",100;""min"",0;""color1"",IF(H472&gt;60,""green"",""red"")})"),"")</f>
        <v/>
      </c>
      <c r="H472" s="8">
        <v>57.6</v>
      </c>
      <c r="I472" s="10">
        <v>13.4</v>
      </c>
      <c r="J472" s="11">
        <v>59.7</v>
      </c>
      <c r="K472" s="10">
        <v>51.1</v>
      </c>
      <c r="L472" s="8">
        <v>64.9</v>
      </c>
      <c r="M472" s="8">
        <v>12.35</v>
      </c>
    </row>
    <row r="473">
      <c r="A473" s="8">
        <v>443.0</v>
      </c>
      <c r="B473" s="8" t="s">
        <v>388</v>
      </c>
      <c r="C473" s="8" t="s">
        <v>41</v>
      </c>
      <c r="D473" s="8" t="s">
        <v>22</v>
      </c>
      <c r="E473" s="8" t="s">
        <v>16</v>
      </c>
      <c r="F473" s="10">
        <v>12468.53</v>
      </c>
      <c r="G473" s="8" t="str">
        <f>IFERROR(__xludf.DUMMYFUNCTION("SPARKLINE(H473, {""charttype"",""bar"";""max"",100;""min"",0;""color1"",IF(H473&gt;60,""green"",""red"")})"),"")</f>
        <v/>
      </c>
      <c r="H473" s="8">
        <v>71.7</v>
      </c>
      <c r="I473" s="10">
        <v>16.5</v>
      </c>
      <c r="J473" s="11">
        <v>63.1</v>
      </c>
      <c r="K473" s="10">
        <v>14.0</v>
      </c>
      <c r="L473" s="8">
        <v>56.6</v>
      </c>
      <c r="M473" s="8">
        <v>9.27</v>
      </c>
    </row>
    <row r="474">
      <c r="A474" s="8">
        <v>444.0</v>
      </c>
      <c r="B474" s="8" t="s">
        <v>389</v>
      </c>
      <c r="C474" s="8" t="s">
        <v>41</v>
      </c>
      <c r="D474" s="8" t="s">
        <v>22</v>
      </c>
      <c r="E474" s="8" t="s">
        <v>19</v>
      </c>
      <c r="F474" s="10">
        <v>17295.27</v>
      </c>
      <c r="G474" s="8" t="str">
        <f>IFERROR(__xludf.DUMMYFUNCTION("SPARKLINE(H474, {""charttype"",""bar"";""max"",100;""min"",0;""color1"",IF(H474&gt;60,""green"",""red"")})"),"")</f>
        <v/>
      </c>
      <c r="H474" s="8">
        <v>45.7</v>
      </c>
      <c r="I474" s="10">
        <v>21.1</v>
      </c>
      <c r="J474" s="11">
        <v>86.8</v>
      </c>
      <c r="K474" s="10">
        <v>38.7</v>
      </c>
      <c r="L474" s="8">
        <v>88.2</v>
      </c>
      <c r="M474" s="8">
        <v>12.39</v>
      </c>
    </row>
    <row r="475">
      <c r="A475" s="8">
        <v>445.0</v>
      </c>
      <c r="B475" s="8" t="s">
        <v>390</v>
      </c>
      <c r="C475" s="8" t="s">
        <v>24</v>
      </c>
      <c r="D475" s="8" t="s">
        <v>15</v>
      </c>
      <c r="E475" s="8" t="s">
        <v>16</v>
      </c>
      <c r="F475" s="10">
        <v>17924.69</v>
      </c>
      <c r="G475" s="8" t="str">
        <f>IFERROR(__xludf.DUMMYFUNCTION("SPARKLINE(H475, {""charttype"",""bar"";""max"",100;""min"",0;""color1"",IF(H475&gt;60,""green"",""red"")})"),"")</f>
        <v/>
      </c>
      <c r="H475" s="8">
        <v>68.6</v>
      </c>
      <c r="I475" s="10">
        <v>22.8</v>
      </c>
      <c r="J475" s="11">
        <v>10.3</v>
      </c>
      <c r="K475" s="10">
        <v>42.8</v>
      </c>
      <c r="L475" s="8">
        <v>50.4</v>
      </c>
      <c r="M475" s="8">
        <v>7.36</v>
      </c>
    </row>
    <row r="476">
      <c r="A476" s="8">
        <v>446.0</v>
      </c>
      <c r="B476" s="8" t="s">
        <v>391</v>
      </c>
      <c r="C476" s="8" t="s">
        <v>21</v>
      </c>
      <c r="D476" s="8" t="s">
        <v>18</v>
      </c>
      <c r="E476" s="8" t="s">
        <v>16</v>
      </c>
      <c r="F476" s="10">
        <v>5126.28</v>
      </c>
      <c r="G476" s="8" t="str">
        <f>IFERROR(__xludf.DUMMYFUNCTION("SPARKLINE(H476, {""charttype"",""bar"";""max"",100;""min"",0;""color1"",IF(H476&gt;60,""green"",""red"")})"),"")</f>
        <v/>
      </c>
      <c r="H476" s="8">
        <v>99.2</v>
      </c>
      <c r="I476" s="10">
        <v>24.6</v>
      </c>
      <c r="J476" s="11">
        <v>91.1</v>
      </c>
      <c r="K476" s="10">
        <v>14.5</v>
      </c>
      <c r="L476" s="8">
        <v>99.5</v>
      </c>
      <c r="M476" s="8">
        <v>11.58</v>
      </c>
    </row>
    <row r="477">
      <c r="A477" s="8">
        <v>447.0</v>
      </c>
      <c r="B477" s="8" t="s">
        <v>392</v>
      </c>
      <c r="C477" s="8" t="s">
        <v>74</v>
      </c>
      <c r="D477" s="8" t="s">
        <v>18</v>
      </c>
      <c r="E477" s="8" t="s">
        <v>25</v>
      </c>
      <c r="F477" s="10">
        <v>16813.75</v>
      </c>
      <c r="G477" s="8" t="str">
        <f>IFERROR(__xludf.DUMMYFUNCTION("SPARKLINE(H477, {""charttype"",""bar"";""max"",100;""min"",0;""color1"",IF(H477&gt;60,""green"",""red"")})"),"")</f>
        <v/>
      </c>
      <c r="H477" s="8">
        <v>68.9</v>
      </c>
      <c r="I477" s="10">
        <v>26.5</v>
      </c>
      <c r="J477" s="11">
        <v>59.9</v>
      </c>
      <c r="K477" s="10">
        <v>18.7</v>
      </c>
      <c r="L477" s="8">
        <v>93.1</v>
      </c>
      <c r="M477" s="8">
        <v>13.45</v>
      </c>
    </row>
    <row r="478">
      <c r="A478" s="8">
        <v>448.0</v>
      </c>
      <c r="B478" s="8" t="s">
        <v>393</v>
      </c>
      <c r="C478" s="8" t="s">
        <v>24</v>
      </c>
      <c r="D478" s="8" t="s">
        <v>22</v>
      </c>
      <c r="E478" s="8" t="s">
        <v>25</v>
      </c>
      <c r="F478" s="10">
        <v>6020.51</v>
      </c>
      <c r="G478" s="8" t="str">
        <f>IFERROR(__xludf.DUMMYFUNCTION("SPARKLINE(H478, {""charttype"",""bar"";""max"",100;""min"",0;""color1"",IF(H478&gt;60,""green"",""red"")})"),"")</f>
        <v/>
      </c>
      <c r="H478" s="8">
        <v>88.2</v>
      </c>
      <c r="I478" s="10">
        <v>26.6</v>
      </c>
      <c r="J478" s="11">
        <v>34.2</v>
      </c>
      <c r="K478" s="10">
        <v>90.2</v>
      </c>
      <c r="L478" s="8">
        <v>76.5</v>
      </c>
      <c r="M478" s="8">
        <v>6.6</v>
      </c>
    </row>
    <row r="479">
      <c r="A479" s="8">
        <v>449.0</v>
      </c>
      <c r="B479" s="8" t="s">
        <v>394</v>
      </c>
      <c r="C479" s="8" t="s">
        <v>77</v>
      </c>
      <c r="D479" s="8" t="s">
        <v>22</v>
      </c>
      <c r="E479" s="8" t="s">
        <v>19</v>
      </c>
      <c r="F479" s="10">
        <v>24406.3</v>
      </c>
      <c r="G479" s="8" t="str">
        <f>IFERROR(__xludf.DUMMYFUNCTION("SPARKLINE(H479, {""charttype"",""bar"";""max"",100;""min"",0;""color1"",IF(H479&gt;60,""green"",""red"")})"),"")</f>
        <v/>
      </c>
      <c r="H479" s="8">
        <v>71.7</v>
      </c>
      <c r="I479" s="10">
        <v>12.3</v>
      </c>
      <c r="J479" s="11">
        <v>27.7</v>
      </c>
      <c r="K479" s="10">
        <v>22.7</v>
      </c>
      <c r="L479" s="8">
        <v>78.1</v>
      </c>
      <c r="M479" s="8">
        <v>5.73</v>
      </c>
    </row>
    <row r="480">
      <c r="A480" s="8">
        <v>450.0</v>
      </c>
      <c r="B480" s="8" t="s">
        <v>395</v>
      </c>
      <c r="C480" s="8" t="s">
        <v>77</v>
      </c>
      <c r="D480" s="8" t="s">
        <v>18</v>
      </c>
      <c r="E480" s="8" t="s">
        <v>19</v>
      </c>
      <c r="F480" s="10">
        <v>12617.67</v>
      </c>
      <c r="G480" s="8" t="str">
        <f>IFERROR(__xludf.DUMMYFUNCTION("SPARKLINE(H480, {""charttype"",""bar"";""max"",100;""min"",0;""color1"",IF(H480&gt;60,""green"",""red"")})"),"")</f>
        <v/>
      </c>
      <c r="H480" s="8">
        <v>90.0</v>
      </c>
      <c r="I480" s="10">
        <v>24.4</v>
      </c>
      <c r="J480" s="11">
        <v>57.0</v>
      </c>
      <c r="K480" s="10">
        <v>32.7</v>
      </c>
      <c r="L480" s="8">
        <v>76.9</v>
      </c>
      <c r="M480" s="8">
        <v>12.0</v>
      </c>
    </row>
    <row r="481">
      <c r="A481" s="8">
        <v>451.0</v>
      </c>
      <c r="B481" s="8" t="s">
        <v>396</v>
      </c>
      <c r="C481" s="8" t="s">
        <v>77</v>
      </c>
      <c r="D481" s="8" t="s">
        <v>18</v>
      </c>
      <c r="E481" s="8" t="s">
        <v>25</v>
      </c>
      <c r="F481" s="10">
        <v>9099.77</v>
      </c>
      <c r="G481" s="8" t="str">
        <f>IFERROR(__xludf.DUMMYFUNCTION("SPARKLINE(H481, {""charttype"",""bar"";""max"",100;""min"",0;""color1"",IF(H481&gt;60,""green"",""red"")})"),"")</f>
        <v/>
      </c>
      <c r="H481" s="8">
        <v>86.2</v>
      </c>
      <c r="I481" s="10">
        <v>24.5</v>
      </c>
      <c r="J481" s="11">
        <v>66.2</v>
      </c>
      <c r="K481" s="10">
        <v>63.0</v>
      </c>
      <c r="L481" s="8">
        <v>60.5</v>
      </c>
      <c r="M481" s="8">
        <v>9.35</v>
      </c>
    </row>
    <row r="482">
      <c r="A482" s="8">
        <v>452.0</v>
      </c>
      <c r="B482" s="8" t="s">
        <v>162</v>
      </c>
      <c r="C482" s="8" t="s">
        <v>30</v>
      </c>
      <c r="D482" s="8" t="s">
        <v>18</v>
      </c>
      <c r="E482" s="8" t="s">
        <v>25</v>
      </c>
      <c r="F482" s="10">
        <v>8154.29</v>
      </c>
      <c r="G482" s="8" t="str">
        <f>IFERROR(__xludf.DUMMYFUNCTION("SPARKLINE(H482, {""charttype"",""bar"";""max"",100;""min"",0;""color1"",IF(H482&gt;60,""green"",""red"")})"),"")</f>
        <v/>
      </c>
      <c r="H482" s="8">
        <v>94.5</v>
      </c>
      <c r="I482" s="10">
        <v>19.2</v>
      </c>
      <c r="J482" s="11">
        <v>89.6</v>
      </c>
      <c r="K482" s="10">
        <v>60.2</v>
      </c>
      <c r="L482" s="8">
        <v>74.4</v>
      </c>
      <c r="M482" s="8">
        <v>12.29</v>
      </c>
    </row>
    <row r="483">
      <c r="A483" s="8">
        <v>453.0</v>
      </c>
      <c r="B483" s="8" t="s">
        <v>397</v>
      </c>
      <c r="C483" s="8" t="s">
        <v>41</v>
      </c>
      <c r="D483" s="8" t="s">
        <v>15</v>
      </c>
      <c r="E483" s="8" t="s">
        <v>19</v>
      </c>
      <c r="F483" s="10">
        <v>8569.4</v>
      </c>
      <c r="G483" s="8" t="str">
        <f>IFERROR(__xludf.DUMMYFUNCTION("SPARKLINE(H483, {""charttype"",""bar"";""max"",100;""min"",0;""color1"",IF(H483&gt;60,""green"",""red"")})"),"")</f>
        <v/>
      </c>
      <c r="H483" s="8">
        <v>96.3</v>
      </c>
      <c r="I483" s="10">
        <v>24.9</v>
      </c>
      <c r="J483" s="11">
        <v>65.5</v>
      </c>
      <c r="K483" s="10">
        <v>65.7</v>
      </c>
      <c r="L483" s="8">
        <v>89.3</v>
      </c>
      <c r="M483" s="8">
        <v>9.56</v>
      </c>
    </row>
    <row r="484">
      <c r="A484" s="8">
        <v>454.0</v>
      </c>
      <c r="B484" s="8" t="s">
        <v>123</v>
      </c>
      <c r="C484" s="8" t="s">
        <v>28</v>
      </c>
      <c r="D484" s="8" t="s">
        <v>18</v>
      </c>
      <c r="E484" s="8" t="s">
        <v>19</v>
      </c>
      <c r="F484" s="10">
        <v>10250.37</v>
      </c>
      <c r="G484" s="8" t="str">
        <f>IFERROR(__xludf.DUMMYFUNCTION("SPARKLINE(H484, {""charttype"",""bar"";""max"",100;""min"",0;""color1"",IF(H484&gt;60,""green"",""red"")})"),"")</f>
        <v/>
      </c>
      <c r="H484" s="8">
        <v>51.3</v>
      </c>
      <c r="I484" s="10">
        <v>20.6</v>
      </c>
      <c r="J484" s="11">
        <v>24.8</v>
      </c>
      <c r="K484" s="10">
        <v>45.1</v>
      </c>
      <c r="L484" s="8">
        <v>87.7</v>
      </c>
      <c r="M484" s="8">
        <v>3.58</v>
      </c>
    </row>
    <row r="485">
      <c r="A485" s="8">
        <v>455.0</v>
      </c>
      <c r="B485" s="8" t="s">
        <v>398</v>
      </c>
      <c r="C485" s="8" t="s">
        <v>74</v>
      </c>
      <c r="D485" s="8" t="s">
        <v>18</v>
      </c>
      <c r="E485" s="8" t="s">
        <v>19</v>
      </c>
      <c r="F485" s="10">
        <v>23348.72</v>
      </c>
      <c r="G485" s="8" t="str">
        <f>IFERROR(__xludf.DUMMYFUNCTION("SPARKLINE(H485, {""charttype"",""bar"";""max"",100;""min"",0;""color1"",IF(H485&gt;60,""green"",""red"")})"),"")</f>
        <v/>
      </c>
      <c r="H485" s="8">
        <v>93.1</v>
      </c>
      <c r="I485" s="10">
        <v>28.9</v>
      </c>
      <c r="J485" s="11">
        <v>19.3</v>
      </c>
      <c r="K485" s="10">
        <v>19.9</v>
      </c>
      <c r="L485" s="8">
        <v>97.1</v>
      </c>
      <c r="M485" s="8">
        <v>1.26</v>
      </c>
    </row>
    <row r="486">
      <c r="A486" s="8">
        <v>456.0</v>
      </c>
      <c r="B486" s="8" t="s">
        <v>399</v>
      </c>
      <c r="C486" s="8" t="s">
        <v>74</v>
      </c>
      <c r="D486" s="8" t="s">
        <v>22</v>
      </c>
      <c r="E486" s="8" t="s">
        <v>19</v>
      </c>
      <c r="F486" s="10">
        <v>10539.69</v>
      </c>
      <c r="G486" s="8" t="str">
        <f>IFERROR(__xludf.DUMMYFUNCTION("SPARKLINE(H486, {""charttype"",""bar"";""max"",100;""min"",0;""color1"",IF(H486&gt;60,""green"",""red"")})"),"")</f>
        <v/>
      </c>
      <c r="H486" s="8">
        <v>44.7</v>
      </c>
      <c r="I486" s="10">
        <v>27.2</v>
      </c>
      <c r="J486" s="11">
        <v>14.6</v>
      </c>
      <c r="K486" s="10">
        <v>44.0</v>
      </c>
      <c r="L486" s="8">
        <v>57.5</v>
      </c>
      <c r="M486" s="8">
        <v>0.66</v>
      </c>
    </row>
    <row r="487">
      <c r="A487" s="8">
        <v>457.0</v>
      </c>
      <c r="B487" s="8" t="s">
        <v>400</v>
      </c>
      <c r="C487" s="8" t="s">
        <v>74</v>
      </c>
      <c r="D487" s="8" t="s">
        <v>15</v>
      </c>
      <c r="E487" s="8" t="s">
        <v>25</v>
      </c>
      <c r="F487" s="10">
        <v>15418.75</v>
      </c>
      <c r="G487" s="8" t="str">
        <f>IFERROR(__xludf.DUMMYFUNCTION("SPARKLINE(H487, {""charttype"",""bar"";""max"",100;""min"",0;""color1"",IF(H487&gt;60,""green"",""red"")})"),"")</f>
        <v/>
      </c>
      <c r="H487" s="8">
        <v>84.0</v>
      </c>
      <c r="I487" s="10">
        <v>26.4</v>
      </c>
      <c r="J487" s="11">
        <v>48.4</v>
      </c>
      <c r="K487" s="10">
        <v>53.7</v>
      </c>
      <c r="L487" s="8">
        <v>67.6</v>
      </c>
      <c r="M487" s="8">
        <v>11.59</v>
      </c>
    </row>
    <row r="488">
      <c r="A488" s="8">
        <v>458.0</v>
      </c>
      <c r="B488" s="8" t="s">
        <v>401</v>
      </c>
      <c r="C488" s="8" t="s">
        <v>30</v>
      </c>
      <c r="D488" s="8" t="s">
        <v>22</v>
      </c>
      <c r="E488" s="8" t="s">
        <v>25</v>
      </c>
      <c r="F488" s="10">
        <v>7251.77</v>
      </c>
      <c r="G488" s="8" t="str">
        <f>IFERROR(__xludf.DUMMYFUNCTION("SPARKLINE(H488, {""charttype"",""bar"";""max"",100;""min"",0;""color1"",IF(H488&gt;60,""green"",""red"")})"),"")</f>
        <v/>
      </c>
      <c r="H488" s="8">
        <v>94.9</v>
      </c>
      <c r="I488" s="10">
        <v>10.8</v>
      </c>
      <c r="J488" s="11">
        <v>20.0</v>
      </c>
      <c r="K488" s="10">
        <v>59.8</v>
      </c>
      <c r="L488" s="8">
        <v>69.4</v>
      </c>
      <c r="M488" s="8">
        <v>12.78</v>
      </c>
    </row>
    <row r="489">
      <c r="A489" s="8">
        <v>459.0</v>
      </c>
      <c r="B489" s="8" t="s">
        <v>112</v>
      </c>
      <c r="C489" s="8" t="s">
        <v>28</v>
      </c>
      <c r="D489" s="8" t="s">
        <v>22</v>
      </c>
      <c r="E489" s="8" t="s">
        <v>16</v>
      </c>
      <c r="F489" s="10">
        <v>23647.13</v>
      </c>
      <c r="G489" s="8" t="str">
        <f>IFERROR(__xludf.DUMMYFUNCTION("SPARKLINE(H489, {""charttype"",""bar"";""max"",100;""min"",0;""color1"",IF(H489&gt;60,""green"",""red"")})"),"")</f>
        <v/>
      </c>
      <c r="H489" s="8">
        <v>96.6</v>
      </c>
      <c r="I489" s="10">
        <v>27.4</v>
      </c>
      <c r="J489" s="11">
        <v>89.2</v>
      </c>
      <c r="K489" s="10">
        <v>89.8</v>
      </c>
      <c r="L489" s="8">
        <v>91.2</v>
      </c>
      <c r="M489" s="8">
        <v>5.39</v>
      </c>
    </row>
    <row r="490">
      <c r="A490" s="8">
        <v>460.0</v>
      </c>
      <c r="B490" s="8" t="s">
        <v>402</v>
      </c>
      <c r="C490" s="8" t="s">
        <v>24</v>
      </c>
      <c r="D490" s="8" t="s">
        <v>18</v>
      </c>
      <c r="E490" s="8" t="s">
        <v>25</v>
      </c>
      <c r="F490" s="10">
        <v>7314.17</v>
      </c>
      <c r="G490" s="8" t="str">
        <f>IFERROR(__xludf.DUMMYFUNCTION("SPARKLINE(H490, {""charttype"",""bar"";""max"",100;""min"",0;""color1"",IF(H490&gt;60,""green"",""red"")})"),"")</f>
        <v/>
      </c>
      <c r="H490" s="8">
        <v>47.2</v>
      </c>
      <c r="I490" s="10">
        <v>13.9</v>
      </c>
      <c r="J490" s="11">
        <v>52.4</v>
      </c>
      <c r="K490" s="10">
        <v>55.0</v>
      </c>
      <c r="L490" s="8">
        <v>66.3</v>
      </c>
      <c r="M490" s="8">
        <v>14.15</v>
      </c>
    </row>
    <row r="491">
      <c r="A491" s="8">
        <v>461.0</v>
      </c>
      <c r="B491" s="8" t="s">
        <v>403</v>
      </c>
      <c r="C491" s="8" t="s">
        <v>21</v>
      </c>
      <c r="D491" s="8" t="s">
        <v>18</v>
      </c>
      <c r="E491" s="8" t="s">
        <v>19</v>
      </c>
      <c r="F491" s="10">
        <v>22980.07</v>
      </c>
      <c r="G491" s="8" t="str">
        <f>IFERROR(__xludf.DUMMYFUNCTION("SPARKLINE(H491, {""charttype"",""bar"";""max"",100;""min"",0;""color1"",IF(H491&gt;60,""green"",""red"")})"),"")</f>
        <v/>
      </c>
      <c r="H491" s="8">
        <v>58.4</v>
      </c>
      <c r="I491" s="10">
        <v>19.1</v>
      </c>
      <c r="J491" s="11">
        <v>80.9</v>
      </c>
      <c r="K491" s="10">
        <v>53.8</v>
      </c>
      <c r="L491" s="8">
        <v>96.3</v>
      </c>
      <c r="M491" s="8">
        <v>3.37</v>
      </c>
    </row>
    <row r="492">
      <c r="A492" s="8">
        <v>462.0</v>
      </c>
      <c r="B492" s="8" t="s">
        <v>404</v>
      </c>
      <c r="C492" s="8" t="s">
        <v>38</v>
      </c>
      <c r="D492" s="8" t="s">
        <v>15</v>
      </c>
      <c r="E492" s="8" t="s">
        <v>16</v>
      </c>
      <c r="F492" s="10">
        <v>5928.37</v>
      </c>
      <c r="G492" s="8" t="str">
        <f>IFERROR(__xludf.DUMMYFUNCTION("SPARKLINE(H492, {""charttype"",""bar"";""max"",100;""min"",0;""color1"",IF(H492&gt;60,""green"",""red"")})"),"")</f>
        <v/>
      </c>
      <c r="H492" s="8">
        <v>96.8</v>
      </c>
      <c r="I492" s="10">
        <v>21.4</v>
      </c>
      <c r="J492" s="11">
        <v>87.3</v>
      </c>
      <c r="K492" s="10">
        <v>22.8</v>
      </c>
      <c r="L492" s="8">
        <v>88.9</v>
      </c>
      <c r="M492" s="8">
        <v>9.67</v>
      </c>
    </row>
    <row r="493">
      <c r="A493" s="8">
        <v>463.0</v>
      </c>
      <c r="B493" s="8" t="s">
        <v>405</v>
      </c>
      <c r="C493" s="8" t="s">
        <v>24</v>
      </c>
      <c r="D493" s="8" t="s">
        <v>22</v>
      </c>
      <c r="E493" s="8" t="s">
        <v>16</v>
      </c>
      <c r="F493" s="10">
        <v>20838.57</v>
      </c>
      <c r="G493" s="8" t="str">
        <f>IFERROR(__xludf.DUMMYFUNCTION("SPARKLINE(H493, {""charttype"",""bar"";""max"",100;""min"",0;""color1"",IF(H493&gt;60,""green"",""red"")})"),"")</f>
        <v/>
      </c>
      <c r="H493" s="8">
        <v>90.4</v>
      </c>
      <c r="I493" s="10">
        <v>23.7</v>
      </c>
      <c r="J493" s="11">
        <v>70.2</v>
      </c>
      <c r="K493" s="10">
        <v>37.6</v>
      </c>
      <c r="L493" s="8">
        <v>80.1</v>
      </c>
      <c r="M493" s="8">
        <v>8.73</v>
      </c>
    </row>
    <row r="494">
      <c r="A494" s="8">
        <v>464.0</v>
      </c>
      <c r="B494" s="8" t="s">
        <v>406</v>
      </c>
      <c r="C494" s="8" t="s">
        <v>77</v>
      </c>
      <c r="D494" s="8" t="s">
        <v>15</v>
      </c>
      <c r="E494" s="8" t="s">
        <v>19</v>
      </c>
      <c r="F494" s="10">
        <v>24491.68</v>
      </c>
      <c r="G494" s="8" t="str">
        <f>IFERROR(__xludf.DUMMYFUNCTION("SPARKLINE(H494, {""charttype"",""bar"";""max"",100;""min"",0;""color1"",IF(H494&gt;60,""green"",""red"")})"),"")</f>
        <v/>
      </c>
      <c r="H494" s="8">
        <v>58.7</v>
      </c>
      <c r="I494" s="10">
        <v>26.2</v>
      </c>
      <c r="J494" s="11">
        <v>45.6</v>
      </c>
      <c r="K494" s="10">
        <v>84.2</v>
      </c>
      <c r="L494" s="8">
        <v>62.7</v>
      </c>
      <c r="M494" s="8">
        <v>6.09</v>
      </c>
    </row>
    <row r="495">
      <c r="A495" s="8">
        <v>465.0</v>
      </c>
      <c r="B495" s="8" t="s">
        <v>407</v>
      </c>
      <c r="C495" s="8" t="s">
        <v>14</v>
      </c>
      <c r="D495" s="8" t="s">
        <v>15</v>
      </c>
      <c r="E495" s="8" t="s">
        <v>25</v>
      </c>
      <c r="F495" s="10">
        <v>20753.33</v>
      </c>
      <c r="G495" s="8" t="str">
        <f>IFERROR(__xludf.DUMMYFUNCTION("SPARKLINE(H495, {""charttype"",""bar"";""max"",100;""min"",0;""color1"",IF(H495&gt;60,""green"",""red"")})"),"")</f>
        <v/>
      </c>
      <c r="H495" s="8">
        <v>70.2</v>
      </c>
      <c r="I495" s="10">
        <v>21.6</v>
      </c>
      <c r="J495" s="11">
        <v>19.0</v>
      </c>
      <c r="K495" s="10">
        <v>40.5</v>
      </c>
      <c r="L495" s="8">
        <v>77.8</v>
      </c>
      <c r="M495" s="8">
        <v>5.58</v>
      </c>
    </row>
    <row r="496">
      <c r="A496" s="8">
        <v>466.0</v>
      </c>
      <c r="B496" s="8" t="s">
        <v>408</v>
      </c>
      <c r="C496" s="8" t="s">
        <v>30</v>
      </c>
      <c r="D496" s="8" t="s">
        <v>15</v>
      </c>
      <c r="E496" s="8" t="s">
        <v>16</v>
      </c>
      <c r="F496" s="10">
        <v>21795.7</v>
      </c>
      <c r="G496" s="8" t="str">
        <f>IFERROR(__xludf.DUMMYFUNCTION("SPARKLINE(H496, {""charttype"",""bar"";""max"",100;""min"",0;""color1"",IF(H496&gt;60,""green"",""red"")})"),"")</f>
        <v/>
      </c>
      <c r="H496" s="8">
        <v>93.5</v>
      </c>
      <c r="I496" s="10">
        <v>16.2</v>
      </c>
      <c r="J496" s="11">
        <v>77.6</v>
      </c>
      <c r="K496" s="10">
        <v>57.9</v>
      </c>
      <c r="L496" s="8">
        <v>64.2</v>
      </c>
      <c r="M496" s="8">
        <v>5.68</v>
      </c>
    </row>
    <row r="497">
      <c r="A497" s="8">
        <v>467.0</v>
      </c>
      <c r="B497" s="8" t="s">
        <v>409</v>
      </c>
      <c r="C497" s="8" t="s">
        <v>74</v>
      </c>
      <c r="D497" s="8" t="s">
        <v>15</v>
      </c>
      <c r="E497" s="8" t="s">
        <v>25</v>
      </c>
      <c r="F497" s="10">
        <v>19612.89</v>
      </c>
      <c r="G497" s="8" t="str">
        <f>IFERROR(__xludf.DUMMYFUNCTION("SPARKLINE(H497, {""charttype"",""bar"";""max"",100;""min"",0;""color1"",IF(H497&gt;60,""green"",""red"")})"),"")</f>
        <v/>
      </c>
      <c r="H497" s="8">
        <v>47.3</v>
      </c>
      <c r="I497" s="10">
        <v>19.8</v>
      </c>
      <c r="J497" s="11">
        <v>35.9</v>
      </c>
      <c r="K497" s="10">
        <v>57.3</v>
      </c>
      <c r="L497" s="8">
        <v>52.7</v>
      </c>
      <c r="M497" s="8">
        <v>10.15</v>
      </c>
    </row>
    <row r="498">
      <c r="A498" s="8">
        <v>468.0</v>
      </c>
      <c r="B498" s="8" t="s">
        <v>410</v>
      </c>
      <c r="C498" s="8" t="s">
        <v>41</v>
      </c>
      <c r="D498" s="8" t="s">
        <v>22</v>
      </c>
      <c r="E498" s="8" t="s">
        <v>25</v>
      </c>
      <c r="F498" s="10">
        <v>7243.24</v>
      </c>
      <c r="G498" s="8" t="str">
        <f>IFERROR(__xludf.DUMMYFUNCTION("SPARKLINE(H498, {""charttype"",""bar"";""max"",100;""min"",0;""color1"",IF(H498&gt;60,""green"",""red"")})"),"")</f>
        <v/>
      </c>
      <c r="H498" s="8">
        <v>41.1</v>
      </c>
      <c r="I498" s="10">
        <v>13.1</v>
      </c>
      <c r="J498" s="11">
        <v>29.5</v>
      </c>
      <c r="K498" s="10">
        <v>86.2</v>
      </c>
      <c r="L498" s="8">
        <v>88.4</v>
      </c>
      <c r="M498" s="8">
        <v>11.96</v>
      </c>
    </row>
    <row r="499">
      <c r="A499" s="8">
        <v>469.0</v>
      </c>
      <c r="B499" s="8" t="s">
        <v>411</v>
      </c>
      <c r="C499" s="8" t="s">
        <v>21</v>
      </c>
      <c r="D499" s="8" t="s">
        <v>22</v>
      </c>
      <c r="E499" s="8" t="s">
        <v>16</v>
      </c>
      <c r="F499" s="10">
        <v>19831.89</v>
      </c>
      <c r="G499" s="8" t="str">
        <f>IFERROR(__xludf.DUMMYFUNCTION("SPARKLINE(H499, {""charttype"",""bar"";""max"",100;""min"",0;""color1"",IF(H499&gt;60,""green"",""red"")})"),"")</f>
        <v/>
      </c>
      <c r="H499" s="8">
        <v>58.3</v>
      </c>
      <c r="I499" s="10">
        <v>16.8</v>
      </c>
      <c r="J499" s="11">
        <v>89.4</v>
      </c>
      <c r="K499" s="10">
        <v>94.7</v>
      </c>
      <c r="L499" s="8">
        <v>78.1</v>
      </c>
      <c r="M499" s="8">
        <v>0.67</v>
      </c>
    </row>
    <row r="500">
      <c r="A500" s="8">
        <v>470.0</v>
      </c>
      <c r="B500" s="8" t="s">
        <v>359</v>
      </c>
      <c r="C500" s="8" t="s">
        <v>30</v>
      </c>
      <c r="D500" s="8" t="s">
        <v>18</v>
      </c>
      <c r="E500" s="8" t="s">
        <v>25</v>
      </c>
      <c r="F500" s="10">
        <v>24895.76</v>
      </c>
      <c r="G500" s="8" t="str">
        <f>IFERROR(__xludf.DUMMYFUNCTION("SPARKLINE(H500, {""charttype"",""bar"";""max"",100;""min"",0;""color1"",IF(H500&gt;60,""green"",""red"")})"),"")</f>
        <v/>
      </c>
      <c r="H500" s="8">
        <v>62.8</v>
      </c>
      <c r="I500" s="10">
        <v>15.3</v>
      </c>
      <c r="J500" s="11">
        <v>10.3</v>
      </c>
      <c r="K500" s="10">
        <v>9.0</v>
      </c>
      <c r="L500" s="8">
        <v>78.4</v>
      </c>
      <c r="M500" s="8">
        <v>0.66</v>
      </c>
    </row>
    <row r="501">
      <c r="A501" s="8">
        <v>471.0</v>
      </c>
      <c r="B501" s="8" t="s">
        <v>133</v>
      </c>
      <c r="C501" s="8" t="s">
        <v>21</v>
      </c>
      <c r="D501" s="8" t="s">
        <v>18</v>
      </c>
      <c r="E501" s="8" t="s">
        <v>25</v>
      </c>
      <c r="F501" s="10">
        <v>16600.84</v>
      </c>
      <c r="G501" s="8" t="str">
        <f>IFERROR(__xludf.DUMMYFUNCTION("SPARKLINE(H501, {""charttype"",""bar"";""max"",100;""min"",0;""color1"",IF(H501&gt;60,""green"",""red"")})"),"")</f>
        <v/>
      </c>
      <c r="H501" s="8">
        <v>82.3</v>
      </c>
      <c r="I501" s="10">
        <v>18.8</v>
      </c>
      <c r="J501" s="11">
        <v>76.7</v>
      </c>
      <c r="K501" s="10">
        <v>76.1</v>
      </c>
      <c r="L501" s="8">
        <v>98.5</v>
      </c>
      <c r="M501" s="8">
        <v>14.69</v>
      </c>
    </row>
    <row r="502">
      <c r="A502" s="8">
        <v>472.0</v>
      </c>
      <c r="B502" s="8" t="s">
        <v>169</v>
      </c>
      <c r="C502" s="8" t="s">
        <v>38</v>
      </c>
      <c r="D502" s="8" t="s">
        <v>18</v>
      </c>
      <c r="E502" s="8" t="s">
        <v>19</v>
      </c>
      <c r="F502" s="10">
        <v>12509.36</v>
      </c>
      <c r="G502" s="8" t="str">
        <f>IFERROR(__xludf.DUMMYFUNCTION("SPARKLINE(H502, {""charttype"",""bar"";""max"",100;""min"",0;""color1"",IF(H502&gt;60,""green"",""red"")})"),"")</f>
        <v/>
      </c>
      <c r="H502" s="8">
        <v>59.2</v>
      </c>
      <c r="I502" s="10">
        <v>26.8</v>
      </c>
      <c r="J502" s="11">
        <v>18.8</v>
      </c>
      <c r="K502" s="10">
        <v>58.8</v>
      </c>
      <c r="L502" s="8">
        <v>50.5</v>
      </c>
      <c r="M502" s="8">
        <v>4.81</v>
      </c>
    </row>
    <row r="503">
      <c r="A503" s="8">
        <v>473.0</v>
      </c>
      <c r="B503" s="8" t="s">
        <v>412</v>
      </c>
      <c r="C503" s="8" t="s">
        <v>36</v>
      </c>
      <c r="D503" s="8" t="s">
        <v>18</v>
      </c>
      <c r="E503" s="8" t="s">
        <v>25</v>
      </c>
      <c r="F503" s="10">
        <v>7138.51</v>
      </c>
      <c r="G503" s="8" t="str">
        <f>IFERROR(__xludf.DUMMYFUNCTION("SPARKLINE(H503, {""charttype"",""bar"";""max"",100;""min"",0;""color1"",IF(H503&gt;60,""green"",""red"")})"),"")</f>
        <v/>
      </c>
      <c r="H503" s="8">
        <v>50.9</v>
      </c>
      <c r="I503" s="10">
        <v>17.9</v>
      </c>
      <c r="J503" s="11">
        <v>94.5</v>
      </c>
      <c r="K503" s="10">
        <v>76.3</v>
      </c>
      <c r="L503" s="8">
        <v>80.8</v>
      </c>
      <c r="M503" s="8">
        <v>2.63</v>
      </c>
    </row>
    <row r="504">
      <c r="A504" s="8">
        <v>474.0</v>
      </c>
      <c r="B504" s="8" t="s">
        <v>178</v>
      </c>
      <c r="C504" s="8" t="s">
        <v>77</v>
      </c>
      <c r="D504" s="8" t="s">
        <v>22</v>
      </c>
      <c r="E504" s="8" t="s">
        <v>16</v>
      </c>
      <c r="F504" s="10">
        <v>15009.82</v>
      </c>
      <c r="G504" s="8" t="str">
        <f>IFERROR(__xludf.DUMMYFUNCTION("SPARKLINE(H504, {""charttype"",""bar"";""max"",100;""min"",0;""color1"",IF(H504&gt;60,""green"",""red"")})"),"")</f>
        <v/>
      </c>
      <c r="H504" s="8">
        <v>83.1</v>
      </c>
      <c r="I504" s="10">
        <v>27.2</v>
      </c>
      <c r="J504" s="11">
        <v>46.8</v>
      </c>
      <c r="K504" s="10">
        <v>41.4</v>
      </c>
      <c r="L504" s="8">
        <v>58.0</v>
      </c>
      <c r="M504" s="8">
        <v>7.91</v>
      </c>
    </row>
    <row r="505">
      <c r="A505" s="8">
        <v>475.0</v>
      </c>
      <c r="B505" s="8" t="s">
        <v>310</v>
      </c>
      <c r="C505" s="8" t="s">
        <v>21</v>
      </c>
      <c r="D505" s="8" t="s">
        <v>18</v>
      </c>
      <c r="E505" s="8" t="s">
        <v>25</v>
      </c>
      <c r="F505" s="10">
        <v>11528.83</v>
      </c>
      <c r="G505" s="8" t="str">
        <f>IFERROR(__xludf.DUMMYFUNCTION("SPARKLINE(H505, {""charttype"",""bar"";""max"",100;""min"",0;""color1"",IF(H505&gt;60,""green"",""red"")})"),"")</f>
        <v/>
      </c>
      <c r="H505" s="8">
        <v>46.7</v>
      </c>
      <c r="I505" s="10">
        <v>30.0</v>
      </c>
      <c r="J505" s="11">
        <v>66.8</v>
      </c>
      <c r="K505" s="10">
        <v>73.4</v>
      </c>
      <c r="L505" s="8">
        <v>76.1</v>
      </c>
      <c r="M505" s="8">
        <v>14.32</v>
      </c>
    </row>
    <row r="506">
      <c r="A506" s="8">
        <v>476.0</v>
      </c>
      <c r="B506" s="8" t="s">
        <v>413</v>
      </c>
      <c r="C506" s="8" t="s">
        <v>14</v>
      </c>
      <c r="D506" s="8" t="s">
        <v>22</v>
      </c>
      <c r="E506" s="8" t="s">
        <v>16</v>
      </c>
      <c r="F506" s="10">
        <v>11140.85</v>
      </c>
      <c r="G506" s="8" t="str">
        <f>IFERROR(__xludf.DUMMYFUNCTION("SPARKLINE(H506, {""charttype"",""bar"";""max"",100;""min"",0;""color1"",IF(H506&gt;60,""green"",""red"")})"),"")</f>
        <v/>
      </c>
      <c r="H506" s="8">
        <v>67.8</v>
      </c>
      <c r="I506" s="10">
        <v>10.1</v>
      </c>
      <c r="J506" s="11">
        <v>45.8</v>
      </c>
      <c r="K506" s="10">
        <v>36.8</v>
      </c>
      <c r="L506" s="8">
        <v>99.7</v>
      </c>
      <c r="M506" s="8">
        <v>8.35</v>
      </c>
    </row>
    <row r="507">
      <c r="A507" s="8">
        <v>477.0</v>
      </c>
      <c r="B507" s="8" t="s">
        <v>414</v>
      </c>
      <c r="C507" s="8" t="s">
        <v>14</v>
      </c>
      <c r="D507" s="8" t="s">
        <v>22</v>
      </c>
      <c r="E507" s="8" t="s">
        <v>25</v>
      </c>
      <c r="F507" s="10">
        <v>8813.09</v>
      </c>
      <c r="G507" s="8" t="str">
        <f>IFERROR(__xludf.DUMMYFUNCTION("SPARKLINE(H507, {""charttype"",""bar"";""max"",100;""min"",0;""color1"",IF(H507&gt;60,""green"",""red"")})"),"")</f>
        <v/>
      </c>
      <c r="H507" s="8">
        <v>80.3</v>
      </c>
      <c r="I507" s="10">
        <v>10.1</v>
      </c>
      <c r="J507" s="11">
        <v>58.1</v>
      </c>
      <c r="K507" s="10">
        <v>32.2</v>
      </c>
      <c r="L507" s="8">
        <v>81.4</v>
      </c>
      <c r="M507" s="8">
        <v>7.0</v>
      </c>
    </row>
    <row r="508">
      <c r="A508" s="8">
        <v>478.0</v>
      </c>
      <c r="B508" s="8" t="s">
        <v>415</v>
      </c>
      <c r="C508" s="8" t="s">
        <v>24</v>
      </c>
      <c r="D508" s="8" t="s">
        <v>22</v>
      </c>
      <c r="E508" s="8" t="s">
        <v>25</v>
      </c>
      <c r="F508" s="10">
        <v>8649.96</v>
      </c>
      <c r="G508" s="8" t="str">
        <f>IFERROR(__xludf.DUMMYFUNCTION("SPARKLINE(H508, {""charttype"",""bar"";""max"",100;""min"",0;""color1"",IF(H508&gt;60,""green"",""red"")})"),"")</f>
        <v/>
      </c>
      <c r="H508" s="8">
        <v>96.4</v>
      </c>
      <c r="I508" s="10">
        <v>21.1</v>
      </c>
      <c r="J508" s="11">
        <v>44.0</v>
      </c>
      <c r="K508" s="10">
        <v>51.0</v>
      </c>
      <c r="L508" s="8">
        <v>80.6</v>
      </c>
      <c r="M508" s="8">
        <v>6.3</v>
      </c>
    </row>
    <row r="509">
      <c r="A509" s="8">
        <v>479.0</v>
      </c>
      <c r="B509" s="8" t="s">
        <v>416</v>
      </c>
      <c r="C509" s="8" t="s">
        <v>41</v>
      </c>
      <c r="D509" s="8" t="s">
        <v>22</v>
      </c>
      <c r="E509" s="8" t="s">
        <v>16</v>
      </c>
      <c r="F509" s="10">
        <v>23683.21</v>
      </c>
      <c r="G509" s="8" t="str">
        <f>IFERROR(__xludf.DUMMYFUNCTION("SPARKLINE(H509, {""charttype"",""bar"";""max"",100;""min"",0;""color1"",IF(H509&gt;60,""green"",""red"")})"),"")</f>
        <v/>
      </c>
      <c r="H509" s="8">
        <v>56.6</v>
      </c>
      <c r="I509" s="10">
        <v>11.3</v>
      </c>
      <c r="J509" s="11">
        <v>36.6</v>
      </c>
      <c r="K509" s="10">
        <v>6.1</v>
      </c>
      <c r="L509" s="8">
        <v>81.8</v>
      </c>
      <c r="M509" s="8">
        <v>2.71</v>
      </c>
    </row>
    <row r="510">
      <c r="A510" s="8">
        <v>480.0</v>
      </c>
      <c r="B510" s="8" t="s">
        <v>220</v>
      </c>
      <c r="C510" s="8" t="s">
        <v>74</v>
      </c>
      <c r="D510" s="8" t="s">
        <v>15</v>
      </c>
      <c r="E510" s="8" t="s">
        <v>16</v>
      </c>
      <c r="F510" s="10">
        <v>23284.76</v>
      </c>
      <c r="G510" s="8" t="str">
        <f>IFERROR(__xludf.DUMMYFUNCTION("SPARKLINE(H510, {""charttype"",""bar"";""max"",100;""min"",0;""color1"",IF(H510&gt;60,""green"",""red"")})"),"")</f>
        <v/>
      </c>
      <c r="H510" s="8">
        <v>51.4</v>
      </c>
      <c r="I510" s="10">
        <v>28.3</v>
      </c>
      <c r="J510" s="11">
        <v>11.4</v>
      </c>
      <c r="K510" s="10">
        <v>88.4</v>
      </c>
      <c r="L510" s="8">
        <v>97.4</v>
      </c>
      <c r="M510" s="8">
        <v>6.56</v>
      </c>
    </row>
    <row r="511">
      <c r="A511" s="8">
        <v>481.0</v>
      </c>
      <c r="B511" s="8" t="s">
        <v>417</v>
      </c>
      <c r="C511" s="8" t="s">
        <v>24</v>
      </c>
      <c r="D511" s="8" t="s">
        <v>22</v>
      </c>
      <c r="E511" s="8" t="s">
        <v>16</v>
      </c>
      <c r="F511" s="10">
        <v>7012.78</v>
      </c>
      <c r="G511" s="8" t="str">
        <f>IFERROR(__xludf.DUMMYFUNCTION("SPARKLINE(H511, {""charttype"",""bar"";""max"",100;""min"",0;""color1"",IF(H511&gt;60,""green"",""red"")})"),"")</f>
        <v/>
      </c>
      <c r="H511" s="8">
        <v>95.8</v>
      </c>
      <c r="I511" s="10">
        <v>21.0</v>
      </c>
      <c r="J511" s="11">
        <v>29.2</v>
      </c>
      <c r="K511" s="10">
        <v>58.1</v>
      </c>
      <c r="L511" s="8">
        <v>57.4</v>
      </c>
      <c r="M511" s="8">
        <v>2.63</v>
      </c>
    </row>
    <row r="512">
      <c r="A512" s="8">
        <v>482.0</v>
      </c>
      <c r="B512" s="8" t="s">
        <v>260</v>
      </c>
      <c r="C512" s="8" t="s">
        <v>77</v>
      </c>
      <c r="D512" s="8" t="s">
        <v>22</v>
      </c>
      <c r="E512" s="8" t="s">
        <v>25</v>
      </c>
      <c r="F512" s="10">
        <v>15823.87</v>
      </c>
      <c r="G512" s="8" t="str">
        <f>IFERROR(__xludf.DUMMYFUNCTION("SPARKLINE(H512, {""charttype"",""bar"";""max"",100;""min"",0;""color1"",IF(H512&gt;60,""green"",""red"")})"),"")</f>
        <v/>
      </c>
      <c r="H512" s="8">
        <v>85.3</v>
      </c>
      <c r="I512" s="10">
        <v>19.3</v>
      </c>
      <c r="J512" s="11">
        <v>18.8</v>
      </c>
      <c r="K512" s="10">
        <v>39.5</v>
      </c>
      <c r="L512" s="8">
        <v>81.4</v>
      </c>
      <c r="M512" s="8">
        <v>5.12</v>
      </c>
    </row>
    <row r="513">
      <c r="A513" s="8">
        <v>483.0</v>
      </c>
      <c r="B513" s="8" t="s">
        <v>221</v>
      </c>
      <c r="C513" s="8" t="s">
        <v>41</v>
      </c>
      <c r="D513" s="8" t="s">
        <v>22</v>
      </c>
      <c r="E513" s="8" t="s">
        <v>16</v>
      </c>
      <c r="F513" s="10">
        <v>22386.16</v>
      </c>
      <c r="G513" s="8" t="str">
        <f>IFERROR(__xludf.DUMMYFUNCTION("SPARKLINE(H513, {""charttype"",""bar"";""max"",100;""min"",0;""color1"",IF(H513&gt;60,""green"",""red"")})"),"")</f>
        <v/>
      </c>
      <c r="H513" s="8">
        <v>71.2</v>
      </c>
      <c r="I513" s="10">
        <v>19.0</v>
      </c>
      <c r="J513" s="11">
        <v>46.3</v>
      </c>
      <c r="K513" s="10">
        <v>7.2</v>
      </c>
      <c r="L513" s="8">
        <v>87.6</v>
      </c>
      <c r="M513" s="8">
        <v>6.46</v>
      </c>
    </row>
    <row r="514">
      <c r="A514" s="8">
        <v>484.0</v>
      </c>
      <c r="B514" s="8" t="s">
        <v>418</v>
      </c>
      <c r="C514" s="8" t="s">
        <v>41</v>
      </c>
      <c r="D514" s="8" t="s">
        <v>15</v>
      </c>
      <c r="E514" s="8" t="s">
        <v>19</v>
      </c>
      <c r="F514" s="10">
        <v>8362.24</v>
      </c>
      <c r="G514" s="8" t="str">
        <f>IFERROR(__xludf.DUMMYFUNCTION("SPARKLINE(H514, {""charttype"",""bar"";""max"",100;""min"",0;""color1"",IF(H514&gt;60,""green"",""red"")})"),"")</f>
        <v/>
      </c>
      <c r="H514" s="8">
        <v>59.1</v>
      </c>
      <c r="I514" s="10">
        <v>11.1</v>
      </c>
      <c r="J514" s="11">
        <v>25.4</v>
      </c>
      <c r="K514" s="10">
        <v>86.2</v>
      </c>
      <c r="L514" s="8">
        <v>72.3</v>
      </c>
      <c r="M514" s="8">
        <v>7.54</v>
      </c>
    </row>
    <row r="515">
      <c r="A515" s="8">
        <v>485.0</v>
      </c>
      <c r="B515" s="8" t="s">
        <v>419</v>
      </c>
      <c r="C515" s="8" t="s">
        <v>74</v>
      </c>
      <c r="D515" s="8" t="s">
        <v>15</v>
      </c>
      <c r="E515" s="8" t="s">
        <v>19</v>
      </c>
      <c r="F515" s="10">
        <v>18853.83</v>
      </c>
      <c r="G515" s="8" t="str">
        <f>IFERROR(__xludf.DUMMYFUNCTION("SPARKLINE(H515, {""charttype"",""bar"";""max"",100;""min"",0;""color1"",IF(H515&gt;60,""green"",""red"")})"),"")</f>
        <v/>
      </c>
      <c r="H515" s="8">
        <v>97.9</v>
      </c>
      <c r="I515" s="10">
        <v>25.8</v>
      </c>
      <c r="J515" s="11">
        <v>30.3</v>
      </c>
      <c r="K515" s="10">
        <v>32.2</v>
      </c>
      <c r="L515" s="8">
        <v>85.4</v>
      </c>
      <c r="M515" s="8">
        <v>5.19</v>
      </c>
    </row>
    <row r="516">
      <c r="A516" s="8">
        <v>486.0</v>
      </c>
      <c r="B516" s="8" t="s">
        <v>420</v>
      </c>
      <c r="C516" s="8" t="s">
        <v>36</v>
      </c>
      <c r="D516" s="8" t="s">
        <v>15</v>
      </c>
      <c r="E516" s="8" t="s">
        <v>25</v>
      </c>
      <c r="F516" s="10">
        <v>7230.65</v>
      </c>
      <c r="G516" s="8" t="str">
        <f>IFERROR(__xludf.DUMMYFUNCTION("SPARKLINE(H516, {""charttype"",""bar"";""max"",100;""min"",0;""color1"",IF(H516&gt;60,""green"",""red"")})"),"")</f>
        <v/>
      </c>
      <c r="H516" s="8">
        <v>63.3</v>
      </c>
      <c r="I516" s="10">
        <v>22.6</v>
      </c>
      <c r="J516" s="11">
        <v>13.3</v>
      </c>
      <c r="K516" s="10">
        <v>68.8</v>
      </c>
      <c r="L516" s="8">
        <v>93.6</v>
      </c>
      <c r="M516" s="8">
        <v>7.7</v>
      </c>
    </row>
    <row r="517">
      <c r="A517" s="8">
        <v>487.0</v>
      </c>
      <c r="B517" s="8" t="s">
        <v>421</v>
      </c>
      <c r="C517" s="8" t="s">
        <v>41</v>
      </c>
      <c r="D517" s="8" t="s">
        <v>18</v>
      </c>
      <c r="E517" s="8" t="s">
        <v>25</v>
      </c>
      <c r="F517" s="10">
        <v>6176.17</v>
      </c>
      <c r="G517" s="8" t="str">
        <f>IFERROR(__xludf.DUMMYFUNCTION("SPARKLINE(H517, {""charttype"",""bar"";""max"",100;""min"",0;""color1"",IF(H517&gt;60,""green"",""red"")})"),"")</f>
        <v/>
      </c>
      <c r="H517" s="8">
        <v>61.3</v>
      </c>
      <c r="I517" s="10">
        <v>28.2</v>
      </c>
      <c r="J517" s="11">
        <v>74.9</v>
      </c>
      <c r="K517" s="10">
        <v>88.8</v>
      </c>
      <c r="L517" s="8">
        <v>90.2</v>
      </c>
      <c r="M517" s="8">
        <v>5.2</v>
      </c>
    </row>
    <row r="518">
      <c r="A518" s="8">
        <v>488.0</v>
      </c>
      <c r="B518" s="8" t="s">
        <v>346</v>
      </c>
      <c r="C518" s="8" t="s">
        <v>36</v>
      </c>
      <c r="D518" s="8" t="s">
        <v>15</v>
      </c>
      <c r="E518" s="8" t="s">
        <v>16</v>
      </c>
      <c r="F518" s="10">
        <v>10128.18</v>
      </c>
      <c r="G518" s="8" t="str">
        <f>IFERROR(__xludf.DUMMYFUNCTION("SPARKLINE(H518, {""charttype"",""bar"";""max"",100;""min"",0;""color1"",IF(H518&gt;60,""green"",""red"")})"),"")</f>
        <v/>
      </c>
      <c r="H518" s="8">
        <v>77.9</v>
      </c>
      <c r="I518" s="10">
        <v>21.1</v>
      </c>
      <c r="J518" s="11">
        <v>88.2</v>
      </c>
      <c r="K518" s="10">
        <v>64.8</v>
      </c>
      <c r="L518" s="8">
        <v>93.2</v>
      </c>
      <c r="M518" s="8">
        <v>10.18</v>
      </c>
    </row>
    <row r="519">
      <c r="A519" s="8">
        <v>489.0</v>
      </c>
      <c r="B519" s="8" t="s">
        <v>422</v>
      </c>
      <c r="C519" s="8" t="s">
        <v>74</v>
      </c>
      <c r="D519" s="8" t="s">
        <v>18</v>
      </c>
      <c r="E519" s="8" t="s">
        <v>16</v>
      </c>
      <c r="F519" s="10">
        <v>8257.66</v>
      </c>
      <c r="G519" s="8" t="str">
        <f>IFERROR(__xludf.DUMMYFUNCTION("SPARKLINE(H519, {""charttype"",""bar"";""max"",100;""min"",0;""color1"",IF(H519&gt;60,""green"",""red"")})"),"")</f>
        <v/>
      </c>
      <c r="H519" s="8">
        <v>55.5</v>
      </c>
      <c r="I519" s="10">
        <v>25.8</v>
      </c>
      <c r="J519" s="11">
        <v>77.5</v>
      </c>
      <c r="K519" s="10">
        <v>87.4</v>
      </c>
      <c r="L519" s="8">
        <v>56.4</v>
      </c>
      <c r="M519" s="8">
        <v>13.16</v>
      </c>
    </row>
    <row r="520">
      <c r="A520" s="8">
        <v>490.0</v>
      </c>
      <c r="B520" s="8" t="s">
        <v>423</v>
      </c>
      <c r="C520" s="8" t="s">
        <v>21</v>
      </c>
      <c r="D520" s="8" t="s">
        <v>15</v>
      </c>
      <c r="E520" s="8" t="s">
        <v>19</v>
      </c>
      <c r="F520" s="10">
        <v>8014.98</v>
      </c>
      <c r="G520" s="8" t="str">
        <f>IFERROR(__xludf.DUMMYFUNCTION("SPARKLINE(H520, {""charttype"",""bar"";""max"",100;""min"",0;""color1"",IF(H520&gt;60,""green"",""red"")})"),"")</f>
        <v/>
      </c>
      <c r="H520" s="8">
        <v>60.0</v>
      </c>
      <c r="I520" s="10">
        <v>11.8</v>
      </c>
      <c r="J520" s="11">
        <v>76.8</v>
      </c>
      <c r="K520" s="10">
        <v>41.9</v>
      </c>
      <c r="L520" s="8">
        <v>65.5</v>
      </c>
      <c r="M520" s="8">
        <v>0.64</v>
      </c>
    </row>
    <row r="521">
      <c r="A521" s="8">
        <v>491.0</v>
      </c>
      <c r="B521" s="8" t="s">
        <v>424</v>
      </c>
      <c r="C521" s="8" t="s">
        <v>74</v>
      </c>
      <c r="D521" s="8" t="s">
        <v>15</v>
      </c>
      <c r="E521" s="8" t="s">
        <v>16</v>
      </c>
      <c r="F521" s="10">
        <v>16179.94</v>
      </c>
      <c r="G521" s="8" t="str">
        <f>IFERROR(__xludf.DUMMYFUNCTION("SPARKLINE(H521, {""charttype"",""bar"";""max"",100;""min"",0;""color1"",IF(H521&gt;60,""green"",""red"")})"),"")</f>
        <v/>
      </c>
      <c r="H521" s="8">
        <v>73.3</v>
      </c>
      <c r="I521" s="10">
        <v>15.3</v>
      </c>
      <c r="J521" s="11">
        <v>19.3</v>
      </c>
      <c r="K521" s="10">
        <v>49.4</v>
      </c>
      <c r="L521" s="8">
        <v>83.8</v>
      </c>
      <c r="M521" s="8">
        <v>12.47</v>
      </c>
    </row>
    <row r="522">
      <c r="A522" s="8">
        <v>492.0</v>
      </c>
      <c r="B522" s="8" t="s">
        <v>425</v>
      </c>
      <c r="C522" s="8" t="s">
        <v>36</v>
      </c>
      <c r="D522" s="8" t="s">
        <v>15</v>
      </c>
      <c r="E522" s="8" t="s">
        <v>19</v>
      </c>
      <c r="F522" s="10">
        <v>5883.7</v>
      </c>
      <c r="G522" s="8" t="str">
        <f>IFERROR(__xludf.DUMMYFUNCTION("SPARKLINE(H522, {""charttype"",""bar"";""max"",100;""min"",0;""color1"",IF(H522&gt;60,""green"",""red"")})"),"")</f>
        <v/>
      </c>
      <c r="H522" s="8">
        <v>90.1</v>
      </c>
      <c r="I522" s="10">
        <v>23.7</v>
      </c>
      <c r="J522" s="11">
        <v>10.2</v>
      </c>
      <c r="K522" s="10">
        <v>68.3</v>
      </c>
      <c r="L522" s="8">
        <v>94.4</v>
      </c>
      <c r="M522" s="8">
        <v>13.19</v>
      </c>
    </row>
    <row r="523">
      <c r="A523" s="8">
        <v>493.0</v>
      </c>
      <c r="B523" s="8" t="s">
        <v>426</v>
      </c>
      <c r="C523" s="8" t="s">
        <v>24</v>
      </c>
      <c r="D523" s="8" t="s">
        <v>15</v>
      </c>
      <c r="E523" s="8" t="s">
        <v>16</v>
      </c>
      <c r="F523" s="10">
        <v>9716.5</v>
      </c>
      <c r="G523" s="8" t="str">
        <f>IFERROR(__xludf.DUMMYFUNCTION("SPARKLINE(H523, {""charttype"",""bar"";""max"",100;""min"",0;""color1"",IF(H523&gt;60,""green"",""red"")})"),"")</f>
        <v/>
      </c>
      <c r="H523" s="8">
        <v>46.7</v>
      </c>
      <c r="I523" s="10">
        <v>17.1</v>
      </c>
      <c r="J523" s="11">
        <v>80.0</v>
      </c>
      <c r="K523" s="10">
        <v>24.0</v>
      </c>
      <c r="L523" s="8">
        <v>52.7</v>
      </c>
      <c r="M523" s="8">
        <v>14.28</v>
      </c>
    </row>
    <row r="524">
      <c r="A524" s="8">
        <v>494.0</v>
      </c>
      <c r="B524" s="8" t="s">
        <v>427</v>
      </c>
      <c r="C524" s="8" t="s">
        <v>36</v>
      </c>
      <c r="D524" s="8" t="s">
        <v>22</v>
      </c>
      <c r="E524" s="8" t="s">
        <v>25</v>
      </c>
      <c r="F524" s="10">
        <v>10442.89</v>
      </c>
      <c r="G524" s="8" t="str">
        <f>IFERROR(__xludf.DUMMYFUNCTION("SPARKLINE(H524, {""charttype"",""bar"";""max"",100;""min"",0;""color1"",IF(H524&gt;60,""green"",""red"")})"),"")</f>
        <v/>
      </c>
      <c r="H524" s="8">
        <v>98.5</v>
      </c>
      <c r="I524" s="10">
        <v>21.9</v>
      </c>
      <c r="J524" s="11">
        <v>12.6</v>
      </c>
      <c r="K524" s="10">
        <v>34.3</v>
      </c>
      <c r="L524" s="8">
        <v>80.4</v>
      </c>
      <c r="M524" s="8">
        <v>4.38</v>
      </c>
    </row>
    <row r="525">
      <c r="A525" s="8">
        <v>495.0</v>
      </c>
      <c r="B525" s="8" t="s">
        <v>178</v>
      </c>
      <c r="C525" s="8" t="s">
        <v>21</v>
      </c>
      <c r="D525" s="8" t="s">
        <v>18</v>
      </c>
      <c r="E525" s="8" t="s">
        <v>19</v>
      </c>
      <c r="F525" s="10">
        <v>9316.56</v>
      </c>
      <c r="G525" s="8" t="str">
        <f>IFERROR(__xludf.DUMMYFUNCTION("SPARKLINE(H525, {""charttype"",""bar"";""max"",100;""min"",0;""color1"",IF(H525&gt;60,""green"",""red"")})"),"")</f>
        <v/>
      </c>
      <c r="H525" s="8">
        <v>47.3</v>
      </c>
      <c r="I525" s="10">
        <v>10.8</v>
      </c>
      <c r="J525" s="11">
        <v>52.6</v>
      </c>
      <c r="K525" s="10">
        <v>7.6</v>
      </c>
      <c r="L525" s="8">
        <v>77.6</v>
      </c>
      <c r="M525" s="8">
        <v>3.24</v>
      </c>
    </row>
    <row r="526">
      <c r="A526" s="8">
        <v>496.0</v>
      </c>
      <c r="B526" s="8" t="s">
        <v>222</v>
      </c>
      <c r="C526" s="8" t="s">
        <v>36</v>
      </c>
      <c r="D526" s="8" t="s">
        <v>18</v>
      </c>
      <c r="E526" s="8" t="s">
        <v>19</v>
      </c>
      <c r="F526" s="10">
        <v>22737.04</v>
      </c>
      <c r="G526" s="8" t="str">
        <f>IFERROR(__xludf.DUMMYFUNCTION("SPARKLINE(H526, {""charttype"",""bar"";""max"",100;""min"",0;""color1"",IF(H526&gt;60,""green"",""red"")})"),"")</f>
        <v/>
      </c>
      <c r="H526" s="8">
        <v>79.2</v>
      </c>
      <c r="I526" s="10">
        <v>10.4</v>
      </c>
      <c r="J526" s="11">
        <v>75.6</v>
      </c>
      <c r="K526" s="10">
        <v>41.8</v>
      </c>
      <c r="L526" s="8">
        <v>56.1</v>
      </c>
      <c r="M526" s="8">
        <v>3.63</v>
      </c>
    </row>
    <row r="527">
      <c r="A527" s="8">
        <v>497.0</v>
      </c>
      <c r="B527" s="8" t="s">
        <v>428</v>
      </c>
      <c r="C527" s="8" t="s">
        <v>21</v>
      </c>
      <c r="D527" s="8" t="s">
        <v>18</v>
      </c>
      <c r="E527" s="8" t="s">
        <v>16</v>
      </c>
      <c r="F527" s="10">
        <v>20071.1</v>
      </c>
      <c r="G527" s="8" t="str">
        <f>IFERROR(__xludf.DUMMYFUNCTION("SPARKLINE(H527, {""charttype"",""bar"";""max"",100;""min"",0;""color1"",IF(H527&gt;60,""green"",""red"")})"),"")</f>
        <v/>
      </c>
      <c r="H527" s="8">
        <v>66.7</v>
      </c>
      <c r="I527" s="10">
        <v>23.9</v>
      </c>
      <c r="J527" s="11">
        <v>22.5</v>
      </c>
      <c r="K527" s="10">
        <v>81.8</v>
      </c>
      <c r="L527" s="8">
        <v>91.7</v>
      </c>
      <c r="M527" s="8">
        <v>11.29</v>
      </c>
    </row>
    <row r="528">
      <c r="A528" s="8">
        <v>498.0</v>
      </c>
      <c r="B528" s="8" t="s">
        <v>429</v>
      </c>
      <c r="C528" s="8" t="s">
        <v>21</v>
      </c>
      <c r="D528" s="8" t="s">
        <v>22</v>
      </c>
      <c r="E528" s="8" t="s">
        <v>16</v>
      </c>
      <c r="F528" s="10">
        <v>7215.76</v>
      </c>
      <c r="G528" s="8" t="str">
        <f>IFERROR(__xludf.DUMMYFUNCTION("SPARKLINE(H528, {""charttype"",""bar"";""max"",100;""min"",0;""color1"",IF(H528&gt;60,""green"",""red"")})"),"")</f>
        <v/>
      </c>
      <c r="H528" s="8">
        <v>77.2</v>
      </c>
      <c r="I528" s="10">
        <v>28.0</v>
      </c>
      <c r="J528" s="11">
        <v>48.7</v>
      </c>
      <c r="K528" s="10">
        <v>48.4</v>
      </c>
      <c r="L528" s="8">
        <v>86.4</v>
      </c>
      <c r="M528" s="8">
        <v>4.23</v>
      </c>
    </row>
    <row r="529">
      <c r="A529" s="8">
        <v>499.0</v>
      </c>
      <c r="B529" s="8" t="s">
        <v>178</v>
      </c>
      <c r="C529" s="8" t="s">
        <v>74</v>
      </c>
      <c r="D529" s="8" t="s">
        <v>15</v>
      </c>
      <c r="E529" s="8" t="s">
        <v>19</v>
      </c>
      <c r="F529" s="10">
        <v>16365.49</v>
      </c>
      <c r="G529" s="8" t="str">
        <f>IFERROR(__xludf.DUMMYFUNCTION("SPARKLINE(H529, {""charttype"",""bar"";""max"",100;""min"",0;""color1"",IF(H529&gt;60,""green"",""red"")})"),"")</f>
        <v/>
      </c>
      <c r="H529" s="8">
        <v>41.2</v>
      </c>
      <c r="I529" s="10">
        <v>20.9</v>
      </c>
      <c r="J529" s="11">
        <v>92.1</v>
      </c>
      <c r="K529" s="10">
        <v>17.8</v>
      </c>
      <c r="L529" s="8">
        <v>85.3</v>
      </c>
      <c r="M529" s="8">
        <v>6.06</v>
      </c>
    </row>
    <row r="530">
      <c r="A530" s="8">
        <v>500.0</v>
      </c>
      <c r="B530" s="8" t="s">
        <v>171</v>
      </c>
      <c r="C530" s="8" t="s">
        <v>74</v>
      </c>
      <c r="D530" s="8" t="s">
        <v>18</v>
      </c>
      <c r="E530" s="8" t="s">
        <v>19</v>
      </c>
      <c r="F530" s="10">
        <v>5664.88</v>
      </c>
      <c r="G530" s="8" t="str">
        <f>IFERROR(__xludf.DUMMYFUNCTION("SPARKLINE(H530, {""charttype"",""bar"";""max"",100;""min"",0;""color1"",IF(H530&gt;60,""green"",""red"")})"),"")</f>
        <v/>
      </c>
      <c r="H530" s="8">
        <v>42.1</v>
      </c>
      <c r="I530" s="10">
        <v>17.7</v>
      </c>
      <c r="J530" s="11">
        <v>56.8</v>
      </c>
      <c r="K530" s="10">
        <v>12.5</v>
      </c>
      <c r="L530" s="8">
        <v>79.2</v>
      </c>
      <c r="M530" s="8">
        <v>12.33</v>
      </c>
    </row>
    <row r="531">
      <c r="A531" s="8">
        <v>501.0</v>
      </c>
      <c r="B531" s="8" t="s">
        <v>430</v>
      </c>
      <c r="C531" s="8" t="s">
        <v>36</v>
      </c>
      <c r="D531" s="8" t="s">
        <v>15</v>
      </c>
      <c r="E531" s="8" t="s">
        <v>16</v>
      </c>
      <c r="F531" s="10">
        <v>22107.28</v>
      </c>
      <c r="G531" s="8" t="str">
        <f>IFERROR(__xludf.DUMMYFUNCTION("SPARKLINE(H531, {""charttype"",""bar"";""max"",100;""min"",0;""color1"",IF(H531&gt;60,""green"",""red"")})"),"")</f>
        <v/>
      </c>
      <c r="H531" s="8">
        <v>79.8</v>
      </c>
      <c r="I531" s="10">
        <v>10.2</v>
      </c>
      <c r="J531" s="11">
        <v>38.3</v>
      </c>
      <c r="K531" s="10">
        <v>23.5</v>
      </c>
      <c r="L531" s="8">
        <v>86.9</v>
      </c>
      <c r="M531" s="8">
        <v>11.65</v>
      </c>
    </row>
    <row r="532">
      <c r="A532" s="8">
        <v>502.0</v>
      </c>
      <c r="B532" s="8" t="s">
        <v>234</v>
      </c>
      <c r="C532" s="8" t="s">
        <v>77</v>
      </c>
      <c r="D532" s="8" t="s">
        <v>18</v>
      </c>
      <c r="E532" s="8" t="s">
        <v>25</v>
      </c>
      <c r="F532" s="10">
        <v>13705.49</v>
      </c>
      <c r="G532" s="8" t="str">
        <f>IFERROR(__xludf.DUMMYFUNCTION("SPARKLINE(H532, {""charttype"",""bar"";""max"",100;""min"",0;""color1"",IF(H532&gt;60,""green"",""red"")})"),"")</f>
        <v/>
      </c>
      <c r="H532" s="8">
        <v>77.0</v>
      </c>
      <c r="I532" s="10">
        <v>27.4</v>
      </c>
      <c r="J532" s="11">
        <v>28.3</v>
      </c>
      <c r="K532" s="10">
        <v>7.7</v>
      </c>
      <c r="L532" s="8">
        <v>68.0</v>
      </c>
      <c r="M532" s="8">
        <v>8.09</v>
      </c>
    </row>
    <row r="533">
      <c r="A533" s="8">
        <v>503.0</v>
      </c>
      <c r="B533" s="8" t="s">
        <v>431</v>
      </c>
      <c r="C533" s="8" t="s">
        <v>36</v>
      </c>
      <c r="D533" s="8" t="s">
        <v>15</v>
      </c>
      <c r="E533" s="8" t="s">
        <v>25</v>
      </c>
      <c r="F533" s="10">
        <v>7487.38</v>
      </c>
      <c r="G533" s="8" t="str">
        <f>IFERROR(__xludf.DUMMYFUNCTION("SPARKLINE(H533, {""charttype"",""bar"";""max"",100;""min"",0;""color1"",IF(H533&gt;60,""green"",""red"")})"),"")</f>
        <v/>
      </c>
      <c r="H533" s="8">
        <v>86.9</v>
      </c>
      <c r="I533" s="10">
        <v>19.8</v>
      </c>
      <c r="J533" s="11">
        <v>11.0</v>
      </c>
      <c r="K533" s="10">
        <v>67.3</v>
      </c>
      <c r="L533" s="8">
        <v>50.7</v>
      </c>
      <c r="M533" s="8">
        <v>13.7</v>
      </c>
    </row>
    <row r="534">
      <c r="A534" s="8">
        <v>504.0</v>
      </c>
      <c r="B534" s="8" t="s">
        <v>432</v>
      </c>
      <c r="C534" s="8" t="s">
        <v>38</v>
      </c>
      <c r="D534" s="8" t="s">
        <v>22</v>
      </c>
      <c r="E534" s="8" t="s">
        <v>19</v>
      </c>
      <c r="F534" s="10">
        <v>17376.31</v>
      </c>
      <c r="G534" s="8" t="str">
        <f>IFERROR(__xludf.DUMMYFUNCTION("SPARKLINE(H534, {""charttype"",""bar"";""max"",100;""min"",0;""color1"",IF(H534&gt;60,""green"",""red"")})"),"")</f>
        <v/>
      </c>
      <c r="H534" s="8">
        <v>66.0</v>
      </c>
      <c r="I534" s="10">
        <v>14.2</v>
      </c>
      <c r="J534" s="11">
        <v>74.1</v>
      </c>
      <c r="K534" s="10">
        <v>90.5</v>
      </c>
      <c r="L534" s="8">
        <v>58.7</v>
      </c>
      <c r="M534" s="8">
        <v>11.36</v>
      </c>
    </row>
    <row r="535">
      <c r="A535" s="8">
        <v>505.0</v>
      </c>
      <c r="B535" s="8" t="s">
        <v>433</v>
      </c>
      <c r="C535" s="8" t="s">
        <v>14</v>
      </c>
      <c r="D535" s="8" t="s">
        <v>15</v>
      </c>
      <c r="E535" s="8" t="s">
        <v>16</v>
      </c>
      <c r="F535" s="10">
        <v>8588.45</v>
      </c>
      <c r="G535" s="8" t="str">
        <f>IFERROR(__xludf.DUMMYFUNCTION("SPARKLINE(H535, {""charttype"",""bar"";""max"",100;""min"",0;""color1"",IF(H535&gt;60,""green"",""red"")})"),"")</f>
        <v/>
      </c>
      <c r="H535" s="8">
        <v>43.4</v>
      </c>
      <c r="I535" s="10">
        <v>29.6</v>
      </c>
      <c r="J535" s="11">
        <v>48.0</v>
      </c>
      <c r="K535" s="10">
        <v>56.9</v>
      </c>
      <c r="L535" s="8">
        <v>77.4</v>
      </c>
      <c r="M535" s="8">
        <v>3.49</v>
      </c>
    </row>
    <row r="536">
      <c r="A536" s="8">
        <v>506.0</v>
      </c>
      <c r="B536" s="8" t="s">
        <v>434</v>
      </c>
      <c r="C536" s="8" t="s">
        <v>41</v>
      </c>
      <c r="D536" s="8" t="s">
        <v>15</v>
      </c>
      <c r="E536" s="8" t="s">
        <v>19</v>
      </c>
      <c r="F536" s="10">
        <v>19483.87</v>
      </c>
      <c r="G536" s="8" t="str">
        <f>IFERROR(__xludf.DUMMYFUNCTION("SPARKLINE(H536, {""charttype"",""bar"";""max"",100;""min"",0;""color1"",IF(H536&gt;60,""green"",""red"")})"),"")</f>
        <v/>
      </c>
      <c r="H536" s="8">
        <v>70.0</v>
      </c>
      <c r="I536" s="10">
        <v>13.7</v>
      </c>
      <c r="J536" s="11">
        <v>74.2</v>
      </c>
      <c r="K536" s="10">
        <v>47.7</v>
      </c>
      <c r="L536" s="8">
        <v>93.6</v>
      </c>
      <c r="M536" s="8">
        <v>3.98</v>
      </c>
    </row>
    <row r="537">
      <c r="A537" s="8">
        <v>507.0</v>
      </c>
      <c r="B537" s="8" t="s">
        <v>435</v>
      </c>
      <c r="C537" s="8" t="s">
        <v>14</v>
      </c>
      <c r="D537" s="8" t="s">
        <v>18</v>
      </c>
      <c r="E537" s="8" t="s">
        <v>25</v>
      </c>
      <c r="F537" s="10">
        <v>8926.76</v>
      </c>
      <c r="G537" s="8" t="str">
        <f>IFERROR(__xludf.DUMMYFUNCTION("SPARKLINE(H537, {""charttype"",""bar"";""max"",100;""min"",0;""color1"",IF(H537&gt;60,""green"",""red"")})"),"")</f>
        <v/>
      </c>
      <c r="H537" s="8">
        <v>75.6</v>
      </c>
      <c r="I537" s="10">
        <v>15.9</v>
      </c>
      <c r="J537" s="11">
        <v>35.6</v>
      </c>
      <c r="K537" s="10">
        <v>44.1</v>
      </c>
      <c r="L537" s="8">
        <v>76.8</v>
      </c>
      <c r="M537" s="8">
        <v>6.37</v>
      </c>
    </row>
    <row r="538">
      <c r="A538" s="8">
        <v>508.0</v>
      </c>
      <c r="B538" s="8" t="s">
        <v>436</v>
      </c>
      <c r="C538" s="8" t="s">
        <v>24</v>
      </c>
      <c r="D538" s="8" t="s">
        <v>18</v>
      </c>
      <c r="E538" s="8" t="s">
        <v>19</v>
      </c>
      <c r="F538" s="10">
        <v>9136.39</v>
      </c>
      <c r="G538" s="8" t="str">
        <f>IFERROR(__xludf.DUMMYFUNCTION("SPARKLINE(H538, {""charttype"",""bar"";""max"",100;""min"",0;""color1"",IF(H538&gt;60,""green"",""red"")})"),"")</f>
        <v/>
      </c>
      <c r="H538" s="8">
        <v>42.9</v>
      </c>
      <c r="I538" s="10">
        <v>26.0</v>
      </c>
      <c r="J538" s="11">
        <v>88.5</v>
      </c>
      <c r="K538" s="10">
        <v>12.7</v>
      </c>
      <c r="L538" s="8">
        <v>57.8</v>
      </c>
      <c r="M538" s="8">
        <v>7.15</v>
      </c>
    </row>
    <row r="539">
      <c r="A539" s="8">
        <v>509.0</v>
      </c>
      <c r="B539" s="8" t="s">
        <v>437</v>
      </c>
      <c r="C539" s="8" t="s">
        <v>74</v>
      </c>
      <c r="D539" s="8" t="s">
        <v>22</v>
      </c>
      <c r="E539" s="8" t="s">
        <v>19</v>
      </c>
      <c r="F539" s="10">
        <v>17460.02</v>
      </c>
      <c r="G539" s="8" t="str">
        <f>IFERROR(__xludf.DUMMYFUNCTION("SPARKLINE(H539, {""charttype"",""bar"";""max"",100;""min"",0;""color1"",IF(H539&gt;60,""green"",""red"")})"),"")</f>
        <v/>
      </c>
      <c r="H539" s="8">
        <v>68.7</v>
      </c>
      <c r="I539" s="10">
        <v>12.3</v>
      </c>
      <c r="J539" s="11">
        <v>70.6</v>
      </c>
      <c r="K539" s="10">
        <v>70.3</v>
      </c>
      <c r="L539" s="8">
        <v>70.7</v>
      </c>
      <c r="M539" s="8">
        <v>11.03</v>
      </c>
    </row>
    <row r="540">
      <c r="A540" s="8">
        <v>510.0</v>
      </c>
      <c r="B540" s="8" t="s">
        <v>438</v>
      </c>
      <c r="C540" s="8" t="s">
        <v>41</v>
      </c>
      <c r="D540" s="8" t="s">
        <v>18</v>
      </c>
      <c r="E540" s="8" t="s">
        <v>16</v>
      </c>
      <c r="F540" s="10">
        <v>19319.02</v>
      </c>
      <c r="G540" s="8" t="str">
        <f>IFERROR(__xludf.DUMMYFUNCTION("SPARKLINE(H540, {""charttype"",""bar"";""max"",100;""min"",0;""color1"",IF(H540&gt;60,""green"",""red"")})"),"")</f>
        <v/>
      </c>
      <c r="H540" s="8">
        <v>86.3</v>
      </c>
      <c r="I540" s="10">
        <v>13.9</v>
      </c>
      <c r="J540" s="11">
        <v>16.9</v>
      </c>
      <c r="K540" s="10">
        <v>30.6</v>
      </c>
      <c r="L540" s="8">
        <v>51.5</v>
      </c>
      <c r="M540" s="8">
        <v>14.42</v>
      </c>
    </row>
    <row r="541">
      <c r="A541" s="8">
        <v>511.0</v>
      </c>
      <c r="B541" s="8" t="s">
        <v>439</v>
      </c>
      <c r="C541" s="8" t="s">
        <v>28</v>
      </c>
      <c r="D541" s="8" t="s">
        <v>18</v>
      </c>
      <c r="E541" s="8" t="s">
        <v>25</v>
      </c>
      <c r="F541" s="10">
        <v>18396.07</v>
      </c>
      <c r="G541" s="8" t="str">
        <f>IFERROR(__xludf.DUMMYFUNCTION("SPARKLINE(H541, {""charttype"",""bar"";""max"",100;""min"",0;""color1"",IF(H541&gt;60,""green"",""red"")})"),"")</f>
        <v/>
      </c>
      <c r="H541" s="8">
        <v>82.4</v>
      </c>
      <c r="I541" s="10">
        <v>21.3</v>
      </c>
      <c r="J541" s="11">
        <v>63.1</v>
      </c>
      <c r="K541" s="10">
        <v>43.7</v>
      </c>
      <c r="L541" s="8">
        <v>76.5</v>
      </c>
      <c r="M541" s="8">
        <v>12.1</v>
      </c>
    </row>
    <row r="542">
      <c r="A542" s="8">
        <v>512.0</v>
      </c>
      <c r="B542" s="8" t="s">
        <v>178</v>
      </c>
      <c r="C542" s="8" t="s">
        <v>77</v>
      </c>
      <c r="D542" s="8" t="s">
        <v>22</v>
      </c>
      <c r="E542" s="8" t="s">
        <v>16</v>
      </c>
      <c r="F542" s="10">
        <v>12295.52</v>
      </c>
      <c r="G542" s="8" t="str">
        <f>IFERROR(__xludf.DUMMYFUNCTION("SPARKLINE(H542, {""charttype"",""bar"";""max"",100;""min"",0;""color1"",IF(H542&gt;60,""green"",""red"")})"),"")</f>
        <v/>
      </c>
      <c r="H542" s="8">
        <v>61.9</v>
      </c>
      <c r="I542" s="10">
        <v>18.2</v>
      </c>
      <c r="J542" s="11">
        <v>38.1</v>
      </c>
      <c r="K542" s="10">
        <v>26.6</v>
      </c>
      <c r="L542" s="8">
        <v>74.1</v>
      </c>
      <c r="M542" s="8">
        <v>13.66</v>
      </c>
    </row>
    <row r="543">
      <c r="A543" s="8">
        <v>513.0</v>
      </c>
      <c r="B543" s="8" t="s">
        <v>440</v>
      </c>
      <c r="C543" s="8" t="s">
        <v>30</v>
      </c>
      <c r="D543" s="8" t="s">
        <v>22</v>
      </c>
      <c r="E543" s="8" t="s">
        <v>16</v>
      </c>
      <c r="F543" s="10">
        <v>19980.84</v>
      </c>
      <c r="G543" s="8" t="str">
        <f>IFERROR(__xludf.DUMMYFUNCTION("SPARKLINE(H543, {""charttype"",""bar"";""max"",100;""min"",0;""color1"",IF(H543&gt;60,""green"",""red"")})"),"")</f>
        <v/>
      </c>
      <c r="H543" s="8">
        <v>63.4</v>
      </c>
      <c r="I543" s="10">
        <v>15.2</v>
      </c>
      <c r="J543" s="11">
        <v>16.7</v>
      </c>
      <c r="K543" s="10">
        <v>18.4</v>
      </c>
      <c r="L543" s="8">
        <v>71.7</v>
      </c>
      <c r="M543" s="8">
        <v>13.16</v>
      </c>
    </row>
    <row r="544">
      <c r="A544" s="8">
        <v>514.0</v>
      </c>
      <c r="B544" s="8" t="s">
        <v>441</v>
      </c>
      <c r="C544" s="8" t="s">
        <v>41</v>
      </c>
      <c r="D544" s="8" t="s">
        <v>15</v>
      </c>
      <c r="E544" s="8" t="s">
        <v>16</v>
      </c>
      <c r="F544" s="10">
        <v>7794.44</v>
      </c>
      <c r="G544" s="8" t="str">
        <f>IFERROR(__xludf.DUMMYFUNCTION("SPARKLINE(H544, {""charttype"",""bar"";""max"",100;""min"",0;""color1"",IF(H544&gt;60,""green"",""red"")})"),"")</f>
        <v/>
      </c>
      <c r="H544" s="8">
        <v>78.0</v>
      </c>
      <c r="I544" s="10">
        <v>29.5</v>
      </c>
      <c r="J544" s="11">
        <v>41.0</v>
      </c>
      <c r="K544" s="10">
        <v>65.1</v>
      </c>
      <c r="L544" s="8">
        <v>74.3</v>
      </c>
      <c r="M544" s="8">
        <v>7.62</v>
      </c>
    </row>
    <row r="545">
      <c r="A545" s="8">
        <v>515.0</v>
      </c>
      <c r="B545" s="8" t="s">
        <v>442</v>
      </c>
      <c r="C545" s="8" t="s">
        <v>36</v>
      </c>
      <c r="D545" s="8" t="s">
        <v>15</v>
      </c>
      <c r="E545" s="8" t="s">
        <v>16</v>
      </c>
      <c r="F545" s="10">
        <v>6712.11</v>
      </c>
      <c r="G545" s="8" t="str">
        <f>IFERROR(__xludf.DUMMYFUNCTION("SPARKLINE(H545, {""charttype"",""bar"";""max"",100;""min"",0;""color1"",IF(H545&gt;60,""green"",""red"")})"),"")</f>
        <v/>
      </c>
      <c r="H545" s="8">
        <v>54.7</v>
      </c>
      <c r="I545" s="10">
        <v>26.9</v>
      </c>
      <c r="J545" s="11">
        <v>25.7</v>
      </c>
      <c r="K545" s="10">
        <v>47.4</v>
      </c>
      <c r="L545" s="8">
        <v>60.0</v>
      </c>
      <c r="M545" s="8">
        <v>5.58</v>
      </c>
    </row>
    <row r="546">
      <c r="A546" s="8">
        <v>516.0</v>
      </c>
      <c r="B546" s="8" t="s">
        <v>443</v>
      </c>
      <c r="C546" s="8" t="s">
        <v>74</v>
      </c>
      <c r="D546" s="8" t="s">
        <v>18</v>
      </c>
      <c r="E546" s="8" t="s">
        <v>16</v>
      </c>
      <c r="F546" s="10">
        <v>22563.27</v>
      </c>
      <c r="G546" s="8" t="str">
        <f>IFERROR(__xludf.DUMMYFUNCTION("SPARKLINE(H546, {""charttype"",""bar"";""max"",100;""min"",0;""color1"",IF(H546&gt;60,""green"",""red"")})"),"")</f>
        <v/>
      </c>
      <c r="H546" s="8">
        <v>45.4</v>
      </c>
      <c r="I546" s="10">
        <v>14.2</v>
      </c>
      <c r="J546" s="11">
        <v>79.0</v>
      </c>
      <c r="K546" s="10">
        <v>83.1</v>
      </c>
      <c r="L546" s="8">
        <v>74.4</v>
      </c>
      <c r="M546" s="8">
        <v>10.01</v>
      </c>
    </row>
    <row r="547">
      <c r="A547" s="8">
        <v>517.0</v>
      </c>
      <c r="B547" s="8" t="s">
        <v>444</v>
      </c>
      <c r="C547" s="8" t="s">
        <v>77</v>
      </c>
      <c r="D547" s="8" t="s">
        <v>15</v>
      </c>
      <c r="E547" s="8" t="s">
        <v>25</v>
      </c>
      <c r="F547" s="10">
        <v>15236.52</v>
      </c>
      <c r="G547" s="8" t="str">
        <f>IFERROR(__xludf.DUMMYFUNCTION("SPARKLINE(H547, {""charttype"",""bar"";""max"",100;""min"",0;""color1"",IF(H547&gt;60,""green"",""red"")})"),"")</f>
        <v/>
      </c>
      <c r="H547" s="8">
        <v>43.3</v>
      </c>
      <c r="I547" s="10">
        <v>23.7</v>
      </c>
      <c r="J547" s="11">
        <v>13.0</v>
      </c>
      <c r="K547" s="10">
        <v>19.1</v>
      </c>
      <c r="L547" s="8">
        <v>71.1</v>
      </c>
      <c r="M547" s="8">
        <v>2.92</v>
      </c>
    </row>
    <row r="548">
      <c r="A548" s="8">
        <v>518.0</v>
      </c>
      <c r="B548" s="8" t="s">
        <v>445</v>
      </c>
      <c r="C548" s="8" t="s">
        <v>24</v>
      </c>
      <c r="D548" s="8" t="s">
        <v>22</v>
      </c>
      <c r="E548" s="8" t="s">
        <v>25</v>
      </c>
      <c r="F548" s="10">
        <v>5901.92</v>
      </c>
      <c r="G548" s="8" t="str">
        <f>IFERROR(__xludf.DUMMYFUNCTION("SPARKLINE(H548, {""charttype"",""bar"";""max"",100;""min"",0;""color1"",IF(H548&gt;60,""green"",""red"")})"),"")</f>
        <v/>
      </c>
      <c r="H548" s="8">
        <v>55.2</v>
      </c>
      <c r="I548" s="10">
        <v>24.7</v>
      </c>
      <c r="J548" s="11">
        <v>11.0</v>
      </c>
      <c r="K548" s="10">
        <v>77.0</v>
      </c>
      <c r="L548" s="8">
        <v>64.5</v>
      </c>
      <c r="M548" s="8">
        <v>7.62</v>
      </c>
    </row>
    <row r="549">
      <c r="A549" s="8">
        <v>519.0</v>
      </c>
      <c r="B549" s="8" t="s">
        <v>446</v>
      </c>
      <c r="C549" s="8" t="s">
        <v>77</v>
      </c>
      <c r="D549" s="8" t="s">
        <v>18</v>
      </c>
      <c r="E549" s="8" t="s">
        <v>16</v>
      </c>
      <c r="F549" s="10">
        <v>22177.28</v>
      </c>
      <c r="G549" s="8" t="str">
        <f>IFERROR(__xludf.DUMMYFUNCTION("SPARKLINE(H549, {""charttype"",""bar"";""max"",100;""min"",0;""color1"",IF(H549&gt;60,""green"",""red"")})"),"")</f>
        <v/>
      </c>
      <c r="H549" s="8">
        <v>54.5</v>
      </c>
      <c r="I549" s="10">
        <v>13.0</v>
      </c>
      <c r="J549" s="11">
        <v>65.6</v>
      </c>
      <c r="K549" s="10">
        <v>79.8</v>
      </c>
      <c r="L549" s="8">
        <v>79.1</v>
      </c>
      <c r="M549" s="8">
        <v>3.53</v>
      </c>
    </row>
    <row r="550">
      <c r="A550" s="8">
        <v>520.0</v>
      </c>
      <c r="B550" s="8" t="s">
        <v>309</v>
      </c>
      <c r="C550" s="8" t="s">
        <v>24</v>
      </c>
      <c r="D550" s="8" t="s">
        <v>15</v>
      </c>
      <c r="E550" s="8" t="s">
        <v>16</v>
      </c>
      <c r="F550" s="10">
        <v>17262.97</v>
      </c>
      <c r="G550" s="8" t="str">
        <f>IFERROR(__xludf.DUMMYFUNCTION("SPARKLINE(H550, {""charttype"",""bar"";""max"",100;""min"",0;""color1"",IF(H550&gt;60,""green"",""red"")})"),"")</f>
        <v/>
      </c>
      <c r="H550" s="8">
        <v>49.7</v>
      </c>
      <c r="I550" s="10">
        <v>24.9</v>
      </c>
      <c r="J550" s="11">
        <v>84.4</v>
      </c>
      <c r="K550" s="10">
        <v>65.5</v>
      </c>
      <c r="L550" s="8">
        <v>61.8</v>
      </c>
      <c r="M550" s="8">
        <v>12.54</v>
      </c>
    </row>
    <row r="551">
      <c r="A551" s="8">
        <v>521.0</v>
      </c>
      <c r="B551" s="8" t="s">
        <v>447</v>
      </c>
      <c r="C551" s="8" t="s">
        <v>74</v>
      </c>
      <c r="D551" s="8" t="s">
        <v>15</v>
      </c>
      <c r="E551" s="8" t="s">
        <v>25</v>
      </c>
      <c r="F551" s="10">
        <v>17356.53</v>
      </c>
      <c r="G551" s="8" t="str">
        <f>IFERROR(__xludf.DUMMYFUNCTION("SPARKLINE(H551, {""charttype"",""bar"";""max"",100;""min"",0;""color1"",IF(H551&gt;60,""green"",""red"")})"),"")</f>
        <v/>
      </c>
      <c r="H551" s="8">
        <v>82.1</v>
      </c>
      <c r="I551" s="10">
        <v>11.6</v>
      </c>
      <c r="J551" s="11">
        <v>14.9</v>
      </c>
      <c r="K551" s="10">
        <v>56.6</v>
      </c>
      <c r="L551" s="8">
        <v>54.9</v>
      </c>
      <c r="M551" s="8">
        <v>5.05</v>
      </c>
    </row>
    <row r="552">
      <c r="A552" s="8">
        <v>522.0</v>
      </c>
      <c r="B552" s="8" t="s">
        <v>158</v>
      </c>
      <c r="C552" s="8" t="s">
        <v>24</v>
      </c>
      <c r="D552" s="8" t="s">
        <v>22</v>
      </c>
      <c r="E552" s="8" t="s">
        <v>16</v>
      </c>
      <c r="F552" s="10">
        <v>22895.34</v>
      </c>
      <c r="G552" s="8" t="str">
        <f>IFERROR(__xludf.DUMMYFUNCTION("SPARKLINE(H552, {""charttype"",""bar"";""max"",100;""min"",0;""color1"",IF(H552&gt;60,""green"",""red"")})"),"")</f>
        <v/>
      </c>
      <c r="H552" s="8">
        <v>57.6</v>
      </c>
      <c r="I552" s="10">
        <v>25.5</v>
      </c>
      <c r="J552" s="11">
        <v>45.5</v>
      </c>
      <c r="K552" s="10">
        <v>63.2</v>
      </c>
      <c r="L552" s="8">
        <v>53.8</v>
      </c>
      <c r="M552" s="8">
        <v>8.03</v>
      </c>
    </row>
    <row r="553">
      <c r="A553" s="8">
        <v>523.0</v>
      </c>
      <c r="B553" s="8" t="s">
        <v>90</v>
      </c>
      <c r="C553" s="8" t="s">
        <v>38</v>
      </c>
      <c r="D553" s="8" t="s">
        <v>15</v>
      </c>
      <c r="E553" s="8" t="s">
        <v>25</v>
      </c>
      <c r="F553" s="10">
        <v>20741.08</v>
      </c>
      <c r="G553" s="8" t="str">
        <f>IFERROR(__xludf.DUMMYFUNCTION("SPARKLINE(H553, {""charttype"",""bar"";""max"",100;""min"",0;""color1"",IF(H553&gt;60,""green"",""red"")})"),"")</f>
        <v/>
      </c>
      <c r="H553" s="8">
        <v>86.3</v>
      </c>
      <c r="I553" s="10">
        <v>28.8</v>
      </c>
      <c r="J553" s="11">
        <v>58.6</v>
      </c>
      <c r="K553" s="10">
        <v>81.3</v>
      </c>
      <c r="L553" s="8">
        <v>86.3</v>
      </c>
      <c r="M553" s="8">
        <v>10.99</v>
      </c>
    </row>
    <row r="554">
      <c r="A554" s="8">
        <v>524.0</v>
      </c>
      <c r="B554" s="8" t="s">
        <v>448</v>
      </c>
      <c r="C554" s="8" t="s">
        <v>30</v>
      </c>
      <c r="D554" s="8" t="s">
        <v>22</v>
      </c>
      <c r="E554" s="8" t="s">
        <v>16</v>
      </c>
      <c r="F554" s="10">
        <v>23784.47</v>
      </c>
      <c r="G554" s="8" t="str">
        <f>IFERROR(__xludf.DUMMYFUNCTION("SPARKLINE(H554, {""charttype"",""bar"";""max"",100;""min"",0;""color1"",IF(H554&gt;60,""green"",""red"")})"),"")</f>
        <v/>
      </c>
      <c r="H554" s="8">
        <v>86.2</v>
      </c>
      <c r="I554" s="10">
        <v>23.7</v>
      </c>
      <c r="J554" s="11">
        <v>36.0</v>
      </c>
      <c r="K554" s="10">
        <v>68.9</v>
      </c>
      <c r="L554" s="8">
        <v>80.9</v>
      </c>
      <c r="M554" s="8">
        <v>3.0</v>
      </c>
    </row>
    <row r="555">
      <c r="A555" s="8">
        <v>525.0</v>
      </c>
      <c r="B555" s="8" t="s">
        <v>449</v>
      </c>
      <c r="C555" s="8" t="s">
        <v>38</v>
      </c>
      <c r="D555" s="8" t="s">
        <v>18</v>
      </c>
      <c r="E555" s="8" t="s">
        <v>19</v>
      </c>
      <c r="F555" s="10">
        <v>6395.51</v>
      </c>
      <c r="G555" s="8" t="str">
        <f>IFERROR(__xludf.DUMMYFUNCTION("SPARKLINE(H555, {""charttype"",""bar"";""max"",100;""min"",0;""color1"",IF(H555&gt;60,""green"",""red"")})"),"")</f>
        <v/>
      </c>
      <c r="H555" s="8">
        <v>72.3</v>
      </c>
      <c r="I555" s="10">
        <v>19.7</v>
      </c>
      <c r="J555" s="11">
        <v>85.8</v>
      </c>
      <c r="K555" s="10">
        <v>22.4</v>
      </c>
      <c r="L555" s="8">
        <v>88.4</v>
      </c>
      <c r="M555" s="8">
        <v>10.58</v>
      </c>
    </row>
    <row r="556">
      <c r="A556" s="8">
        <v>526.0</v>
      </c>
      <c r="B556" s="8" t="s">
        <v>450</v>
      </c>
      <c r="C556" s="8" t="s">
        <v>21</v>
      </c>
      <c r="D556" s="8" t="s">
        <v>15</v>
      </c>
      <c r="E556" s="8" t="s">
        <v>16</v>
      </c>
      <c r="F556" s="10">
        <v>7964.41</v>
      </c>
      <c r="G556" s="8" t="str">
        <f>IFERROR(__xludf.DUMMYFUNCTION("SPARKLINE(H556, {""charttype"",""bar"";""max"",100;""min"",0;""color1"",IF(H556&gt;60,""green"",""red"")})"),"")</f>
        <v/>
      </c>
      <c r="H556" s="8">
        <v>94.5</v>
      </c>
      <c r="I556" s="10">
        <v>26.5</v>
      </c>
      <c r="J556" s="11">
        <v>36.4</v>
      </c>
      <c r="K556" s="10">
        <v>88.1</v>
      </c>
      <c r="L556" s="8">
        <v>53.4</v>
      </c>
      <c r="M556" s="8">
        <v>1.81</v>
      </c>
    </row>
    <row r="557">
      <c r="A557" s="8">
        <v>527.0</v>
      </c>
      <c r="B557" s="8" t="s">
        <v>167</v>
      </c>
      <c r="C557" s="8" t="s">
        <v>21</v>
      </c>
      <c r="D557" s="8" t="s">
        <v>15</v>
      </c>
      <c r="E557" s="8" t="s">
        <v>19</v>
      </c>
      <c r="F557" s="10">
        <v>14667.99</v>
      </c>
      <c r="G557" s="8" t="str">
        <f>IFERROR(__xludf.DUMMYFUNCTION("SPARKLINE(H557, {""charttype"",""bar"";""max"",100;""min"",0;""color1"",IF(H557&gt;60,""green"",""red"")})"),"")</f>
        <v/>
      </c>
      <c r="H557" s="8">
        <v>40.9</v>
      </c>
      <c r="I557" s="10">
        <v>23.8</v>
      </c>
      <c r="J557" s="11">
        <v>27.4</v>
      </c>
      <c r="K557" s="10">
        <v>83.7</v>
      </c>
      <c r="L557" s="8">
        <v>81.0</v>
      </c>
      <c r="M557" s="8">
        <v>3.27</v>
      </c>
    </row>
    <row r="558">
      <c r="A558" s="8">
        <v>528.0</v>
      </c>
      <c r="B558" s="8" t="s">
        <v>134</v>
      </c>
      <c r="C558" s="8" t="s">
        <v>21</v>
      </c>
      <c r="D558" s="8" t="s">
        <v>15</v>
      </c>
      <c r="E558" s="8" t="s">
        <v>25</v>
      </c>
      <c r="F558" s="10">
        <v>16355.89</v>
      </c>
      <c r="G558" s="8" t="str">
        <f>IFERROR(__xludf.DUMMYFUNCTION("SPARKLINE(H558, {""charttype"",""bar"";""max"",100;""min"",0;""color1"",IF(H558&gt;60,""green"",""red"")})"),"")</f>
        <v/>
      </c>
      <c r="H558" s="8">
        <v>56.2</v>
      </c>
      <c r="I558" s="10">
        <v>23.0</v>
      </c>
      <c r="J558" s="11">
        <v>53.7</v>
      </c>
      <c r="K558" s="10">
        <v>55.9</v>
      </c>
      <c r="L558" s="8">
        <v>78.7</v>
      </c>
      <c r="M558" s="8">
        <v>10.68</v>
      </c>
    </row>
    <row r="559">
      <c r="A559" s="8">
        <v>529.0</v>
      </c>
      <c r="B559" s="8" t="s">
        <v>451</v>
      </c>
      <c r="C559" s="8" t="s">
        <v>74</v>
      </c>
      <c r="D559" s="8" t="s">
        <v>22</v>
      </c>
      <c r="E559" s="8" t="s">
        <v>19</v>
      </c>
      <c r="F559" s="10">
        <v>15207.97</v>
      </c>
      <c r="G559" s="8" t="str">
        <f>IFERROR(__xludf.DUMMYFUNCTION("SPARKLINE(H559, {""charttype"",""bar"";""max"",100;""min"",0;""color1"",IF(H559&gt;60,""green"",""red"")})"),"")</f>
        <v/>
      </c>
      <c r="H559" s="8">
        <v>83.1</v>
      </c>
      <c r="I559" s="10">
        <v>13.8</v>
      </c>
      <c r="J559" s="11">
        <v>17.4</v>
      </c>
      <c r="K559" s="10">
        <v>80.0</v>
      </c>
      <c r="L559" s="8">
        <v>61.4</v>
      </c>
      <c r="M559" s="8">
        <v>3.36</v>
      </c>
    </row>
    <row r="560">
      <c r="A560" s="8">
        <v>530.0</v>
      </c>
      <c r="B560" s="8" t="s">
        <v>452</v>
      </c>
      <c r="C560" s="8" t="s">
        <v>77</v>
      </c>
      <c r="D560" s="8" t="s">
        <v>18</v>
      </c>
      <c r="E560" s="8" t="s">
        <v>16</v>
      </c>
      <c r="F560" s="10">
        <v>14713.27</v>
      </c>
      <c r="G560" s="8" t="str">
        <f>IFERROR(__xludf.DUMMYFUNCTION("SPARKLINE(H560, {""charttype"",""bar"";""max"",100;""min"",0;""color1"",IF(H560&gt;60,""green"",""red"")})"),"")</f>
        <v/>
      </c>
      <c r="H560" s="8">
        <v>80.4</v>
      </c>
      <c r="I560" s="10">
        <v>26.2</v>
      </c>
      <c r="J560" s="11">
        <v>94.9</v>
      </c>
      <c r="K560" s="10">
        <v>39.6</v>
      </c>
      <c r="L560" s="8">
        <v>81.0</v>
      </c>
      <c r="M560" s="8">
        <v>6.95</v>
      </c>
    </row>
    <row r="561">
      <c r="A561" s="8">
        <v>531.0</v>
      </c>
      <c r="B561" s="8" t="s">
        <v>453</v>
      </c>
      <c r="C561" s="8" t="s">
        <v>21</v>
      </c>
      <c r="D561" s="8" t="s">
        <v>15</v>
      </c>
      <c r="E561" s="8" t="s">
        <v>16</v>
      </c>
      <c r="F561" s="10">
        <v>23305.84</v>
      </c>
      <c r="G561" s="8" t="str">
        <f>IFERROR(__xludf.DUMMYFUNCTION("SPARKLINE(H561, {""charttype"",""bar"";""max"",100;""min"",0;""color1"",IF(H561&gt;60,""green"",""red"")})"),"")</f>
        <v/>
      </c>
      <c r="H561" s="8">
        <v>68.2</v>
      </c>
      <c r="I561" s="10">
        <v>18.6</v>
      </c>
      <c r="J561" s="11">
        <v>60.9</v>
      </c>
      <c r="K561" s="10">
        <v>82.7</v>
      </c>
      <c r="L561" s="8">
        <v>51.4</v>
      </c>
      <c r="M561" s="8">
        <v>10.83</v>
      </c>
    </row>
    <row r="562">
      <c r="A562" s="8">
        <v>532.0</v>
      </c>
      <c r="B562" s="8" t="s">
        <v>454</v>
      </c>
      <c r="C562" s="8" t="s">
        <v>28</v>
      </c>
      <c r="D562" s="8" t="s">
        <v>18</v>
      </c>
      <c r="E562" s="8" t="s">
        <v>25</v>
      </c>
      <c r="F562" s="10">
        <v>22658.61</v>
      </c>
      <c r="G562" s="8" t="str">
        <f>IFERROR(__xludf.DUMMYFUNCTION("SPARKLINE(H562, {""charttype"",""bar"";""max"",100;""min"",0;""color1"",IF(H562&gt;60,""green"",""red"")})"),"")</f>
        <v/>
      </c>
      <c r="H562" s="8">
        <v>73.8</v>
      </c>
      <c r="I562" s="10">
        <v>26.2</v>
      </c>
      <c r="J562" s="11">
        <v>44.8</v>
      </c>
      <c r="K562" s="10">
        <v>65.1</v>
      </c>
      <c r="L562" s="8">
        <v>71.4</v>
      </c>
      <c r="M562" s="8">
        <v>9.73</v>
      </c>
    </row>
    <row r="563">
      <c r="A563" s="8">
        <v>533.0</v>
      </c>
      <c r="B563" s="8" t="s">
        <v>455</v>
      </c>
      <c r="C563" s="8" t="s">
        <v>24</v>
      </c>
      <c r="D563" s="8" t="s">
        <v>15</v>
      </c>
      <c r="E563" s="8" t="s">
        <v>19</v>
      </c>
      <c r="F563" s="10">
        <v>8881.62</v>
      </c>
      <c r="G563" s="8" t="str">
        <f>IFERROR(__xludf.DUMMYFUNCTION("SPARKLINE(H563, {""charttype"",""bar"";""max"",100;""min"",0;""color1"",IF(H563&gt;60,""green"",""red"")})"),"")</f>
        <v/>
      </c>
      <c r="H563" s="8">
        <v>98.2</v>
      </c>
      <c r="I563" s="10">
        <v>11.4</v>
      </c>
      <c r="J563" s="11">
        <v>86.8</v>
      </c>
      <c r="K563" s="10">
        <v>57.7</v>
      </c>
      <c r="L563" s="8">
        <v>73.7</v>
      </c>
      <c r="M563" s="8">
        <v>6.51</v>
      </c>
    </row>
    <row r="564">
      <c r="A564" s="8">
        <v>534.0</v>
      </c>
      <c r="B564" s="8" t="s">
        <v>456</v>
      </c>
      <c r="C564" s="8" t="s">
        <v>36</v>
      </c>
      <c r="D564" s="8" t="s">
        <v>22</v>
      </c>
      <c r="E564" s="8" t="s">
        <v>16</v>
      </c>
      <c r="F564" s="10">
        <v>7961.54</v>
      </c>
      <c r="G564" s="8" t="str">
        <f>IFERROR(__xludf.DUMMYFUNCTION("SPARKLINE(H564, {""charttype"",""bar"";""max"",100;""min"",0;""color1"",IF(H564&gt;60,""green"",""red"")})"),"")</f>
        <v/>
      </c>
      <c r="H564" s="8">
        <v>80.9</v>
      </c>
      <c r="I564" s="10">
        <v>18.6</v>
      </c>
      <c r="J564" s="11">
        <v>48.1</v>
      </c>
      <c r="K564" s="10">
        <v>71.2</v>
      </c>
      <c r="L564" s="8">
        <v>62.4</v>
      </c>
      <c r="M564" s="8">
        <v>1.21</v>
      </c>
    </row>
    <row r="565">
      <c r="A565" s="8">
        <v>535.0</v>
      </c>
      <c r="B565" s="8" t="s">
        <v>457</v>
      </c>
      <c r="C565" s="8" t="s">
        <v>74</v>
      </c>
      <c r="D565" s="8" t="s">
        <v>18</v>
      </c>
      <c r="E565" s="8" t="s">
        <v>25</v>
      </c>
      <c r="F565" s="10">
        <v>13048.54</v>
      </c>
      <c r="G565" s="8" t="str">
        <f>IFERROR(__xludf.DUMMYFUNCTION("SPARKLINE(H565, {""charttype"",""bar"";""max"",100;""min"",0;""color1"",IF(H565&gt;60,""green"",""red"")})"),"")</f>
        <v/>
      </c>
      <c r="H565" s="8">
        <v>79.3</v>
      </c>
      <c r="I565" s="10">
        <v>22.4</v>
      </c>
      <c r="J565" s="11">
        <v>30.2</v>
      </c>
      <c r="K565" s="10">
        <v>55.1</v>
      </c>
      <c r="L565" s="8">
        <v>76.3</v>
      </c>
      <c r="M565" s="8">
        <v>12.28</v>
      </c>
    </row>
    <row r="566">
      <c r="A566" s="8">
        <v>536.0</v>
      </c>
      <c r="B566" s="8" t="s">
        <v>458</v>
      </c>
      <c r="C566" s="8" t="s">
        <v>77</v>
      </c>
      <c r="D566" s="8" t="s">
        <v>22</v>
      </c>
      <c r="E566" s="8" t="s">
        <v>25</v>
      </c>
      <c r="F566" s="10">
        <v>21000.4</v>
      </c>
      <c r="G566" s="8" t="str">
        <f>IFERROR(__xludf.DUMMYFUNCTION("SPARKLINE(H566, {""charttype"",""bar"";""max"",100;""min"",0;""color1"",IF(H566&gt;60,""green"",""red"")})"),"")</f>
        <v/>
      </c>
      <c r="H566" s="8">
        <v>83.7</v>
      </c>
      <c r="I566" s="10">
        <v>20.7</v>
      </c>
      <c r="J566" s="11">
        <v>19.3</v>
      </c>
      <c r="K566" s="10">
        <v>69.0</v>
      </c>
      <c r="L566" s="8">
        <v>74.4</v>
      </c>
      <c r="M566" s="8">
        <v>12.41</v>
      </c>
    </row>
    <row r="567">
      <c r="A567" s="8">
        <v>537.0</v>
      </c>
      <c r="B567" s="8" t="s">
        <v>459</v>
      </c>
      <c r="C567" s="8" t="s">
        <v>21</v>
      </c>
      <c r="D567" s="8" t="s">
        <v>22</v>
      </c>
      <c r="E567" s="8" t="s">
        <v>19</v>
      </c>
      <c r="F567" s="10">
        <v>11314.29</v>
      </c>
      <c r="G567" s="8" t="str">
        <f>IFERROR(__xludf.DUMMYFUNCTION("SPARKLINE(H567, {""charttype"",""bar"";""max"",100;""min"",0;""color1"",IF(H567&gt;60,""green"",""red"")})"),"")</f>
        <v/>
      </c>
      <c r="H567" s="8">
        <v>45.1</v>
      </c>
      <c r="I567" s="10">
        <v>27.0</v>
      </c>
      <c r="J567" s="11">
        <v>45.3</v>
      </c>
      <c r="K567" s="10">
        <v>86.9</v>
      </c>
      <c r="L567" s="8">
        <v>78.7</v>
      </c>
      <c r="M567" s="8">
        <v>14.17</v>
      </c>
    </row>
    <row r="568">
      <c r="A568" s="8">
        <v>538.0</v>
      </c>
      <c r="B568" s="8" t="s">
        <v>460</v>
      </c>
      <c r="C568" s="8" t="s">
        <v>38</v>
      </c>
      <c r="D568" s="8" t="s">
        <v>15</v>
      </c>
      <c r="E568" s="8" t="s">
        <v>25</v>
      </c>
      <c r="F568" s="10">
        <v>24391.42</v>
      </c>
      <c r="G568" s="8" t="str">
        <f>IFERROR(__xludf.DUMMYFUNCTION("SPARKLINE(H568, {""charttype"",""bar"";""max"",100;""min"",0;""color1"",IF(H568&gt;60,""green"",""red"")})"),"")</f>
        <v/>
      </c>
      <c r="H568" s="8">
        <v>77.9</v>
      </c>
      <c r="I568" s="10">
        <v>12.0</v>
      </c>
      <c r="J568" s="11">
        <v>78.8</v>
      </c>
      <c r="K568" s="10">
        <v>58.2</v>
      </c>
      <c r="L568" s="8">
        <v>75.9</v>
      </c>
      <c r="M568" s="8">
        <v>3.96</v>
      </c>
    </row>
    <row r="569">
      <c r="A569" s="8">
        <v>539.0</v>
      </c>
      <c r="B569" s="8" t="s">
        <v>33</v>
      </c>
      <c r="C569" s="8" t="s">
        <v>21</v>
      </c>
      <c r="D569" s="8" t="s">
        <v>22</v>
      </c>
      <c r="E569" s="8" t="s">
        <v>19</v>
      </c>
      <c r="F569" s="10">
        <v>10273.32</v>
      </c>
      <c r="G569" s="8" t="str">
        <f>IFERROR(__xludf.DUMMYFUNCTION("SPARKLINE(H569, {""charttype"",""bar"";""max"",100;""min"",0;""color1"",IF(H569&gt;60,""green"",""red"")})"),"")</f>
        <v/>
      </c>
      <c r="H569" s="8">
        <v>57.7</v>
      </c>
      <c r="I569" s="10">
        <v>18.8</v>
      </c>
      <c r="J569" s="11">
        <v>54.1</v>
      </c>
      <c r="K569" s="10">
        <v>80.6</v>
      </c>
      <c r="L569" s="8">
        <v>58.2</v>
      </c>
      <c r="M569" s="8">
        <v>4.15</v>
      </c>
    </row>
    <row r="570">
      <c r="A570" s="8">
        <v>540.0</v>
      </c>
      <c r="B570" s="8" t="s">
        <v>461</v>
      </c>
      <c r="C570" s="8" t="s">
        <v>41</v>
      </c>
      <c r="D570" s="8" t="s">
        <v>18</v>
      </c>
      <c r="E570" s="8" t="s">
        <v>16</v>
      </c>
      <c r="F570" s="10">
        <v>24453.33</v>
      </c>
      <c r="G570" s="8" t="str">
        <f>IFERROR(__xludf.DUMMYFUNCTION("SPARKLINE(H570, {""charttype"",""bar"";""max"",100;""min"",0;""color1"",IF(H570&gt;60,""green"",""red"")})"),"")</f>
        <v/>
      </c>
      <c r="H570" s="8">
        <v>47.1</v>
      </c>
      <c r="I570" s="10">
        <v>24.0</v>
      </c>
      <c r="J570" s="11">
        <v>38.6</v>
      </c>
      <c r="K570" s="10">
        <v>37.9</v>
      </c>
      <c r="L570" s="8">
        <v>82.8</v>
      </c>
      <c r="M570" s="8">
        <v>13.19</v>
      </c>
    </row>
    <row r="571">
      <c r="A571" s="8">
        <v>541.0</v>
      </c>
      <c r="B571" s="8" t="s">
        <v>462</v>
      </c>
      <c r="C571" s="8" t="s">
        <v>14</v>
      </c>
      <c r="D571" s="8" t="s">
        <v>15</v>
      </c>
      <c r="E571" s="8" t="s">
        <v>19</v>
      </c>
      <c r="F571" s="10">
        <v>14253.69</v>
      </c>
      <c r="G571" s="8" t="str">
        <f>IFERROR(__xludf.DUMMYFUNCTION("SPARKLINE(H571, {""charttype"",""bar"";""max"",100;""min"",0;""color1"",IF(H571&gt;60,""green"",""red"")})"),"")</f>
        <v/>
      </c>
      <c r="H571" s="8">
        <v>75.6</v>
      </c>
      <c r="I571" s="10">
        <v>17.5</v>
      </c>
      <c r="J571" s="11">
        <v>78.5</v>
      </c>
      <c r="K571" s="10">
        <v>65.8</v>
      </c>
      <c r="L571" s="8">
        <v>58.3</v>
      </c>
      <c r="M571" s="8">
        <v>2.29</v>
      </c>
    </row>
    <row r="572">
      <c r="A572" s="8">
        <v>542.0</v>
      </c>
      <c r="B572" s="8" t="s">
        <v>463</v>
      </c>
      <c r="C572" s="8" t="s">
        <v>74</v>
      </c>
      <c r="D572" s="8" t="s">
        <v>18</v>
      </c>
      <c r="E572" s="8" t="s">
        <v>19</v>
      </c>
      <c r="F572" s="10">
        <v>10422.95</v>
      </c>
      <c r="G572" s="8" t="str">
        <f>IFERROR(__xludf.DUMMYFUNCTION("SPARKLINE(H572, {""charttype"",""bar"";""max"",100;""min"",0;""color1"",IF(H572&gt;60,""green"",""red"")})"),"")</f>
        <v/>
      </c>
      <c r="H572" s="8">
        <v>48.3</v>
      </c>
      <c r="I572" s="10">
        <v>16.7</v>
      </c>
      <c r="J572" s="11">
        <v>84.1</v>
      </c>
      <c r="K572" s="10">
        <v>51.7</v>
      </c>
      <c r="L572" s="8">
        <v>94.6</v>
      </c>
      <c r="M572" s="8">
        <v>14.34</v>
      </c>
    </row>
    <row r="573">
      <c r="A573" s="8">
        <v>543.0</v>
      </c>
      <c r="B573" s="8" t="s">
        <v>464</v>
      </c>
      <c r="C573" s="8" t="s">
        <v>30</v>
      </c>
      <c r="D573" s="8" t="s">
        <v>18</v>
      </c>
      <c r="E573" s="8" t="s">
        <v>16</v>
      </c>
      <c r="F573" s="10">
        <v>10379.77</v>
      </c>
      <c r="G573" s="8" t="str">
        <f>IFERROR(__xludf.DUMMYFUNCTION("SPARKLINE(H573, {""charttype"",""bar"";""max"",100;""min"",0;""color1"",IF(H573&gt;60,""green"",""red"")})"),"")</f>
        <v/>
      </c>
      <c r="H573" s="8">
        <v>73.3</v>
      </c>
      <c r="I573" s="10">
        <v>16.2</v>
      </c>
      <c r="J573" s="11">
        <v>20.6</v>
      </c>
      <c r="K573" s="10">
        <v>26.8</v>
      </c>
      <c r="L573" s="8">
        <v>50.3</v>
      </c>
      <c r="M573" s="8">
        <v>9.71</v>
      </c>
    </row>
    <row r="574">
      <c r="A574" s="8">
        <v>544.0</v>
      </c>
      <c r="B574" s="8" t="s">
        <v>465</v>
      </c>
      <c r="C574" s="8" t="s">
        <v>14</v>
      </c>
      <c r="D574" s="8" t="s">
        <v>15</v>
      </c>
      <c r="E574" s="8" t="s">
        <v>16</v>
      </c>
      <c r="F574" s="10">
        <v>5360.83</v>
      </c>
      <c r="G574" s="8" t="str">
        <f>IFERROR(__xludf.DUMMYFUNCTION("SPARKLINE(H574, {""charttype"",""bar"";""max"",100;""min"",0;""color1"",IF(H574&gt;60,""green"",""red"")})"),"")</f>
        <v/>
      </c>
      <c r="H574" s="8">
        <v>51.7</v>
      </c>
      <c r="I574" s="10">
        <v>15.2</v>
      </c>
      <c r="J574" s="11">
        <v>24.8</v>
      </c>
      <c r="K574" s="10">
        <v>90.5</v>
      </c>
      <c r="L574" s="8">
        <v>80.5</v>
      </c>
      <c r="M574" s="8">
        <v>1.38</v>
      </c>
    </row>
    <row r="575">
      <c r="A575" s="8">
        <v>545.0</v>
      </c>
      <c r="B575" s="8" t="s">
        <v>120</v>
      </c>
      <c r="C575" s="8" t="s">
        <v>21</v>
      </c>
      <c r="D575" s="8" t="s">
        <v>15</v>
      </c>
      <c r="E575" s="8" t="s">
        <v>16</v>
      </c>
      <c r="F575" s="10">
        <v>14951.05</v>
      </c>
      <c r="G575" s="8" t="str">
        <f>IFERROR(__xludf.DUMMYFUNCTION("SPARKLINE(H575, {""charttype"",""bar"";""max"",100;""min"",0;""color1"",IF(H575&gt;60,""green"",""red"")})"),"")</f>
        <v/>
      </c>
      <c r="H575" s="8">
        <v>68.2</v>
      </c>
      <c r="I575" s="10">
        <v>14.9</v>
      </c>
      <c r="J575" s="11">
        <v>84.3</v>
      </c>
      <c r="K575" s="10">
        <v>43.4</v>
      </c>
      <c r="L575" s="8">
        <v>53.0</v>
      </c>
      <c r="M575" s="8">
        <v>5.2</v>
      </c>
    </row>
    <row r="576">
      <c r="A576" s="8">
        <v>546.0</v>
      </c>
      <c r="B576" s="8" t="s">
        <v>466</v>
      </c>
      <c r="C576" s="8" t="s">
        <v>38</v>
      </c>
      <c r="D576" s="8" t="s">
        <v>18</v>
      </c>
      <c r="E576" s="8" t="s">
        <v>19</v>
      </c>
      <c r="F576" s="10">
        <v>23198.11</v>
      </c>
      <c r="G576" s="8" t="str">
        <f>IFERROR(__xludf.DUMMYFUNCTION("SPARKLINE(H576, {""charttype"",""bar"";""max"",100;""min"",0;""color1"",IF(H576&gt;60,""green"",""red"")})"),"")</f>
        <v/>
      </c>
      <c r="H576" s="8">
        <v>66.7</v>
      </c>
      <c r="I576" s="10">
        <v>29.2</v>
      </c>
      <c r="J576" s="11">
        <v>35.4</v>
      </c>
      <c r="K576" s="10">
        <v>38.7</v>
      </c>
      <c r="L576" s="8">
        <v>82.5</v>
      </c>
      <c r="M576" s="8">
        <v>6.27</v>
      </c>
    </row>
    <row r="577">
      <c r="A577" s="8">
        <v>547.0</v>
      </c>
      <c r="B577" s="8" t="s">
        <v>168</v>
      </c>
      <c r="C577" s="8" t="s">
        <v>74</v>
      </c>
      <c r="D577" s="8" t="s">
        <v>15</v>
      </c>
      <c r="E577" s="8" t="s">
        <v>25</v>
      </c>
      <c r="F577" s="10">
        <v>18941.6</v>
      </c>
      <c r="G577" s="8" t="str">
        <f>IFERROR(__xludf.DUMMYFUNCTION("SPARKLINE(H577, {""charttype"",""bar"";""max"",100;""min"",0;""color1"",IF(H577&gt;60,""green"",""red"")})"),"")</f>
        <v/>
      </c>
      <c r="H577" s="8">
        <v>51.5</v>
      </c>
      <c r="I577" s="10">
        <v>25.1</v>
      </c>
      <c r="J577" s="11">
        <v>53.1</v>
      </c>
      <c r="K577" s="10">
        <v>42.0</v>
      </c>
      <c r="L577" s="8">
        <v>68.2</v>
      </c>
      <c r="M577" s="8">
        <v>12.47</v>
      </c>
    </row>
    <row r="578">
      <c r="A578" s="8">
        <v>548.0</v>
      </c>
      <c r="B578" s="8" t="s">
        <v>467</v>
      </c>
      <c r="C578" s="8" t="s">
        <v>24</v>
      </c>
      <c r="D578" s="8" t="s">
        <v>22</v>
      </c>
      <c r="E578" s="8" t="s">
        <v>25</v>
      </c>
      <c r="F578" s="10">
        <v>9772.35</v>
      </c>
      <c r="G578" s="8" t="str">
        <f>IFERROR(__xludf.DUMMYFUNCTION("SPARKLINE(H578, {""charttype"",""bar"";""max"",100;""min"",0;""color1"",IF(H578&gt;60,""green"",""red"")})"),"")</f>
        <v/>
      </c>
      <c r="H578" s="8">
        <v>68.9</v>
      </c>
      <c r="I578" s="10">
        <v>26.3</v>
      </c>
      <c r="J578" s="11">
        <v>26.3</v>
      </c>
      <c r="K578" s="10">
        <v>39.1</v>
      </c>
      <c r="L578" s="8">
        <v>50.4</v>
      </c>
      <c r="M578" s="8">
        <v>13.72</v>
      </c>
    </row>
    <row r="579">
      <c r="A579" s="8">
        <v>549.0</v>
      </c>
      <c r="B579" s="8" t="s">
        <v>468</v>
      </c>
      <c r="C579" s="8" t="s">
        <v>38</v>
      </c>
      <c r="D579" s="8" t="s">
        <v>15</v>
      </c>
      <c r="E579" s="8" t="s">
        <v>25</v>
      </c>
      <c r="F579" s="10">
        <v>22742.65</v>
      </c>
      <c r="G579" s="8" t="str">
        <f>IFERROR(__xludf.DUMMYFUNCTION("SPARKLINE(H579, {""charttype"",""bar"";""max"",100;""min"",0;""color1"",IF(H579&gt;60,""green"",""red"")})"),"")</f>
        <v/>
      </c>
      <c r="H579" s="8">
        <v>87.5</v>
      </c>
      <c r="I579" s="10">
        <v>21.7</v>
      </c>
      <c r="J579" s="11">
        <v>16.3</v>
      </c>
      <c r="K579" s="10">
        <v>39.4</v>
      </c>
      <c r="L579" s="8">
        <v>83.8</v>
      </c>
      <c r="M579" s="8">
        <v>3.32</v>
      </c>
    </row>
    <row r="580">
      <c r="A580" s="8">
        <v>550.0</v>
      </c>
      <c r="B580" s="8" t="s">
        <v>469</v>
      </c>
      <c r="C580" s="8" t="s">
        <v>24</v>
      </c>
      <c r="D580" s="8" t="s">
        <v>22</v>
      </c>
      <c r="E580" s="8" t="s">
        <v>16</v>
      </c>
      <c r="F580" s="10">
        <v>16853.7</v>
      </c>
      <c r="G580" s="8" t="str">
        <f>IFERROR(__xludf.DUMMYFUNCTION("SPARKLINE(H580, {""charttype"",""bar"";""max"",100;""min"",0;""color1"",IF(H580&gt;60,""green"",""red"")})"),"")</f>
        <v/>
      </c>
      <c r="H580" s="8">
        <v>59.9</v>
      </c>
      <c r="I580" s="10">
        <v>13.1</v>
      </c>
      <c r="J580" s="11">
        <v>40.3</v>
      </c>
      <c r="K580" s="10">
        <v>92.9</v>
      </c>
      <c r="L580" s="8">
        <v>52.3</v>
      </c>
      <c r="M580" s="8">
        <v>3.84</v>
      </c>
    </row>
    <row r="581">
      <c r="A581" s="8">
        <v>551.0</v>
      </c>
      <c r="B581" s="8" t="s">
        <v>470</v>
      </c>
      <c r="C581" s="8" t="s">
        <v>21</v>
      </c>
      <c r="D581" s="8" t="s">
        <v>18</v>
      </c>
      <c r="E581" s="8" t="s">
        <v>25</v>
      </c>
      <c r="F581" s="10">
        <v>21935.74</v>
      </c>
      <c r="G581" s="8" t="str">
        <f>IFERROR(__xludf.DUMMYFUNCTION("SPARKLINE(H581, {""charttype"",""bar"";""max"",100;""min"",0;""color1"",IF(H581&gt;60,""green"",""red"")})"),"")</f>
        <v/>
      </c>
      <c r="H581" s="8">
        <v>88.9</v>
      </c>
      <c r="I581" s="10">
        <v>28.8</v>
      </c>
      <c r="J581" s="11">
        <v>44.7</v>
      </c>
      <c r="K581" s="10">
        <v>29.3</v>
      </c>
      <c r="L581" s="8">
        <v>81.0</v>
      </c>
      <c r="M581" s="8">
        <v>13.49</v>
      </c>
    </row>
    <row r="582">
      <c r="A582" s="8">
        <v>552.0</v>
      </c>
      <c r="B582" s="8" t="s">
        <v>471</v>
      </c>
      <c r="C582" s="8" t="s">
        <v>74</v>
      </c>
      <c r="D582" s="8" t="s">
        <v>22</v>
      </c>
      <c r="E582" s="8" t="s">
        <v>16</v>
      </c>
      <c r="F582" s="10">
        <v>15562.27</v>
      </c>
      <c r="G582" s="8" t="str">
        <f>IFERROR(__xludf.DUMMYFUNCTION("SPARKLINE(H582, {""charttype"",""bar"";""max"",100;""min"",0;""color1"",IF(H582&gt;60,""green"",""red"")})"),"")</f>
        <v/>
      </c>
      <c r="H582" s="8">
        <v>40.5</v>
      </c>
      <c r="I582" s="10">
        <v>10.5</v>
      </c>
      <c r="J582" s="11">
        <v>84.2</v>
      </c>
      <c r="K582" s="10">
        <v>59.1</v>
      </c>
      <c r="L582" s="8">
        <v>67.1</v>
      </c>
      <c r="M582" s="8">
        <v>11.05</v>
      </c>
    </row>
    <row r="583">
      <c r="A583" s="8">
        <v>553.0</v>
      </c>
      <c r="B583" s="8" t="s">
        <v>472</v>
      </c>
      <c r="C583" s="8" t="s">
        <v>30</v>
      </c>
      <c r="D583" s="8" t="s">
        <v>15</v>
      </c>
      <c r="E583" s="8" t="s">
        <v>19</v>
      </c>
      <c r="F583" s="10">
        <v>24158.05</v>
      </c>
      <c r="G583" s="8" t="str">
        <f>IFERROR(__xludf.DUMMYFUNCTION("SPARKLINE(H583, {""charttype"",""bar"";""max"",100;""min"",0;""color1"",IF(H583&gt;60,""green"",""red"")})"),"")</f>
        <v/>
      </c>
      <c r="H583" s="8">
        <v>62.9</v>
      </c>
      <c r="I583" s="10">
        <v>19.8</v>
      </c>
      <c r="J583" s="11">
        <v>36.1</v>
      </c>
      <c r="K583" s="10">
        <v>33.9</v>
      </c>
      <c r="L583" s="8">
        <v>78.8</v>
      </c>
      <c r="M583" s="8">
        <v>12.81</v>
      </c>
    </row>
    <row r="584">
      <c r="A584" s="8">
        <v>554.0</v>
      </c>
      <c r="B584" s="8" t="s">
        <v>473</v>
      </c>
      <c r="C584" s="8" t="s">
        <v>74</v>
      </c>
      <c r="D584" s="8" t="s">
        <v>18</v>
      </c>
      <c r="E584" s="8" t="s">
        <v>25</v>
      </c>
      <c r="F584" s="10">
        <v>7556.05</v>
      </c>
      <c r="G584" s="8" t="str">
        <f>IFERROR(__xludf.DUMMYFUNCTION("SPARKLINE(H584, {""charttype"",""bar"";""max"",100;""min"",0;""color1"",IF(H584&gt;60,""green"",""red"")})"),"")</f>
        <v/>
      </c>
      <c r="H584" s="8">
        <v>64.5</v>
      </c>
      <c r="I584" s="10">
        <v>20.4</v>
      </c>
      <c r="J584" s="11">
        <v>76.7</v>
      </c>
      <c r="K584" s="10">
        <v>12.5</v>
      </c>
      <c r="L584" s="8">
        <v>78.1</v>
      </c>
      <c r="M584" s="8">
        <v>3.01</v>
      </c>
    </row>
    <row r="585">
      <c r="A585" s="8">
        <v>555.0</v>
      </c>
      <c r="B585" s="8" t="s">
        <v>474</v>
      </c>
      <c r="C585" s="8" t="s">
        <v>30</v>
      </c>
      <c r="D585" s="8" t="s">
        <v>15</v>
      </c>
      <c r="E585" s="8" t="s">
        <v>25</v>
      </c>
      <c r="F585" s="10">
        <v>17592.28</v>
      </c>
      <c r="G585" s="8" t="str">
        <f>IFERROR(__xludf.DUMMYFUNCTION("SPARKLINE(H585, {""charttype"",""bar"";""max"",100;""min"",0;""color1"",IF(H585&gt;60,""green"",""red"")})"),"")</f>
        <v/>
      </c>
      <c r="H585" s="8">
        <v>56.4</v>
      </c>
      <c r="I585" s="10">
        <v>26.9</v>
      </c>
      <c r="J585" s="11">
        <v>81.6</v>
      </c>
      <c r="K585" s="10">
        <v>63.9</v>
      </c>
      <c r="L585" s="8">
        <v>76.0</v>
      </c>
      <c r="M585" s="8">
        <v>13.79</v>
      </c>
    </row>
    <row r="586">
      <c r="A586" s="8">
        <v>556.0</v>
      </c>
      <c r="B586" s="8" t="s">
        <v>475</v>
      </c>
      <c r="C586" s="8" t="s">
        <v>28</v>
      </c>
      <c r="D586" s="8" t="s">
        <v>22</v>
      </c>
      <c r="E586" s="8" t="s">
        <v>19</v>
      </c>
      <c r="F586" s="10">
        <v>16969.88</v>
      </c>
      <c r="G586" s="8" t="str">
        <f>IFERROR(__xludf.DUMMYFUNCTION("SPARKLINE(H586, {""charttype"",""bar"";""max"",100;""min"",0;""color1"",IF(H586&gt;60,""green"",""red"")})"),"")</f>
        <v/>
      </c>
      <c r="H586" s="8">
        <v>45.2</v>
      </c>
      <c r="I586" s="10">
        <v>21.9</v>
      </c>
      <c r="J586" s="11">
        <v>90.1</v>
      </c>
      <c r="K586" s="10">
        <v>34.8</v>
      </c>
      <c r="L586" s="8">
        <v>61.6</v>
      </c>
      <c r="M586" s="8">
        <v>11.34</v>
      </c>
    </row>
    <row r="587">
      <c r="A587" s="8">
        <v>557.0</v>
      </c>
      <c r="B587" s="8" t="s">
        <v>476</v>
      </c>
      <c r="C587" s="8" t="s">
        <v>28</v>
      </c>
      <c r="D587" s="8" t="s">
        <v>22</v>
      </c>
      <c r="E587" s="8" t="s">
        <v>16</v>
      </c>
      <c r="F587" s="10">
        <v>21368.94</v>
      </c>
      <c r="G587" s="8" t="str">
        <f>IFERROR(__xludf.DUMMYFUNCTION("SPARKLINE(H587, {""charttype"",""bar"";""max"",100;""min"",0;""color1"",IF(H587&gt;60,""green"",""red"")})"),"")</f>
        <v/>
      </c>
      <c r="H587" s="8">
        <v>53.8</v>
      </c>
      <c r="I587" s="10">
        <v>11.2</v>
      </c>
      <c r="J587" s="11">
        <v>75.7</v>
      </c>
      <c r="K587" s="10">
        <v>63.4</v>
      </c>
      <c r="L587" s="8">
        <v>82.2</v>
      </c>
      <c r="M587" s="8">
        <v>5.15</v>
      </c>
    </row>
    <row r="588">
      <c r="A588" s="8">
        <v>558.0</v>
      </c>
      <c r="B588" s="8" t="s">
        <v>477</v>
      </c>
      <c r="C588" s="8" t="s">
        <v>77</v>
      </c>
      <c r="D588" s="8" t="s">
        <v>22</v>
      </c>
      <c r="E588" s="8" t="s">
        <v>16</v>
      </c>
      <c r="F588" s="10">
        <v>16441.31</v>
      </c>
      <c r="G588" s="8" t="str">
        <f>IFERROR(__xludf.DUMMYFUNCTION("SPARKLINE(H588, {""charttype"",""bar"";""max"",100;""min"",0;""color1"",IF(H588&gt;60,""green"",""red"")})"),"")</f>
        <v/>
      </c>
      <c r="H588" s="8">
        <v>57.3</v>
      </c>
      <c r="I588" s="10">
        <v>28.1</v>
      </c>
      <c r="J588" s="11">
        <v>63.5</v>
      </c>
      <c r="K588" s="10">
        <v>38.9</v>
      </c>
      <c r="L588" s="8">
        <v>89.4</v>
      </c>
      <c r="M588" s="8">
        <v>3.14</v>
      </c>
    </row>
    <row r="589">
      <c r="A589" s="8">
        <v>559.0</v>
      </c>
      <c r="B589" s="8" t="s">
        <v>47</v>
      </c>
      <c r="C589" s="8" t="s">
        <v>77</v>
      </c>
      <c r="D589" s="8" t="s">
        <v>18</v>
      </c>
      <c r="E589" s="8" t="s">
        <v>25</v>
      </c>
      <c r="F589" s="10">
        <v>15765.31</v>
      </c>
      <c r="G589" s="8" t="str">
        <f>IFERROR(__xludf.DUMMYFUNCTION("SPARKLINE(H589, {""charttype"",""bar"";""max"",100;""min"",0;""color1"",IF(H589&gt;60,""green"",""red"")})"),"")</f>
        <v/>
      </c>
      <c r="H589" s="8">
        <v>40.9</v>
      </c>
      <c r="I589" s="10">
        <v>23.5</v>
      </c>
      <c r="J589" s="11">
        <v>37.7</v>
      </c>
      <c r="K589" s="10">
        <v>75.4</v>
      </c>
      <c r="L589" s="8">
        <v>69.3</v>
      </c>
      <c r="M589" s="8">
        <v>12.93</v>
      </c>
    </row>
    <row r="590">
      <c r="A590" s="8">
        <v>560.0</v>
      </c>
      <c r="B590" s="8" t="s">
        <v>478</v>
      </c>
      <c r="C590" s="8" t="s">
        <v>74</v>
      </c>
      <c r="D590" s="8" t="s">
        <v>18</v>
      </c>
      <c r="E590" s="8" t="s">
        <v>16</v>
      </c>
      <c r="F590" s="10">
        <v>19511.97</v>
      </c>
      <c r="G590" s="8" t="str">
        <f>IFERROR(__xludf.DUMMYFUNCTION("SPARKLINE(H590, {""charttype"",""bar"";""max"",100;""min"",0;""color1"",IF(H590&gt;60,""green"",""red"")})"),"")</f>
        <v/>
      </c>
      <c r="H590" s="8">
        <v>52.3</v>
      </c>
      <c r="I590" s="10">
        <v>15.2</v>
      </c>
      <c r="J590" s="11">
        <v>89.1</v>
      </c>
      <c r="K590" s="10">
        <v>91.3</v>
      </c>
      <c r="L590" s="8">
        <v>95.3</v>
      </c>
      <c r="M590" s="8">
        <v>4.05</v>
      </c>
    </row>
    <row r="591">
      <c r="A591" s="8">
        <v>561.0</v>
      </c>
      <c r="B591" s="8" t="s">
        <v>479</v>
      </c>
      <c r="C591" s="8" t="s">
        <v>41</v>
      </c>
      <c r="D591" s="8" t="s">
        <v>15</v>
      </c>
      <c r="E591" s="8" t="s">
        <v>19</v>
      </c>
      <c r="F591" s="10">
        <v>18980.84</v>
      </c>
      <c r="G591" s="8" t="str">
        <f>IFERROR(__xludf.DUMMYFUNCTION("SPARKLINE(H591, {""charttype"",""bar"";""max"",100;""min"",0;""color1"",IF(H591&gt;60,""green"",""red"")})"),"")</f>
        <v/>
      </c>
      <c r="H591" s="8">
        <v>92.9</v>
      </c>
      <c r="I591" s="10">
        <v>28.5</v>
      </c>
      <c r="J591" s="11">
        <v>31.9</v>
      </c>
      <c r="K591" s="10">
        <v>7.7</v>
      </c>
      <c r="L591" s="8">
        <v>93.0</v>
      </c>
      <c r="M591" s="8">
        <v>5.53</v>
      </c>
    </row>
    <row r="592">
      <c r="A592" s="8">
        <v>562.0</v>
      </c>
      <c r="B592" s="8" t="s">
        <v>480</v>
      </c>
      <c r="C592" s="8" t="s">
        <v>21</v>
      </c>
      <c r="D592" s="8" t="s">
        <v>18</v>
      </c>
      <c r="E592" s="8" t="s">
        <v>25</v>
      </c>
      <c r="F592" s="10">
        <v>19492.29</v>
      </c>
      <c r="G592" s="8" t="str">
        <f>IFERROR(__xludf.DUMMYFUNCTION("SPARKLINE(H592, {""charttype"",""bar"";""max"",100;""min"",0;""color1"",IF(H592&gt;60,""green"",""red"")})"),"")</f>
        <v/>
      </c>
      <c r="H592" s="8">
        <v>92.2</v>
      </c>
      <c r="I592" s="10">
        <v>25.9</v>
      </c>
      <c r="J592" s="11">
        <v>68.5</v>
      </c>
      <c r="K592" s="10">
        <v>5.1</v>
      </c>
      <c r="L592" s="8">
        <v>51.2</v>
      </c>
      <c r="M592" s="8">
        <v>10.49</v>
      </c>
    </row>
    <row r="593">
      <c r="A593" s="8">
        <v>563.0</v>
      </c>
      <c r="B593" s="8" t="s">
        <v>481</v>
      </c>
      <c r="C593" s="8" t="s">
        <v>36</v>
      </c>
      <c r="D593" s="8" t="s">
        <v>15</v>
      </c>
      <c r="E593" s="8" t="s">
        <v>19</v>
      </c>
      <c r="F593" s="10">
        <v>6181.26</v>
      </c>
      <c r="G593" s="8" t="str">
        <f>IFERROR(__xludf.DUMMYFUNCTION("SPARKLINE(H593, {""charttype"",""bar"";""max"",100;""min"",0;""color1"",IF(H593&gt;60,""green"",""red"")})"),"")</f>
        <v/>
      </c>
      <c r="H593" s="8">
        <v>57.5</v>
      </c>
      <c r="I593" s="10">
        <v>20.6</v>
      </c>
      <c r="J593" s="11">
        <v>43.3</v>
      </c>
      <c r="K593" s="10">
        <v>46.9</v>
      </c>
      <c r="L593" s="8">
        <v>100.0</v>
      </c>
      <c r="M593" s="8">
        <v>4.05</v>
      </c>
    </row>
    <row r="594">
      <c r="A594" s="8">
        <v>564.0</v>
      </c>
      <c r="B594" s="8" t="s">
        <v>482</v>
      </c>
      <c r="C594" s="8" t="s">
        <v>41</v>
      </c>
      <c r="D594" s="8" t="s">
        <v>15</v>
      </c>
      <c r="E594" s="8" t="s">
        <v>25</v>
      </c>
      <c r="F594" s="10">
        <v>8365.77</v>
      </c>
      <c r="G594" s="8" t="str">
        <f>IFERROR(__xludf.DUMMYFUNCTION("SPARKLINE(H594, {""charttype"",""bar"";""max"",100;""min"",0;""color1"",IF(H594&gt;60,""green"",""red"")})"),"")</f>
        <v/>
      </c>
      <c r="H594" s="8">
        <v>86.4</v>
      </c>
      <c r="I594" s="10">
        <v>21.8</v>
      </c>
      <c r="J594" s="11">
        <v>29.4</v>
      </c>
      <c r="K594" s="10">
        <v>14.5</v>
      </c>
      <c r="L594" s="8">
        <v>99.6</v>
      </c>
      <c r="M594" s="8">
        <v>0.96</v>
      </c>
    </row>
    <row r="595">
      <c r="A595" s="8">
        <v>565.0</v>
      </c>
      <c r="B595" s="8" t="s">
        <v>483</v>
      </c>
      <c r="C595" s="8" t="s">
        <v>24</v>
      </c>
      <c r="D595" s="8" t="s">
        <v>22</v>
      </c>
      <c r="E595" s="8" t="s">
        <v>19</v>
      </c>
      <c r="F595" s="10">
        <v>5675.25</v>
      </c>
      <c r="G595" s="8" t="str">
        <f>IFERROR(__xludf.DUMMYFUNCTION("SPARKLINE(H595, {""charttype"",""bar"";""max"",100;""min"",0;""color1"",IF(H595&gt;60,""green"",""red"")})"),"")</f>
        <v/>
      </c>
      <c r="H595" s="8">
        <v>95.0</v>
      </c>
      <c r="I595" s="10">
        <v>17.3</v>
      </c>
      <c r="J595" s="11">
        <v>61.7</v>
      </c>
      <c r="K595" s="10">
        <v>50.6</v>
      </c>
      <c r="L595" s="8">
        <v>84.7</v>
      </c>
      <c r="M595" s="8">
        <v>13.7</v>
      </c>
    </row>
    <row r="596">
      <c r="A596" s="8">
        <v>566.0</v>
      </c>
      <c r="B596" s="8" t="s">
        <v>177</v>
      </c>
      <c r="C596" s="8" t="s">
        <v>28</v>
      </c>
      <c r="D596" s="8" t="s">
        <v>15</v>
      </c>
      <c r="E596" s="8" t="s">
        <v>19</v>
      </c>
      <c r="F596" s="10">
        <v>21193.26</v>
      </c>
      <c r="G596" s="8" t="str">
        <f>IFERROR(__xludf.DUMMYFUNCTION("SPARKLINE(H596, {""charttype"",""bar"";""max"",100;""min"",0;""color1"",IF(H596&gt;60,""green"",""red"")})"),"")</f>
        <v/>
      </c>
      <c r="H596" s="8">
        <v>71.1</v>
      </c>
      <c r="I596" s="10">
        <v>25.5</v>
      </c>
      <c r="J596" s="11">
        <v>91.0</v>
      </c>
      <c r="K596" s="10">
        <v>88.2</v>
      </c>
      <c r="L596" s="8">
        <v>90.8</v>
      </c>
      <c r="M596" s="8">
        <v>6.16</v>
      </c>
    </row>
    <row r="597">
      <c r="A597" s="8">
        <v>567.0</v>
      </c>
      <c r="B597" s="8" t="s">
        <v>209</v>
      </c>
      <c r="C597" s="8" t="s">
        <v>30</v>
      </c>
      <c r="D597" s="8" t="s">
        <v>18</v>
      </c>
      <c r="E597" s="8" t="s">
        <v>16</v>
      </c>
      <c r="F597" s="10">
        <v>24739.15</v>
      </c>
      <c r="G597" s="8" t="str">
        <f>IFERROR(__xludf.DUMMYFUNCTION("SPARKLINE(H597, {""charttype"",""bar"";""max"",100;""min"",0;""color1"",IF(H597&gt;60,""green"",""red"")})"),"")</f>
        <v/>
      </c>
      <c r="H597" s="8">
        <v>71.8</v>
      </c>
      <c r="I597" s="10">
        <v>15.3</v>
      </c>
      <c r="J597" s="11">
        <v>87.0</v>
      </c>
      <c r="K597" s="10">
        <v>72.6</v>
      </c>
      <c r="L597" s="8">
        <v>83.3</v>
      </c>
      <c r="M597" s="8">
        <v>2.53</v>
      </c>
    </row>
    <row r="598">
      <c r="A598" s="8">
        <v>568.0</v>
      </c>
      <c r="B598" s="8" t="s">
        <v>353</v>
      </c>
      <c r="C598" s="8" t="s">
        <v>14</v>
      </c>
      <c r="D598" s="8" t="s">
        <v>15</v>
      </c>
      <c r="E598" s="8" t="s">
        <v>16</v>
      </c>
      <c r="F598" s="10">
        <v>21016.89</v>
      </c>
      <c r="G598" s="8" t="str">
        <f>IFERROR(__xludf.DUMMYFUNCTION("SPARKLINE(H598, {""charttype"",""bar"";""max"",100;""min"",0;""color1"",IF(H598&gt;60,""green"",""red"")})"),"")</f>
        <v/>
      </c>
      <c r="H598" s="8">
        <v>41.6</v>
      </c>
      <c r="I598" s="10">
        <v>12.0</v>
      </c>
      <c r="J598" s="11">
        <v>42.5</v>
      </c>
      <c r="K598" s="10">
        <v>86.7</v>
      </c>
      <c r="L598" s="8">
        <v>92.5</v>
      </c>
      <c r="M598" s="8">
        <v>12.6</v>
      </c>
    </row>
    <row r="599">
      <c r="A599" s="8">
        <v>569.0</v>
      </c>
      <c r="B599" s="8" t="s">
        <v>484</v>
      </c>
      <c r="C599" s="8" t="s">
        <v>30</v>
      </c>
      <c r="D599" s="8" t="s">
        <v>15</v>
      </c>
      <c r="E599" s="8" t="s">
        <v>16</v>
      </c>
      <c r="F599" s="10">
        <v>10167.94</v>
      </c>
      <c r="G599" s="8" t="str">
        <f>IFERROR(__xludf.DUMMYFUNCTION("SPARKLINE(H599, {""charttype"",""bar"";""max"",100;""min"",0;""color1"",IF(H599&gt;60,""green"",""red"")})"),"")</f>
        <v/>
      </c>
      <c r="H599" s="8">
        <v>84.5</v>
      </c>
      <c r="I599" s="10">
        <v>11.4</v>
      </c>
      <c r="J599" s="11">
        <v>54.9</v>
      </c>
      <c r="K599" s="10">
        <v>11.8</v>
      </c>
      <c r="L599" s="8">
        <v>71.5</v>
      </c>
      <c r="M599" s="8">
        <v>0.87</v>
      </c>
    </row>
    <row r="600">
      <c r="A600" s="8">
        <v>570.0</v>
      </c>
      <c r="B600" s="8" t="s">
        <v>394</v>
      </c>
      <c r="C600" s="8" t="s">
        <v>36</v>
      </c>
      <c r="D600" s="8" t="s">
        <v>18</v>
      </c>
      <c r="E600" s="8" t="s">
        <v>16</v>
      </c>
      <c r="F600" s="10">
        <v>17127.44</v>
      </c>
      <c r="G600" s="8" t="str">
        <f>IFERROR(__xludf.DUMMYFUNCTION("SPARKLINE(H600, {""charttype"",""bar"";""max"",100;""min"",0;""color1"",IF(H600&gt;60,""green"",""red"")})"),"")</f>
        <v/>
      </c>
      <c r="H600" s="8">
        <v>53.1</v>
      </c>
      <c r="I600" s="10">
        <v>29.2</v>
      </c>
      <c r="J600" s="11">
        <v>55.6</v>
      </c>
      <c r="K600" s="10">
        <v>73.9</v>
      </c>
      <c r="L600" s="8">
        <v>92.0</v>
      </c>
      <c r="M600" s="8">
        <v>1.46</v>
      </c>
    </row>
    <row r="601">
      <c r="A601" s="8">
        <v>571.0</v>
      </c>
      <c r="B601" s="8" t="s">
        <v>485</v>
      </c>
      <c r="C601" s="8" t="s">
        <v>14</v>
      </c>
      <c r="D601" s="8" t="s">
        <v>15</v>
      </c>
      <c r="E601" s="8" t="s">
        <v>19</v>
      </c>
      <c r="F601" s="10">
        <v>15685.52</v>
      </c>
      <c r="G601" s="8" t="str">
        <f>IFERROR(__xludf.DUMMYFUNCTION("SPARKLINE(H601, {""charttype"",""bar"";""max"",100;""min"",0;""color1"",IF(H601&gt;60,""green"",""red"")})"),"")</f>
        <v/>
      </c>
      <c r="H601" s="8">
        <v>96.7</v>
      </c>
      <c r="I601" s="10">
        <v>28.7</v>
      </c>
      <c r="J601" s="11">
        <v>20.5</v>
      </c>
      <c r="K601" s="10">
        <v>91.5</v>
      </c>
      <c r="L601" s="8">
        <v>54.9</v>
      </c>
      <c r="M601" s="8">
        <v>0.91</v>
      </c>
    </row>
    <row r="602">
      <c r="A602" s="8">
        <v>572.0</v>
      </c>
      <c r="B602" s="8" t="s">
        <v>301</v>
      </c>
      <c r="C602" s="8" t="s">
        <v>24</v>
      </c>
      <c r="D602" s="8" t="s">
        <v>15</v>
      </c>
      <c r="E602" s="8" t="s">
        <v>19</v>
      </c>
      <c r="F602" s="10">
        <v>15104.98</v>
      </c>
      <c r="G602" s="8" t="str">
        <f>IFERROR(__xludf.DUMMYFUNCTION("SPARKLINE(H602, {""charttype"",""bar"";""max"",100;""min"",0;""color1"",IF(H602&gt;60,""green"",""red"")})"),"")</f>
        <v/>
      </c>
      <c r="H602" s="8">
        <v>92.6</v>
      </c>
      <c r="I602" s="10">
        <v>16.9</v>
      </c>
      <c r="J602" s="11">
        <v>50.6</v>
      </c>
      <c r="K602" s="10">
        <v>49.9</v>
      </c>
      <c r="L602" s="8">
        <v>74.8</v>
      </c>
      <c r="M602" s="8">
        <v>9.61</v>
      </c>
    </row>
    <row r="603">
      <c r="A603" s="8">
        <v>573.0</v>
      </c>
      <c r="B603" s="8" t="s">
        <v>125</v>
      </c>
      <c r="C603" s="8" t="s">
        <v>14</v>
      </c>
      <c r="D603" s="8" t="s">
        <v>15</v>
      </c>
      <c r="E603" s="8" t="s">
        <v>19</v>
      </c>
      <c r="F603" s="10">
        <v>7496.69</v>
      </c>
      <c r="G603" s="8" t="str">
        <f>IFERROR(__xludf.DUMMYFUNCTION("SPARKLINE(H603, {""charttype"",""bar"";""max"",100;""min"",0;""color1"",IF(H603&gt;60,""green"",""red"")})"),"")</f>
        <v/>
      </c>
      <c r="H603" s="8">
        <v>66.2</v>
      </c>
      <c r="I603" s="10">
        <v>13.7</v>
      </c>
      <c r="J603" s="11">
        <v>87.5</v>
      </c>
      <c r="K603" s="10">
        <v>92.9</v>
      </c>
      <c r="L603" s="8">
        <v>90.1</v>
      </c>
      <c r="M603" s="8">
        <v>11.13</v>
      </c>
    </row>
    <row r="604">
      <c r="A604" s="8">
        <v>574.0</v>
      </c>
      <c r="B604" s="8" t="s">
        <v>486</v>
      </c>
      <c r="C604" s="8" t="s">
        <v>41</v>
      </c>
      <c r="D604" s="8" t="s">
        <v>22</v>
      </c>
      <c r="E604" s="8" t="s">
        <v>25</v>
      </c>
      <c r="F604" s="10">
        <v>18587.73</v>
      </c>
      <c r="G604" s="8" t="str">
        <f>IFERROR(__xludf.DUMMYFUNCTION("SPARKLINE(H604, {""charttype"",""bar"";""max"",100;""min"",0;""color1"",IF(H604&gt;60,""green"",""red"")})"),"")</f>
        <v/>
      </c>
      <c r="H604" s="8">
        <v>74.5</v>
      </c>
      <c r="I604" s="10">
        <v>27.9</v>
      </c>
      <c r="J604" s="11">
        <v>16.1</v>
      </c>
      <c r="K604" s="10">
        <v>41.7</v>
      </c>
      <c r="L604" s="8">
        <v>72.9</v>
      </c>
      <c r="M604" s="8">
        <v>1.85</v>
      </c>
    </row>
    <row r="605">
      <c r="A605" s="8">
        <v>575.0</v>
      </c>
      <c r="B605" s="8" t="s">
        <v>487</v>
      </c>
      <c r="C605" s="8" t="s">
        <v>41</v>
      </c>
      <c r="D605" s="8" t="s">
        <v>22</v>
      </c>
      <c r="E605" s="8" t="s">
        <v>25</v>
      </c>
      <c r="F605" s="10">
        <v>17026.8</v>
      </c>
      <c r="G605" s="8" t="str">
        <f>IFERROR(__xludf.DUMMYFUNCTION("SPARKLINE(H605, {""charttype"",""bar"";""max"",100;""min"",0;""color1"",IF(H605&gt;60,""green"",""red"")})"),"")</f>
        <v/>
      </c>
      <c r="H605" s="8">
        <v>86.1</v>
      </c>
      <c r="I605" s="10">
        <v>24.1</v>
      </c>
      <c r="J605" s="11">
        <v>90.7</v>
      </c>
      <c r="K605" s="10">
        <v>7.4</v>
      </c>
      <c r="L605" s="8">
        <v>72.6</v>
      </c>
      <c r="M605" s="8">
        <v>0.62</v>
      </c>
    </row>
    <row r="606">
      <c r="A606" s="8">
        <v>576.0</v>
      </c>
      <c r="B606" s="8" t="s">
        <v>488</v>
      </c>
      <c r="C606" s="8" t="s">
        <v>14</v>
      </c>
      <c r="D606" s="8" t="s">
        <v>15</v>
      </c>
      <c r="E606" s="8" t="s">
        <v>19</v>
      </c>
      <c r="F606" s="10">
        <v>23266.81</v>
      </c>
      <c r="G606" s="8" t="str">
        <f>IFERROR(__xludf.DUMMYFUNCTION("SPARKLINE(H606, {""charttype"",""bar"";""max"",100;""min"",0;""color1"",IF(H606&gt;60,""green"",""red"")})"),"")</f>
        <v/>
      </c>
      <c r="H606" s="8">
        <v>96.4</v>
      </c>
      <c r="I606" s="10">
        <v>25.1</v>
      </c>
      <c r="J606" s="11">
        <v>74.0</v>
      </c>
      <c r="K606" s="10">
        <v>83.1</v>
      </c>
      <c r="L606" s="8">
        <v>68.3</v>
      </c>
      <c r="M606" s="8">
        <v>4.3</v>
      </c>
    </row>
    <row r="607">
      <c r="A607" s="8">
        <v>577.0</v>
      </c>
      <c r="B607" s="8" t="s">
        <v>489</v>
      </c>
      <c r="C607" s="8" t="s">
        <v>14</v>
      </c>
      <c r="D607" s="8" t="s">
        <v>18</v>
      </c>
      <c r="E607" s="8" t="s">
        <v>19</v>
      </c>
      <c r="F607" s="10">
        <v>7886.68</v>
      </c>
      <c r="G607" s="8" t="str">
        <f>IFERROR(__xludf.DUMMYFUNCTION("SPARKLINE(H607, {""charttype"",""bar"";""max"",100;""min"",0;""color1"",IF(H607&gt;60,""green"",""red"")})"),"")</f>
        <v/>
      </c>
      <c r="H607" s="8">
        <v>70.6</v>
      </c>
      <c r="I607" s="10">
        <v>22.7</v>
      </c>
      <c r="J607" s="11">
        <v>48.1</v>
      </c>
      <c r="K607" s="10">
        <v>45.7</v>
      </c>
      <c r="L607" s="8">
        <v>91.1</v>
      </c>
      <c r="M607" s="8">
        <v>14.61</v>
      </c>
    </row>
    <row r="608">
      <c r="A608" s="8">
        <v>578.0</v>
      </c>
      <c r="B608" s="8" t="s">
        <v>490</v>
      </c>
      <c r="C608" s="8" t="s">
        <v>38</v>
      </c>
      <c r="D608" s="8" t="s">
        <v>15</v>
      </c>
      <c r="E608" s="8" t="s">
        <v>16</v>
      </c>
      <c r="F608" s="10">
        <v>18027.26</v>
      </c>
      <c r="G608" s="8" t="str">
        <f>IFERROR(__xludf.DUMMYFUNCTION("SPARKLINE(H608, {""charttype"",""bar"";""max"",100;""min"",0;""color1"",IF(H608&gt;60,""green"",""red"")})"),"")</f>
        <v/>
      </c>
      <c r="H608" s="8">
        <v>96.7</v>
      </c>
      <c r="I608" s="10">
        <v>24.9</v>
      </c>
      <c r="J608" s="11">
        <v>78.6</v>
      </c>
      <c r="K608" s="10">
        <v>30.6</v>
      </c>
      <c r="L608" s="8">
        <v>91.8</v>
      </c>
      <c r="M608" s="8">
        <v>11.45</v>
      </c>
    </row>
    <row r="609">
      <c r="A609" s="8">
        <v>579.0</v>
      </c>
      <c r="B609" s="8" t="s">
        <v>491</v>
      </c>
      <c r="C609" s="8" t="s">
        <v>21</v>
      </c>
      <c r="D609" s="8" t="s">
        <v>15</v>
      </c>
      <c r="E609" s="8" t="s">
        <v>25</v>
      </c>
      <c r="F609" s="10">
        <v>15178.78</v>
      </c>
      <c r="G609" s="8" t="str">
        <f>IFERROR(__xludf.DUMMYFUNCTION("SPARKLINE(H609, {""charttype"",""bar"";""max"",100;""min"",0;""color1"",IF(H609&gt;60,""green"",""red"")})"),"")</f>
        <v/>
      </c>
      <c r="H609" s="8">
        <v>60.6</v>
      </c>
      <c r="I609" s="10">
        <v>18.3</v>
      </c>
      <c r="J609" s="11">
        <v>49.0</v>
      </c>
      <c r="K609" s="10">
        <v>54.3</v>
      </c>
      <c r="L609" s="8">
        <v>56.7</v>
      </c>
      <c r="M609" s="8">
        <v>5.81</v>
      </c>
    </row>
    <row r="610">
      <c r="A610" s="8">
        <v>580.0</v>
      </c>
      <c r="B610" s="8" t="s">
        <v>156</v>
      </c>
      <c r="C610" s="8" t="s">
        <v>24</v>
      </c>
      <c r="D610" s="8" t="s">
        <v>18</v>
      </c>
      <c r="E610" s="8" t="s">
        <v>25</v>
      </c>
      <c r="F610" s="10">
        <v>24540.9</v>
      </c>
      <c r="G610" s="8" t="str">
        <f>IFERROR(__xludf.DUMMYFUNCTION("SPARKLINE(H610, {""charttype"",""bar"";""max"",100;""min"",0;""color1"",IF(H610&gt;60,""green"",""red"")})"),"")</f>
        <v/>
      </c>
      <c r="H610" s="8">
        <v>90.5</v>
      </c>
      <c r="I610" s="10">
        <v>24.9</v>
      </c>
      <c r="J610" s="11">
        <v>41.4</v>
      </c>
      <c r="K610" s="10">
        <v>14.7</v>
      </c>
      <c r="L610" s="8">
        <v>89.4</v>
      </c>
      <c r="M610" s="8">
        <v>4.76</v>
      </c>
    </row>
    <row r="611">
      <c r="A611" s="8">
        <v>581.0</v>
      </c>
      <c r="B611" s="8" t="s">
        <v>177</v>
      </c>
      <c r="C611" s="8" t="s">
        <v>30</v>
      </c>
      <c r="D611" s="8" t="s">
        <v>15</v>
      </c>
      <c r="E611" s="8" t="s">
        <v>16</v>
      </c>
      <c r="F611" s="10">
        <v>12624.09</v>
      </c>
      <c r="G611" s="8" t="str">
        <f>IFERROR(__xludf.DUMMYFUNCTION("SPARKLINE(H611, {""charttype"",""bar"";""max"",100;""min"",0;""color1"",IF(H611&gt;60,""green"",""red"")})"),"")</f>
        <v/>
      </c>
      <c r="H611" s="8">
        <v>42.4</v>
      </c>
      <c r="I611" s="10">
        <v>12.3</v>
      </c>
      <c r="J611" s="11">
        <v>45.5</v>
      </c>
      <c r="K611" s="10">
        <v>16.2</v>
      </c>
      <c r="L611" s="8">
        <v>61.3</v>
      </c>
      <c r="M611" s="8">
        <v>13.58</v>
      </c>
    </row>
    <row r="612">
      <c r="A612" s="8">
        <v>582.0</v>
      </c>
      <c r="B612" s="8" t="s">
        <v>58</v>
      </c>
      <c r="C612" s="8" t="s">
        <v>74</v>
      </c>
      <c r="D612" s="8" t="s">
        <v>22</v>
      </c>
      <c r="E612" s="8" t="s">
        <v>16</v>
      </c>
      <c r="F612" s="10">
        <v>9551.58</v>
      </c>
      <c r="G612" s="8" t="str">
        <f>IFERROR(__xludf.DUMMYFUNCTION("SPARKLINE(H612, {""charttype"",""bar"";""max"",100;""min"",0;""color1"",IF(H612&gt;60,""green"",""red"")})"),"")</f>
        <v/>
      </c>
      <c r="H612" s="8">
        <v>77.1</v>
      </c>
      <c r="I612" s="10">
        <v>22.0</v>
      </c>
      <c r="J612" s="11">
        <v>46.6</v>
      </c>
      <c r="K612" s="10">
        <v>46.7</v>
      </c>
      <c r="L612" s="8">
        <v>82.1</v>
      </c>
      <c r="M612" s="8">
        <v>1.13</v>
      </c>
    </row>
    <row r="613">
      <c r="A613" s="8">
        <v>583.0</v>
      </c>
      <c r="B613" s="8" t="s">
        <v>492</v>
      </c>
      <c r="C613" s="8" t="s">
        <v>24</v>
      </c>
      <c r="D613" s="8" t="s">
        <v>22</v>
      </c>
      <c r="E613" s="8" t="s">
        <v>16</v>
      </c>
      <c r="F613" s="10">
        <v>5557.04</v>
      </c>
      <c r="G613" s="8" t="str">
        <f>IFERROR(__xludf.DUMMYFUNCTION("SPARKLINE(H613, {""charttype"",""bar"";""max"",100;""min"",0;""color1"",IF(H613&gt;60,""green"",""red"")})"),"")</f>
        <v/>
      </c>
      <c r="H613" s="8">
        <v>84.7</v>
      </c>
      <c r="I613" s="10">
        <v>26.8</v>
      </c>
      <c r="J613" s="11">
        <v>60.8</v>
      </c>
      <c r="K613" s="10">
        <v>87.0</v>
      </c>
      <c r="L613" s="8">
        <v>66.5</v>
      </c>
      <c r="M613" s="8">
        <v>0.71</v>
      </c>
    </row>
    <row r="614">
      <c r="A614" s="8">
        <v>584.0</v>
      </c>
      <c r="B614" s="8" t="s">
        <v>73</v>
      </c>
      <c r="C614" s="8" t="s">
        <v>14</v>
      </c>
      <c r="D614" s="8" t="s">
        <v>15</v>
      </c>
      <c r="E614" s="8" t="s">
        <v>25</v>
      </c>
      <c r="F614" s="10">
        <v>21985.55</v>
      </c>
      <c r="G614" s="8" t="str">
        <f>IFERROR(__xludf.DUMMYFUNCTION("SPARKLINE(H614, {""charttype"",""bar"";""max"",100;""min"",0;""color1"",IF(H614&gt;60,""green"",""red"")})"),"")</f>
        <v/>
      </c>
      <c r="H614" s="8">
        <v>86.4</v>
      </c>
      <c r="I614" s="10">
        <v>16.3</v>
      </c>
      <c r="J614" s="11">
        <v>32.1</v>
      </c>
      <c r="K614" s="10">
        <v>50.2</v>
      </c>
      <c r="L614" s="8">
        <v>74.5</v>
      </c>
      <c r="M614" s="8">
        <v>7.36</v>
      </c>
    </row>
    <row r="615">
      <c r="A615" s="8">
        <v>585.0</v>
      </c>
      <c r="B615" s="8" t="s">
        <v>493</v>
      </c>
      <c r="C615" s="8" t="s">
        <v>24</v>
      </c>
      <c r="D615" s="8" t="s">
        <v>18</v>
      </c>
      <c r="E615" s="8" t="s">
        <v>16</v>
      </c>
      <c r="F615" s="10">
        <v>16795.47</v>
      </c>
      <c r="G615" s="8" t="str">
        <f>IFERROR(__xludf.DUMMYFUNCTION("SPARKLINE(H615, {""charttype"",""bar"";""max"",100;""min"",0;""color1"",IF(H615&gt;60,""green"",""red"")})"),"")</f>
        <v/>
      </c>
      <c r="H615" s="8">
        <v>60.5</v>
      </c>
      <c r="I615" s="10">
        <v>27.3</v>
      </c>
      <c r="J615" s="11">
        <v>44.6</v>
      </c>
      <c r="K615" s="10">
        <v>9.2</v>
      </c>
      <c r="L615" s="8">
        <v>97.1</v>
      </c>
      <c r="M615" s="8">
        <v>6.36</v>
      </c>
    </row>
    <row r="616">
      <c r="A616" s="8">
        <v>586.0</v>
      </c>
      <c r="B616" s="8" t="s">
        <v>494</v>
      </c>
      <c r="C616" s="8" t="s">
        <v>14</v>
      </c>
      <c r="D616" s="8" t="s">
        <v>22</v>
      </c>
      <c r="E616" s="8" t="s">
        <v>25</v>
      </c>
      <c r="F616" s="10">
        <v>24643.68</v>
      </c>
      <c r="G616" s="8" t="str">
        <f>IFERROR(__xludf.DUMMYFUNCTION("SPARKLINE(H616, {""charttype"",""bar"";""max"",100;""min"",0;""color1"",IF(H616&gt;60,""green"",""red"")})"),"")</f>
        <v/>
      </c>
      <c r="H616" s="8">
        <v>45.9</v>
      </c>
      <c r="I616" s="10">
        <v>29.2</v>
      </c>
      <c r="J616" s="11">
        <v>49.6</v>
      </c>
      <c r="K616" s="10">
        <v>90.5</v>
      </c>
      <c r="L616" s="8">
        <v>82.5</v>
      </c>
      <c r="M616" s="8">
        <v>12.9</v>
      </c>
    </row>
    <row r="617">
      <c r="A617" s="8">
        <v>587.0</v>
      </c>
      <c r="B617" s="8" t="s">
        <v>495</v>
      </c>
      <c r="C617" s="8" t="s">
        <v>77</v>
      </c>
      <c r="D617" s="8" t="s">
        <v>18</v>
      </c>
      <c r="E617" s="8" t="s">
        <v>25</v>
      </c>
      <c r="F617" s="10">
        <v>19588.2</v>
      </c>
      <c r="G617" s="8" t="str">
        <f>IFERROR(__xludf.DUMMYFUNCTION("SPARKLINE(H617, {""charttype"",""bar"";""max"",100;""min"",0;""color1"",IF(H617&gt;60,""green"",""red"")})"),"")</f>
        <v/>
      </c>
      <c r="H617" s="8">
        <v>48.8</v>
      </c>
      <c r="I617" s="10">
        <v>17.7</v>
      </c>
      <c r="J617" s="11">
        <v>18.4</v>
      </c>
      <c r="K617" s="10">
        <v>24.3</v>
      </c>
      <c r="L617" s="8">
        <v>68.1</v>
      </c>
      <c r="M617" s="8">
        <v>3.87</v>
      </c>
    </row>
    <row r="618">
      <c r="A618" s="8">
        <v>588.0</v>
      </c>
      <c r="B618" s="8" t="s">
        <v>397</v>
      </c>
      <c r="C618" s="8" t="s">
        <v>24</v>
      </c>
      <c r="D618" s="8" t="s">
        <v>22</v>
      </c>
      <c r="E618" s="8" t="s">
        <v>16</v>
      </c>
      <c r="F618" s="10">
        <v>11152.11</v>
      </c>
      <c r="G618" s="8" t="str">
        <f>IFERROR(__xludf.DUMMYFUNCTION("SPARKLINE(H618, {""charttype"",""bar"";""max"",100;""min"",0;""color1"",IF(H618&gt;60,""green"",""red"")})"),"")</f>
        <v/>
      </c>
      <c r="H618" s="8">
        <v>74.5</v>
      </c>
      <c r="I618" s="10">
        <v>23.0</v>
      </c>
      <c r="J618" s="11">
        <v>50.8</v>
      </c>
      <c r="K618" s="10">
        <v>55.1</v>
      </c>
      <c r="L618" s="8">
        <v>94.4</v>
      </c>
      <c r="M618" s="8">
        <v>11.1</v>
      </c>
    </row>
    <row r="619">
      <c r="A619" s="8">
        <v>589.0</v>
      </c>
      <c r="B619" s="8" t="s">
        <v>496</v>
      </c>
      <c r="C619" s="8" t="s">
        <v>30</v>
      </c>
      <c r="D619" s="8" t="s">
        <v>15</v>
      </c>
      <c r="E619" s="8" t="s">
        <v>19</v>
      </c>
      <c r="F619" s="10">
        <v>6794.44</v>
      </c>
      <c r="G619" s="8" t="str">
        <f>IFERROR(__xludf.DUMMYFUNCTION("SPARKLINE(H619, {""charttype"",""bar"";""max"",100;""min"",0;""color1"",IF(H619&gt;60,""green"",""red"")})"),"")</f>
        <v/>
      </c>
      <c r="H619" s="8">
        <v>49.0</v>
      </c>
      <c r="I619" s="10">
        <v>11.3</v>
      </c>
      <c r="J619" s="11">
        <v>48.8</v>
      </c>
      <c r="K619" s="10">
        <v>71.0</v>
      </c>
      <c r="L619" s="8">
        <v>66.0</v>
      </c>
      <c r="M619" s="8">
        <v>14.61</v>
      </c>
    </row>
    <row r="620">
      <c r="A620" s="8">
        <v>590.0</v>
      </c>
      <c r="B620" s="8" t="s">
        <v>497</v>
      </c>
      <c r="C620" s="8" t="s">
        <v>24</v>
      </c>
      <c r="D620" s="8" t="s">
        <v>15</v>
      </c>
      <c r="E620" s="8" t="s">
        <v>16</v>
      </c>
      <c r="F620" s="10">
        <v>15986.0</v>
      </c>
      <c r="G620" s="8" t="str">
        <f>IFERROR(__xludf.DUMMYFUNCTION("SPARKLINE(H620, {""charttype"",""bar"";""max"",100;""min"",0;""color1"",IF(H620&gt;60,""green"",""red"")})"),"")</f>
        <v/>
      </c>
      <c r="H620" s="8">
        <v>64.1</v>
      </c>
      <c r="I620" s="10">
        <v>23.3</v>
      </c>
      <c r="J620" s="11">
        <v>21.3</v>
      </c>
      <c r="K620" s="10">
        <v>67.6</v>
      </c>
      <c r="L620" s="8">
        <v>51.7</v>
      </c>
      <c r="M620" s="8">
        <v>13.4</v>
      </c>
    </row>
    <row r="621">
      <c r="A621" s="8">
        <v>591.0</v>
      </c>
      <c r="B621" s="8" t="s">
        <v>498</v>
      </c>
      <c r="C621" s="8" t="s">
        <v>14</v>
      </c>
      <c r="D621" s="8" t="s">
        <v>15</v>
      </c>
      <c r="E621" s="8" t="s">
        <v>25</v>
      </c>
      <c r="F621" s="10">
        <v>6852.91</v>
      </c>
      <c r="G621" s="8" t="str">
        <f>IFERROR(__xludf.DUMMYFUNCTION("SPARKLINE(H621, {""charttype"",""bar"";""max"",100;""min"",0;""color1"",IF(H621&gt;60,""green"",""red"")})"),"")</f>
        <v/>
      </c>
      <c r="H621" s="8">
        <v>68.8</v>
      </c>
      <c r="I621" s="10">
        <v>15.5</v>
      </c>
      <c r="J621" s="11">
        <v>83.9</v>
      </c>
      <c r="K621" s="10">
        <v>56.2</v>
      </c>
      <c r="L621" s="8">
        <v>58.4</v>
      </c>
      <c r="M621" s="8">
        <v>9.55</v>
      </c>
    </row>
    <row r="622">
      <c r="A622" s="8">
        <v>592.0</v>
      </c>
      <c r="B622" s="8" t="s">
        <v>499</v>
      </c>
      <c r="C622" s="8" t="s">
        <v>77</v>
      </c>
      <c r="D622" s="8" t="s">
        <v>22</v>
      </c>
      <c r="E622" s="8" t="s">
        <v>25</v>
      </c>
      <c r="F622" s="10">
        <v>17125.75</v>
      </c>
      <c r="G622" s="8" t="str">
        <f>IFERROR(__xludf.DUMMYFUNCTION("SPARKLINE(H622, {""charttype"",""bar"";""max"",100;""min"",0;""color1"",IF(H622&gt;60,""green"",""red"")})"),"")</f>
        <v/>
      </c>
      <c r="H622" s="8">
        <v>71.9</v>
      </c>
      <c r="I622" s="10">
        <v>23.3</v>
      </c>
      <c r="J622" s="11">
        <v>48.1</v>
      </c>
      <c r="K622" s="10">
        <v>73.4</v>
      </c>
      <c r="L622" s="8">
        <v>82.7</v>
      </c>
      <c r="M622" s="8">
        <v>13.16</v>
      </c>
    </row>
    <row r="623">
      <c r="A623" s="8">
        <v>593.0</v>
      </c>
      <c r="B623" s="8" t="s">
        <v>500</v>
      </c>
      <c r="C623" s="8" t="s">
        <v>24</v>
      </c>
      <c r="D623" s="8" t="s">
        <v>18</v>
      </c>
      <c r="E623" s="8" t="s">
        <v>19</v>
      </c>
      <c r="F623" s="10">
        <v>8044.86</v>
      </c>
      <c r="G623" s="8" t="str">
        <f>IFERROR(__xludf.DUMMYFUNCTION("SPARKLINE(H623, {""charttype"",""bar"";""max"",100;""min"",0;""color1"",IF(H623&gt;60,""green"",""red"")})"),"")</f>
        <v/>
      </c>
      <c r="H623" s="8">
        <v>63.7</v>
      </c>
      <c r="I623" s="10">
        <v>15.3</v>
      </c>
      <c r="J623" s="11">
        <v>39.9</v>
      </c>
      <c r="K623" s="10">
        <v>52.6</v>
      </c>
      <c r="L623" s="8">
        <v>95.0</v>
      </c>
      <c r="M623" s="8">
        <v>12.37</v>
      </c>
    </row>
    <row r="624">
      <c r="A624" s="8">
        <v>594.0</v>
      </c>
      <c r="B624" s="8" t="s">
        <v>90</v>
      </c>
      <c r="C624" s="8" t="s">
        <v>24</v>
      </c>
      <c r="D624" s="8" t="s">
        <v>15</v>
      </c>
      <c r="E624" s="8" t="s">
        <v>16</v>
      </c>
      <c r="F624" s="10">
        <v>5934.15</v>
      </c>
      <c r="G624" s="8" t="str">
        <f>IFERROR(__xludf.DUMMYFUNCTION("SPARKLINE(H624, {""charttype"",""bar"";""max"",100;""min"",0;""color1"",IF(H624&gt;60,""green"",""red"")})"),"")</f>
        <v/>
      </c>
      <c r="H624" s="8">
        <v>60.3</v>
      </c>
      <c r="I624" s="10">
        <v>26.2</v>
      </c>
      <c r="J624" s="11">
        <v>48.5</v>
      </c>
      <c r="K624" s="10">
        <v>55.5</v>
      </c>
      <c r="L624" s="8">
        <v>81.3</v>
      </c>
      <c r="M624" s="8">
        <v>8.18</v>
      </c>
    </row>
    <row r="625">
      <c r="A625" s="8">
        <v>595.0</v>
      </c>
      <c r="B625" s="8" t="s">
        <v>230</v>
      </c>
      <c r="C625" s="8" t="s">
        <v>21</v>
      </c>
      <c r="D625" s="8" t="s">
        <v>22</v>
      </c>
      <c r="E625" s="8" t="s">
        <v>25</v>
      </c>
      <c r="F625" s="10">
        <v>17817.89</v>
      </c>
      <c r="G625" s="8" t="str">
        <f>IFERROR(__xludf.DUMMYFUNCTION("SPARKLINE(H625, {""charttype"",""bar"";""max"",100;""min"",0;""color1"",IF(H625&gt;60,""green"",""red"")})"),"")</f>
        <v/>
      </c>
      <c r="H625" s="8">
        <v>92.5</v>
      </c>
      <c r="I625" s="10">
        <v>19.2</v>
      </c>
      <c r="J625" s="11">
        <v>53.4</v>
      </c>
      <c r="K625" s="10">
        <v>38.0</v>
      </c>
      <c r="L625" s="8">
        <v>65.7</v>
      </c>
      <c r="M625" s="8">
        <v>14.1</v>
      </c>
    </row>
    <row r="626">
      <c r="A626" s="8">
        <v>596.0</v>
      </c>
      <c r="B626" s="8" t="s">
        <v>501</v>
      </c>
      <c r="C626" s="8" t="s">
        <v>77</v>
      </c>
      <c r="D626" s="8" t="s">
        <v>22</v>
      </c>
      <c r="E626" s="8" t="s">
        <v>25</v>
      </c>
      <c r="F626" s="10">
        <v>11360.92</v>
      </c>
      <c r="G626" s="8" t="str">
        <f>IFERROR(__xludf.DUMMYFUNCTION("SPARKLINE(H626, {""charttype"",""bar"";""max"",100;""min"",0;""color1"",IF(H626&gt;60,""green"",""red"")})"),"")</f>
        <v/>
      </c>
      <c r="H626" s="8">
        <v>51.5</v>
      </c>
      <c r="I626" s="10">
        <v>27.2</v>
      </c>
      <c r="J626" s="11">
        <v>12.7</v>
      </c>
      <c r="K626" s="10">
        <v>93.3</v>
      </c>
      <c r="L626" s="8">
        <v>68.9</v>
      </c>
      <c r="M626" s="8">
        <v>2.56</v>
      </c>
    </row>
    <row r="627">
      <c r="A627" s="8">
        <v>597.0</v>
      </c>
      <c r="B627" s="8" t="s">
        <v>347</v>
      </c>
      <c r="C627" s="8" t="s">
        <v>74</v>
      </c>
      <c r="D627" s="8" t="s">
        <v>15</v>
      </c>
      <c r="E627" s="8" t="s">
        <v>16</v>
      </c>
      <c r="F627" s="10">
        <v>24702.86</v>
      </c>
      <c r="G627" s="8" t="str">
        <f>IFERROR(__xludf.DUMMYFUNCTION("SPARKLINE(H627, {""charttype"",""bar"";""max"",100;""min"",0;""color1"",IF(H627&gt;60,""green"",""red"")})"),"")</f>
        <v/>
      </c>
      <c r="H627" s="8">
        <v>73.3</v>
      </c>
      <c r="I627" s="10">
        <v>22.0</v>
      </c>
      <c r="J627" s="11">
        <v>21.8</v>
      </c>
      <c r="K627" s="10">
        <v>67.5</v>
      </c>
      <c r="L627" s="8">
        <v>61.6</v>
      </c>
      <c r="M627" s="8">
        <v>1.18</v>
      </c>
    </row>
    <row r="628">
      <c r="A628" s="8">
        <v>598.0</v>
      </c>
      <c r="B628" s="8" t="s">
        <v>78</v>
      </c>
      <c r="C628" s="8" t="s">
        <v>77</v>
      </c>
      <c r="D628" s="8" t="s">
        <v>22</v>
      </c>
      <c r="E628" s="8" t="s">
        <v>19</v>
      </c>
      <c r="F628" s="10">
        <v>15878.01</v>
      </c>
      <c r="G628" s="8" t="str">
        <f>IFERROR(__xludf.DUMMYFUNCTION("SPARKLINE(H628, {""charttype"",""bar"";""max"",100;""min"",0;""color1"",IF(H628&gt;60,""green"",""red"")})"),"")</f>
        <v/>
      </c>
      <c r="H628" s="8">
        <v>44.3</v>
      </c>
      <c r="I628" s="10">
        <v>28.6</v>
      </c>
      <c r="J628" s="11">
        <v>83.6</v>
      </c>
      <c r="K628" s="10">
        <v>55.0</v>
      </c>
      <c r="L628" s="8">
        <v>90.2</v>
      </c>
      <c r="M628" s="8">
        <v>1.25</v>
      </c>
    </row>
    <row r="629">
      <c r="A629" s="8">
        <v>599.0</v>
      </c>
      <c r="B629" s="8" t="s">
        <v>53</v>
      </c>
      <c r="C629" s="8" t="s">
        <v>36</v>
      </c>
      <c r="D629" s="8" t="s">
        <v>15</v>
      </c>
      <c r="E629" s="8" t="s">
        <v>19</v>
      </c>
      <c r="F629" s="10">
        <v>11880.67</v>
      </c>
      <c r="G629" s="8" t="str">
        <f>IFERROR(__xludf.DUMMYFUNCTION("SPARKLINE(H629, {""charttype"",""bar"";""max"",100;""min"",0;""color1"",IF(H629&gt;60,""green"",""red"")})"),"")</f>
        <v/>
      </c>
      <c r="H629" s="8">
        <v>74.8</v>
      </c>
      <c r="I629" s="10">
        <v>11.4</v>
      </c>
      <c r="J629" s="11">
        <v>52.8</v>
      </c>
      <c r="K629" s="10">
        <v>6.3</v>
      </c>
      <c r="L629" s="8">
        <v>99.6</v>
      </c>
      <c r="M629" s="8">
        <v>14.67</v>
      </c>
    </row>
    <row r="630">
      <c r="A630" s="8">
        <v>600.0</v>
      </c>
      <c r="B630" s="8" t="s">
        <v>502</v>
      </c>
      <c r="C630" s="8" t="s">
        <v>36</v>
      </c>
      <c r="D630" s="8" t="s">
        <v>18</v>
      </c>
      <c r="E630" s="8" t="s">
        <v>16</v>
      </c>
      <c r="F630" s="10">
        <v>21353.04</v>
      </c>
      <c r="G630" s="8" t="str">
        <f>IFERROR(__xludf.DUMMYFUNCTION("SPARKLINE(H630, {""charttype"",""bar"";""max"",100;""min"",0;""color1"",IF(H630&gt;60,""green"",""red"")})"),"")</f>
        <v/>
      </c>
      <c r="H630" s="8">
        <v>84.8</v>
      </c>
      <c r="I630" s="10">
        <v>15.0</v>
      </c>
      <c r="J630" s="11">
        <v>75.4</v>
      </c>
      <c r="K630" s="10">
        <v>10.2</v>
      </c>
      <c r="L630" s="8">
        <v>87.5</v>
      </c>
      <c r="M630" s="8">
        <v>3.91</v>
      </c>
    </row>
    <row r="631">
      <c r="A631" s="8">
        <v>601.0</v>
      </c>
      <c r="B631" s="8" t="s">
        <v>26</v>
      </c>
      <c r="C631" s="8" t="s">
        <v>77</v>
      </c>
      <c r="D631" s="8" t="s">
        <v>22</v>
      </c>
      <c r="E631" s="8" t="s">
        <v>16</v>
      </c>
      <c r="F631" s="10">
        <v>6672.14</v>
      </c>
      <c r="G631" s="8" t="str">
        <f>IFERROR(__xludf.DUMMYFUNCTION("SPARKLINE(H631, {""charttype"",""bar"";""max"",100;""min"",0;""color1"",IF(H631&gt;60,""green"",""red"")})"),"")</f>
        <v/>
      </c>
      <c r="H631" s="8">
        <v>78.6</v>
      </c>
      <c r="I631" s="10">
        <v>21.0</v>
      </c>
      <c r="J631" s="11">
        <v>11.2</v>
      </c>
      <c r="K631" s="10">
        <v>77.9</v>
      </c>
      <c r="L631" s="8">
        <v>81.0</v>
      </c>
      <c r="M631" s="8">
        <v>9.57</v>
      </c>
    </row>
    <row r="632">
      <c r="A632" s="8">
        <v>602.0</v>
      </c>
      <c r="B632" s="8" t="s">
        <v>503</v>
      </c>
      <c r="C632" s="8" t="s">
        <v>77</v>
      </c>
      <c r="D632" s="8" t="s">
        <v>22</v>
      </c>
      <c r="E632" s="8" t="s">
        <v>25</v>
      </c>
      <c r="F632" s="10">
        <v>10947.39</v>
      </c>
      <c r="G632" s="8" t="str">
        <f>IFERROR(__xludf.DUMMYFUNCTION("SPARKLINE(H632, {""charttype"",""bar"";""max"",100;""min"",0;""color1"",IF(H632&gt;60,""green"",""red"")})"),"")</f>
        <v/>
      </c>
      <c r="H632" s="8">
        <v>96.8</v>
      </c>
      <c r="I632" s="10">
        <v>28.0</v>
      </c>
      <c r="J632" s="11">
        <v>65.8</v>
      </c>
      <c r="K632" s="10">
        <v>7.5</v>
      </c>
      <c r="L632" s="8">
        <v>99.4</v>
      </c>
      <c r="M632" s="8">
        <v>13.38</v>
      </c>
    </row>
    <row r="633">
      <c r="A633" s="8">
        <v>603.0</v>
      </c>
      <c r="B633" s="8" t="s">
        <v>504</v>
      </c>
      <c r="C633" s="8" t="s">
        <v>30</v>
      </c>
      <c r="D633" s="8" t="s">
        <v>18</v>
      </c>
      <c r="E633" s="8" t="s">
        <v>25</v>
      </c>
      <c r="F633" s="10">
        <v>8276.1</v>
      </c>
      <c r="G633" s="8" t="str">
        <f>IFERROR(__xludf.DUMMYFUNCTION("SPARKLINE(H633, {""charttype"",""bar"";""max"",100;""min"",0;""color1"",IF(H633&gt;60,""green"",""red"")})"),"")</f>
        <v/>
      </c>
      <c r="H633" s="8">
        <v>59.7</v>
      </c>
      <c r="I633" s="10">
        <v>12.7</v>
      </c>
      <c r="J633" s="11">
        <v>23.9</v>
      </c>
      <c r="K633" s="10">
        <v>32.4</v>
      </c>
      <c r="L633" s="8">
        <v>77.1</v>
      </c>
      <c r="M633" s="8">
        <v>13.66</v>
      </c>
    </row>
    <row r="634">
      <c r="A634" s="8">
        <v>604.0</v>
      </c>
      <c r="B634" s="8" t="s">
        <v>505</v>
      </c>
      <c r="C634" s="8" t="s">
        <v>28</v>
      </c>
      <c r="D634" s="8" t="s">
        <v>18</v>
      </c>
      <c r="E634" s="8" t="s">
        <v>16</v>
      </c>
      <c r="F634" s="10">
        <v>19997.83</v>
      </c>
      <c r="G634" s="8" t="str">
        <f>IFERROR(__xludf.DUMMYFUNCTION("SPARKLINE(H634, {""charttype"",""bar"";""max"",100;""min"",0;""color1"",IF(H634&gt;60,""green"",""red"")})"),"")</f>
        <v/>
      </c>
      <c r="H634" s="8">
        <v>47.8</v>
      </c>
      <c r="I634" s="10">
        <v>16.0</v>
      </c>
      <c r="J634" s="11">
        <v>85.0</v>
      </c>
      <c r="K634" s="10">
        <v>55.7</v>
      </c>
      <c r="L634" s="8">
        <v>84.7</v>
      </c>
      <c r="M634" s="8">
        <v>14.65</v>
      </c>
    </row>
    <row r="635">
      <c r="A635" s="8">
        <v>605.0</v>
      </c>
      <c r="B635" s="8" t="s">
        <v>506</v>
      </c>
      <c r="C635" s="8" t="s">
        <v>74</v>
      </c>
      <c r="D635" s="8" t="s">
        <v>18</v>
      </c>
      <c r="E635" s="8" t="s">
        <v>19</v>
      </c>
      <c r="F635" s="10">
        <v>13436.12</v>
      </c>
      <c r="G635" s="8" t="str">
        <f>IFERROR(__xludf.DUMMYFUNCTION("SPARKLINE(H635, {""charttype"",""bar"";""max"",100;""min"",0;""color1"",IF(H635&gt;60,""green"",""red"")})"),"")</f>
        <v/>
      </c>
      <c r="H635" s="8">
        <v>55.3</v>
      </c>
      <c r="I635" s="10">
        <v>23.3</v>
      </c>
      <c r="J635" s="11">
        <v>26.9</v>
      </c>
      <c r="K635" s="10">
        <v>24.5</v>
      </c>
      <c r="L635" s="8">
        <v>58.8</v>
      </c>
      <c r="M635" s="8">
        <v>7.09</v>
      </c>
    </row>
    <row r="636">
      <c r="A636" s="8">
        <v>606.0</v>
      </c>
      <c r="B636" s="8" t="s">
        <v>207</v>
      </c>
      <c r="C636" s="8" t="s">
        <v>24</v>
      </c>
      <c r="D636" s="8" t="s">
        <v>22</v>
      </c>
      <c r="E636" s="8" t="s">
        <v>19</v>
      </c>
      <c r="F636" s="10">
        <v>23848.15</v>
      </c>
      <c r="G636" s="8" t="str">
        <f>IFERROR(__xludf.DUMMYFUNCTION("SPARKLINE(H636, {""charttype"",""bar"";""max"",100;""min"",0;""color1"",IF(H636&gt;60,""green"",""red"")})"),"")</f>
        <v/>
      </c>
      <c r="H636" s="8">
        <v>84.6</v>
      </c>
      <c r="I636" s="10">
        <v>10.6</v>
      </c>
      <c r="J636" s="11">
        <v>34.7</v>
      </c>
      <c r="K636" s="10">
        <v>24.4</v>
      </c>
      <c r="L636" s="8">
        <v>65.9</v>
      </c>
      <c r="M636" s="8">
        <v>11.23</v>
      </c>
    </row>
    <row r="637">
      <c r="A637" s="8">
        <v>607.0</v>
      </c>
      <c r="B637" s="8" t="s">
        <v>507</v>
      </c>
      <c r="C637" s="8" t="s">
        <v>28</v>
      </c>
      <c r="D637" s="8" t="s">
        <v>15</v>
      </c>
      <c r="E637" s="8" t="s">
        <v>19</v>
      </c>
      <c r="F637" s="10">
        <v>19833.66</v>
      </c>
      <c r="G637" s="8" t="str">
        <f>IFERROR(__xludf.DUMMYFUNCTION("SPARKLINE(H637, {""charttype"",""bar"";""max"",100;""min"",0;""color1"",IF(H637&gt;60,""green"",""red"")})"),"")</f>
        <v/>
      </c>
      <c r="H637" s="8">
        <v>74.7</v>
      </c>
      <c r="I637" s="10">
        <v>11.3</v>
      </c>
      <c r="J637" s="11">
        <v>63.2</v>
      </c>
      <c r="K637" s="10">
        <v>70.3</v>
      </c>
      <c r="L637" s="8">
        <v>51.8</v>
      </c>
      <c r="M637" s="8">
        <v>12.85</v>
      </c>
    </row>
    <row r="638">
      <c r="A638" s="8">
        <v>608.0</v>
      </c>
      <c r="B638" s="8" t="s">
        <v>508</v>
      </c>
      <c r="C638" s="8" t="s">
        <v>21</v>
      </c>
      <c r="D638" s="8" t="s">
        <v>22</v>
      </c>
      <c r="E638" s="8" t="s">
        <v>16</v>
      </c>
      <c r="F638" s="10">
        <v>15946.73</v>
      </c>
      <c r="G638" s="8" t="str">
        <f>IFERROR(__xludf.DUMMYFUNCTION("SPARKLINE(H638, {""charttype"",""bar"";""max"",100;""min"",0;""color1"",IF(H638&gt;60,""green"",""red"")})"),"")</f>
        <v/>
      </c>
      <c r="H638" s="8">
        <v>82.2</v>
      </c>
      <c r="I638" s="10">
        <v>17.7</v>
      </c>
      <c r="J638" s="11">
        <v>15.9</v>
      </c>
      <c r="K638" s="10">
        <v>45.3</v>
      </c>
      <c r="L638" s="8">
        <v>70.9</v>
      </c>
      <c r="M638" s="8">
        <v>10.9</v>
      </c>
    </row>
    <row r="639">
      <c r="A639" s="8">
        <v>609.0</v>
      </c>
      <c r="B639" s="8" t="s">
        <v>509</v>
      </c>
      <c r="C639" s="8" t="s">
        <v>38</v>
      </c>
      <c r="D639" s="8" t="s">
        <v>22</v>
      </c>
      <c r="E639" s="8" t="s">
        <v>25</v>
      </c>
      <c r="F639" s="10">
        <v>21277.18</v>
      </c>
      <c r="G639" s="8" t="str">
        <f>IFERROR(__xludf.DUMMYFUNCTION("SPARKLINE(H639, {""charttype"",""bar"";""max"",100;""min"",0;""color1"",IF(H639&gt;60,""green"",""red"")})"),"")</f>
        <v/>
      </c>
      <c r="H639" s="8">
        <v>91.1</v>
      </c>
      <c r="I639" s="10">
        <v>25.8</v>
      </c>
      <c r="J639" s="11">
        <v>17.6</v>
      </c>
      <c r="K639" s="10">
        <v>67.0</v>
      </c>
      <c r="L639" s="8">
        <v>54.0</v>
      </c>
      <c r="M639" s="8">
        <v>12.22</v>
      </c>
    </row>
    <row r="640">
      <c r="A640" s="8">
        <v>610.0</v>
      </c>
      <c r="B640" s="8" t="s">
        <v>510</v>
      </c>
      <c r="C640" s="8" t="s">
        <v>74</v>
      </c>
      <c r="D640" s="8" t="s">
        <v>18</v>
      </c>
      <c r="E640" s="8" t="s">
        <v>19</v>
      </c>
      <c r="F640" s="10">
        <v>5611.5</v>
      </c>
      <c r="G640" s="8" t="str">
        <f>IFERROR(__xludf.DUMMYFUNCTION("SPARKLINE(H640, {""charttype"",""bar"";""max"",100;""min"",0;""color1"",IF(H640&gt;60,""green"",""red"")})"),"")</f>
        <v/>
      </c>
      <c r="H640" s="8">
        <v>54.4</v>
      </c>
      <c r="I640" s="10">
        <v>14.1</v>
      </c>
      <c r="J640" s="11">
        <v>44.3</v>
      </c>
      <c r="K640" s="10">
        <v>50.5</v>
      </c>
      <c r="L640" s="8">
        <v>90.5</v>
      </c>
      <c r="M640" s="8">
        <v>10.2</v>
      </c>
    </row>
    <row r="641">
      <c r="A641" s="8">
        <v>611.0</v>
      </c>
      <c r="B641" s="8" t="s">
        <v>471</v>
      </c>
      <c r="C641" s="8" t="s">
        <v>36</v>
      </c>
      <c r="D641" s="8" t="s">
        <v>22</v>
      </c>
      <c r="E641" s="8" t="s">
        <v>25</v>
      </c>
      <c r="F641" s="10">
        <v>21114.49</v>
      </c>
      <c r="G641" s="8" t="str">
        <f>IFERROR(__xludf.DUMMYFUNCTION("SPARKLINE(H641, {""charttype"",""bar"";""max"",100;""min"",0;""color1"",IF(H641&gt;60,""green"",""red"")})"),"")</f>
        <v/>
      </c>
      <c r="H641" s="8">
        <v>42.6</v>
      </c>
      <c r="I641" s="10">
        <v>21.7</v>
      </c>
      <c r="J641" s="11">
        <v>87.5</v>
      </c>
      <c r="K641" s="10">
        <v>48.4</v>
      </c>
      <c r="L641" s="8">
        <v>96.9</v>
      </c>
      <c r="M641" s="8">
        <v>4.05</v>
      </c>
    </row>
    <row r="642">
      <c r="A642" s="8">
        <v>612.0</v>
      </c>
      <c r="B642" s="8" t="s">
        <v>47</v>
      </c>
      <c r="C642" s="8" t="s">
        <v>36</v>
      </c>
      <c r="D642" s="8" t="s">
        <v>18</v>
      </c>
      <c r="E642" s="8" t="s">
        <v>19</v>
      </c>
      <c r="F642" s="10">
        <v>19867.04</v>
      </c>
      <c r="G642" s="8" t="str">
        <f>IFERROR(__xludf.DUMMYFUNCTION("SPARKLINE(H642, {""charttype"",""bar"";""max"",100;""min"",0;""color1"",IF(H642&gt;60,""green"",""red"")})"),"")</f>
        <v/>
      </c>
      <c r="H642" s="8">
        <v>51.0</v>
      </c>
      <c r="I642" s="10">
        <v>18.4</v>
      </c>
      <c r="J642" s="11">
        <v>33.1</v>
      </c>
      <c r="K642" s="10">
        <v>43.9</v>
      </c>
      <c r="L642" s="8">
        <v>51.4</v>
      </c>
      <c r="M642" s="8">
        <v>3.84</v>
      </c>
    </row>
    <row r="643">
      <c r="A643" s="8">
        <v>613.0</v>
      </c>
      <c r="B643" s="8" t="s">
        <v>511</v>
      </c>
      <c r="C643" s="8" t="s">
        <v>77</v>
      </c>
      <c r="D643" s="8" t="s">
        <v>22</v>
      </c>
      <c r="E643" s="8" t="s">
        <v>16</v>
      </c>
      <c r="F643" s="10">
        <v>12569.89</v>
      </c>
      <c r="G643" s="8" t="str">
        <f>IFERROR(__xludf.DUMMYFUNCTION("SPARKLINE(H643, {""charttype"",""bar"";""max"",100;""min"",0;""color1"",IF(H643&gt;60,""green"",""red"")})"),"")</f>
        <v/>
      </c>
      <c r="H643" s="8">
        <v>88.4</v>
      </c>
      <c r="I643" s="10">
        <v>17.6</v>
      </c>
      <c r="J643" s="11">
        <v>36.7</v>
      </c>
      <c r="K643" s="10">
        <v>86.5</v>
      </c>
      <c r="L643" s="8">
        <v>93.0</v>
      </c>
      <c r="M643" s="8">
        <v>7.63</v>
      </c>
    </row>
    <row r="644">
      <c r="A644" s="8">
        <v>614.0</v>
      </c>
      <c r="B644" s="8" t="s">
        <v>223</v>
      </c>
      <c r="C644" s="8" t="s">
        <v>41</v>
      </c>
      <c r="D644" s="8" t="s">
        <v>18</v>
      </c>
      <c r="E644" s="8" t="s">
        <v>19</v>
      </c>
      <c r="F644" s="10">
        <v>5036.13</v>
      </c>
      <c r="G644" s="8" t="str">
        <f>IFERROR(__xludf.DUMMYFUNCTION("SPARKLINE(H644, {""charttype"",""bar"";""max"",100;""min"",0;""color1"",IF(H644&gt;60,""green"",""red"")})"),"")</f>
        <v/>
      </c>
      <c r="H644" s="8">
        <v>41.1</v>
      </c>
      <c r="I644" s="10">
        <v>26.2</v>
      </c>
      <c r="J644" s="11">
        <v>60.9</v>
      </c>
      <c r="K644" s="10">
        <v>75.0</v>
      </c>
      <c r="L644" s="8">
        <v>95.9</v>
      </c>
      <c r="M644" s="8">
        <v>0.56</v>
      </c>
    </row>
    <row r="645">
      <c r="A645" s="8">
        <v>615.0</v>
      </c>
      <c r="B645" s="8" t="s">
        <v>512</v>
      </c>
      <c r="C645" s="8" t="s">
        <v>24</v>
      </c>
      <c r="D645" s="8" t="s">
        <v>15</v>
      </c>
      <c r="E645" s="8" t="s">
        <v>19</v>
      </c>
      <c r="F645" s="10">
        <v>24492.1</v>
      </c>
      <c r="G645" s="8" t="str">
        <f>IFERROR(__xludf.DUMMYFUNCTION("SPARKLINE(H645, {""charttype"",""bar"";""max"",100;""min"",0;""color1"",IF(H645&gt;60,""green"",""red"")})"),"")</f>
        <v/>
      </c>
      <c r="H645" s="8">
        <v>83.4</v>
      </c>
      <c r="I645" s="10">
        <v>17.5</v>
      </c>
      <c r="J645" s="11">
        <v>71.8</v>
      </c>
      <c r="K645" s="10">
        <v>83.1</v>
      </c>
      <c r="L645" s="8">
        <v>92.0</v>
      </c>
      <c r="M645" s="8">
        <v>8.16</v>
      </c>
    </row>
    <row r="646">
      <c r="A646" s="8">
        <v>616.0</v>
      </c>
      <c r="B646" s="8" t="s">
        <v>134</v>
      </c>
      <c r="C646" s="8" t="s">
        <v>38</v>
      </c>
      <c r="D646" s="8" t="s">
        <v>18</v>
      </c>
      <c r="E646" s="8" t="s">
        <v>25</v>
      </c>
      <c r="F646" s="10">
        <v>22025.13</v>
      </c>
      <c r="G646" s="8" t="str">
        <f>IFERROR(__xludf.DUMMYFUNCTION("SPARKLINE(H646, {""charttype"",""bar"";""max"",100;""min"",0;""color1"",IF(H646&gt;60,""green"",""red"")})"),"")</f>
        <v/>
      </c>
      <c r="H646" s="8">
        <v>75.3</v>
      </c>
      <c r="I646" s="10">
        <v>12.8</v>
      </c>
      <c r="J646" s="11">
        <v>87.8</v>
      </c>
      <c r="K646" s="10">
        <v>61.1</v>
      </c>
      <c r="L646" s="8">
        <v>94.0</v>
      </c>
      <c r="M646" s="8">
        <v>13.52</v>
      </c>
    </row>
    <row r="647">
      <c r="A647" s="8">
        <v>617.0</v>
      </c>
      <c r="B647" s="8" t="s">
        <v>177</v>
      </c>
      <c r="C647" s="8" t="s">
        <v>74</v>
      </c>
      <c r="D647" s="8" t="s">
        <v>22</v>
      </c>
      <c r="E647" s="8" t="s">
        <v>19</v>
      </c>
      <c r="F647" s="10">
        <v>6815.96</v>
      </c>
      <c r="G647" s="8" t="str">
        <f>IFERROR(__xludf.DUMMYFUNCTION("SPARKLINE(H647, {""charttype"",""bar"";""max"",100;""min"",0;""color1"",IF(H647&gt;60,""green"",""red"")})"),"")</f>
        <v/>
      </c>
      <c r="H647" s="8">
        <v>89.7</v>
      </c>
      <c r="I647" s="10">
        <v>14.0</v>
      </c>
      <c r="J647" s="11">
        <v>56.3</v>
      </c>
      <c r="K647" s="10">
        <v>62.7</v>
      </c>
      <c r="L647" s="8">
        <v>56.5</v>
      </c>
      <c r="M647" s="8">
        <v>3.42</v>
      </c>
    </row>
    <row r="648">
      <c r="A648" s="8">
        <v>618.0</v>
      </c>
      <c r="B648" s="8" t="s">
        <v>293</v>
      </c>
      <c r="C648" s="8" t="s">
        <v>21</v>
      </c>
      <c r="D648" s="8" t="s">
        <v>15</v>
      </c>
      <c r="E648" s="8" t="s">
        <v>16</v>
      </c>
      <c r="F648" s="10">
        <v>22589.03</v>
      </c>
      <c r="G648" s="8" t="str">
        <f>IFERROR(__xludf.DUMMYFUNCTION("SPARKLINE(H648, {""charttype"",""bar"";""max"",100;""min"",0;""color1"",IF(H648&gt;60,""green"",""red"")})"),"")</f>
        <v/>
      </c>
      <c r="H648" s="8">
        <v>57.2</v>
      </c>
      <c r="I648" s="10">
        <v>15.9</v>
      </c>
      <c r="J648" s="11">
        <v>14.8</v>
      </c>
      <c r="K648" s="10">
        <v>94.5</v>
      </c>
      <c r="L648" s="8">
        <v>76.3</v>
      </c>
      <c r="M648" s="8">
        <v>11.98</v>
      </c>
    </row>
    <row r="649">
      <c r="A649" s="8">
        <v>619.0</v>
      </c>
      <c r="B649" s="8" t="s">
        <v>513</v>
      </c>
      <c r="C649" s="8" t="s">
        <v>14</v>
      </c>
      <c r="D649" s="8" t="s">
        <v>15</v>
      </c>
      <c r="E649" s="8" t="s">
        <v>19</v>
      </c>
      <c r="F649" s="10">
        <v>11060.5</v>
      </c>
      <c r="G649" s="8" t="str">
        <f>IFERROR(__xludf.DUMMYFUNCTION("SPARKLINE(H649, {""charttype"",""bar"";""max"",100;""min"",0;""color1"",IF(H649&gt;60,""green"",""red"")})"),"")</f>
        <v/>
      </c>
      <c r="H649" s="8">
        <v>96.7</v>
      </c>
      <c r="I649" s="10">
        <v>20.0</v>
      </c>
      <c r="J649" s="11">
        <v>62.9</v>
      </c>
      <c r="K649" s="10">
        <v>63.2</v>
      </c>
      <c r="L649" s="8">
        <v>86.6</v>
      </c>
      <c r="M649" s="8">
        <v>7.94</v>
      </c>
    </row>
    <row r="650">
      <c r="A650" s="8">
        <v>620.0</v>
      </c>
      <c r="B650" s="8" t="s">
        <v>514</v>
      </c>
      <c r="C650" s="8" t="s">
        <v>41</v>
      </c>
      <c r="D650" s="8" t="s">
        <v>15</v>
      </c>
      <c r="E650" s="8" t="s">
        <v>16</v>
      </c>
      <c r="F650" s="10">
        <v>9267.77</v>
      </c>
      <c r="G650" s="8" t="str">
        <f>IFERROR(__xludf.DUMMYFUNCTION("SPARKLINE(H650, {""charttype"",""bar"";""max"",100;""min"",0;""color1"",IF(H650&gt;60,""green"",""red"")})"),"")</f>
        <v/>
      </c>
      <c r="H650" s="8">
        <v>58.7</v>
      </c>
      <c r="I650" s="10">
        <v>15.7</v>
      </c>
      <c r="J650" s="11">
        <v>16.3</v>
      </c>
      <c r="K650" s="10">
        <v>55.9</v>
      </c>
      <c r="L650" s="8">
        <v>91.4</v>
      </c>
      <c r="M650" s="8">
        <v>6.36</v>
      </c>
    </row>
    <row r="651">
      <c r="A651" s="8">
        <v>621.0</v>
      </c>
      <c r="B651" s="8" t="s">
        <v>355</v>
      </c>
      <c r="C651" s="8" t="s">
        <v>21</v>
      </c>
      <c r="D651" s="8" t="s">
        <v>18</v>
      </c>
      <c r="E651" s="8" t="s">
        <v>25</v>
      </c>
      <c r="F651" s="10">
        <v>19996.34</v>
      </c>
      <c r="G651" s="8" t="str">
        <f>IFERROR(__xludf.DUMMYFUNCTION("SPARKLINE(H651, {""charttype"",""bar"";""max"",100;""min"",0;""color1"",IF(H651&gt;60,""green"",""red"")})"),"")</f>
        <v/>
      </c>
      <c r="H651" s="8">
        <v>41.2</v>
      </c>
      <c r="I651" s="10">
        <v>14.0</v>
      </c>
      <c r="J651" s="11">
        <v>46.6</v>
      </c>
      <c r="K651" s="10">
        <v>18.4</v>
      </c>
      <c r="L651" s="8">
        <v>80.0</v>
      </c>
      <c r="M651" s="8">
        <v>1.09</v>
      </c>
    </row>
    <row r="652">
      <c r="A652" s="8">
        <v>622.0</v>
      </c>
      <c r="B652" s="8" t="s">
        <v>166</v>
      </c>
      <c r="C652" s="8" t="s">
        <v>41</v>
      </c>
      <c r="D652" s="8" t="s">
        <v>18</v>
      </c>
      <c r="E652" s="8" t="s">
        <v>19</v>
      </c>
      <c r="F652" s="10">
        <v>21648.82</v>
      </c>
      <c r="G652" s="8" t="str">
        <f>IFERROR(__xludf.DUMMYFUNCTION("SPARKLINE(H652, {""charttype"",""bar"";""max"",100;""min"",0;""color1"",IF(H652&gt;60,""green"",""red"")})"),"")</f>
        <v/>
      </c>
      <c r="H652" s="8">
        <v>73.5</v>
      </c>
      <c r="I652" s="10">
        <v>28.2</v>
      </c>
      <c r="J652" s="11">
        <v>51.7</v>
      </c>
      <c r="K652" s="10">
        <v>21.7</v>
      </c>
      <c r="L652" s="8">
        <v>53.7</v>
      </c>
      <c r="M652" s="8">
        <v>13.59</v>
      </c>
    </row>
    <row r="653">
      <c r="A653" s="8">
        <v>623.0</v>
      </c>
      <c r="B653" s="8" t="s">
        <v>134</v>
      </c>
      <c r="C653" s="8" t="s">
        <v>14</v>
      </c>
      <c r="D653" s="8" t="s">
        <v>22</v>
      </c>
      <c r="E653" s="8" t="s">
        <v>25</v>
      </c>
      <c r="F653" s="10">
        <v>12661.46</v>
      </c>
      <c r="G653" s="8" t="str">
        <f>IFERROR(__xludf.DUMMYFUNCTION("SPARKLINE(H653, {""charttype"",""bar"";""max"",100;""min"",0;""color1"",IF(H653&gt;60,""green"",""red"")})"),"")</f>
        <v/>
      </c>
      <c r="H653" s="8">
        <v>90.4</v>
      </c>
      <c r="I653" s="10">
        <v>25.7</v>
      </c>
      <c r="J653" s="11">
        <v>38.7</v>
      </c>
      <c r="K653" s="10">
        <v>48.4</v>
      </c>
      <c r="L653" s="8">
        <v>94.3</v>
      </c>
      <c r="M653" s="8">
        <v>2.07</v>
      </c>
    </row>
    <row r="654">
      <c r="A654" s="8">
        <v>624.0</v>
      </c>
      <c r="B654" s="8" t="s">
        <v>515</v>
      </c>
      <c r="C654" s="8" t="s">
        <v>74</v>
      </c>
      <c r="D654" s="8" t="s">
        <v>22</v>
      </c>
      <c r="E654" s="8" t="s">
        <v>16</v>
      </c>
      <c r="F654" s="10">
        <v>13510.04</v>
      </c>
      <c r="G654" s="8" t="str">
        <f>IFERROR(__xludf.DUMMYFUNCTION("SPARKLINE(H654, {""charttype"",""bar"";""max"",100;""min"",0;""color1"",IF(H654&gt;60,""green"",""red"")})"),"")</f>
        <v/>
      </c>
      <c r="H654" s="8">
        <v>45.3</v>
      </c>
      <c r="I654" s="10">
        <v>18.9</v>
      </c>
      <c r="J654" s="11">
        <v>35.2</v>
      </c>
      <c r="K654" s="10">
        <v>12.9</v>
      </c>
      <c r="L654" s="8">
        <v>76.9</v>
      </c>
      <c r="M654" s="8">
        <v>13.68</v>
      </c>
    </row>
    <row r="655">
      <c r="A655" s="8">
        <v>625.0</v>
      </c>
      <c r="B655" s="8" t="s">
        <v>516</v>
      </c>
      <c r="C655" s="8" t="s">
        <v>38</v>
      </c>
      <c r="D655" s="8" t="s">
        <v>22</v>
      </c>
      <c r="E655" s="8" t="s">
        <v>16</v>
      </c>
      <c r="F655" s="10">
        <v>8225.48</v>
      </c>
      <c r="G655" s="8" t="str">
        <f>IFERROR(__xludf.DUMMYFUNCTION("SPARKLINE(H655, {""charttype"",""bar"";""max"",100;""min"",0;""color1"",IF(H655&gt;60,""green"",""red"")})"),"")</f>
        <v/>
      </c>
      <c r="H655" s="8">
        <v>51.2</v>
      </c>
      <c r="I655" s="10">
        <v>24.2</v>
      </c>
      <c r="J655" s="11">
        <v>66.8</v>
      </c>
      <c r="K655" s="10">
        <v>55.5</v>
      </c>
      <c r="L655" s="8">
        <v>64.2</v>
      </c>
      <c r="M655" s="8">
        <v>2.16</v>
      </c>
    </row>
    <row r="656">
      <c r="A656" s="8">
        <v>626.0</v>
      </c>
      <c r="B656" s="8" t="s">
        <v>517</v>
      </c>
      <c r="C656" s="8" t="s">
        <v>30</v>
      </c>
      <c r="D656" s="8" t="s">
        <v>22</v>
      </c>
      <c r="E656" s="8" t="s">
        <v>16</v>
      </c>
      <c r="F656" s="10">
        <v>17564.01</v>
      </c>
      <c r="G656" s="8" t="str">
        <f>IFERROR(__xludf.DUMMYFUNCTION("SPARKLINE(H656, {""charttype"",""bar"";""max"",100;""min"",0;""color1"",IF(H656&gt;60,""green"",""red"")})"),"")</f>
        <v/>
      </c>
      <c r="H656" s="8">
        <v>64.9</v>
      </c>
      <c r="I656" s="10">
        <v>15.9</v>
      </c>
      <c r="J656" s="11">
        <v>33.4</v>
      </c>
      <c r="K656" s="10">
        <v>22.6</v>
      </c>
      <c r="L656" s="8">
        <v>81.2</v>
      </c>
      <c r="M656" s="8">
        <v>5.84</v>
      </c>
    </row>
    <row r="657">
      <c r="A657" s="8">
        <v>627.0</v>
      </c>
      <c r="B657" s="8" t="s">
        <v>518</v>
      </c>
      <c r="C657" s="8" t="s">
        <v>41</v>
      </c>
      <c r="D657" s="8" t="s">
        <v>18</v>
      </c>
      <c r="E657" s="8" t="s">
        <v>25</v>
      </c>
      <c r="F657" s="10">
        <v>20819.92</v>
      </c>
      <c r="G657" s="8" t="str">
        <f>IFERROR(__xludf.DUMMYFUNCTION("SPARKLINE(H657, {""charttype"",""bar"";""max"",100;""min"",0;""color1"",IF(H657&gt;60,""green"",""red"")})"),"")</f>
        <v/>
      </c>
      <c r="H657" s="8">
        <v>46.0</v>
      </c>
      <c r="I657" s="10">
        <v>16.0</v>
      </c>
      <c r="J657" s="11">
        <v>55.9</v>
      </c>
      <c r="K657" s="10">
        <v>40.2</v>
      </c>
      <c r="L657" s="8">
        <v>52.0</v>
      </c>
      <c r="M657" s="8">
        <v>3.95</v>
      </c>
    </row>
    <row r="658">
      <c r="A658" s="8">
        <v>628.0</v>
      </c>
      <c r="B658" s="8" t="s">
        <v>519</v>
      </c>
      <c r="C658" s="8" t="s">
        <v>36</v>
      </c>
      <c r="D658" s="8" t="s">
        <v>18</v>
      </c>
      <c r="E658" s="8" t="s">
        <v>19</v>
      </c>
      <c r="F658" s="10">
        <v>18704.15</v>
      </c>
      <c r="G658" s="8" t="str">
        <f>IFERROR(__xludf.DUMMYFUNCTION("SPARKLINE(H658, {""charttype"",""bar"";""max"",100;""min"",0;""color1"",IF(H658&gt;60,""green"",""red"")})"),"")</f>
        <v/>
      </c>
      <c r="H658" s="8">
        <v>82.9</v>
      </c>
      <c r="I658" s="10">
        <v>12.8</v>
      </c>
      <c r="J658" s="11">
        <v>11.4</v>
      </c>
      <c r="K658" s="10">
        <v>14.1</v>
      </c>
      <c r="L658" s="8">
        <v>88.8</v>
      </c>
      <c r="M658" s="8">
        <v>13.73</v>
      </c>
    </row>
    <row r="659">
      <c r="A659" s="8">
        <v>629.0</v>
      </c>
      <c r="B659" s="8" t="s">
        <v>520</v>
      </c>
      <c r="C659" s="8" t="s">
        <v>38</v>
      </c>
      <c r="D659" s="8" t="s">
        <v>22</v>
      </c>
      <c r="E659" s="8" t="s">
        <v>19</v>
      </c>
      <c r="F659" s="10">
        <v>23672.47</v>
      </c>
      <c r="G659" s="8" t="str">
        <f>IFERROR(__xludf.DUMMYFUNCTION("SPARKLINE(H659, {""charttype"",""bar"";""max"",100;""min"",0;""color1"",IF(H659&gt;60,""green"",""red"")})"),"")</f>
        <v/>
      </c>
      <c r="H659" s="8">
        <v>97.2</v>
      </c>
      <c r="I659" s="10">
        <v>20.7</v>
      </c>
      <c r="J659" s="11">
        <v>76.6</v>
      </c>
      <c r="K659" s="10">
        <v>59.3</v>
      </c>
      <c r="L659" s="8">
        <v>79.6</v>
      </c>
      <c r="M659" s="8">
        <v>11.98</v>
      </c>
    </row>
    <row r="660">
      <c r="A660" s="8">
        <v>630.0</v>
      </c>
      <c r="B660" s="8" t="s">
        <v>275</v>
      </c>
      <c r="C660" s="8" t="s">
        <v>24</v>
      </c>
      <c r="D660" s="8" t="s">
        <v>15</v>
      </c>
      <c r="E660" s="8" t="s">
        <v>19</v>
      </c>
      <c r="F660" s="10">
        <v>19281.68</v>
      </c>
      <c r="G660" s="8" t="str">
        <f>IFERROR(__xludf.DUMMYFUNCTION("SPARKLINE(H660, {""charttype"",""bar"";""max"",100;""min"",0;""color1"",IF(H660&gt;60,""green"",""red"")})"),"")</f>
        <v/>
      </c>
      <c r="H660" s="8">
        <v>68.8</v>
      </c>
      <c r="I660" s="10">
        <v>20.9</v>
      </c>
      <c r="J660" s="11">
        <v>76.4</v>
      </c>
      <c r="K660" s="10">
        <v>94.6</v>
      </c>
      <c r="L660" s="8">
        <v>59.4</v>
      </c>
      <c r="M660" s="8">
        <v>7.76</v>
      </c>
    </row>
    <row r="661">
      <c r="A661" s="8">
        <v>631.0</v>
      </c>
      <c r="B661" s="8" t="s">
        <v>521</v>
      </c>
      <c r="C661" s="8" t="s">
        <v>24</v>
      </c>
      <c r="D661" s="8" t="s">
        <v>22</v>
      </c>
      <c r="E661" s="8" t="s">
        <v>25</v>
      </c>
      <c r="F661" s="10">
        <v>15527.4</v>
      </c>
      <c r="G661" s="8" t="str">
        <f>IFERROR(__xludf.DUMMYFUNCTION("SPARKLINE(H661, {""charttype"",""bar"";""max"",100;""min"",0;""color1"",IF(H661&gt;60,""green"",""red"")})"),"")</f>
        <v/>
      </c>
      <c r="H661" s="8">
        <v>42.2</v>
      </c>
      <c r="I661" s="10">
        <v>17.3</v>
      </c>
      <c r="J661" s="11">
        <v>80.4</v>
      </c>
      <c r="K661" s="10">
        <v>53.7</v>
      </c>
      <c r="L661" s="8">
        <v>65.3</v>
      </c>
      <c r="M661" s="8">
        <v>6.05</v>
      </c>
    </row>
    <row r="662">
      <c r="A662" s="8">
        <v>632.0</v>
      </c>
      <c r="B662" s="8" t="s">
        <v>522</v>
      </c>
      <c r="C662" s="8" t="s">
        <v>77</v>
      </c>
      <c r="D662" s="8" t="s">
        <v>15</v>
      </c>
      <c r="E662" s="8" t="s">
        <v>16</v>
      </c>
      <c r="F662" s="10">
        <v>14011.98</v>
      </c>
      <c r="G662" s="8" t="str">
        <f>IFERROR(__xludf.DUMMYFUNCTION("SPARKLINE(H662, {""charttype"",""bar"";""max"",100;""min"",0;""color1"",IF(H662&gt;60,""green"",""red"")})"),"")</f>
        <v/>
      </c>
      <c r="H662" s="8">
        <v>86.0</v>
      </c>
      <c r="I662" s="10">
        <v>15.2</v>
      </c>
      <c r="J662" s="11">
        <v>16.6</v>
      </c>
      <c r="K662" s="10">
        <v>89.1</v>
      </c>
      <c r="L662" s="8">
        <v>60.8</v>
      </c>
      <c r="M662" s="8">
        <v>9.55</v>
      </c>
    </row>
    <row r="663">
      <c r="A663" s="8">
        <v>633.0</v>
      </c>
      <c r="B663" s="8" t="s">
        <v>262</v>
      </c>
      <c r="C663" s="8" t="s">
        <v>14</v>
      </c>
      <c r="D663" s="8" t="s">
        <v>22</v>
      </c>
      <c r="E663" s="8" t="s">
        <v>16</v>
      </c>
      <c r="F663" s="10">
        <v>6429.0</v>
      </c>
      <c r="G663" s="8" t="str">
        <f>IFERROR(__xludf.DUMMYFUNCTION("SPARKLINE(H663, {""charttype"",""bar"";""max"",100;""min"",0;""color1"",IF(H663&gt;60,""green"",""red"")})"),"")</f>
        <v/>
      </c>
      <c r="H663" s="8">
        <v>81.0</v>
      </c>
      <c r="I663" s="10">
        <v>24.0</v>
      </c>
      <c r="J663" s="11">
        <v>42.1</v>
      </c>
      <c r="K663" s="10">
        <v>85.3</v>
      </c>
      <c r="L663" s="8">
        <v>63.0</v>
      </c>
      <c r="M663" s="8">
        <v>11.61</v>
      </c>
    </row>
    <row r="664">
      <c r="A664" s="8">
        <v>634.0</v>
      </c>
      <c r="B664" s="8" t="s">
        <v>188</v>
      </c>
      <c r="C664" s="8" t="s">
        <v>41</v>
      </c>
      <c r="D664" s="8" t="s">
        <v>15</v>
      </c>
      <c r="E664" s="8" t="s">
        <v>16</v>
      </c>
      <c r="F664" s="10">
        <v>19890.29</v>
      </c>
      <c r="G664" s="8" t="str">
        <f>IFERROR(__xludf.DUMMYFUNCTION("SPARKLINE(H664, {""charttype"",""bar"";""max"",100;""min"",0;""color1"",IF(H664&gt;60,""green"",""red"")})"),"")</f>
        <v/>
      </c>
      <c r="H664" s="8">
        <v>44.1</v>
      </c>
      <c r="I664" s="10">
        <v>21.2</v>
      </c>
      <c r="J664" s="11">
        <v>71.0</v>
      </c>
      <c r="K664" s="10">
        <v>31.8</v>
      </c>
      <c r="L664" s="8">
        <v>50.4</v>
      </c>
      <c r="M664" s="8">
        <v>10.4</v>
      </c>
    </row>
    <row r="665">
      <c r="A665" s="8">
        <v>635.0</v>
      </c>
      <c r="B665" s="8" t="s">
        <v>221</v>
      </c>
      <c r="C665" s="8" t="s">
        <v>14</v>
      </c>
      <c r="D665" s="8" t="s">
        <v>18</v>
      </c>
      <c r="E665" s="8" t="s">
        <v>16</v>
      </c>
      <c r="F665" s="10">
        <v>22400.32</v>
      </c>
      <c r="G665" s="8" t="str">
        <f>IFERROR(__xludf.DUMMYFUNCTION("SPARKLINE(H665, {""charttype"",""bar"";""max"",100;""min"",0;""color1"",IF(H665&gt;60,""green"",""red"")})"),"")</f>
        <v/>
      </c>
      <c r="H665" s="8">
        <v>94.5</v>
      </c>
      <c r="I665" s="10">
        <v>10.4</v>
      </c>
      <c r="J665" s="11">
        <v>91.6</v>
      </c>
      <c r="K665" s="10">
        <v>55.4</v>
      </c>
      <c r="L665" s="8">
        <v>62.0</v>
      </c>
      <c r="M665" s="8">
        <v>4.87</v>
      </c>
    </row>
    <row r="666">
      <c r="A666" s="8">
        <v>636.0</v>
      </c>
      <c r="B666" s="8" t="s">
        <v>79</v>
      </c>
      <c r="C666" s="8" t="s">
        <v>30</v>
      </c>
      <c r="D666" s="8" t="s">
        <v>18</v>
      </c>
      <c r="E666" s="8" t="s">
        <v>19</v>
      </c>
      <c r="F666" s="10">
        <v>24533.7</v>
      </c>
      <c r="G666" s="8" t="str">
        <f>IFERROR(__xludf.DUMMYFUNCTION("SPARKLINE(H666, {""charttype"",""bar"";""max"",100;""min"",0;""color1"",IF(H666&gt;60,""green"",""red"")})"),"")</f>
        <v/>
      </c>
      <c r="H666" s="8">
        <v>80.9</v>
      </c>
      <c r="I666" s="10">
        <v>16.4</v>
      </c>
      <c r="J666" s="11">
        <v>59.8</v>
      </c>
      <c r="K666" s="10">
        <v>94.7</v>
      </c>
      <c r="L666" s="8">
        <v>91.4</v>
      </c>
      <c r="M666" s="8">
        <v>10.64</v>
      </c>
    </row>
    <row r="667">
      <c r="A667" s="8">
        <v>637.0</v>
      </c>
      <c r="B667" s="8" t="s">
        <v>523</v>
      </c>
      <c r="C667" s="8" t="s">
        <v>38</v>
      </c>
      <c r="D667" s="8" t="s">
        <v>18</v>
      </c>
      <c r="E667" s="8" t="s">
        <v>16</v>
      </c>
      <c r="F667" s="10">
        <v>16921.39</v>
      </c>
      <c r="G667" s="8" t="str">
        <f>IFERROR(__xludf.DUMMYFUNCTION("SPARKLINE(H667, {""charttype"",""bar"";""max"",100;""min"",0;""color1"",IF(H667&gt;60,""green"",""red"")})"),"")</f>
        <v/>
      </c>
      <c r="H667" s="8">
        <v>40.3</v>
      </c>
      <c r="I667" s="10">
        <v>15.2</v>
      </c>
      <c r="J667" s="11">
        <v>71.2</v>
      </c>
      <c r="K667" s="10">
        <v>72.3</v>
      </c>
      <c r="L667" s="8">
        <v>93.6</v>
      </c>
      <c r="M667" s="8">
        <v>2.66</v>
      </c>
    </row>
    <row r="668">
      <c r="A668" s="8">
        <v>638.0</v>
      </c>
      <c r="B668" s="8" t="s">
        <v>524</v>
      </c>
      <c r="C668" s="8" t="s">
        <v>36</v>
      </c>
      <c r="D668" s="8" t="s">
        <v>18</v>
      </c>
      <c r="E668" s="8" t="s">
        <v>25</v>
      </c>
      <c r="F668" s="10">
        <v>12580.37</v>
      </c>
      <c r="G668" s="8" t="str">
        <f>IFERROR(__xludf.DUMMYFUNCTION("SPARKLINE(H668, {""charttype"",""bar"";""max"",100;""min"",0;""color1"",IF(H668&gt;60,""green"",""red"")})"),"")</f>
        <v/>
      </c>
      <c r="H668" s="8">
        <v>51.6</v>
      </c>
      <c r="I668" s="10">
        <v>25.0</v>
      </c>
      <c r="J668" s="11">
        <v>15.5</v>
      </c>
      <c r="K668" s="10">
        <v>49.0</v>
      </c>
      <c r="L668" s="8">
        <v>55.4</v>
      </c>
      <c r="M668" s="8">
        <v>4.25</v>
      </c>
    </row>
    <row r="669">
      <c r="A669" s="8">
        <v>639.0</v>
      </c>
      <c r="B669" s="8" t="s">
        <v>116</v>
      </c>
      <c r="C669" s="8" t="s">
        <v>21</v>
      </c>
      <c r="D669" s="8" t="s">
        <v>15</v>
      </c>
      <c r="E669" s="8" t="s">
        <v>16</v>
      </c>
      <c r="F669" s="10">
        <v>21824.91</v>
      </c>
      <c r="G669" s="8" t="str">
        <f>IFERROR(__xludf.DUMMYFUNCTION("SPARKLINE(H669, {""charttype"",""bar"";""max"",100;""min"",0;""color1"",IF(H669&gt;60,""green"",""red"")})"),"")</f>
        <v/>
      </c>
      <c r="H669" s="8">
        <v>68.0</v>
      </c>
      <c r="I669" s="10">
        <v>12.8</v>
      </c>
      <c r="J669" s="11">
        <v>15.7</v>
      </c>
      <c r="K669" s="10">
        <v>47.7</v>
      </c>
      <c r="L669" s="8">
        <v>51.3</v>
      </c>
      <c r="M669" s="8">
        <v>12.6</v>
      </c>
    </row>
    <row r="670">
      <c r="A670" s="8">
        <v>640.0</v>
      </c>
      <c r="B670" s="8" t="s">
        <v>272</v>
      </c>
      <c r="C670" s="8" t="s">
        <v>38</v>
      </c>
      <c r="D670" s="8" t="s">
        <v>22</v>
      </c>
      <c r="E670" s="8" t="s">
        <v>25</v>
      </c>
      <c r="F670" s="10">
        <v>22814.68</v>
      </c>
      <c r="G670" s="8" t="str">
        <f>IFERROR(__xludf.DUMMYFUNCTION("SPARKLINE(H670, {""charttype"",""bar"";""max"",100;""min"",0;""color1"",IF(H670&gt;60,""green"",""red"")})"),"")</f>
        <v/>
      </c>
      <c r="H670" s="8">
        <v>56.6</v>
      </c>
      <c r="I670" s="10">
        <v>10.2</v>
      </c>
      <c r="J670" s="11">
        <v>32.0</v>
      </c>
      <c r="K670" s="10">
        <v>79.7</v>
      </c>
      <c r="L670" s="8">
        <v>88.7</v>
      </c>
      <c r="M670" s="8">
        <v>10.94</v>
      </c>
    </row>
    <row r="671">
      <c r="A671" s="8">
        <v>641.0</v>
      </c>
      <c r="B671" s="8" t="s">
        <v>525</v>
      </c>
      <c r="C671" s="8" t="s">
        <v>74</v>
      </c>
      <c r="D671" s="8" t="s">
        <v>22</v>
      </c>
      <c r="E671" s="8" t="s">
        <v>16</v>
      </c>
      <c r="F671" s="10">
        <v>21898.02</v>
      </c>
      <c r="G671" s="8" t="str">
        <f>IFERROR(__xludf.DUMMYFUNCTION("SPARKLINE(H671, {""charttype"",""bar"";""max"",100;""min"",0;""color1"",IF(H671&gt;60,""green"",""red"")})"),"")</f>
        <v/>
      </c>
      <c r="H671" s="8">
        <v>83.1</v>
      </c>
      <c r="I671" s="10">
        <v>28.1</v>
      </c>
      <c r="J671" s="11">
        <v>61.4</v>
      </c>
      <c r="K671" s="10">
        <v>57.1</v>
      </c>
      <c r="L671" s="8">
        <v>63.4</v>
      </c>
      <c r="M671" s="8">
        <v>2.16</v>
      </c>
    </row>
    <row r="672">
      <c r="A672" s="8">
        <v>642.0</v>
      </c>
      <c r="B672" s="8" t="s">
        <v>463</v>
      </c>
      <c r="C672" s="8" t="s">
        <v>36</v>
      </c>
      <c r="D672" s="8" t="s">
        <v>22</v>
      </c>
      <c r="E672" s="8" t="s">
        <v>16</v>
      </c>
      <c r="F672" s="10">
        <v>18790.12</v>
      </c>
      <c r="G672" s="8" t="str">
        <f>IFERROR(__xludf.DUMMYFUNCTION("SPARKLINE(H672, {""charttype"",""bar"";""max"",100;""min"",0;""color1"",IF(H672&gt;60,""green"",""red"")})"),"")</f>
        <v/>
      </c>
      <c r="H672" s="8">
        <v>49.4</v>
      </c>
      <c r="I672" s="10">
        <v>16.4</v>
      </c>
      <c r="J672" s="11">
        <v>68.3</v>
      </c>
      <c r="K672" s="10">
        <v>5.9</v>
      </c>
      <c r="L672" s="8">
        <v>58.1</v>
      </c>
      <c r="M672" s="8">
        <v>0.68</v>
      </c>
    </row>
    <row r="673">
      <c r="A673" s="8">
        <v>643.0</v>
      </c>
      <c r="B673" s="8" t="s">
        <v>526</v>
      </c>
      <c r="C673" s="8" t="s">
        <v>38</v>
      </c>
      <c r="D673" s="8" t="s">
        <v>22</v>
      </c>
      <c r="E673" s="8" t="s">
        <v>19</v>
      </c>
      <c r="F673" s="10">
        <v>15474.18</v>
      </c>
      <c r="G673" s="8" t="str">
        <f>IFERROR(__xludf.DUMMYFUNCTION("SPARKLINE(H673, {""charttype"",""bar"";""max"",100;""min"",0;""color1"",IF(H673&gt;60,""green"",""red"")})"),"")</f>
        <v/>
      </c>
      <c r="H673" s="8">
        <v>68.6</v>
      </c>
      <c r="I673" s="10">
        <v>13.4</v>
      </c>
      <c r="J673" s="11">
        <v>61.7</v>
      </c>
      <c r="K673" s="10">
        <v>53.5</v>
      </c>
      <c r="L673" s="8">
        <v>56.3</v>
      </c>
      <c r="M673" s="8">
        <v>13.4</v>
      </c>
    </row>
    <row r="674">
      <c r="A674" s="8">
        <v>644.0</v>
      </c>
      <c r="B674" s="8" t="s">
        <v>435</v>
      </c>
      <c r="C674" s="8" t="s">
        <v>30</v>
      </c>
      <c r="D674" s="8" t="s">
        <v>15</v>
      </c>
      <c r="E674" s="8" t="s">
        <v>19</v>
      </c>
      <c r="F674" s="10">
        <v>10805.01</v>
      </c>
      <c r="G674" s="8" t="str">
        <f>IFERROR(__xludf.DUMMYFUNCTION("SPARKLINE(H674, {""charttype"",""bar"";""max"",100;""min"",0;""color1"",IF(H674&gt;60,""green"",""red"")})"),"")</f>
        <v/>
      </c>
      <c r="H674" s="8">
        <v>71.9</v>
      </c>
      <c r="I674" s="10">
        <v>27.4</v>
      </c>
      <c r="J674" s="11">
        <v>55.3</v>
      </c>
      <c r="K674" s="10">
        <v>48.5</v>
      </c>
      <c r="L674" s="8">
        <v>97.3</v>
      </c>
      <c r="M674" s="8">
        <v>13.74</v>
      </c>
    </row>
    <row r="675">
      <c r="A675" s="8">
        <v>645.0</v>
      </c>
      <c r="B675" s="8" t="s">
        <v>527</v>
      </c>
      <c r="C675" s="8" t="s">
        <v>30</v>
      </c>
      <c r="D675" s="8" t="s">
        <v>18</v>
      </c>
      <c r="E675" s="8" t="s">
        <v>25</v>
      </c>
      <c r="F675" s="10">
        <v>13074.9</v>
      </c>
      <c r="G675" s="8" t="str">
        <f>IFERROR(__xludf.DUMMYFUNCTION("SPARKLINE(H675, {""charttype"",""bar"";""max"",100;""min"",0;""color1"",IF(H675&gt;60,""green"",""red"")})"),"")</f>
        <v/>
      </c>
      <c r="H675" s="8">
        <v>54.1</v>
      </c>
      <c r="I675" s="10">
        <v>17.5</v>
      </c>
      <c r="J675" s="11">
        <v>73.5</v>
      </c>
      <c r="K675" s="10">
        <v>58.1</v>
      </c>
      <c r="L675" s="8">
        <v>95.4</v>
      </c>
      <c r="M675" s="8">
        <v>11.63</v>
      </c>
    </row>
    <row r="676">
      <c r="A676" s="8">
        <v>646.0</v>
      </c>
      <c r="B676" s="8" t="s">
        <v>528</v>
      </c>
      <c r="C676" s="8" t="s">
        <v>41</v>
      </c>
      <c r="D676" s="8" t="s">
        <v>15</v>
      </c>
      <c r="E676" s="8" t="s">
        <v>25</v>
      </c>
      <c r="F676" s="10">
        <v>16298.02</v>
      </c>
      <c r="G676" s="8" t="str">
        <f>IFERROR(__xludf.DUMMYFUNCTION("SPARKLINE(H676, {""charttype"",""bar"";""max"",100;""min"",0;""color1"",IF(H676&gt;60,""green"",""red"")})"),"")</f>
        <v/>
      </c>
      <c r="H676" s="8">
        <v>75.9</v>
      </c>
      <c r="I676" s="10">
        <v>26.3</v>
      </c>
      <c r="J676" s="11">
        <v>61.4</v>
      </c>
      <c r="K676" s="10">
        <v>60.0</v>
      </c>
      <c r="L676" s="8">
        <v>56.2</v>
      </c>
      <c r="M676" s="8">
        <v>4.78</v>
      </c>
    </row>
    <row r="677">
      <c r="A677" s="8">
        <v>647.0</v>
      </c>
      <c r="B677" s="8" t="s">
        <v>234</v>
      </c>
      <c r="C677" s="8" t="s">
        <v>24</v>
      </c>
      <c r="D677" s="8" t="s">
        <v>15</v>
      </c>
      <c r="E677" s="8" t="s">
        <v>19</v>
      </c>
      <c r="F677" s="10">
        <v>8040.55</v>
      </c>
      <c r="G677" s="8" t="str">
        <f>IFERROR(__xludf.DUMMYFUNCTION("SPARKLINE(H677, {""charttype"",""bar"";""max"",100;""min"",0;""color1"",IF(H677&gt;60,""green"",""red"")})"),"")</f>
        <v/>
      </c>
      <c r="H677" s="8">
        <v>69.5</v>
      </c>
      <c r="I677" s="10">
        <v>28.1</v>
      </c>
      <c r="J677" s="11">
        <v>63.2</v>
      </c>
      <c r="K677" s="10">
        <v>93.2</v>
      </c>
      <c r="L677" s="8">
        <v>97.0</v>
      </c>
      <c r="M677" s="8">
        <v>8.15</v>
      </c>
    </row>
    <row r="678">
      <c r="A678" s="8">
        <v>648.0</v>
      </c>
      <c r="B678" s="8" t="s">
        <v>529</v>
      </c>
      <c r="C678" s="8" t="s">
        <v>24</v>
      </c>
      <c r="D678" s="8" t="s">
        <v>18</v>
      </c>
      <c r="E678" s="8" t="s">
        <v>16</v>
      </c>
      <c r="F678" s="10">
        <v>21529.9</v>
      </c>
      <c r="G678" s="8" t="str">
        <f>IFERROR(__xludf.DUMMYFUNCTION("SPARKLINE(H678, {""charttype"",""bar"";""max"",100;""min"",0;""color1"",IF(H678&gt;60,""green"",""red"")})"),"")</f>
        <v/>
      </c>
      <c r="H678" s="8">
        <v>52.2</v>
      </c>
      <c r="I678" s="10">
        <v>12.5</v>
      </c>
      <c r="J678" s="11">
        <v>91.6</v>
      </c>
      <c r="K678" s="10">
        <v>24.7</v>
      </c>
      <c r="L678" s="8">
        <v>96.6</v>
      </c>
      <c r="M678" s="8">
        <v>5.71</v>
      </c>
    </row>
    <row r="679">
      <c r="A679" s="8">
        <v>649.0</v>
      </c>
      <c r="B679" s="8" t="s">
        <v>185</v>
      </c>
      <c r="C679" s="8" t="s">
        <v>38</v>
      </c>
      <c r="D679" s="8" t="s">
        <v>15</v>
      </c>
      <c r="E679" s="8" t="s">
        <v>16</v>
      </c>
      <c r="F679" s="10">
        <v>19617.44</v>
      </c>
      <c r="G679" s="8" t="str">
        <f>IFERROR(__xludf.DUMMYFUNCTION("SPARKLINE(H679, {""charttype"",""bar"";""max"",100;""min"",0;""color1"",IF(H679&gt;60,""green"",""red"")})"),"")</f>
        <v/>
      </c>
      <c r="H679" s="8">
        <v>50.5</v>
      </c>
      <c r="I679" s="10">
        <v>14.0</v>
      </c>
      <c r="J679" s="11">
        <v>45.1</v>
      </c>
      <c r="K679" s="10">
        <v>41.9</v>
      </c>
      <c r="L679" s="8">
        <v>61.0</v>
      </c>
      <c r="M679" s="8">
        <v>10.29</v>
      </c>
    </row>
    <row r="680">
      <c r="A680" s="8">
        <v>650.0</v>
      </c>
      <c r="B680" s="8" t="s">
        <v>530</v>
      </c>
      <c r="C680" s="8" t="s">
        <v>38</v>
      </c>
      <c r="D680" s="8" t="s">
        <v>18</v>
      </c>
      <c r="E680" s="8" t="s">
        <v>25</v>
      </c>
      <c r="F680" s="10">
        <v>19772.47</v>
      </c>
      <c r="G680" s="8" t="str">
        <f>IFERROR(__xludf.DUMMYFUNCTION("SPARKLINE(H680, {""charttype"",""bar"";""max"",100;""min"",0;""color1"",IF(H680&gt;60,""green"",""red"")})"),"")</f>
        <v/>
      </c>
      <c r="H680" s="8">
        <v>48.2</v>
      </c>
      <c r="I680" s="10">
        <v>29.2</v>
      </c>
      <c r="J680" s="11">
        <v>32.2</v>
      </c>
      <c r="K680" s="10">
        <v>65.8</v>
      </c>
      <c r="L680" s="8">
        <v>77.8</v>
      </c>
      <c r="M680" s="8">
        <v>4.06</v>
      </c>
    </row>
    <row r="681">
      <c r="A681" s="8">
        <v>651.0</v>
      </c>
      <c r="B681" s="8" t="s">
        <v>531</v>
      </c>
      <c r="C681" s="8" t="s">
        <v>77</v>
      </c>
      <c r="D681" s="8" t="s">
        <v>15</v>
      </c>
      <c r="E681" s="8" t="s">
        <v>19</v>
      </c>
      <c r="F681" s="10">
        <v>17981.18</v>
      </c>
      <c r="G681" s="8" t="str">
        <f>IFERROR(__xludf.DUMMYFUNCTION("SPARKLINE(H681, {""charttype"",""bar"";""max"",100;""min"",0;""color1"",IF(H681&gt;60,""green"",""red"")})"),"")</f>
        <v/>
      </c>
      <c r="H681" s="8">
        <v>63.7</v>
      </c>
      <c r="I681" s="10">
        <v>25.4</v>
      </c>
      <c r="J681" s="11">
        <v>84.2</v>
      </c>
      <c r="K681" s="10">
        <v>59.1</v>
      </c>
      <c r="L681" s="8">
        <v>83.0</v>
      </c>
      <c r="M681" s="8">
        <v>1.22</v>
      </c>
    </row>
    <row r="682">
      <c r="A682" s="8">
        <v>652.0</v>
      </c>
      <c r="B682" s="8" t="s">
        <v>194</v>
      </c>
      <c r="C682" s="8" t="s">
        <v>36</v>
      </c>
      <c r="D682" s="8" t="s">
        <v>18</v>
      </c>
      <c r="E682" s="8" t="s">
        <v>16</v>
      </c>
      <c r="F682" s="10">
        <v>21396.45</v>
      </c>
      <c r="G682" s="8" t="str">
        <f>IFERROR(__xludf.DUMMYFUNCTION("SPARKLINE(H682, {""charttype"",""bar"";""max"",100;""min"",0;""color1"",IF(H682&gt;60,""green"",""red"")})"),"")</f>
        <v/>
      </c>
      <c r="H682" s="8">
        <v>66.8</v>
      </c>
      <c r="I682" s="10">
        <v>14.8</v>
      </c>
      <c r="J682" s="11">
        <v>25.1</v>
      </c>
      <c r="K682" s="10">
        <v>9.7</v>
      </c>
      <c r="L682" s="8">
        <v>63.6</v>
      </c>
      <c r="M682" s="8">
        <v>6.82</v>
      </c>
    </row>
    <row r="683">
      <c r="A683" s="8">
        <v>653.0</v>
      </c>
      <c r="B683" s="8" t="s">
        <v>532</v>
      </c>
      <c r="C683" s="8" t="s">
        <v>74</v>
      </c>
      <c r="D683" s="8" t="s">
        <v>15</v>
      </c>
      <c r="E683" s="8" t="s">
        <v>19</v>
      </c>
      <c r="F683" s="10">
        <v>9336.24</v>
      </c>
      <c r="G683" s="8" t="str">
        <f>IFERROR(__xludf.DUMMYFUNCTION("SPARKLINE(H683, {""charttype"",""bar"";""max"",100;""min"",0;""color1"",IF(H683&gt;60,""green"",""red"")})"),"")</f>
        <v/>
      </c>
      <c r="H683" s="8">
        <v>53.0</v>
      </c>
      <c r="I683" s="10">
        <v>29.8</v>
      </c>
      <c r="J683" s="11">
        <v>16.9</v>
      </c>
      <c r="K683" s="10">
        <v>48.6</v>
      </c>
      <c r="L683" s="8">
        <v>89.1</v>
      </c>
      <c r="M683" s="8">
        <v>11.49</v>
      </c>
    </row>
    <row r="684">
      <c r="A684" s="8">
        <v>654.0</v>
      </c>
      <c r="B684" s="8" t="s">
        <v>58</v>
      </c>
      <c r="C684" s="8" t="s">
        <v>74</v>
      </c>
      <c r="D684" s="8" t="s">
        <v>18</v>
      </c>
      <c r="E684" s="8" t="s">
        <v>25</v>
      </c>
      <c r="F684" s="10">
        <v>23706.02</v>
      </c>
      <c r="G684" s="8" t="str">
        <f>IFERROR(__xludf.DUMMYFUNCTION("SPARKLINE(H684, {""charttype"",""bar"";""max"",100;""min"",0;""color1"",IF(H684&gt;60,""green"",""red"")})"),"")</f>
        <v/>
      </c>
      <c r="H684" s="8">
        <v>77.6</v>
      </c>
      <c r="I684" s="10">
        <v>19.1</v>
      </c>
      <c r="J684" s="11">
        <v>48.0</v>
      </c>
      <c r="K684" s="10">
        <v>31.3</v>
      </c>
      <c r="L684" s="8">
        <v>81.4</v>
      </c>
      <c r="M684" s="8">
        <v>3.6</v>
      </c>
    </row>
    <row r="685">
      <c r="A685" s="8">
        <v>655.0</v>
      </c>
      <c r="B685" s="8" t="s">
        <v>358</v>
      </c>
      <c r="C685" s="8" t="s">
        <v>41</v>
      </c>
      <c r="D685" s="8" t="s">
        <v>22</v>
      </c>
      <c r="E685" s="8" t="s">
        <v>19</v>
      </c>
      <c r="F685" s="10">
        <v>19150.04</v>
      </c>
      <c r="G685" s="8" t="str">
        <f>IFERROR(__xludf.DUMMYFUNCTION("SPARKLINE(H685, {""charttype"",""bar"";""max"",100;""min"",0;""color1"",IF(H685&gt;60,""green"",""red"")})"),"")</f>
        <v/>
      </c>
      <c r="H685" s="8">
        <v>95.9</v>
      </c>
      <c r="I685" s="10">
        <v>14.4</v>
      </c>
      <c r="J685" s="11">
        <v>35.2</v>
      </c>
      <c r="K685" s="10">
        <v>10.9</v>
      </c>
      <c r="L685" s="8">
        <v>57.7</v>
      </c>
      <c r="M685" s="8">
        <v>10.99</v>
      </c>
    </row>
    <row r="686">
      <c r="A686" s="8">
        <v>656.0</v>
      </c>
      <c r="B686" s="8" t="s">
        <v>533</v>
      </c>
      <c r="C686" s="8" t="s">
        <v>21</v>
      </c>
      <c r="D686" s="8" t="s">
        <v>15</v>
      </c>
      <c r="E686" s="8" t="s">
        <v>25</v>
      </c>
      <c r="F686" s="10">
        <v>13518.15</v>
      </c>
      <c r="G686" s="8" t="str">
        <f>IFERROR(__xludf.DUMMYFUNCTION("SPARKLINE(H686, {""charttype"",""bar"";""max"",100;""min"",0;""color1"",IF(H686&gt;60,""green"",""red"")})"),"")</f>
        <v/>
      </c>
      <c r="H686" s="8">
        <v>82.1</v>
      </c>
      <c r="I686" s="10">
        <v>13.6</v>
      </c>
      <c r="J686" s="11">
        <v>77.0</v>
      </c>
      <c r="K686" s="10">
        <v>10.9</v>
      </c>
      <c r="L686" s="8">
        <v>51.4</v>
      </c>
      <c r="M686" s="8">
        <v>14.0</v>
      </c>
    </row>
    <row r="687">
      <c r="A687" s="8">
        <v>657.0</v>
      </c>
      <c r="B687" s="8" t="s">
        <v>534</v>
      </c>
      <c r="C687" s="8" t="s">
        <v>14</v>
      </c>
      <c r="D687" s="8" t="s">
        <v>22</v>
      </c>
      <c r="E687" s="8" t="s">
        <v>16</v>
      </c>
      <c r="F687" s="10">
        <v>13214.73</v>
      </c>
      <c r="G687" s="8" t="str">
        <f>IFERROR(__xludf.DUMMYFUNCTION("SPARKLINE(H687, {""charttype"",""bar"";""max"",100;""min"",0;""color1"",IF(H687&gt;60,""green"",""red"")})"),"")</f>
        <v/>
      </c>
      <c r="H687" s="8">
        <v>47.1</v>
      </c>
      <c r="I687" s="10">
        <v>28.6</v>
      </c>
      <c r="J687" s="11">
        <v>58.7</v>
      </c>
      <c r="K687" s="10">
        <v>88.1</v>
      </c>
      <c r="L687" s="8">
        <v>87.9</v>
      </c>
      <c r="M687" s="8">
        <v>10.34</v>
      </c>
    </row>
    <row r="688">
      <c r="A688" s="8">
        <v>658.0</v>
      </c>
      <c r="B688" s="8" t="s">
        <v>26</v>
      </c>
      <c r="C688" s="8" t="s">
        <v>77</v>
      </c>
      <c r="D688" s="8" t="s">
        <v>15</v>
      </c>
      <c r="E688" s="8" t="s">
        <v>25</v>
      </c>
      <c r="F688" s="10">
        <v>11618.59</v>
      </c>
      <c r="G688" s="8" t="str">
        <f>IFERROR(__xludf.DUMMYFUNCTION("SPARKLINE(H688, {""charttype"",""bar"";""max"",100;""min"",0;""color1"",IF(H688&gt;60,""green"",""red"")})"),"")</f>
        <v/>
      </c>
      <c r="H688" s="8">
        <v>89.6</v>
      </c>
      <c r="I688" s="10">
        <v>14.9</v>
      </c>
      <c r="J688" s="11">
        <v>76.3</v>
      </c>
      <c r="K688" s="10">
        <v>60.6</v>
      </c>
      <c r="L688" s="8">
        <v>73.6</v>
      </c>
      <c r="M688" s="8">
        <v>6.23</v>
      </c>
    </row>
    <row r="689">
      <c r="A689" s="8">
        <v>659.0</v>
      </c>
      <c r="B689" s="8" t="s">
        <v>535</v>
      </c>
      <c r="C689" s="8" t="s">
        <v>21</v>
      </c>
      <c r="D689" s="8" t="s">
        <v>22</v>
      </c>
      <c r="E689" s="8" t="s">
        <v>19</v>
      </c>
      <c r="F689" s="10">
        <v>11296.11</v>
      </c>
      <c r="G689" s="8" t="str">
        <f>IFERROR(__xludf.DUMMYFUNCTION("SPARKLINE(H689, {""charttype"",""bar"";""max"",100;""min"",0;""color1"",IF(H689&gt;60,""green"",""red"")})"),"")</f>
        <v/>
      </c>
      <c r="H689" s="8">
        <v>48.8</v>
      </c>
      <c r="I689" s="10">
        <v>12.8</v>
      </c>
      <c r="J689" s="11">
        <v>45.0</v>
      </c>
      <c r="K689" s="10">
        <v>79.9</v>
      </c>
      <c r="L689" s="8">
        <v>64.5</v>
      </c>
      <c r="M689" s="8">
        <v>1.62</v>
      </c>
    </row>
    <row r="690">
      <c r="A690" s="8">
        <v>660.0</v>
      </c>
      <c r="B690" s="8" t="s">
        <v>536</v>
      </c>
      <c r="C690" s="8" t="s">
        <v>30</v>
      </c>
      <c r="D690" s="8" t="s">
        <v>15</v>
      </c>
      <c r="E690" s="8" t="s">
        <v>19</v>
      </c>
      <c r="F690" s="10">
        <v>12574.16</v>
      </c>
      <c r="G690" s="8" t="str">
        <f>IFERROR(__xludf.DUMMYFUNCTION("SPARKLINE(H690, {""charttype"",""bar"";""max"",100;""min"",0;""color1"",IF(H690&gt;60,""green"",""red"")})"),"")</f>
        <v/>
      </c>
      <c r="H690" s="8">
        <v>71.5</v>
      </c>
      <c r="I690" s="10">
        <v>22.3</v>
      </c>
      <c r="J690" s="11">
        <v>57.6</v>
      </c>
      <c r="K690" s="10">
        <v>85.1</v>
      </c>
      <c r="L690" s="8">
        <v>90.4</v>
      </c>
      <c r="M690" s="8">
        <v>8.95</v>
      </c>
    </row>
    <row r="691">
      <c r="A691" s="8">
        <v>661.0</v>
      </c>
      <c r="B691" s="8" t="s">
        <v>457</v>
      </c>
      <c r="C691" s="8" t="s">
        <v>14</v>
      </c>
      <c r="D691" s="8" t="s">
        <v>18</v>
      </c>
      <c r="E691" s="8" t="s">
        <v>25</v>
      </c>
      <c r="F691" s="10">
        <v>23231.52</v>
      </c>
      <c r="G691" s="8" t="str">
        <f>IFERROR(__xludf.DUMMYFUNCTION("SPARKLINE(H691, {""charttype"",""bar"";""max"",100;""min"",0;""color1"",IF(H691&gt;60,""green"",""red"")})"),"")</f>
        <v/>
      </c>
      <c r="H691" s="8">
        <v>91.5</v>
      </c>
      <c r="I691" s="10">
        <v>23.0</v>
      </c>
      <c r="J691" s="11">
        <v>77.0</v>
      </c>
      <c r="K691" s="10">
        <v>54.6</v>
      </c>
      <c r="L691" s="8">
        <v>94.9</v>
      </c>
      <c r="M691" s="8">
        <v>14.43</v>
      </c>
    </row>
    <row r="692">
      <c r="A692" s="8">
        <v>662.0</v>
      </c>
      <c r="B692" s="8" t="s">
        <v>53</v>
      </c>
      <c r="C692" s="8" t="s">
        <v>24</v>
      </c>
      <c r="D692" s="8" t="s">
        <v>18</v>
      </c>
      <c r="E692" s="8" t="s">
        <v>16</v>
      </c>
      <c r="F692" s="10">
        <v>14722.07</v>
      </c>
      <c r="G692" s="8" t="str">
        <f>IFERROR(__xludf.DUMMYFUNCTION("SPARKLINE(H692, {""charttype"",""bar"";""max"",100;""min"",0;""color1"",IF(H692&gt;60,""green"",""red"")})"),"")</f>
        <v/>
      </c>
      <c r="H692" s="8">
        <v>69.7</v>
      </c>
      <c r="I692" s="10">
        <v>27.5</v>
      </c>
      <c r="J692" s="11">
        <v>28.7</v>
      </c>
      <c r="K692" s="10">
        <v>21.1</v>
      </c>
      <c r="L692" s="8">
        <v>79.1</v>
      </c>
      <c r="M692" s="8">
        <v>8.1</v>
      </c>
    </row>
    <row r="693">
      <c r="A693" s="8">
        <v>663.0</v>
      </c>
      <c r="B693" s="8" t="s">
        <v>387</v>
      </c>
      <c r="C693" s="8" t="s">
        <v>21</v>
      </c>
      <c r="D693" s="8" t="s">
        <v>22</v>
      </c>
      <c r="E693" s="8" t="s">
        <v>25</v>
      </c>
      <c r="F693" s="10">
        <v>8739.23</v>
      </c>
      <c r="G693" s="8" t="str">
        <f>IFERROR(__xludf.DUMMYFUNCTION("SPARKLINE(H693, {""charttype"",""bar"";""max"",100;""min"",0;""color1"",IF(H693&gt;60,""green"",""red"")})"),"")</f>
        <v/>
      </c>
      <c r="H693" s="8">
        <v>47.5</v>
      </c>
      <c r="I693" s="10">
        <v>24.6</v>
      </c>
      <c r="J693" s="11">
        <v>79.3</v>
      </c>
      <c r="K693" s="10">
        <v>13.6</v>
      </c>
      <c r="L693" s="8">
        <v>76.7</v>
      </c>
      <c r="M693" s="8">
        <v>9.31</v>
      </c>
    </row>
    <row r="694">
      <c r="A694" s="8">
        <v>664.0</v>
      </c>
      <c r="B694" s="8" t="s">
        <v>537</v>
      </c>
      <c r="C694" s="8" t="s">
        <v>38</v>
      </c>
      <c r="D694" s="8" t="s">
        <v>22</v>
      </c>
      <c r="E694" s="8" t="s">
        <v>19</v>
      </c>
      <c r="F694" s="10">
        <v>23023.41</v>
      </c>
      <c r="G694" s="8" t="str">
        <f>IFERROR(__xludf.DUMMYFUNCTION("SPARKLINE(H694, {""charttype"",""bar"";""max"",100;""min"",0;""color1"",IF(H694&gt;60,""green"",""red"")})"),"")</f>
        <v/>
      </c>
      <c r="H694" s="8">
        <v>94.6</v>
      </c>
      <c r="I694" s="10">
        <v>18.1</v>
      </c>
      <c r="J694" s="11">
        <v>50.9</v>
      </c>
      <c r="K694" s="10">
        <v>52.5</v>
      </c>
      <c r="L694" s="8">
        <v>79.8</v>
      </c>
      <c r="M694" s="8">
        <v>3.49</v>
      </c>
    </row>
    <row r="695">
      <c r="A695" s="8">
        <v>665.0</v>
      </c>
      <c r="B695" s="8" t="s">
        <v>222</v>
      </c>
      <c r="C695" s="8" t="s">
        <v>77</v>
      </c>
      <c r="D695" s="8" t="s">
        <v>18</v>
      </c>
      <c r="E695" s="8" t="s">
        <v>25</v>
      </c>
      <c r="F695" s="10">
        <v>18622.82</v>
      </c>
      <c r="G695" s="8" t="str">
        <f>IFERROR(__xludf.DUMMYFUNCTION("SPARKLINE(H695, {""charttype"",""bar"";""max"",100;""min"",0;""color1"",IF(H695&gt;60,""green"",""red"")})"),"")</f>
        <v/>
      </c>
      <c r="H695" s="8">
        <v>97.4</v>
      </c>
      <c r="I695" s="10">
        <v>14.3</v>
      </c>
      <c r="J695" s="11">
        <v>40.9</v>
      </c>
      <c r="K695" s="10">
        <v>33.8</v>
      </c>
      <c r="L695" s="8">
        <v>55.2</v>
      </c>
      <c r="M695" s="8">
        <v>3.06</v>
      </c>
    </row>
    <row r="696">
      <c r="A696" s="8">
        <v>666.0</v>
      </c>
      <c r="B696" s="8" t="s">
        <v>538</v>
      </c>
      <c r="C696" s="8" t="s">
        <v>30</v>
      </c>
      <c r="D696" s="8" t="s">
        <v>15</v>
      </c>
      <c r="E696" s="8" t="s">
        <v>25</v>
      </c>
      <c r="F696" s="10">
        <v>13137.96</v>
      </c>
      <c r="G696" s="8" t="str">
        <f>IFERROR(__xludf.DUMMYFUNCTION("SPARKLINE(H696, {""charttype"",""bar"";""max"",100;""min"",0;""color1"",IF(H696&gt;60,""green"",""red"")})"),"")</f>
        <v/>
      </c>
      <c r="H696" s="8">
        <v>88.5</v>
      </c>
      <c r="I696" s="10">
        <v>22.1</v>
      </c>
      <c r="J696" s="11">
        <v>82.4</v>
      </c>
      <c r="K696" s="10">
        <v>26.8</v>
      </c>
      <c r="L696" s="8">
        <v>72.8</v>
      </c>
      <c r="M696" s="8">
        <v>9.16</v>
      </c>
    </row>
    <row r="697">
      <c r="A697" s="8">
        <v>667.0</v>
      </c>
      <c r="B697" s="8" t="s">
        <v>539</v>
      </c>
      <c r="C697" s="8" t="s">
        <v>24</v>
      </c>
      <c r="D697" s="8" t="s">
        <v>22</v>
      </c>
      <c r="E697" s="8" t="s">
        <v>16</v>
      </c>
      <c r="F697" s="10">
        <v>18129.79</v>
      </c>
      <c r="G697" s="8" t="str">
        <f>IFERROR(__xludf.DUMMYFUNCTION("SPARKLINE(H697, {""charttype"",""bar"";""max"",100;""min"",0;""color1"",IF(H697&gt;60,""green"",""red"")})"),"")</f>
        <v/>
      </c>
      <c r="H697" s="8">
        <v>92.3</v>
      </c>
      <c r="I697" s="10">
        <v>14.9</v>
      </c>
      <c r="J697" s="11">
        <v>59.2</v>
      </c>
      <c r="K697" s="10">
        <v>94.7</v>
      </c>
      <c r="L697" s="8">
        <v>57.4</v>
      </c>
      <c r="M697" s="8">
        <v>1.13</v>
      </c>
    </row>
    <row r="698">
      <c r="A698" s="8">
        <v>668.0</v>
      </c>
      <c r="B698" s="8" t="s">
        <v>397</v>
      </c>
      <c r="C698" s="8" t="s">
        <v>74</v>
      </c>
      <c r="D698" s="8" t="s">
        <v>18</v>
      </c>
      <c r="E698" s="8" t="s">
        <v>25</v>
      </c>
      <c r="F698" s="10">
        <v>21341.55</v>
      </c>
      <c r="G698" s="8" t="str">
        <f>IFERROR(__xludf.DUMMYFUNCTION("SPARKLINE(H698, {""charttype"",""bar"";""max"",100;""min"",0;""color1"",IF(H698&gt;60,""green"",""red"")})"),"")</f>
        <v/>
      </c>
      <c r="H698" s="8">
        <v>56.3</v>
      </c>
      <c r="I698" s="10">
        <v>10.5</v>
      </c>
      <c r="J698" s="11">
        <v>80.6</v>
      </c>
      <c r="K698" s="10">
        <v>75.0</v>
      </c>
      <c r="L698" s="8">
        <v>74.2</v>
      </c>
      <c r="M698" s="8">
        <v>11.25</v>
      </c>
    </row>
    <row r="699">
      <c r="A699" s="8">
        <v>669.0</v>
      </c>
      <c r="B699" s="8" t="s">
        <v>540</v>
      </c>
      <c r="C699" s="8" t="s">
        <v>14</v>
      </c>
      <c r="D699" s="8" t="s">
        <v>15</v>
      </c>
      <c r="E699" s="8" t="s">
        <v>16</v>
      </c>
      <c r="F699" s="10">
        <v>9747.71</v>
      </c>
      <c r="G699" s="8" t="str">
        <f>IFERROR(__xludf.DUMMYFUNCTION("SPARKLINE(H699, {""charttype"",""bar"";""max"",100;""min"",0;""color1"",IF(H699&gt;60,""green"",""red"")})"),"")</f>
        <v/>
      </c>
      <c r="H699" s="8">
        <v>47.2</v>
      </c>
      <c r="I699" s="10">
        <v>29.4</v>
      </c>
      <c r="J699" s="11">
        <v>14.8</v>
      </c>
      <c r="K699" s="10">
        <v>15.1</v>
      </c>
      <c r="L699" s="8">
        <v>97.8</v>
      </c>
      <c r="M699" s="8">
        <v>14.41</v>
      </c>
    </row>
    <row r="700">
      <c r="A700" s="8">
        <v>670.0</v>
      </c>
      <c r="B700" s="8" t="s">
        <v>541</v>
      </c>
      <c r="C700" s="8" t="s">
        <v>41</v>
      </c>
      <c r="D700" s="8" t="s">
        <v>15</v>
      </c>
      <c r="E700" s="8" t="s">
        <v>16</v>
      </c>
      <c r="F700" s="10">
        <v>7292.48</v>
      </c>
      <c r="G700" s="8" t="str">
        <f>IFERROR(__xludf.DUMMYFUNCTION("SPARKLINE(H700, {""charttype"",""bar"";""max"",100;""min"",0;""color1"",IF(H700&gt;60,""green"",""red"")})"),"")</f>
        <v/>
      </c>
      <c r="H700" s="8">
        <v>96.7</v>
      </c>
      <c r="I700" s="10">
        <v>23.5</v>
      </c>
      <c r="J700" s="11">
        <v>49.5</v>
      </c>
      <c r="K700" s="10">
        <v>57.6</v>
      </c>
      <c r="L700" s="8">
        <v>80.5</v>
      </c>
      <c r="M700" s="8">
        <v>5.17</v>
      </c>
    </row>
    <row r="701">
      <c r="A701" s="8">
        <v>671.0</v>
      </c>
      <c r="B701" s="8" t="s">
        <v>29</v>
      </c>
      <c r="C701" s="8" t="s">
        <v>36</v>
      </c>
      <c r="D701" s="8" t="s">
        <v>22</v>
      </c>
      <c r="E701" s="8" t="s">
        <v>19</v>
      </c>
      <c r="F701" s="10">
        <v>16143.85</v>
      </c>
      <c r="G701" s="8" t="str">
        <f>IFERROR(__xludf.DUMMYFUNCTION("SPARKLINE(H701, {""charttype"",""bar"";""max"",100;""min"",0;""color1"",IF(H701&gt;60,""green"",""red"")})"),"")</f>
        <v/>
      </c>
      <c r="H701" s="8">
        <v>69.5</v>
      </c>
      <c r="I701" s="10">
        <v>22.7</v>
      </c>
      <c r="J701" s="11">
        <v>78.2</v>
      </c>
      <c r="K701" s="10">
        <v>56.3</v>
      </c>
      <c r="L701" s="8">
        <v>54.7</v>
      </c>
      <c r="M701" s="8">
        <v>2.45</v>
      </c>
    </row>
    <row r="702">
      <c r="A702" s="8">
        <v>672.0</v>
      </c>
      <c r="B702" s="8" t="s">
        <v>417</v>
      </c>
      <c r="C702" s="8" t="s">
        <v>24</v>
      </c>
      <c r="D702" s="8" t="s">
        <v>15</v>
      </c>
      <c r="E702" s="8" t="s">
        <v>16</v>
      </c>
      <c r="F702" s="10">
        <v>8963.37</v>
      </c>
      <c r="G702" s="8" t="str">
        <f>IFERROR(__xludf.DUMMYFUNCTION("SPARKLINE(H702, {""charttype"",""bar"";""max"",100;""min"",0;""color1"",IF(H702&gt;60,""green"",""red"")})"),"")</f>
        <v/>
      </c>
      <c r="H702" s="8">
        <v>99.0</v>
      </c>
      <c r="I702" s="10">
        <v>15.0</v>
      </c>
      <c r="J702" s="11">
        <v>16.4</v>
      </c>
      <c r="K702" s="10">
        <v>78.4</v>
      </c>
      <c r="L702" s="8">
        <v>78.5</v>
      </c>
      <c r="M702" s="8">
        <v>2.65</v>
      </c>
    </row>
    <row r="703">
      <c r="A703" s="8">
        <v>673.0</v>
      </c>
      <c r="B703" s="8" t="s">
        <v>542</v>
      </c>
      <c r="C703" s="8" t="s">
        <v>41</v>
      </c>
      <c r="D703" s="8" t="s">
        <v>22</v>
      </c>
      <c r="E703" s="8" t="s">
        <v>16</v>
      </c>
      <c r="F703" s="10">
        <v>23961.1</v>
      </c>
      <c r="G703" s="8" t="str">
        <f>IFERROR(__xludf.DUMMYFUNCTION("SPARKLINE(H703, {""charttype"",""bar"";""max"",100;""min"",0;""color1"",IF(H703&gt;60,""green"",""red"")})"),"")</f>
        <v/>
      </c>
      <c r="H703" s="8">
        <v>92.3</v>
      </c>
      <c r="I703" s="10">
        <v>29.3</v>
      </c>
      <c r="J703" s="11">
        <v>22.2</v>
      </c>
      <c r="K703" s="10">
        <v>61.9</v>
      </c>
      <c r="L703" s="8">
        <v>76.1</v>
      </c>
      <c r="M703" s="8">
        <v>5.54</v>
      </c>
    </row>
    <row r="704">
      <c r="A704" s="8">
        <v>674.0</v>
      </c>
      <c r="B704" s="8" t="s">
        <v>406</v>
      </c>
      <c r="C704" s="8" t="s">
        <v>38</v>
      </c>
      <c r="D704" s="8" t="s">
        <v>22</v>
      </c>
      <c r="E704" s="8" t="s">
        <v>25</v>
      </c>
      <c r="F704" s="10">
        <v>6721.91</v>
      </c>
      <c r="G704" s="8" t="str">
        <f>IFERROR(__xludf.DUMMYFUNCTION("SPARKLINE(H704, {""charttype"",""bar"";""max"",100;""min"",0;""color1"",IF(H704&gt;60,""green"",""red"")})"),"")</f>
        <v/>
      </c>
      <c r="H704" s="8">
        <v>99.8</v>
      </c>
      <c r="I704" s="10">
        <v>10.1</v>
      </c>
      <c r="J704" s="11">
        <v>43.4</v>
      </c>
      <c r="K704" s="10">
        <v>48.3</v>
      </c>
      <c r="L704" s="8">
        <v>69.4</v>
      </c>
      <c r="M704" s="8">
        <v>3.41</v>
      </c>
    </row>
    <row r="705">
      <c r="A705" s="8">
        <v>675.0</v>
      </c>
      <c r="B705" s="8" t="s">
        <v>543</v>
      </c>
      <c r="C705" s="8" t="s">
        <v>74</v>
      </c>
      <c r="D705" s="8" t="s">
        <v>22</v>
      </c>
      <c r="E705" s="8" t="s">
        <v>16</v>
      </c>
      <c r="F705" s="10">
        <v>9632.48</v>
      </c>
      <c r="G705" s="8" t="str">
        <f>IFERROR(__xludf.DUMMYFUNCTION("SPARKLINE(H705, {""charttype"",""bar"";""max"",100;""min"",0;""color1"",IF(H705&gt;60,""green"",""red"")})"),"")</f>
        <v/>
      </c>
      <c r="H705" s="8">
        <v>99.8</v>
      </c>
      <c r="I705" s="10">
        <v>21.7</v>
      </c>
      <c r="J705" s="11">
        <v>17.5</v>
      </c>
      <c r="K705" s="10">
        <v>26.6</v>
      </c>
      <c r="L705" s="8">
        <v>73.6</v>
      </c>
      <c r="M705" s="8">
        <v>9.51</v>
      </c>
    </row>
    <row r="706">
      <c r="A706" s="8">
        <v>676.0</v>
      </c>
      <c r="B706" s="8" t="s">
        <v>273</v>
      </c>
      <c r="C706" s="8" t="s">
        <v>30</v>
      </c>
      <c r="D706" s="8" t="s">
        <v>22</v>
      </c>
      <c r="E706" s="8" t="s">
        <v>16</v>
      </c>
      <c r="F706" s="10">
        <v>22534.13</v>
      </c>
      <c r="G706" s="8" t="str">
        <f>IFERROR(__xludf.DUMMYFUNCTION("SPARKLINE(H706, {""charttype"",""bar"";""max"",100;""min"",0;""color1"",IF(H706&gt;60,""green"",""red"")})"),"")</f>
        <v/>
      </c>
      <c r="H706" s="8">
        <v>77.0</v>
      </c>
      <c r="I706" s="10">
        <v>22.0</v>
      </c>
      <c r="J706" s="11">
        <v>53.4</v>
      </c>
      <c r="K706" s="10">
        <v>20.8</v>
      </c>
      <c r="L706" s="8">
        <v>98.4</v>
      </c>
      <c r="M706" s="8">
        <v>1.73</v>
      </c>
    </row>
    <row r="707">
      <c r="A707" s="8">
        <v>677.0</v>
      </c>
      <c r="B707" s="8" t="s">
        <v>544</v>
      </c>
      <c r="C707" s="8" t="s">
        <v>14</v>
      </c>
      <c r="D707" s="8" t="s">
        <v>18</v>
      </c>
      <c r="E707" s="8" t="s">
        <v>16</v>
      </c>
      <c r="F707" s="10">
        <v>15446.53</v>
      </c>
      <c r="G707" s="8" t="str">
        <f>IFERROR(__xludf.DUMMYFUNCTION("SPARKLINE(H707, {""charttype"",""bar"";""max"",100;""min"",0;""color1"",IF(H707&gt;60,""green"",""red"")})"),"")</f>
        <v/>
      </c>
      <c r="H707" s="8">
        <v>78.0</v>
      </c>
      <c r="I707" s="10">
        <v>29.4</v>
      </c>
      <c r="J707" s="11">
        <v>47.7</v>
      </c>
      <c r="K707" s="10">
        <v>57.0</v>
      </c>
      <c r="L707" s="8">
        <v>90.6</v>
      </c>
      <c r="M707" s="8">
        <v>4.01</v>
      </c>
    </row>
    <row r="708">
      <c r="A708" s="8">
        <v>678.0</v>
      </c>
      <c r="B708" s="8" t="s">
        <v>545</v>
      </c>
      <c r="C708" s="8" t="s">
        <v>14</v>
      </c>
      <c r="D708" s="8" t="s">
        <v>15</v>
      </c>
      <c r="E708" s="8" t="s">
        <v>19</v>
      </c>
      <c r="F708" s="10">
        <v>18459.54</v>
      </c>
      <c r="G708" s="8" t="str">
        <f>IFERROR(__xludf.DUMMYFUNCTION("SPARKLINE(H708, {""charttype"",""bar"";""max"",100;""min"",0;""color1"",IF(H708&gt;60,""green"",""red"")})"),"")</f>
        <v/>
      </c>
      <c r="H708" s="8">
        <v>90.7</v>
      </c>
      <c r="I708" s="10">
        <v>14.0</v>
      </c>
      <c r="J708" s="11">
        <v>81.8</v>
      </c>
      <c r="K708" s="10">
        <v>65.4</v>
      </c>
      <c r="L708" s="8">
        <v>52.7</v>
      </c>
      <c r="M708" s="8">
        <v>10.32</v>
      </c>
    </row>
    <row r="709">
      <c r="A709" s="8">
        <v>679.0</v>
      </c>
      <c r="B709" s="8" t="s">
        <v>546</v>
      </c>
      <c r="C709" s="8" t="s">
        <v>77</v>
      </c>
      <c r="D709" s="8" t="s">
        <v>15</v>
      </c>
      <c r="E709" s="8" t="s">
        <v>19</v>
      </c>
      <c r="F709" s="10">
        <v>5635.94</v>
      </c>
      <c r="G709" s="8" t="str">
        <f>IFERROR(__xludf.DUMMYFUNCTION("SPARKLINE(H709, {""charttype"",""bar"";""max"",100;""min"",0;""color1"",IF(H709&gt;60,""green"",""red"")})"),"")</f>
        <v/>
      </c>
      <c r="H709" s="8">
        <v>65.6</v>
      </c>
      <c r="I709" s="10">
        <v>16.7</v>
      </c>
      <c r="J709" s="11">
        <v>57.7</v>
      </c>
      <c r="K709" s="10">
        <v>17.2</v>
      </c>
      <c r="L709" s="8">
        <v>84.2</v>
      </c>
      <c r="M709" s="8">
        <v>14.47</v>
      </c>
    </row>
    <row r="710">
      <c r="A710" s="8">
        <v>680.0</v>
      </c>
      <c r="B710" s="8" t="s">
        <v>68</v>
      </c>
      <c r="C710" s="8" t="s">
        <v>41</v>
      </c>
      <c r="D710" s="8" t="s">
        <v>22</v>
      </c>
      <c r="E710" s="8" t="s">
        <v>16</v>
      </c>
      <c r="F710" s="10">
        <v>11340.88</v>
      </c>
      <c r="G710" s="8" t="str">
        <f>IFERROR(__xludf.DUMMYFUNCTION("SPARKLINE(H710, {""charttype"",""bar"";""max"",100;""min"",0;""color1"",IF(H710&gt;60,""green"",""red"")})"),"")</f>
        <v/>
      </c>
      <c r="H710" s="8">
        <v>42.4</v>
      </c>
      <c r="I710" s="10">
        <v>14.7</v>
      </c>
      <c r="J710" s="11">
        <v>61.2</v>
      </c>
      <c r="K710" s="10">
        <v>46.6</v>
      </c>
      <c r="L710" s="8">
        <v>62.5</v>
      </c>
      <c r="M710" s="8">
        <v>4.33</v>
      </c>
    </row>
    <row r="711">
      <c r="A711" s="8">
        <v>681.0</v>
      </c>
      <c r="B711" s="8" t="s">
        <v>171</v>
      </c>
      <c r="C711" s="8" t="s">
        <v>21</v>
      </c>
      <c r="D711" s="8" t="s">
        <v>15</v>
      </c>
      <c r="E711" s="8" t="s">
        <v>25</v>
      </c>
      <c r="F711" s="10">
        <v>22010.51</v>
      </c>
      <c r="G711" s="8" t="str">
        <f>IFERROR(__xludf.DUMMYFUNCTION("SPARKLINE(H711, {""charttype"",""bar"";""max"",100;""min"",0;""color1"",IF(H711&gt;60,""green"",""red"")})"),"")</f>
        <v/>
      </c>
      <c r="H711" s="8">
        <v>63.5</v>
      </c>
      <c r="I711" s="10">
        <v>27.4</v>
      </c>
      <c r="J711" s="11">
        <v>59.9</v>
      </c>
      <c r="K711" s="10">
        <v>13.9</v>
      </c>
      <c r="L711" s="8">
        <v>96.5</v>
      </c>
      <c r="M711" s="8">
        <v>10.11</v>
      </c>
    </row>
    <row r="712">
      <c r="A712" s="8">
        <v>682.0</v>
      </c>
      <c r="B712" s="8" t="s">
        <v>321</v>
      </c>
      <c r="C712" s="8" t="s">
        <v>21</v>
      </c>
      <c r="D712" s="8" t="s">
        <v>22</v>
      </c>
      <c r="E712" s="8" t="s">
        <v>16</v>
      </c>
      <c r="F712" s="10">
        <v>23783.56</v>
      </c>
      <c r="G712" s="8" t="str">
        <f>IFERROR(__xludf.DUMMYFUNCTION("SPARKLINE(H712, {""charttype"",""bar"";""max"",100;""min"",0;""color1"",IF(H712&gt;60,""green"",""red"")})"),"")</f>
        <v/>
      </c>
      <c r="H712" s="8">
        <v>53.5</v>
      </c>
      <c r="I712" s="10">
        <v>24.3</v>
      </c>
      <c r="J712" s="11">
        <v>55.4</v>
      </c>
      <c r="K712" s="10">
        <v>72.9</v>
      </c>
      <c r="L712" s="8">
        <v>62.2</v>
      </c>
      <c r="M712" s="8">
        <v>9.04</v>
      </c>
    </row>
    <row r="713">
      <c r="A713" s="8">
        <v>683.0</v>
      </c>
      <c r="B713" s="8" t="s">
        <v>482</v>
      </c>
      <c r="C713" s="8" t="s">
        <v>24</v>
      </c>
      <c r="D713" s="8" t="s">
        <v>22</v>
      </c>
      <c r="E713" s="8" t="s">
        <v>16</v>
      </c>
      <c r="F713" s="10">
        <v>17487.74</v>
      </c>
      <c r="G713" s="8" t="str">
        <f>IFERROR(__xludf.DUMMYFUNCTION("SPARKLINE(H713, {""charttype"",""bar"";""max"",100;""min"",0;""color1"",IF(H713&gt;60,""green"",""red"")})"),"")</f>
        <v/>
      </c>
      <c r="H713" s="8">
        <v>73.7</v>
      </c>
      <c r="I713" s="10">
        <v>24.5</v>
      </c>
      <c r="J713" s="11">
        <v>27.2</v>
      </c>
      <c r="K713" s="10">
        <v>35.6</v>
      </c>
      <c r="L713" s="8">
        <v>77.3</v>
      </c>
      <c r="M713" s="8">
        <v>9.91</v>
      </c>
    </row>
    <row r="714">
      <c r="A714" s="8">
        <v>684.0</v>
      </c>
      <c r="B714" s="8" t="s">
        <v>254</v>
      </c>
      <c r="C714" s="8" t="s">
        <v>24</v>
      </c>
      <c r="D714" s="8" t="s">
        <v>22</v>
      </c>
      <c r="E714" s="8" t="s">
        <v>25</v>
      </c>
      <c r="F714" s="10">
        <v>24864.7</v>
      </c>
      <c r="G714" s="8" t="str">
        <f>IFERROR(__xludf.DUMMYFUNCTION("SPARKLINE(H714, {""charttype"",""bar"";""max"",100;""min"",0;""color1"",IF(H714&gt;60,""green"",""red"")})"),"")</f>
        <v/>
      </c>
      <c r="H714" s="8">
        <v>62.4</v>
      </c>
      <c r="I714" s="10">
        <v>14.4</v>
      </c>
      <c r="J714" s="11">
        <v>67.9</v>
      </c>
      <c r="K714" s="10">
        <v>65.7</v>
      </c>
      <c r="L714" s="8">
        <v>56.5</v>
      </c>
      <c r="M714" s="8">
        <v>2.69</v>
      </c>
    </row>
    <row r="715">
      <c r="A715" s="8">
        <v>685.0</v>
      </c>
      <c r="B715" s="8" t="s">
        <v>547</v>
      </c>
      <c r="C715" s="8" t="s">
        <v>77</v>
      </c>
      <c r="D715" s="8" t="s">
        <v>15</v>
      </c>
      <c r="E715" s="8" t="s">
        <v>16</v>
      </c>
      <c r="F715" s="10">
        <v>19064.09</v>
      </c>
      <c r="G715" s="8" t="str">
        <f>IFERROR(__xludf.DUMMYFUNCTION("SPARKLINE(H715, {""charttype"",""bar"";""max"",100;""min"",0;""color1"",IF(H715&gt;60,""green"",""red"")})"),"")</f>
        <v/>
      </c>
      <c r="H715" s="8">
        <v>78.3</v>
      </c>
      <c r="I715" s="10">
        <v>11.6</v>
      </c>
      <c r="J715" s="11">
        <v>61.9</v>
      </c>
      <c r="K715" s="10">
        <v>11.0</v>
      </c>
      <c r="L715" s="8">
        <v>82.4</v>
      </c>
      <c r="M715" s="8">
        <v>7.31</v>
      </c>
    </row>
    <row r="716">
      <c r="A716" s="8">
        <v>686.0</v>
      </c>
      <c r="B716" s="8" t="s">
        <v>548</v>
      </c>
      <c r="C716" s="8" t="s">
        <v>74</v>
      </c>
      <c r="D716" s="8" t="s">
        <v>15</v>
      </c>
      <c r="E716" s="8" t="s">
        <v>25</v>
      </c>
      <c r="F716" s="10">
        <v>17791.31</v>
      </c>
      <c r="G716" s="8" t="str">
        <f>IFERROR(__xludf.DUMMYFUNCTION("SPARKLINE(H716, {""charttype"",""bar"";""max"",100;""min"",0;""color1"",IF(H716&gt;60,""green"",""red"")})"),"")</f>
        <v/>
      </c>
      <c r="H716" s="8">
        <v>48.2</v>
      </c>
      <c r="I716" s="10">
        <v>21.8</v>
      </c>
      <c r="J716" s="11">
        <v>89.2</v>
      </c>
      <c r="K716" s="10">
        <v>9.7</v>
      </c>
      <c r="L716" s="8">
        <v>54.0</v>
      </c>
      <c r="M716" s="8">
        <v>9.06</v>
      </c>
    </row>
    <row r="717">
      <c r="A717" s="8">
        <v>687.0</v>
      </c>
      <c r="B717" s="8" t="s">
        <v>84</v>
      </c>
      <c r="C717" s="8" t="s">
        <v>74</v>
      </c>
      <c r="D717" s="8" t="s">
        <v>15</v>
      </c>
      <c r="E717" s="8" t="s">
        <v>16</v>
      </c>
      <c r="F717" s="10">
        <v>14008.17</v>
      </c>
      <c r="G717" s="8" t="str">
        <f>IFERROR(__xludf.DUMMYFUNCTION("SPARKLINE(H717, {""charttype"",""bar"";""max"",100;""min"",0;""color1"",IF(H717&gt;60,""green"",""red"")})"),"")</f>
        <v/>
      </c>
      <c r="H717" s="8">
        <v>49.3</v>
      </c>
      <c r="I717" s="10">
        <v>12.2</v>
      </c>
      <c r="J717" s="11">
        <v>50.5</v>
      </c>
      <c r="K717" s="10">
        <v>90.7</v>
      </c>
      <c r="L717" s="8">
        <v>87.2</v>
      </c>
      <c r="M717" s="8">
        <v>8.62</v>
      </c>
    </row>
    <row r="718">
      <c r="A718" s="8">
        <v>688.0</v>
      </c>
      <c r="B718" s="8" t="s">
        <v>53</v>
      </c>
      <c r="C718" s="8" t="s">
        <v>38</v>
      </c>
      <c r="D718" s="8" t="s">
        <v>22</v>
      </c>
      <c r="E718" s="8" t="s">
        <v>16</v>
      </c>
      <c r="F718" s="10">
        <v>22924.8</v>
      </c>
      <c r="G718" s="8" t="str">
        <f>IFERROR(__xludf.DUMMYFUNCTION("SPARKLINE(H718, {""charttype"",""bar"";""max"",100;""min"",0;""color1"",IF(H718&gt;60,""green"",""red"")})"),"")</f>
        <v/>
      </c>
      <c r="H718" s="8">
        <v>82.2</v>
      </c>
      <c r="I718" s="10">
        <v>12.8</v>
      </c>
      <c r="J718" s="11">
        <v>64.7</v>
      </c>
      <c r="K718" s="10">
        <v>75.3</v>
      </c>
      <c r="L718" s="8">
        <v>83.9</v>
      </c>
      <c r="M718" s="8">
        <v>10.52</v>
      </c>
    </row>
    <row r="719">
      <c r="A719" s="8">
        <v>689.0</v>
      </c>
      <c r="B719" s="8" t="s">
        <v>549</v>
      </c>
      <c r="C719" s="8" t="s">
        <v>74</v>
      </c>
      <c r="D719" s="8" t="s">
        <v>15</v>
      </c>
      <c r="E719" s="8" t="s">
        <v>25</v>
      </c>
      <c r="F719" s="10">
        <v>6975.95</v>
      </c>
      <c r="G719" s="8" t="str">
        <f>IFERROR(__xludf.DUMMYFUNCTION("SPARKLINE(H719, {""charttype"",""bar"";""max"",100;""min"",0;""color1"",IF(H719&gt;60,""green"",""red"")})"),"")</f>
        <v/>
      </c>
      <c r="H719" s="8">
        <v>69.8</v>
      </c>
      <c r="I719" s="10">
        <v>25.7</v>
      </c>
      <c r="J719" s="11">
        <v>43.6</v>
      </c>
      <c r="K719" s="10">
        <v>27.7</v>
      </c>
      <c r="L719" s="8">
        <v>54.5</v>
      </c>
      <c r="M719" s="8">
        <v>10.5</v>
      </c>
    </row>
    <row r="720">
      <c r="A720" s="8">
        <v>690.0</v>
      </c>
      <c r="B720" s="8" t="s">
        <v>550</v>
      </c>
      <c r="C720" s="8" t="s">
        <v>41</v>
      </c>
      <c r="D720" s="8" t="s">
        <v>18</v>
      </c>
      <c r="E720" s="8" t="s">
        <v>19</v>
      </c>
      <c r="F720" s="10">
        <v>6516.58</v>
      </c>
      <c r="G720" s="8" t="str">
        <f>IFERROR(__xludf.DUMMYFUNCTION("SPARKLINE(H720, {""charttype"",""bar"";""max"",100;""min"",0;""color1"",IF(H720&gt;60,""green"",""red"")})"),"")</f>
        <v/>
      </c>
      <c r="H720" s="8">
        <v>42.2</v>
      </c>
      <c r="I720" s="10">
        <v>22.6</v>
      </c>
      <c r="J720" s="11">
        <v>32.4</v>
      </c>
      <c r="K720" s="10">
        <v>60.0</v>
      </c>
      <c r="L720" s="8">
        <v>79.6</v>
      </c>
      <c r="M720" s="8">
        <v>9.52</v>
      </c>
    </row>
    <row r="721">
      <c r="A721" s="8">
        <v>691.0</v>
      </c>
      <c r="B721" s="8" t="s">
        <v>551</v>
      </c>
      <c r="C721" s="8" t="s">
        <v>36</v>
      </c>
      <c r="D721" s="8" t="s">
        <v>15</v>
      </c>
      <c r="E721" s="8" t="s">
        <v>19</v>
      </c>
      <c r="F721" s="10">
        <v>5526.79</v>
      </c>
      <c r="G721" s="8" t="str">
        <f>IFERROR(__xludf.DUMMYFUNCTION("SPARKLINE(H721, {""charttype"",""bar"";""max"",100;""min"",0;""color1"",IF(H721&gt;60,""green"",""red"")})"),"")</f>
        <v/>
      </c>
      <c r="H721" s="8">
        <v>72.2</v>
      </c>
      <c r="I721" s="10">
        <v>15.3</v>
      </c>
      <c r="J721" s="11">
        <v>69.9</v>
      </c>
      <c r="K721" s="10">
        <v>36.9</v>
      </c>
      <c r="L721" s="8">
        <v>67.1</v>
      </c>
      <c r="M721" s="8">
        <v>11.95</v>
      </c>
    </row>
    <row r="722">
      <c r="A722" s="8">
        <v>692.0</v>
      </c>
      <c r="B722" s="8" t="s">
        <v>43</v>
      </c>
      <c r="C722" s="8" t="s">
        <v>21</v>
      </c>
      <c r="D722" s="8" t="s">
        <v>15</v>
      </c>
      <c r="E722" s="8" t="s">
        <v>19</v>
      </c>
      <c r="F722" s="10">
        <v>24335.22</v>
      </c>
      <c r="G722" s="8" t="str">
        <f>IFERROR(__xludf.DUMMYFUNCTION("SPARKLINE(H722, {""charttype"",""bar"";""max"",100;""min"",0;""color1"",IF(H722&gt;60,""green"",""red"")})"),"")</f>
        <v/>
      </c>
      <c r="H722" s="8">
        <v>82.8</v>
      </c>
      <c r="I722" s="10">
        <v>18.7</v>
      </c>
      <c r="J722" s="11">
        <v>52.5</v>
      </c>
      <c r="K722" s="10">
        <v>58.5</v>
      </c>
      <c r="L722" s="8">
        <v>89.8</v>
      </c>
      <c r="M722" s="8">
        <v>1.23</v>
      </c>
    </row>
    <row r="723">
      <c r="A723" s="8">
        <v>693.0</v>
      </c>
      <c r="B723" s="8" t="s">
        <v>552</v>
      </c>
      <c r="C723" s="8" t="s">
        <v>36</v>
      </c>
      <c r="D723" s="8" t="s">
        <v>15</v>
      </c>
      <c r="E723" s="8" t="s">
        <v>16</v>
      </c>
      <c r="F723" s="10">
        <v>20829.1</v>
      </c>
      <c r="G723" s="8" t="str">
        <f>IFERROR(__xludf.DUMMYFUNCTION("SPARKLINE(H723, {""charttype"",""bar"";""max"",100;""min"",0;""color1"",IF(H723&gt;60,""green"",""red"")})"),"")</f>
        <v/>
      </c>
      <c r="H723" s="8">
        <v>46.9</v>
      </c>
      <c r="I723" s="10">
        <v>16.8</v>
      </c>
      <c r="J723" s="11">
        <v>88.4</v>
      </c>
      <c r="K723" s="10">
        <v>61.8</v>
      </c>
      <c r="L723" s="8">
        <v>66.4</v>
      </c>
      <c r="M723" s="8">
        <v>9.51</v>
      </c>
    </row>
    <row r="724">
      <c r="A724" s="8">
        <v>694.0</v>
      </c>
      <c r="B724" s="8" t="s">
        <v>553</v>
      </c>
      <c r="C724" s="8" t="s">
        <v>24</v>
      </c>
      <c r="D724" s="8" t="s">
        <v>18</v>
      </c>
      <c r="E724" s="8" t="s">
        <v>16</v>
      </c>
      <c r="F724" s="10">
        <v>9036.67</v>
      </c>
      <c r="G724" s="8" t="str">
        <f>IFERROR(__xludf.DUMMYFUNCTION("SPARKLINE(H724, {""charttype"",""bar"";""max"",100;""min"",0;""color1"",IF(H724&gt;60,""green"",""red"")})"),"")</f>
        <v/>
      </c>
      <c r="H724" s="8">
        <v>89.9</v>
      </c>
      <c r="I724" s="10">
        <v>13.3</v>
      </c>
      <c r="J724" s="11">
        <v>79.3</v>
      </c>
      <c r="K724" s="10">
        <v>56.9</v>
      </c>
      <c r="L724" s="8">
        <v>85.5</v>
      </c>
      <c r="M724" s="8">
        <v>12.35</v>
      </c>
    </row>
    <row r="725">
      <c r="A725" s="8">
        <v>695.0</v>
      </c>
      <c r="B725" s="8" t="s">
        <v>177</v>
      </c>
      <c r="C725" s="8" t="s">
        <v>21</v>
      </c>
      <c r="D725" s="8" t="s">
        <v>18</v>
      </c>
      <c r="E725" s="8" t="s">
        <v>16</v>
      </c>
      <c r="F725" s="10">
        <v>15462.82</v>
      </c>
      <c r="G725" s="8" t="str">
        <f>IFERROR(__xludf.DUMMYFUNCTION("SPARKLINE(H725, {""charttype"",""bar"";""max"",100;""min"",0;""color1"",IF(H725&gt;60,""green"",""red"")})"),"")</f>
        <v/>
      </c>
      <c r="H725" s="8">
        <v>85.2</v>
      </c>
      <c r="I725" s="10">
        <v>22.3</v>
      </c>
      <c r="J725" s="11">
        <v>71.9</v>
      </c>
      <c r="K725" s="10">
        <v>31.4</v>
      </c>
      <c r="L725" s="8">
        <v>96.0</v>
      </c>
      <c r="M725" s="8">
        <v>6.73</v>
      </c>
    </row>
    <row r="726">
      <c r="A726" s="8">
        <v>696.0</v>
      </c>
      <c r="B726" s="8" t="s">
        <v>554</v>
      </c>
      <c r="C726" s="8" t="s">
        <v>74</v>
      </c>
      <c r="D726" s="8" t="s">
        <v>15</v>
      </c>
      <c r="E726" s="8" t="s">
        <v>19</v>
      </c>
      <c r="F726" s="10">
        <v>6934.54</v>
      </c>
      <c r="G726" s="8" t="str">
        <f>IFERROR(__xludf.DUMMYFUNCTION("SPARKLINE(H726, {""charttype"",""bar"";""max"",100;""min"",0;""color1"",IF(H726&gt;60,""green"",""red"")})"),"")</f>
        <v/>
      </c>
      <c r="H726" s="8">
        <v>89.6</v>
      </c>
      <c r="I726" s="10">
        <v>10.7</v>
      </c>
      <c r="J726" s="11">
        <v>53.5</v>
      </c>
      <c r="K726" s="10">
        <v>57.7</v>
      </c>
      <c r="L726" s="8">
        <v>54.2</v>
      </c>
      <c r="M726" s="8">
        <v>2.12</v>
      </c>
    </row>
    <row r="727">
      <c r="A727" s="8">
        <v>697.0</v>
      </c>
      <c r="B727" s="8" t="s">
        <v>167</v>
      </c>
      <c r="C727" s="8" t="s">
        <v>38</v>
      </c>
      <c r="D727" s="8" t="s">
        <v>18</v>
      </c>
      <c r="E727" s="8" t="s">
        <v>25</v>
      </c>
      <c r="F727" s="10">
        <v>18039.27</v>
      </c>
      <c r="G727" s="8" t="str">
        <f>IFERROR(__xludf.DUMMYFUNCTION("SPARKLINE(H727, {""charttype"",""bar"";""max"",100;""min"",0;""color1"",IF(H727&gt;60,""green"",""red"")})"),"")</f>
        <v/>
      </c>
      <c r="H727" s="8">
        <v>99.6</v>
      </c>
      <c r="I727" s="10">
        <v>19.3</v>
      </c>
      <c r="J727" s="11">
        <v>15.8</v>
      </c>
      <c r="K727" s="10">
        <v>81.5</v>
      </c>
      <c r="L727" s="8">
        <v>62.4</v>
      </c>
      <c r="M727" s="8">
        <v>1.49</v>
      </c>
    </row>
    <row r="728">
      <c r="A728" s="8">
        <v>698.0</v>
      </c>
      <c r="B728" s="8" t="s">
        <v>555</v>
      </c>
      <c r="C728" s="8" t="s">
        <v>28</v>
      </c>
      <c r="D728" s="8" t="s">
        <v>18</v>
      </c>
      <c r="E728" s="8" t="s">
        <v>16</v>
      </c>
      <c r="F728" s="10">
        <v>9611.13</v>
      </c>
      <c r="G728" s="8" t="str">
        <f>IFERROR(__xludf.DUMMYFUNCTION("SPARKLINE(H728, {""charttype"",""bar"";""max"",100;""min"",0;""color1"",IF(H728&gt;60,""green"",""red"")})"),"")</f>
        <v/>
      </c>
      <c r="H728" s="8">
        <v>78.1</v>
      </c>
      <c r="I728" s="10">
        <v>27.3</v>
      </c>
      <c r="J728" s="11">
        <v>15.7</v>
      </c>
      <c r="K728" s="10">
        <v>35.8</v>
      </c>
      <c r="L728" s="8">
        <v>73.2</v>
      </c>
      <c r="M728" s="8">
        <v>0.62</v>
      </c>
    </row>
    <row r="729">
      <c r="A729" s="8">
        <v>699.0</v>
      </c>
      <c r="B729" s="8" t="s">
        <v>556</v>
      </c>
      <c r="C729" s="8" t="s">
        <v>38</v>
      </c>
      <c r="D729" s="8" t="s">
        <v>15</v>
      </c>
      <c r="E729" s="8" t="s">
        <v>25</v>
      </c>
      <c r="F729" s="10">
        <v>20925.91</v>
      </c>
      <c r="G729" s="8" t="str">
        <f>IFERROR(__xludf.DUMMYFUNCTION("SPARKLINE(H729, {""charttype"",""bar"";""max"",100;""min"",0;""color1"",IF(H729&gt;60,""green"",""red"")})"),"")</f>
        <v/>
      </c>
      <c r="H729" s="8">
        <v>89.1</v>
      </c>
      <c r="I729" s="10">
        <v>13.5</v>
      </c>
      <c r="J729" s="11">
        <v>87.2</v>
      </c>
      <c r="K729" s="10">
        <v>54.9</v>
      </c>
      <c r="L729" s="8">
        <v>69.3</v>
      </c>
      <c r="M729" s="8">
        <v>3.83</v>
      </c>
    </row>
    <row r="730">
      <c r="A730" s="8">
        <v>700.0</v>
      </c>
      <c r="B730" s="8" t="s">
        <v>557</v>
      </c>
      <c r="C730" s="8" t="s">
        <v>30</v>
      </c>
      <c r="D730" s="8" t="s">
        <v>15</v>
      </c>
      <c r="E730" s="8" t="s">
        <v>25</v>
      </c>
      <c r="F730" s="10">
        <v>7741.87</v>
      </c>
      <c r="G730" s="8" t="str">
        <f>IFERROR(__xludf.DUMMYFUNCTION("SPARKLINE(H730, {""charttype"",""bar"";""max"",100;""min"",0;""color1"",IF(H730&gt;60,""green"",""red"")})"),"")</f>
        <v/>
      </c>
      <c r="H730" s="8">
        <v>79.2</v>
      </c>
      <c r="I730" s="10">
        <v>12.0</v>
      </c>
      <c r="J730" s="11">
        <v>13.2</v>
      </c>
      <c r="K730" s="10">
        <v>29.6</v>
      </c>
      <c r="L730" s="8">
        <v>56.7</v>
      </c>
      <c r="M730" s="8">
        <v>12.03</v>
      </c>
    </row>
    <row r="731">
      <c r="A731" s="8">
        <v>701.0</v>
      </c>
      <c r="B731" s="8" t="s">
        <v>85</v>
      </c>
      <c r="C731" s="8" t="s">
        <v>14</v>
      </c>
      <c r="D731" s="8" t="s">
        <v>22</v>
      </c>
      <c r="E731" s="8" t="s">
        <v>16</v>
      </c>
      <c r="F731" s="10">
        <v>5073.28</v>
      </c>
      <c r="G731" s="8" t="str">
        <f>IFERROR(__xludf.DUMMYFUNCTION("SPARKLINE(H731, {""charttype"",""bar"";""max"",100;""min"",0;""color1"",IF(H731&gt;60,""green"",""red"")})"),"")</f>
        <v/>
      </c>
      <c r="H731" s="8">
        <v>79.1</v>
      </c>
      <c r="I731" s="10">
        <v>19.8</v>
      </c>
      <c r="J731" s="11">
        <v>52.9</v>
      </c>
      <c r="K731" s="10">
        <v>56.3</v>
      </c>
      <c r="L731" s="8">
        <v>95.4</v>
      </c>
      <c r="M731" s="8">
        <v>3.22</v>
      </c>
    </row>
    <row r="732">
      <c r="A732" s="8">
        <v>702.0</v>
      </c>
      <c r="B732" s="8" t="s">
        <v>558</v>
      </c>
      <c r="C732" s="8" t="s">
        <v>74</v>
      </c>
      <c r="D732" s="8" t="s">
        <v>15</v>
      </c>
      <c r="E732" s="8" t="s">
        <v>16</v>
      </c>
      <c r="F732" s="10">
        <v>17092.9</v>
      </c>
      <c r="G732" s="8" t="str">
        <f>IFERROR(__xludf.DUMMYFUNCTION("SPARKLINE(H732, {""charttype"",""bar"";""max"",100;""min"",0;""color1"",IF(H732&gt;60,""green"",""red"")})"),"")</f>
        <v/>
      </c>
      <c r="H732" s="8">
        <v>82.2</v>
      </c>
      <c r="I732" s="10">
        <v>14.3</v>
      </c>
      <c r="J732" s="11">
        <v>29.5</v>
      </c>
      <c r="K732" s="10">
        <v>5.1</v>
      </c>
      <c r="L732" s="8">
        <v>80.9</v>
      </c>
      <c r="M732" s="8">
        <v>8.27</v>
      </c>
    </row>
    <row r="733">
      <c r="A733" s="8">
        <v>703.0</v>
      </c>
      <c r="B733" s="8" t="s">
        <v>559</v>
      </c>
      <c r="C733" s="8" t="s">
        <v>24</v>
      </c>
      <c r="D733" s="8" t="s">
        <v>18</v>
      </c>
      <c r="E733" s="8" t="s">
        <v>19</v>
      </c>
      <c r="F733" s="10">
        <v>6879.91</v>
      </c>
      <c r="G733" s="8" t="str">
        <f>IFERROR(__xludf.DUMMYFUNCTION("SPARKLINE(H733, {""charttype"",""bar"";""max"",100;""min"",0;""color1"",IF(H733&gt;60,""green"",""red"")})"),"")</f>
        <v/>
      </c>
      <c r="H733" s="8">
        <v>61.7</v>
      </c>
      <c r="I733" s="10">
        <v>19.3</v>
      </c>
      <c r="J733" s="11">
        <v>85.1</v>
      </c>
      <c r="K733" s="10">
        <v>13.1</v>
      </c>
      <c r="L733" s="8">
        <v>95.4</v>
      </c>
      <c r="M733" s="8">
        <v>14.18</v>
      </c>
    </row>
    <row r="734">
      <c r="A734" s="8">
        <v>704.0</v>
      </c>
      <c r="B734" s="8" t="s">
        <v>174</v>
      </c>
      <c r="C734" s="8" t="s">
        <v>74</v>
      </c>
      <c r="D734" s="8" t="s">
        <v>22</v>
      </c>
      <c r="E734" s="8" t="s">
        <v>16</v>
      </c>
      <c r="F734" s="10">
        <v>22187.46</v>
      </c>
      <c r="G734" s="8" t="str">
        <f>IFERROR(__xludf.DUMMYFUNCTION("SPARKLINE(H734, {""charttype"",""bar"";""max"",100;""min"",0;""color1"",IF(H734&gt;60,""green"",""red"")})"),"")</f>
        <v/>
      </c>
      <c r="H734" s="8">
        <v>69.4</v>
      </c>
      <c r="I734" s="10">
        <v>23.9</v>
      </c>
      <c r="J734" s="11">
        <v>51.5</v>
      </c>
      <c r="K734" s="10">
        <v>43.9</v>
      </c>
      <c r="L734" s="8">
        <v>98.4</v>
      </c>
      <c r="M734" s="8">
        <v>7.23</v>
      </c>
    </row>
    <row r="735">
      <c r="A735" s="8">
        <v>705.0</v>
      </c>
      <c r="B735" s="8" t="s">
        <v>53</v>
      </c>
      <c r="C735" s="8" t="s">
        <v>36</v>
      </c>
      <c r="D735" s="8" t="s">
        <v>22</v>
      </c>
      <c r="E735" s="8" t="s">
        <v>25</v>
      </c>
      <c r="F735" s="10">
        <v>5813.21</v>
      </c>
      <c r="G735" s="8" t="str">
        <f>IFERROR(__xludf.DUMMYFUNCTION("SPARKLINE(H735, {""charttype"",""bar"";""max"",100;""min"",0;""color1"",IF(H735&gt;60,""green"",""red"")})"),"")</f>
        <v/>
      </c>
      <c r="H735" s="8">
        <v>71.4</v>
      </c>
      <c r="I735" s="10">
        <v>26.7</v>
      </c>
      <c r="J735" s="11">
        <v>10.3</v>
      </c>
      <c r="K735" s="10">
        <v>33.7</v>
      </c>
      <c r="L735" s="8">
        <v>87.3</v>
      </c>
      <c r="M735" s="8">
        <v>8.0</v>
      </c>
    </row>
    <row r="736">
      <c r="A736" s="8">
        <v>706.0</v>
      </c>
      <c r="B736" s="8" t="s">
        <v>560</v>
      </c>
      <c r="C736" s="8" t="s">
        <v>38</v>
      </c>
      <c r="D736" s="8" t="s">
        <v>22</v>
      </c>
      <c r="E736" s="8" t="s">
        <v>19</v>
      </c>
      <c r="F736" s="10">
        <v>23861.46</v>
      </c>
      <c r="G736" s="8" t="str">
        <f>IFERROR(__xludf.DUMMYFUNCTION("SPARKLINE(H736, {""charttype"",""bar"";""max"",100;""min"",0;""color1"",IF(H736&gt;60,""green"",""red"")})"),"")</f>
        <v/>
      </c>
      <c r="H736" s="8">
        <v>85.4</v>
      </c>
      <c r="I736" s="10">
        <v>10.4</v>
      </c>
      <c r="J736" s="11">
        <v>70.3</v>
      </c>
      <c r="K736" s="10">
        <v>53.3</v>
      </c>
      <c r="L736" s="8">
        <v>85.6</v>
      </c>
      <c r="M736" s="8">
        <v>9.99</v>
      </c>
    </row>
    <row r="737">
      <c r="A737" s="8">
        <v>707.0</v>
      </c>
      <c r="B737" s="8" t="s">
        <v>233</v>
      </c>
      <c r="C737" s="8" t="s">
        <v>38</v>
      </c>
      <c r="D737" s="8" t="s">
        <v>15</v>
      </c>
      <c r="E737" s="8" t="s">
        <v>25</v>
      </c>
      <c r="F737" s="10">
        <v>12807.55</v>
      </c>
      <c r="G737" s="8" t="str">
        <f>IFERROR(__xludf.DUMMYFUNCTION("SPARKLINE(H737, {""charttype"",""bar"";""max"",100;""min"",0;""color1"",IF(H737&gt;60,""green"",""red"")})"),"")</f>
        <v/>
      </c>
      <c r="H737" s="8">
        <v>74.6</v>
      </c>
      <c r="I737" s="10">
        <v>13.7</v>
      </c>
      <c r="J737" s="11">
        <v>10.3</v>
      </c>
      <c r="K737" s="10">
        <v>62.0</v>
      </c>
      <c r="L737" s="8">
        <v>76.9</v>
      </c>
      <c r="M737" s="8">
        <v>11.07</v>
      </c>
    </row>
    <row r="738">
      <c r="A738" s="8">
        <v>708.0</v>
      </c>
      <c r="B738" s="8" t="s">
        <v>561</v>
      </c>
      <c r="C738" s="8" t="s">
        <v>38</v>
      </c>
      <c r="D738" s="8" t="s">
        <v>15</v>
      </c>
      <c r="E738" s="8" t="s">
        <v>25</v>
      </c>
      <c r="F738" s="10">
        <v>13691.27</v>
      </c>
      <c r="G738" s="8" t="str">
        <f>IFERROR(__xludf.DUMMYFUNCTION("SPARKLINE(H738, {""charttype"",""bar"";""max"",100;""min"",0;""color1"",IF(H738&gt;60,""green"",""red"")})"),"")</f>
        <v/>
      </c>
      <c r="H738" s="8">
        <v>66.0</v>
      </c>
      <c r="I738" s="10">
        <v>25.1</v>
      </c>
      <c r="J738" s="11">
        <v>51.0</v>
      </c>
      <c r="K738" s="10">
        <v>37.8</v>
      </c>
      <c r="L738" s="8">
        <v>88.6</v>
      </c>
      <c r="M738" s="8">
        <v>11.47</v>
      </c>
    </row>
    <row r="739">
      <c r="A739" s="8">
        <v>709.0</v>
      </c>
      <c r="B739" s="8" t="s">
        <v>106</v>
      </c>
      <c r="C739" s="8" t="s">
        <v>77</v>
      </c>
      <c r="D739" s="8" t="s">
        <v>15</v>
      </c>
      <c r="E739" s="8" t="s">
        <v>19</v>
      </c>
      <c r="F739" s="10">
        <v>12467.68</v>
      </c>
      <c r="G739" s="8" t="str">
        <f>IFERROR(__xludf.DUMMYFUNCTION("SPARKLINE(H739, {""charttype"",""bar"";""max"",100;""min"",0;""color1"",IF(H739&gt;60,""green"",""red"")})"),"")</f>
        <v/>
      </c>
      <c r="H739" s="8">
        <v>69.7</v>
      </c>
      <c r="I739" s="10">
        <v>12.3</v>
      </c>
      <c r="J739" s="11">
        <v>15.9</v>
      </c>
      <c r="K739" s="10">
        <v>8.5</v>
      </c>
      <c r="L739" s="8">
        <v>80.1</v>
      </c>
      <c r="M739" s="8">
        <v>5.11</v>
      </c>
    </row>
    <row r="740">
      <c r="A740" s="8">
        <v>710.0</v>
      </c>
      <c r="B740" s="8" t="s">
        <v>48</v>
      </c>
      <c r="C740" s="8" t="s">
        <v>28</v>
      </c>
      <c r="D740" s="8" t="s">
        <v>15</v>
      </c>
      <c r="E740" s="8" t="s">
        <v>25</v>
      </c>
      <c r="F740" s="10">
        <v>20814.24</v>
      </c>
      <c r="G740" s="8" t="str">
        <f>IFERROR(__xludf.DUMMYFUNCTION("SPARKLINE(H740, {""charttype"",""bar"";""max"",100;""min"",0;""color1"",IF(H740&gt;60,""green"",""red"")})"),"")</f>
        <v/>
      </c>
      <c r="H740" s="8">
        <v>48.0</v>
      </c>
      <c r="I740" s="10">
        <v>11.8</v>
      </c>
      <c r="J740" s="11">
        <v>72.7</v>
      </c>
      <c r="K740" s="10">
        <v>93.0</v>
      </c>
      <c r="L740" s="8">
        <v>63.9</v>
      </c>
      <c r="M740" s="8">
        <v>1.81</v>
      </c>
    </row>
    <row r="741">
      <c r="A741" s="8">
        <v>711.0</v>
      </c>
      <c r="B741" s="8" t="s">
        <v>124</v>
      </c>
      <c r="C741" s="8" t="s">
        <v>30</v>
      </c>
      <c r="D741" s="8" t="s">
        <v>22</v>
      </c>
      <c r="E741" s="8" t="s">
        <v>16</v>
      </c>
      <c r="F741" s="10">
        <v>10819.98</v>
      </c>
      <c r="G741" s="8" t="str">
        <f>IFERROR(__xludf.DUMMYFUNCTION("SPARKLINE(H741, {""charttype"",""bar"";""max"",100;""min"",0;""color1"",IF(H741&gt;60,""green"",""red"")})"),"")</f>
        <v/>
      </c>
      <c r="H741" s="8">
        <v>80.1</v>
      </c>
      <c r="I741" s="10">
        <v>29.3</v>
      </c>
      <c r="J741" s="11">
        <v>90.4</v>
      </c>
      <c r="K741" s="10">
        <v>26.9</v>
      </c>
      <c r="L741" s="8">
        <v>71.9</v>
      </c>
      <c r="M741" s="8">
        <v>1.11</v>
      </c>
    </row>
    <row r="742">
      <c r="A742" s="8">
        <v>712.0</v>
      </c>
      <c r="B742" s="8" t="s">
        <v>562</v>
      </c>
      <c r="C742" s="8" t="s">
        <v>21</v>
      </c>
      <c r="D742" s="8" t="s">
        <v>15</v>
      </c>
      <c r="E742" s="8" t="s">
        <v>19</v>
      </c>
      <c r="F742" s="10">
        <v>18101.72</v>
      </c>
      <c r="G742" s="8" t="str">
        <f>IFERROR(__xludf.DUMMYFUNCTION("SPARKLINE(H742, {""charttype"",""bar"";""max"",100;""min"",0;""color1"",IF(H742&gt;60,""green"",""red"")})"),"")</f>
        <v/>
      </c>
      <c r="H742" s="8">
        <v>71.8</v>
      </c>
      <c r="I742" s="10">
        <v>26.9</v>
      </c>
      <c r="J742" s="11">
        <v>57.2</v>
      </c>
      <c r="K742" s="10">
        <v>43.4</v>
      </c>
      <c r="L742" s="8">
        <v>69.0</v>
      </c>
      <c r="M742" s="8">
        <v>5.94</v>
      </c>
    </row>
    <row r="743">
      <c r="A743" s="8">
        <v>713.0</v>
      </c>
      <c r="B743" s="8" t="s">
        <v>563</v>
      </c>
      <c r="C743" s="8" t="s">
        <v>30</v>
      </c>
      <c r="D743" s="8" t="s">
        <v>15</v>
      </c>
      <c r="E743" s="8" t="s">
        <v>19</v>
      </c>
      <c r="F743" s="10">
        <v>14851.28</v>
      </c>
      <c r="G743" s="8" t="str">
        <f>IFERROR(__xludf.DUMMYFUNCTION("SPARKLINE(H743, {""charttype"",""bar"";""max"",100;""min"",0;""color1"",IF(H743&gt;60,""green"",""red"")})"),"")</f>
        <v/>
      </c>
      <c r="H743" s="8">
        <v>72.6</v>
      </c>
      <c r="I743" s="10">
        <v>12.1</v>
      </c>
      <c r="J743" s="11">
        <v>30.6</v>
      </c>
      <c r="K743" s="10">
        <v>30.2</v>
      </c>
      <c r="L743" s="8">
        <v>52.5</v>
      </c>
      <c r="M743" s="8">
        <v>3.65</v>
      </c>
    </row>
    <row r="744">
      <c r="A744" s="8">
        <v>714.0</v>
      </c>
      <c r="B744" s="8" t="s">
        <v>564</v>
      </c>
      <c r="C744" s="8" t="s">
        <v>24</v>
      </c>
      <c r="D744" s="8" t="s">
        <v>15</v>
      </c>
      <c r="E744" s="8" t="s">
        <v>19</v>
      </c>
      <c r="F744" s="10">
        <v>10618.98</v>
      </c>
      <c r="G744" s="8" t="str">
        <f>IFERROR(__xludf.DUMMYFUNCTION("SPARKLINE(H744, {""charttype"",""bar"";""max"",100;""min"",0;""color1"",IF(H744&gt;60,""green"",""red"")})"),"")</f>
        <v/>
      </c>
      <c r="H744" s="8">
        <v>92.0</v>
      </c>
      <c r="I744" s="10">
        <v>10.0</v>
      </c>
      <c r="J744" s="11">
        <v>61.4</v>
      </c>
      <c r="K744" s="10">
        <v>15.6</v>
      </c>
      <c r="L744" s="8">
        <v>61.5</v>
      </c>
      <c r="M744" s="8">
        <v>3.1</v>
      </c>
    </row>
    <row r="745">
      <c r="A745" s="8">
        <v>715.0</v>
      </c>
      <c r="B745" s="8" t="s">
        <v>565</v>
      </c>
      <c r="C745" s="8" t="s">
        <v>28</v>
      </c>
      <c r="D745" s="8" t="s">
        <v>22</v>
      </c>
      <c r="E745" s="8" t="s">
        <v>25</v>
      </c>
      <c r="F745" s="10">
        <v>9059.75</v>
      </c>
      <c r="G745" s="8" t="str">
        <f>IFERROR(__xludf.DUMMYFUNCTION("SPARKLINE(H745, {""charttype"",""bar"";""max"",100;""min"",0;""color1"",IF(H745&gt;60,""green"",""red"")})"),"")</f>
        <v/>
      </c>
      <c r="H745" s="8">
        <v>84.3</v>
      </c>
      <c r="I745" s="10">
        <v>10.8</v>
      </c>
      <c r="J745" s="11">
        <v>49.9</v>
      </c>
      <c r="K745" s="10">
        <v>23.8</v>
      </c>
      <c r="L745" s="8">
        <v>52.2</v>
      </c>
      <c r="M745" s="8">
        <v>3.06</v>
      </c>
    </row>
    <row r="746">
      <c r="A746" s="8">
        <v>716.0</v>
      </c>
      <c r="B746" s="8" t="s">
        <v>566</v>
      </c>
      <c r="C746" s="8" t="s">
        <v>14</v>
      </c>
      <c r="D746" s="8" t="s">
        <v>18</v>
      </c>
      <c r="E746" s="8" t="s">
        <v>25</v>
      </c>
      <c r="F746" s="10">
        <v>15696.28</v>
      </c>
      <c r="G746" s="8" t="str">
        <f>IFERROR(__xludf.DUMMYFUNCTION("SPARKLINE(H746, {""charttype"",""bar"";""max"",100;""min"",0;""color1"",IF(H746&gt;60,""green"",""red"")})"),"")</f>
        <v/>
      </c>
      <c r="H746" s="8">
        <v>49.7</v>
      </c>
      <c r="I746" s="10">
        <v>21.6</v>
      </c>
      <c r="J746" s="11">
        <v>60.8</v>
      </c>
      <c r="K746" s="10">
        <v>59.8</v>
      </c>
      <c r="L746" s="8">
        <v>87.4</v>
      </c>
      <c r="M746" s="8">
        <v>3.71</v>
      </c>
    </row>
    <row r="747">
      <c r="A747" s="8">
        <v>717.0</v>
      </c>
      <c r="B747" s="8" t="s">
        <v>567</v>
      </c>
      <c r="C747" s="8" t="s">
        <v>74</v>
      </c>
      <c r="D747" s="8" t="s">
        <v>18</v>
      </c>
      <c r="E747" s="8" t="s">
        <v>25</v>
      </c>
      <c r="F747" s="10">
        <v>21572.96</v>
      </c>
      <c r="G747" s="8" t="str">
        <f>IFERROR(__xludf.DUMMYFUNCTION("SPARKLINE(H747, {""charttype"",""bar"";""max"",100;""min"",0;""color1"",IF(H747&gt;60,""green"",""red"")})"),"")</f>
        <v/>
      </c>
      <c r="H747" s="8">
        <v>52.0</v>
      </c>
      <c r="I747" s="10">
        <v>25.7</v>
      </c>
      <c r="J747" s="11">
        <v>38.8</v>
      </c>
      <c r="K747" s="10">
        <v>47.0</v>
      </c>
      <c r="L747" s="8">
        <v>73.7</v>
      </c>
      <c r="M747" s="8">
        <v>3.66</v>
      </c>
    </row>
    <row r="748">
      <c r="A748" s="8">
        <v>718.0</v>
      </c>
      <c r="B748" s="8" t="s">
        <v>48</v>
      </c>
      <c r="C748" s="8" t="s">
        <v>38</v>
      </c>
      <c r="D748" s="8" t="s">
        <v>18</v>
      </c>
      <c r="E748" s="8" t="s">
        <v>19</v>
      </c>
      <c r="F748" s="10">
        <v>7316.46</v>
      </c>
      <c r="G748" s="8" t="str">
        <f>IFERROR(__xludf.DUMMYFUNCTION("SPARKLINE(H748, {""charttype"",""bar"";""max"",100;""min"",0;""color1"",IF(H748&gt;60,""green"",""red"")})"),"")</f>
        <v/>
      </c>
      <c r="H748" s="8">
        <v>91.7</v>
      </c>
      <c r="I748" s="10">
        <v>27.9</v>
      </c>
      <c r="J748" s="11">
        <v>19.5</v>
      </c>
      <c r="K748" s="10">
        <v>20.9</v>
      </c>
      <c r="L748" s="8">
        <v>77.0</v>
      </c>
      <c r="M748" s="8">
        <v>2.91</v>
      </c>
    </row>
    <row r="749">
      <c r="A749" s="8">
        <v>719.0</v>
      </c>
      <c r="B749" s="8" t="s">
        <v>123</v>
      </c>
      <c r="C749" s="8" t="s">
        <v>30</v>
      </c>
      <c r="D749" s="8" t="s">
        <v>18</v>
      </c>
      <c r="E749" s="8" t="s">
        <v>16</v>
      </c>
      <c r="F749" s="10">
        <v>13078.91</v>
      </c>
      <c r="G749" s="8" t="str">
        <f>IFERROR(__xludf.DUMMYFUNCTION("SPARKLINE(H749, {""charttype"",""bar"";""max"",100;""min"",0;""color1"",IF(H749&gt;60,""green"",""red"")})"),"")</f>
        <v/>
      </c>
      <c r="H749" s="8">
        <v>64.9</v>
      </c>
      <c r="I749" s="10">
        <v>27.4</v>
      </c>
      <c r="J749" s="11">
        <v>39.3</v>
      </c>
      <c r="K749" s="10">
        <v>48.2</v>
      </c>
      <c r="L749" s="8">
        <v>95.7</v>
      </c>
      <c r="M749" s="8">
        <v>5.57</v>
      </c>
    </row>
    <row r="750">
      <c r="A750" s="8">
        <v>720.0</v>
      </c>
      <c r="B750" s="8" t="s">
        <v>568</v>
      </c>
      <c r="C750" s="8" t="s">
        <v>41</v>
      </c>
      <c r="D750" s="8" t="s">
        <v>15</v>
      </c>
      <c r="E750" s="8" t="s">
        <v>19</v>
      </c>
      <c r="F750" s="10">
        <v>18735.52</v>
      </c>
      <c r="G750" s="8" t="str">
        <f>IFERROR(__xludf.DUMMYFUNCTION("SPARKLINE(H750, {""charttype"",""bar"";""max"",100;""min"",0;""color1"",IF(H750&gt;60,""green"",""red"")})"),"")</f>
        <v/>
      </c>
      <c r="H750" s="8">
        <v>80.8</v>
      </c>
      <c r="I750" s="10">
        <v>15.9</v>
      </c>
      <c r="J750" s="11">
        <v>83.1</v>
      </c>
      <c r="K750" s="10">
        <v>36.0</v>
      </c>
      <c r="L750" s="8">
        <v>67.1</v>
      </c>
      <c r="M750" s="8">
        <v>7.7</v>
      </c>
    </row>
    <row r="751">
      <c r="A751" s="8">
        <v>721.0</v>
      </c>
      <c r="B751" s="8" t="s">
        <v>53</v>
      </c>
      <c r="C751" s="8" t="s">
        <v>36</v>
      </c>
      <c r="D751" s="8" t="s">
        <v>18</v>
      </c>
      <c r="E751" s="8" t="s">
        <v>16</v>
      </c>
      <c r="F751" s="10">
        <v>8084.24</v>
      </c>
      <c r="G751" s="8" t="str">
        <f>IFERROR(__xludf.DUMMYFUNCTION("SPARKLINE(H751, {""charttype"",""bar"";""max"",100;""min"",0;""color1"",IF(H751&gt;60,""green"",""red"")})"),"")</f>
        <v/>
      </c>
      <c r="H751" s="8">
        <v>59.9</v>
      </c>
      <c r="I751" s="10">
        <v>25.8</v>
      </c>
      <c r="J751" s="11">
        <v>34.8</v>
      </c>
      <c r="K751" s="10">
        <v>19.0</v>
      </c>
      <c r="L751" s="8">
        <v>96.5</v>
      </c>
      <c r="M751" s="8">
        <v>8.32</v>
      </c>
    </row>
    <row r="752">
      <c r="A752" s="8">
        <v>722.0</v>
      </c>
      <c r="B752" s="8" t="s">
        <v>161</v>
      </c>
      <c r="C752" s="8" t="s">
        <v>38</v>
      </c>
      <c r="D752" s="8" t="s">
        <v>18</v>
      </c>
      <c r="E752" s="8" t="s">
        <v>16</v>
      </c>
      <c r="F752" s="10">
        <v>18473.01</v>
      </c>
      <c r="G752" s="8" t="str">
        <f>IFERROR(__xludf.DUMMYFUNCTION("SPARKLINE(H752, {""charttype"",""bar"";""max"",100;""min"",0;""color1"",IF(H752&gt;60,""green"",""red"")})"),"")</f>
        <v/>
      </c>
      <c r="H752" s="8">
        <v>92.3</v>
      </c>
      <c r="I752" s="10">
        <v>25.2</v>
      </c>
      <c r="J752" s="11">
        <v>14.2</v>
      </c>
      <c r="K752" s="10">
        <v>35.9</v>
      </c>
      <c r="L752" s="8">
        <v>67.6</v>
      </c>
      <c r="M752" s="8">
        <v>5.23</v>
      </c>
    </row>
    <row r="753">
      <c r="A753" s="8">
        <v>723.0</v>
      </c>
      <c r="B753" s="8" t="s">
        <v>50</v>
      </c>
      <c r="C753" s="8" t="s">
        <v>24</v>
      </c>
      <c r="D753" s="8" t="s">
        <v>15</v>
      </c>
      <c r="E753" s="8" t="s">
        <v>25</v>
      </c>
      <c r="F753" s="10">
        <v>18311.57</v>
      </c>
      <c r="G753" s="8" t="str">
        <f>IFERROR(__xludf.DUMMYFUNCTION("SPARKLINE(H753, {""charttype"",""bar"";""max"",100;""min"",0;""color1"",IF(H753&gt;60,""green"",""red"")})"),"")</f>
        <v/>
      </c>
      <c r="H753" s="8">
        <v>46.2</v>
      </c>
      <c r="I753" s="10">
        <v>19.9</v>
      </c>
      <c r="J753" s="11">
        <v>78.2</v>
      </c>
      <c r="K753" s="10">
        <v>40.6</v>
      </c>
      <c r="L753" s="8">
        <v>81.0</v>
      </c>
      <c r="M753" s="8">
        <v>13.76</v>
      </c>
    </row>
    <row r="754">
      <c r="A754" s="8">
        <v>724.0</v>
      </c>
      <c r="B754" s="8" t="s">
        <v>569</v>
      </c>
      <c r="C754" s="8" t="s">
        <v>28</v>
      </c>
      <c r="D754" s="8" t="s">
        <v>18</v>
      </c>
      <c r="E754" s="8" t="s">
        <v>25</v>
      </c>
      <c r="F754" s="10">
        <v>10297.04</v>
      </c>
      <c r="G754" s="8" t="str">
        <f>IFERROR(__xludf.DUMMYFUNCTION("SPARKLINE(H754, {""charttype"",""bar"";""max"",100;""min"",0;""color1"",IF(H754&gt;60,""green"",""red"")})"),"")</f>
        <v/>
      </c>
      <c r="H754" s="8">
        <v>51.4</v>
      </c>
      <c r="I754" s="10">
        <v>21.4</v>
      </c>
      <c r="J754" s="11">
        <v>17.5</v>
      </c>
      <c r="K754" s="10">
        <v>51.4</v>
      </c>
      <c r="L754" s="8">
        <v>52.9</v>
      </c>
      <c r="M754" s="8">
        <v>7.67</v>
      </c>
    </row>
    <row r="755">
      <c r="A755" s="8">
        <v>725.0</v>
      </c>
      <c r="B755" s="8" t="s">
        <v>570</v>
      </c>
      <c r="C755" s="8" t="s">
        <v>38</v>
      </c>
      <c r="D755" s="8" t="s">
        <v>18</v>
      </c>
      <c r="E755" s="8" t="s">
        <v>19</v>
      </c>
      <c r="F755" s="10">
        <v>16083.28</v>
      </c>
      <c r="G755" s="8" t="str">
        <f>IFERROR(__xludf.DUMMYFUNCTION("SPARKLINE(H755, {""charttype"",""bar"";""max"",100;""min"",0;""color1"",IF(H755&gt;60,""green"",""red"")})"),"")</f>
        <v/>
      </c>
      <c r="H755" s="8">
        <v>59.4</v>
      </c>
      <c r="I755" s="10">
        <v>25.7</v>
      </c>
      <c r="J755" s="11">
        <v>45.1</v>
      </c>
      <c r="K755" s="10">
        <v>59.9</v>
      </c>
      <c r="L755" s="8">
        <v>81.1</v>
      </c>
      <c r="M755" s="8">
        <v>9.84</v>
      </c>
    </row>
    <row r="756">
      <c r="A756" s="8">
        <v>726.0</v>
      </c>
      <c r="B756" s="8" t="s">
        <v>571</v>
      </c>
      <c r="C756" s="8" t="s">
        <v>36</v>
      </c>
      <c r="D756" s="8" t="s">
        <v>15</v>
      </c>
      <c r="E756" s="8" t="s">
        <v>25</v>
      </c>
      <c r="F756" s="10">
        <v>20166.99</v>
      </c>
      <c r="G756" s="8" t="str">
        <f>IFERROR(__xludf.DUMMYFUNCTION("SPARKLINE(H756, {""charttype"",""bar"";""max"",100;""min"",0;""color1"",IF(H756&gt;60,""green"",""red"")})"),"")</f>
        <v/>
      </c>
      <c r="H756" s="8">
        <v>80.3</v>
      </c>
      <c r="I756" s="10">
        <v>27.0</v>
      </c>
      <c r="J756" s="11">
        <v>52.8</v>
      </c>
      <c r="K756" s="10">
        <v>27.9</v>
      </c>
      <c r="L756" s="8">
        <v>70.8</v>
      </c>
      <c r="M756" s="8">
        <v>10.79</v>
      </c>
    </row>
    <row r="757">
      <c r="A757" s="8">
        <v>727.0</v>
      </c>
      <c r="B757" s="8" t="s">
        <v>62</v>
      </c>
      <c r="C757" s="8" t="s">
        <v>36</v>
      </c>
      <c r="D757" s="8" t="s">
        <v>22</v>
      </c>
      <c r="E757" s="8" t="s">
        <v>16</v>
      </c>
      <c r="F757" s="10">
        <v>21077.05</v>
      </c>
      <c r="G757" s="8" t="str">
        <f>IFERROR(__xludf.DUMMYFUNCTION("SPARKLINE(H757, {""charttype"",""bar"";""max"",100;""min"",0;""color1"",IF(H757&gt;60,""green"",""red"")})"),"")</f>
        <v/>
      </c>
      <c r="H757" s="8">
        <v>81.4</v>
      </c>
      <c r="I757" s="10">
        <v>27.3</v>
      </c>
      <c r="J757" s="11">
        <v>72.7</v>
      </c>
      <c r="K757" s="10">
        <v>77.7</v>
      </c>
      <c r="L757" s="8">
        <v>70.0</v>
      </c>
      <c r="M757" s="8">
        <v>11.72</v>
      </c>
    </row>
    <row r="758">
      <c r="A758" s="8">
        <v>728.0</v>
      </c>
      <c r="B758" s="8" t="s">
        <v>572</v>
      </c>
      <c r="C758" s="8" t="s">
        <v>74</v>
      </c>
      <c r="D758" s="8" t="s">
        <v>15</v>
      </c>
      <c r="E758" s="8" t="s">
        <v>16</v>
      </c>
      <c r="F758" s="10">
        <v>12536.09</v>
      </c>
      <c r="G758" s="8" t="str">
        <f>IFERROR(__xludf.DUMMYFUNCTION("SPARKLINE(H758, {""charttype"",""bar"";""max"",100;""min"",0;""color1"",IF(H758&gt;60,""green"",""red"")})"),"")</f>
        <v/>
      </c>
      <c r="H758" s="8">
        <v>61.4</v>
      </c>
      <c r="I758" s="10">
        <v>12.4</v>
      </c>
      <c r="J758" s="11">
        <v>91.1</v>
      </c>
      <c r="K758" s="10">
        <v>40.3</v>
      </c>
      <c r="L758" s="8">
        <v>64.1</v>
      </c>
      <c r="M758" s="8">
        <v>1.51</v>
      </c>
    </row>
    <row r="759">
      <c r="A759" s="8">
        <v>729.0</v>
      </c>
      <c r="B759" s="8" t="s">
        <v>390</v>
      </c>
      <c r="C759" s="8" t="s">
        <v>77</v>
      </c>
      <c r="D759" s="8" t="s">
        <v>22</v>
      </c>
      <c r="E759" s="8" t="s">
        <v>25</v>
      </c>
      <c r="F759" s="10">
        <v>9510.39</v>
      </c>
      <c r="G759" s="8" t="str">
        <f>IFERROR(__xludf.DUMMYFUNCTION("SPARKLINE(H759, {""charttype"",""bar"";""max"",100;""min"",0;""color1"",IF(H759&gt;60,""green"",""red"")})"),"")</f>
        <v/>
      </c>
      <c r="H759" s="8">
        <v>81.9</v>
      </c>
      <c r="I759" s="10">
        <v>29.3</v>
      </c>
      <c r="J759" s="11">
        <v>59.6</v>
      </c>
      <c r="K759" s="10">
        <v>74.9</v>
      </c>
      <c r="L759" s="8">
        <v>97.1</v>
      </c>
      <c r="M759" s="8">
        <v>7.31</v>
      </c>
    </row>
    <row r="760">
      <c r="A760" s="8">
        <v>730.0</v>
      </c>
      <c r="B760" s="8" t="s">
        <v>573</v>
      </c>
      <c r="C760" s="8" t="s">
        <v>21</v>
      </c>
      <c r="D760" s="8" t="s">
        <v>18</v>
      </c>
      <c r="E760" s="8" t="s">
        <v>25</v>
      </c>
      <c r="F760" s="10">
        <v>24922.85</v>
      </c>
      <c r="G760" s="8" t="str">
        <f>IFERROR(__xludf.DUMMYFUNCTION("SPARKLINE(H760, {""charttype"",""bar"";""max"",100;""min"",0;""color1"",IF(H760&gt;60,""green"",""red"")})"),"")</f>
        <v/>
      </c>
      <c r="H760" s="8">
        <v>58.4</v>
      </c>
      <c r="I760" s="10">
        <v>29.1</v>
      </c>
      <c r="J760" s="11">
        <v>45.3</v>
      </c>
      <c r="K760" s="10">
        <v>24.2</v>
      </c>
      <c r="L760" s="8">
        <v>100.0</v>
      </c>
      <c r="M760" s="8">
        <v>14.51</v>
      </c>
    </row>
    <row r="761">
      <c r="A761" s="8">
        <v>731.0</v>
      </c>
      <c r="B761" s="8" t="s">
        <v>574</v>
      </c>
      <c r="C761" s="8" t="s">
        <v>30</v>
      </c>
      <c r="D761" s="8" t="s">
        <v>15</v>
      </c>
      <c r="E761" s="8" t="s">
        <v>19</v>
      </c>
      <c r="F761" s="10">
        <v>7800.82</v>
      </c>
      <c r="G761" s="8" t="str">
        <f>IFERROR(__xludf.DUMMYFUNCTION("SPARKLINE(H761, {""charttype"",""bar"";""max"",100;""min"",0;""color1"",IF(H761&gt;60,""green"",""red"")})"),"")</f>
        <v/>
      </c>
      <c r="H761" s="8">
        <v>40.5</v>
      </c>
      <c r="I761" s="10">
        <v>22.3</v>
      </c>
      <c r="J761" s="11">
        <v>62.9</v>
      </c>
      <c r="K761" s="10">
        <v>17.9</v>
      </c>
      <c r="L761" s="8">
        <v>64.9</v>
      </c>
      <c r="M761" s="8">
        <v>3.78</v>
      </c>
    </row>
    <row r="762">
      <c r="A762" s="8">
        <v>732.0</v>
      </c>
      <c r="B762" s="8" t="s">
        <v>177</v>
      </c>
      <c r="C762" s="8" t="s">
        <v>41</v>
      </c>
      <c r="D762" s="8" t="s">
        <v>18</v>
      </c>
      <c r="E762" s="8" t="s">
        <v>25</v>
      </c>
      <c r="F762" s="10">
        <v>20107.43</v>
      </c>
      <c r="G762" s="8" t="str">
        <f>IFERROR(__xludf.DUMMYFUNCTION("SPARKLINE(H762, {""charttype"",""bar"";""max"",100;""min"",0;""color1"",IF(H762&gt;60,""green"",""red"")})"),"")</f>
        <v/>
      </c>
      <c r="H762" s="8">
        <v>80.2</v>
      </c>
      <c r="I762" s="10">
        <v>10.4</v>
      </c>
      <c r="J762" s="11">
        <v>42.9</v>
      </c>
      <c r="K762" s="10">
        <v>29.3</v>
      </c>
      <c r="L762" s="8">
        <v>65.5</v>
      </c>
      <c r="M762" s="8">
        <v>3.77</v>
      </c>
    </row>
    <row r="763">
      <c r="A763" s="8">
        <v>733.0</v>
      </c>
      <c r="B763" s="8" t="s">
        <v>270</v>
      </c>
      <c r="C763" s="8" t="s">
        <v>21</v>
      </c>
      <c r="D763" s="8" t="s">
        <v>22</v>
      </c>
      <c r="E763" s="8" t="s">
        <v>19</v>
      </c>
      <c r="F763" s="10">
        <v>9401.94</v>
      </c>
      <c r="G763" s="8" t="str">
        <f>IFERROR(__xludf.DUMMYFUNCTION("SPARKLINE(H763, {""charttype"",""bar"";""max"",100;""min"",0;""color1"",IF(H763&gt;60,""green"",""red"")})"),"")</f>
        <v/>
      </c>
      <c r="H763" s="8">
        <v>86.2</v>
      </c>
      <c r="I763" s="10">
        <v>20.5</v>
      </c>
      <c r="J763" s="11">
        <v>51.5</v>
      </c>
      <c r="K763" s="10">
        <v>33.6</v>
      </c>
      <c r="L763" s="8">
        <v>56.0</v>
      </c>
      <c r="M763" s="8">
        <v>3.3</v>
      </c>
    </row>
    <row r="764">
      <c r="A764" s="8">
        <v>734.0</v>
      </c>
      <c r="B764" s="8" t="s">
        <v>459</v>
      </c>
      <c r="C764" s="8" t="s">
        <v>74</v>
      </c>
      <c r="D764" s="8" t="s">
        <v>18</v>
      </c>
      <c r="E764" s="8" t="s">
        <v>25</v>
      </c>
      <c r="F764" s="10">
        <v>20483.36</v>
      </c>
      <c r="G764" s="8" t="str">
        <f>IFERROR(__xludf.DUMMYFUNCTION("SPARKLINE(H764, {""charttype"",""bar"";""max"",100;""min"",0;""color1"",IF(H764&gt;60,""green"",""red"")})"),"")</f>
        <v/>
      </c>
      <c r="H764" s="8">
        <v>40.4</v>
      </c>
      <c r="I764" s="10">
        <v>20.0</v>
      </c>
      <c r="J764" s="11">
        <v>73.5</v>
      </c>
      <c r="K764" s="10">
        <v>46.2</v>
      </c>
      <c r="L764" s="8">
        <v>64.5</v>
      </c>
      <c r="M764" s="8">
        <v>11.5</v>
      </c>
    </row>
    <row r="765">
      <c r="A765" s="8">
        <v>735.0</v>
      </c>
      <c r="B765" s="8" t="s">
        <v>575</v>
      </c>
      <c r="C765" s="8" t="s">
        <v>28</v>
      </c>
      <c r="D765" s="8" t="s">
        <v>18</v>
      </c>
      <c r="E765" s="8" t="s">
        <v>25</v>
      </c>
      <c r="F765" s="10">
        <v>20276.76</v>
      </c>
      <c r="G765" s="8" t="str">
        <f>IFERROR(__xludf.DUMMYFUNCTION("SPARKLINE(H765, {""charttype"",""bar"";""max"",100;""min"",0;""color1"",IF(H765&gt;60,""green"",""red"")})"),"")</f>
        <v/>
      </c>
      <c r="H765" s="8">
        <v>51.3</v>
      </c>
      <c r="I765" s="10">
        <v>28.9</v>
      </c>
      <c r="J765" s="11">
        <v>36.4</v>
      </c>
      <c r="K765" s="10">
        <v>21.2</v>
      </c>
      <c r="L765" s="8">
        <v>60.5</v>
      </c>
      <c r="M765" s="8">
        <v>11.89</v>
      </c>
    </row>
    <row r="766">
      <c r="A766" s="8">
        <v>736.0</v>
      </c>
      <c r="B766" s="8" t="s">
        <v>576</v>
      </c>
      <c r="C766" s="8" t="s">
        <v>30</v>
      </c>
      <c r="D766" s="8" t="s">
        <v>15</v>
      </c>
      <c r="E766" s="8" t="s">
        <v>25</v>
      </c>
      <c r="F766" s="10">
        <v>7874.76</v>
      </c>
      <c r="G766" s="8" t="str">
        <f>IFERROR(__xludf.DUMMYFUNCTION("SPARKLINE(H766, {""charttype"",""bar"";""max"",100;""min"",0;""color1"",IF(H766&gt;60,""green"",""red"")})"),"")</f>
        <v/>
      </c>
      <c r="H766" s="8">
        <v>75.8</v>
      </c>
      <c r="I766" s="10">
        <v>13.4</v>
      </c>
      <c r="J766" s="11">
        <v>17.1</v>
      </c>
      <c r="K766" s="10">
        <v>31.8</v>
      </c>
      <c r="L766" s="8">
        <v>80.4</v>
      </c>
      <c r="M766" s="8">
        <v>9.44</v>
      </c>
    </row>
    <row r="767">
      <c r="A767" s="8">
        <v>737.0</v>
      </c>
      <c r="B767" s="8" t="s">
        <v>68</v>
      </c>
      <c r="C767" s="8" t="s">
        <v>77</v>
      </c>
      <c r="D767" s="8" t="s">
        <v>18</v>
      </c>
      <c r="E767" s="8" t="s">
        <v>25</v>
      </c>
      <c r="F767" s="10">
        <v>22776.05</v>
      </c>
      <c r="G767" s="8" t="str">
        <f>IFERROR(__xludf.DUMMYFUNCTION("SPARKLINE(H767, {""charttype"",""bar"";""max"",100;""min"",0;""color1"",IF(H767&gt;60,""green"",""red"")})"),"")</f>
        <v/>
      </c>
      <c r="H767" s="8">
        <v>41.5</v>
      </c>
      <c r="I767" s="10">
        <v>17.8</v>
      </c>
      <c r="J767" s="11">
        <v>77.6</v>
      </c>
      <c r="K767" s="10">
        <v>64.3</v>
      </c>
      <c r="L767" s="8">
        <v>79.4</v>
      </c>
      <c r="M767" s="8">
        <v>4.56</v>
      </c>
    </row>
    <row r="768">
      <c r="A768" s="8">
        <v>738.0</v>
      </c>
      <c r="B768" s="8" t="s">
        <v>577</v>
      </c>
      <c r="C768" s="8" t="s">
        <v>74</v>
      </c>
      <c r="D768" s="8" t="s">
        <v>18</v>
      </c>
      <c r="E768" s="8" t="s">
        <v>16</v>
      </c>
      <c r="F768" s="10">
        <v>5426.77</v>
      </c>
      <c r="G768" s="8" t="str">
        <f>IFERROR(__xludf.DUMMYFUNCTION("SPARKLINE(H768, {""charttype"",""bar"";""max"",100;""min"",0;""color1"",IF(H768&gt;60,""green"",""red"")})"),"")</f>
        <v/>
      </c>
      <c r="H768" s="8">
        <v>89.8</v>
      </c>
      <c r="I768" s="10">
        <v>21.7</v>
      </c>
      <c r="J768" s="11">
        <v>75.0</v>
      </c>
      <c r="K768" s="10">
        <v>20.8</v>
      </c>
      <c r="L768" s="8">
        <v>76.5</v>
      </c>
      <c r="M768" s="8">
        <v>13.35</v>
      </c>
    </row>
    <row r="769">
      <c r="A769" s="8">
        <v>739.0</v>
      </c>
      <c r="B769" s="8" t="s">
        <v>578</v>
      </c>
      <c r="C769" s="8" t="s">
        <v>30</v>
      </c>
      <c r="D769" s="8" t="s">
        <v>15</v>
      </c>
      <c r="E769" s="8" t="s">
        <v>19</v>
      </c>
      <c r="F769" s="10">
        <v>13169.93</v>
      </c>
      <c r="G769" s="8" t="str">
        <f>IFERROR(__xludf.DUMMYFUNCTION("SPARKLINE(H769, {""charttype"",""bar"";""max"",100;""min"",0;""color1"",IF(H769&gt;60,""green"",""red"")})"),"")</f>
        <v/>
      </c>
      <c r="H769" s="8">
        <v>44.2</v>
      </c>
      <c r="I769" s="10">
        <v>17.4</v>
      </c>
      <c r="J769" s="11">
        <v>80.9</v>
      </c>
      <c r="K769" s="10">
        <v>50.0</v>
      </c>
      <c r="L769" s="8">
        <v>76.6</v>
      </c>
      <c r="M769" s="8">
        <v>9.27</v>
      </c>
    </row>
    <row r="770">
      <c r="A770" s="8">
        <v>740.0</v>
      </c>
      <c r="B770" s="8" t="s">
        <v>118</v>
      </c>
      <c r="C770" s="8" t="s">
        <v>36</v>
      </c>
      <c r="D770" s="8" t="s">
        <v>22</v>
      </c>
      <c r="E770" s="8" t="s">
        <v>19</v>
      </c>
      <c r="F770" s="10">
        <v>5349.32</v>
      </c>
      <c r="G770" s="8" t="str">
        <f>IFERROR(__xludf.DUMMYFUNCTION("SPARKLINE(H770, {""charttype"",""bar"";""max"",100;""min"",0;""color1"",IF(H770&gt;60,""green"",""red"")})"),"")</f>
        <v/>
      </c>
      <c r="H770" s="8">
        <v>61.6</v>
      </c>
      <c r="I770" s="10">
        <v>25.9</v>
      </c>
      <c r="J770" s="11">
        <v>28.7</v>
      </c>
      <c r="K770" s="10">
        <v>37.2</v>
      </c>
      <c r="L770" s="8">
        <v>53.7</v>
      </c>
      <c r="M770" s="8">
        <v>4.55</v>
      </c>
    </row>
    <row r="771">
      <c r="A771" s="8">
        <v>741.0</v>
      </c>
      <c r="B771" s="8" t="s">
        <v>579</v>
      </c>
      <c r="C771" s="8" t="s">
        <v>14</v>
      </c>
      <c r="D771" s="8" t="s">
        <v>15</v>
      </c>
      <c r="E771" s="8" t="s">
        <v>19</v>
      </c>
      <c r="F771" s="10">
        <v>10012.77</v>
      </c>
      <c r="G771" s="8" t="str">
        <f>IFERROR(__xludf.DUMMYFUNCTION("SPARKLINE(H771, {""charttype"",""bar"";""max"",100;""min"",0;""color1"",IF(H771&gt;60,""green"",""red"")})"),"")</f>
        <v/>
      </c>
      <c r="H771" s="8">
        <v>41.3</v>
      </c>
      <c r="I771" s="10">
        <v>26.0</v>
      </c>
      <c r="J771" s="11">
        <v>33.4</v>
      </c>
      <c r="K771" s="10">
        <v>47.6</v>
      </c>
      <c r="L771" s="8">
        <v>91.4</v>
      </c>
      <c r="M771" s="8">
        <v>14.94</v>
      </c>
    </row>
    <row r="772">
      <c r="A772" s="8">
        <v>742.0</v>
      </c>
      <c r="B772" s="8" t="s">
        <v>102</v>
      </c>
      <c r="C772" s="8" t="s">
        <v>74</v>
      </c>
      <c r="D772" s="8" t="s">
        <v>22</v>
      </c>
      <c r="E772" s="8" t="s">
        <v>16</v>
      </c>
      <c r="F772" s="10">
        <v>21720.19</v>
      </c>
      <c r="G772" s="8" t="str">
        <f>IFERROR(__xludf.DUMMYFUNCTION("SPARKLINE(H772, {""charttype"",""bar"";""max"",100;""min"",0;""color1"",IF(H772&gt;60,""green"",""red"")})"),"")</f>
        <v/>
      </c>
      <c r="H772" s="8">
        <v>93.5</v>
      </c>
      <c r="I772" s="10">
        <v>15.2</v>
      </c>
      <c r="J772" s="11">
        <v>37.8</v>
      </c>
      <c r="K772" s="10">
        <v>88.8</v>
      </c>
      <c r="L772" s="8">
        <v>87.4</v>
      </c>
      <c r="M772" s="8">
        <v>13.19</v>
      </c>
    </row>
    <row r="773">
      <c r="A773" s="8">
        <v>743.0</v>
      </c>
      <c r="B773" s="8" t="s">
        <v>76</v>
      </c>
      <c r="C773" s="8" t="s">
        <v>36</v>
      </c>
      <c r="D773" s="8" t="s">
        <v>18</v>
      </c>
      <c r="E773" s="8" t="s">
        <v>16</v>
      </c>
      <c r="F773" s="10">
        <v>16668.52</v>
      </c>
      <c r="G773" s="8" t="str">
        <f>IFERROR(__xludf.DUMMYFUNCTION("SPARKLINE(H773, {""charttype"",""bar"";""max"",100;""min"",0;""color1"",IF(H773&gt;60,""green"",""red"")})"),"")</f>
        <v/>
      </c>
      <c r="H773" s="8">
        <v>62.9</v>
      </c>
      <c r="I773" s="10">
        <v>21.4</v>
      </c>
      <c r="J773" s="11">
        <v>74.3</v>
      </c>
      <c r="K773" s="10">
        <v>58.2</v>
      </c>
      <c r="L773" s="8">
        <v>87.5</v>
      </c>
      <c r="M773" s="8">
        <v>13.83</v>
      </c>
    </row>
    <row r="774">
      <c r="A774" s="8">
        <v>744.0</v>
      </c>
      <c r="B774" s="8" t="s">
        <v>580</v>
      </c>
      <c r="C774" s="8" t="s">
        <v>28</v>
      </c>
      <c r="D774" s="8" t="s">
        <v>18</v>
      </c>
      <c r="E774" s="8" t="s">
        <v>25</v>
      </c>
      <c r="F774" s="10">
        <v>9093.76</v>
      </c>
      <c r="G774" s="8" t="str">
        <f>IFERROR(__xludf.DUMMYFUNCTION("SPARKLINE(H774, {""charttype"",""bar"";""max"",100;""min"",0;""color1"",IF(H774&gt;60,""green"",""red"")})"),"")</f>
        <v/>
      </c>
      <c r="H774" s="8">
        <v>61.6</v>
      </c>
      <c r="I774" s="10">
        <v>12.8</v>
      </c>
      <c r="J774" s="11">
        <v>54.4</v>
      </c>
      <c r="K774" s="10">
        <v>48.4</v>
      </c>
      <c r="L774" s="8">
        <v>78.3</v>
      </c>
      <c r="M774" s="8">
        <v>7.88</v>
      </c>
    </row>
    <row r="775">
      <c r="A775" s="8">
        <v>745.0</v>
      </c>
      <c r="B775" s="8" t="s">
        <v>581</v>
      </c>
      <c r="C775" s="8" t="s">
        <v>77</v>
      </c>
      <c r="D775" s="8" t="s">
        <v>15</v>
      </c>
      <c r="E775" s="8" t="s">
        <v>25</v>
      </c>
      <c r="F775" s="10">
        <v>23796.79</v>
      </c>
      <c r="G775" s="8" t="str">
        <f>IFERROR(__xludf.DUMMYFUNCTION("SPARKLINE(H775, {""charttype"",""bar"";""max"",100;""min"",0;""color1"",IF(H775&gt;60,""green"",""red"")})"),"")</f>
        <v/>
      </c>
      <c r="H775" s="8">
        <v>64.1</v>
      </c>
      <c r="I775" s="10">
        <v>17.4</v>
      </c>
      <c r="J775" s="11">
        <v>68.1</v>
      </c>
      <c r="K775" s="10">
        <v>26.5</v>
      </c>
      <c r="L775" s="8">
        <v>72.4</v>
      </c>
      <c r="M775" s="8">
        <v>5.46</v>
      </c>
    </row>
    <row r="776">
      <c r="A776" s="8">
        <v>746.0</v>
      </c>
      <c r="B776" s="8" t="s">
        <v>556</v>
      </c>
      <c r="C776" s="8" t="s">
        <v>74</v>
      </c>
      <c r="D776" s="8" t="s">
        <v>18</v>
      </c>
      <c r="E776" s="8" t="s">
        <v>16</v>
      </c>
      <c r="F776" s="10">
        <v>12796.86</v>
      </c>
      <c r="G776" s="8" t="str">
        <f>IFERROR(__xludf.DUMMYFUNCTION("SPARKLINE(H776, {""charttype"",""bar"";""max"",100;""min"",0;""color1"",IF(H776&gt;60,""green"",""red"")})"),"")</f>
        <v/>
      </c>
      <c r="H776" s="8">
        <v>43.3</v>
      </c>
      <c r="I776" s="10">
        <v>10.4</v>
      </c>
      <c r="J776" s="11">
        <v>93.0</v>
      </c>
      <c r="K776" s="10">
        <v>47.7</v>
      </c>
      <c r="L776" s="8">
        <v>52.9</v>
      </c>
      <c r="M776" s="8">
        <v>1.82</v>
      </c>
    </row>
    <row r="777">
      <c r="A777" s="8">
        <v>747.0</v>
      </c>
      <c r="B777" s="8" t="s">
        <v>582</v>
      </c>
      <c r="C777" s="8" t="s">
        <v>24</v>
      </c>
      <c r="D777" s="8" t="s">
        <v>18</v>
      </c>
      <c r="E777" s="8" t="s">
        <v>16</v>
      </c>
      <c r="F777" s="10">
        <v>21695.65</v>
      </c>
      <c r="G777" s="8" t="str">
        <f>IFERROR(__xludf.DUMMYFUNCTION("SPARKLINE(H777, {""charttype"",""bar"";""max"",100;""min"",0;""color1"",IF(H777&gt;60,""green"",""red"")})"),"")</f>
        <v/>
      </c>
      <c r="H777" s="8">
        <v>71.9</v>
      </c>
      <c r="I777" s="10">
        <v>21.0</v>
      </c>
      <c r="J777" s="11">
        <v>25.2</v>
      </c>
      <c r="K777" s="10">
        <v>73.2</v>
      </c>
      <c r="L777" s="8">
        <v>74.7</v>
      </c>
      <c r="M777" s="8">
        <v>3.94</v>
      </c>
    </row>
    <row r="778">
      <c r="A778" s="8">
        <v>748.0</v>
      </c>
      <c r="B778" s="8" t="s">
        <v>583</v>
      </c>
      <c r="C778" s="8" t="s">
        <v>41</v>
      </c>
      <c r="D778" s="8" t="s">
        <v>18</v>
      </c>
      <c r="E778" s="8" t="s">
        <v>16</v>
      </c>
      <c r="F778" s="10">
        <v>23980.01</v>
      </c>
      <c r="G778" s="8" t="str">
        <f>IFERROR(__xludf.DUMMYFUNCTION("SPARKLINE(H778, {""charttype"",""bar"";""max"",100;""min"",0;""color1"",IF(H778&gt;60,""green"",""red"")})"),"")</f>
        <v/>
      </c>
      <c r="H778" s="8">
        <v>47.8</v>
      </c>
      <c r="I778" s="10">
        <v>20.2</v>
      </c>
      <c r="J778" s="11">
        <v>67.6</v>
      </c>
      <c r="K778" s="10">
        <v>75.2</v>
      </c>
      <c r="L778" s="8">
        <v>61.9</v>
      </c>
      <c r="M778" s="8">
        <v>1.43</v>
      </c>
    </row>
    <row r="779">
      <c r="A779" s="8">
        <v>749.0</v>
      </c>
      <c r="B779" s="8" t="s">
        <v>516</v>
      </c>
      <c r="C779" s="8" t="s">
        <v>30</v>
      </c>
      <c r="D779" s="8" t="s">
        <v>18</v>
      </c>
      <c r="E779" s="8" t="s">
        <v>25</v>
      </c>
      <c r="F779" s="10">
        <v>18328.9</v>
      </c>
      <c r="G779" s="8" t="str">
        <f>IFERROR(__xludf.DUMMYFUNCTION("SPARKLINE(H779, {""charttype"",""bar"";""max"",100;""min"",0;""color1"",IF(H779&gt;60,""green"",""red"")})"),"")</f>
        <v/>
      </c>
      <c r="H779" s="8">
        <v>55.2</v>
      </c>
      <c r="I779" s="10">
        <v>15.1</v>
      </c>
      <c r="J779" s="11">
        <v>87.6</v>
      </c>
      <c r="K779" s="10">
        <v>50.9</v>
      </c>
      <c r="L779" s="8">
        <v>89.2</v>
      </c>
      <c r="M779" s="8">
        <v>1.89</v>
      </c>
    </row>
    <row r="780">
      <c r="A780" s="8">
        <v>750.0</v>
      </c>
      <c r="B780" s="8" t="s">
        <v>584</v>
      </c>
      <c r="C780" s="8" t="s">
        <v>77</v>
      </c>
      <c r="D780" s="8" t="s">
        <v>15</v>
      </c>
      <c r="E780" s="8" t="s">
        <v>19</v>
      </c>
      <c r="F780" s="10">
        <v>19137.66</v>
      </c>
      <c r="G780" s="8" t="str">
        <f>IFERROR(__xludf.DUMMYFUNCTION("SPARKLINE(H780, {""charttype"",""bar"";""max"",100;""min"",0;""color1"",IF(H780&gt;60,""green"",""red"")})"),"")</f>
        <v/>
      </c>
      <c r="H780" s="8">
        <v>53.8</v>
      </c>
      <c r="I780" s="10">
        <v>10.7</v>
      </c>
      <c r="J780" s="11">
        <v>94.1</v>
      </c>
      <c r="K780" s="10">
        <v>81.6</v>
      </c>
      <c r="L780" s="8">
        <v>93.4</v>
      </c>
      <c r="M780" s="8">
        <v>13.48</v>
      </c>
    </row>
    <row r="781">
      <c r="A781" s="8">
        <v>751.0</v>
      </c>
      <c r="B781" s="8" t="s">
        <v>585</v>
      </c>
      <c r="C781" s="8" t="s">
        <v>74</v>
      </c>
      <c r="D781" s="8" t="s">
        <v>18</v>
      </c>
      <c r="E781" s="8" t="s">
        <v>19</v>
      </c>
      <c r="F781" s="10">
        <v>6434.33</v>
      </c>
      <c r="G781" s="8" t="str">
        <f>IFERROR(__xludf.DUMMYFUNCTION("SPARKLINE(H781, {""charttype"",""bar"";""max"",100;""min"",0;""color1"",IF(H781&gt;60,""green"",""red"")})"),"")</f>
        <v/>
      </c>
      <c r="H781" s="8">
        <v>93.8</v>
      </c>
      <c r="I781" s="10">
        <v>26.8</v>
      </c>
      <c r="J781" s="11">
        <v>72.9</v>
      </c>
      <c r="K781" s="10">
        <v>45.3</v>
      </c>
      <c r="L781" s="8">
        <v>79.0</v>
      </c>
      <c r="M781" s="8">
        <v>1.19</v>
      </c>
    </row>
    <row r="782">
      <c r="A782" s="8">
        <v>752.0</v>
      </c>
      <c r="B782" s="8" t="s">
        <v>353</v>
      </c>
      <c r="C782" s="8" t="s">
        <v>41</v>
      </c>
      <c r="D782" s="8" t="s">
        <v>15</v>
      </c>
      <c r="E782" s="8" t="s">
        <v>16</v>
      </c>
      <c r="F782" s="10">
        <v>6293.02</v>
      </c>
      <c r="G782" s="8" t="str">
        <f>IFERROR(__xludf.DUMMYFUNCTION("SPARKLINE(H782, {""charttype"",""bar"";""max"",100;""min"",0;""color1"",IF(H782&gt;60,""green"",""red"")})"),"")</f>
        <v/>
      </c>
      <c r="H782" s="8">
        <v>43.7</v>
      </c>
      <c r="I782" s="10">
        <v>29.2</v>
      </c>
      <c r="J782" s="11">
        <v>53.7</v>
      </c>
      <c r="K782" s="10">
        <v>23.1</v>
      </c>
      <c r="L782" s="8">
        <v>95.1</v>
      </c>
      <c r="M782" s="8">
        <v>3.26</v>
      </c>
    </row>
    <row r="783">
      <c r="A783" s="8">
        <v>753.0</v>
      </c>
      <c r="B783" s="8" t="s">
        <v>134</v>
      </c>
      <c r="C783" s="8" t="s">
        <v>41</v>
      </c>
      <c r="D783" s="8" t="s">
        <v>15</v>
      </c>
      <c r="E783" s="8" t="s">
        <v>16</v>
      </c>
      <c r="F783" s="10">
        <v>16756.21</v>
      </c>
      <c r="G783" s="8" t="str">
        <f>IFERROR(__xludf.DUMMYFUNCTION("SPARKLINE(H783, {""charttype"",""bar"";""max"",100;""min"",0;""color1"",IF(H783&gt;60,""green"",""red"")})"),"")</f>
        <v/>
      </c>
      <c r="H783" s="8">
        <v>98.5</v>
      </c>
      <c r="I783" s="10">
        <v>26.2</v>
      </c>
      <c r="J783" s="11">
        <v>47.4</v>
      </c>
      <c r="K783" s="10">
        <v>70.6</v>
      </c>
      <c r="L783" s="8">
        <v>80.6</v>
      </c>
      <c r="M783" s="8">
        <v>6.16</v>
      </c>
    </row>
    <row r="784">
      <c r="A784" s="8">
        <v>754.0</v>
      </c>
      <c r="B784" s="8" t="s">
        <v>586</v>
      </c>
      <c r="C784" s="8" t="s">
        <v>74</v>
      </c>
      <c r="D784" s="8" t="s">
        <v>18</v>
      </c>
      <c r="E784" s="8" t="s">
        <v>25</v>
      </c>
      <c r="F784" s="10">
        <v>12068.6</v>
      </c>
      <c r="G784" s="8" t="str">
        <f>IFERROR(__xludf.DUMMYFUNCTION("SPARKLINE(H784, {""charttype"",""bar"";""max"",100;""min"",0;""color1"",IF(H784&gt;60,""green"",""red"")})"),"")</f>
        <v/>
      </c>
      <c r="H784" s="8">
        <v>88.6</v>
      </c>
      <c r="I784" s="10">
        <v>16.6</v>
      </c>
      <c r="J784" s="11">
        <v>46.6</v>
      </c>
      <c r="K784" s="10">
        <v>41.9</v>
      </c>
      <c r="L784" s="8">
        <v>99.9</v>
      </c>
      <c r="M784" s="8">
        <v>14.72</v>
      </c>
    </row>
    <row r="785">
      <c r="A785" s="8">
        <v>755.0</v>
      </c>
      <c r="B785" s="8" t="s">
        <v>367</v>
      </c>
      <c r="C785" s="8" t="s">
        <v>77</v>
      </c>
      <c r="D785" s="8" t="s">
        <v>15</v>
      </c>
      <c r="E785" s="8" t="s">
        <v>25</v>
      </c>
      <c r="F785" s="10">
        <v>11967.01</v>
      </c>
      <c r="G785" s="8" t="str">
        <f>IFERROR(__xludf.DUMMYFUNCTION("SPARKLINE(H785, {""charttype"",""bar"";""max"",100;""min"",0;""color1"",IF(H785&gt;60,""green"",""red"")})"),"")</f>
        <v/>
      </c>
      <c r="H785" s="8">
        <v>87.1</v>
      </c>
      <c r="I785" s="10">
        <v>26.7</v>
      </c>
      <c r="J785" s="11">
        <v>84.8</v>
      </c>
      <c r="K785" s="10">
        <v>13.0</v>
      </c>
      <c r="L785" s="8">
        <v>89.6</v>
      </c>
      <c r="M785" s="8">
        <v>3.82</v>
      </c>
    </row>
    <row r="786">
      <c r="A786" s="8">
        <v>756.0</v>
      </c>
      <c r="B786" s="8" t="s">
        <v>209</v>
      </c>
      <c r="C786" s="8" t="s">
        <v>24</v>
      </c>
      <c r="D786" s="8" t="s">
        <v>18</v>
      </c>
      <c r="E786" s="8" t="s">
        <v>16</v>
      </c>
      <c r="F786" s="10">
        <v>20136.95</v>
      </c>
      <c r="G786" s="8" t="str">
        <f>IFERROR(__xludf.DUMMYFUNCTION("SPARKLINE(H786, {""charttype"",""bar"";""max"",100;""min"",0;""color1"",IF(H786&gt;60,""green"",""red"")})"),"")</f>
        <v/>
      </c>
      <c r="H786" s="8">
        <v>64.9</v>
      </c>
      <c r="I786" s="10">
        <v>17.5</v>
      </c>
      <c r="J786" s="11">
        <v>25.9</v>
      </c>
      <c r="K786" s="10">
        <v>68.1</v>
      </c>
      <c r="L786" s="8">
        <v>92.4</v>
      </c>
      <c r="M786" s="8">
        <v>11.28</v>
      </c>
    </row>
    <row r="787">
      <c r="A787" s="8">
        <v>757.0</v>
      </c>
      <c r="B787" s="8" t="s">
        <v>310</v>
      </c>
      <c r="C787" s="8" t="s">
        <v>77</v>
      </c>
      <c r="D787" s="8" t="s">
        <v>22</v>
      </c>
      <c r="E787" s="8" t="s">
        <v>16</v>
      </c>
      <c r="F787" s="10">
        <v>16615.54</v>
      </c>
      <c r="G787" s="8" t="str">
        <f>IFERROR(__xludf.DUMMYFUNCTION("SPARKLINE(H787, {""charttype"",""bar"";""max"",100;""min"",0;""color1"",IF(H787&gt;60,""green"",""red"")})"),"")</f>
        <v/>
      </c>
      <c r="H787" s="8">
        <v>43.2</v>
      </c>
      <c r="I787" s="10">
        <v>24.7</v>
      </c>
      <c r="J787" s="11">
        <v>59.1</v>
      </c>
      <c r="K787" s="10">
        <v>84.3</v>
      </c>
      <c r="L787" s="8">
        <v>68.1</v>
      </c>
      <c r="M787" s="8">
        <v>4.68</v>
      </c>
    </row>
    <row r="788">
      <c r="A788" s="8">
        <v>758.0</v>
      </c>
      <c r="B788" s="8" t="s">
        <v>587</v>
      </c>
      <c r="C788" s="8" t="s">
        <v>14</v>
      </c>
      <c r="D788" s="8" t="s">
        <v>15</v>
      </c>
      <c r="E788" s="8" t="s">
        <v>25</v>
      </c>
      <c r="F788" s="10">
        <v>7551.26</v>
      </c>
      <c r="G788" s="8" t="str">
        <f>IFERROR(__xludf.DUMMYFUNCTION("SPARKLINE(H788, {""charttype"",""bar"";""max"",100;""min"",0;""color1"",IF(H788&gt;60,""green"",""red"")})"),"")</f>
        <v/>
      </c>
      <c r="H788" s="8">
        <v>47.9</v>
      </c>
      <c r="I788" s="10">
        <v>12.4</v>
      </c>
      <c r="J788" s="11">
        <v>73.1</v>
      </c>
      <c r="K788" s="10">
        <v>16.1</v>
      </c>
      <c r="L788" s="8">
        <v>59.0</v>
      </c>
      <c r="M788" s="8">
        <v>10.38</v>
      </c>
    </row>
    <row r="789">
      <c r="A789" s="8">
        <v>759.0</v>
      </c>
      <c r="B789" s="8" t="s">
        <v>588</v>
      </c>
      <c r="C789" s="8" t="s">
        <v>24</v>
      </c>
      <c r="D789" s="8" t="s">
        <v>22</v>
      </c>
      <c r="E789" s="8" t="s">
        <v>16</v>
      </c>
      <c r="F789" s="10">
        <v>5012.97</v>
      </c>
      <c r="G789" s="8" t="str">
        <f>IFERROR(__xludf.DUMMYFUNCTION("SPARKLINE(H789, {""charttype"",""bar"";""max"",100;""min"",0;""color1"",IF(H789&gt;60,""green"",""red"")})"),"")</f>
        <v/>
      </c>
      <c r="H789" s="8">
        <v>48.5</v>
      </c>
      <c r="I789" s="10">
        <v>12.2</v>
      </c>
      <c r="J789" s="11">
        <v>70.1</v>
      </c>
      <c r="K789" s="10">
        <v>19.5</v>
      </c>
      <c r="L789" s="8">
        <v>77.0</v>
      </c>
      <c r="M789" s="8">
        <v>2.72</v>
      </c>
    </row>
    <row r="790">
      <c r="A790" s="8">
        <v>760.0</v>
      </c>
      <c r="B790" s="8" t="s">
        <v>319</v>
      </c>
      <c r="C790" s="8" t="s">
        <v>24</v>
      </c>
      <c r="D790" s="8" t="s">
        <v>22</v>
      </c>
      <c r="E790" s="8" t="s">
        <v>25</v>
      </c>
      <c r="F790" s="10">
        <v>5992.29</v>
      </c>
      <c r="G790" s="8" t="str">
        <f>IFERROR(__xludf.DUMMYFUNCTION("SPARKLINE(H790, {""charttype"",""bar"";""max"",100;""min"",0;""color1"",IF(H790&gt;60,""green"",""red"")})"),"")</f>
        <v/>
      </c>
      <c r="H790" s="8">
        <v>78.2</v>
      </c>
      <c r="I790" s="10">
        <v>23.8</v>
      </c>
      <c r="J790" s="11">
        <v>44.8</v>
      </c>
      <c r="K790" s="10">
        <v>38.7</v>
      </c>
      <c r="L790" s="8">
        <v>66.7</v>
      </c>
      <c r="M790" s="8">
        <v>10.17</v>
      </c>
    </row>
    <row r="791">
      <c r="A791" s="8">
        <v>761.0</v>
      </c>
      <c r="B791" s="8" t="s">
        <v>589</v>
      </c>
      <c r="C791" s="8" t="s">
        <v>28</v>
      </c>
      <c r="D791" s="8" t="s">
        <v>18</v>
      </c>
      <c r="E791" s="8" t="s">
        <v>16</v>
      </c>
      <c r="F791" s="10">
        <v>21954.31</v>
      </c>
      <c r="G791" s="8" t="str">
        <f>IFERROR(__xludf.DUMMYFUNCTION("SPARKLINE(H791, {""charttype"",""bar"";""max"",100;""min"",0;""color1"",IF(H791&gt;60,""green"",""red"")})"),"")</f>
        <v/>
      </c>
      <c r="H791" s="8">
        <v>92.9</v>
      </c>
      <c r="I791" s="10">
        <v>16.4</v>
      </c>
      <c r="J791" s="11">
        <v>10.2</v>
      </c>
      <c r="K791" s="10">
        <v>46.0</v>
      </c>
      <c r="L791" s="8">
        <v>69.5</v>
      </c>
      <c r="M791" s="8">
        <v>8.81</v>
      </c>
    </row>
    <row r="792">
      <c r="A792" s="8">
        <v>762.0</v>
      </c>
      <c r="B792" s="8" t="s">
        <v>29</v>
      </c>
      <c r="C792" s="8" t="s">
        <v>24</v>
      </c>
      <c r="D792" s="8" t="s">
        <v>22</v>
      </c>
      <c r="E792" s="8" t="s">
        <v>25</v>
      </c>
      <c r="F792" s="10">
        <v>10604.13</v>
      </c>
      <c r="G792" s="8" t="str">
        <f>IFERROR(__xludf.DUMMYFUNCTION("SPARKLINE(H792, {""charttype"",""bar"";""max"",100;""min"",0;""color1"",IF(H792&gt;60,""green"",""red"")})"),"")</f>
        <v/>
      </c>
      <c r="H792" s="8">
        <v>84.3</v>
      </c>
      <c r="I792" s="10">
        <v>29.9</v>
      </c>
      <c r="J792" s="11">
        <v>11.1</v>
      </c>
      <c r="K792" s="10">
        <v>35.1</v>
      </c>
      <c r="L792" s="8">
        <v>66.8</v>
      </c>
      <c r="M792" s="8">
        <v>7.4</v>
      </c>
    </row>
    <row r="793">
      <c r="A793" s="8">
        <v>763.0</v>
      </c>
      <c r="B793" s="8" t="s">
        <v>590</v>
      </c>
      <c r="C793" s="8" t="s">
        <v>14</v>
      </c>
      <c r="D793" s="8" t="s">
        <v>15</v>
      </c>
      <c r="E793" s="8" t="s">
        <v>25</v>
      </c>
      <c r="F793" s="10">
        <v>10374.24</v>
      </c>
      <c r="G793" s="8" t="str">
        <f>IFERROR(__xludf.DUMMYFUNCTION("SPARKLINE(H793, {""charttype"",""bar"";""max"",100;""min"",0;""color1"",IF(H793&gt;60,""green"",""red"")})"),"")</f>
        <v/>
      </c>
      <c r="H793" s="8">
        <v>46.2</v>
      </c>
      <c r="I793" s="10">
        <v>12.3</v>
      </c>
      <c r="J793" s="11">
        <v>68.6</v>
      </c>
      <c r="K793" s="10">
        <v>38.0</v>
      </c>
      <c r="L793" s="8">
        <v>99.9</v>
      </c>
      <c r="M793" s="8">
        <v>5.36</v>
      </c>
    </row>
    <row r="794">
      <c r="A794" s="8">
        <v>764.0</v>
      </c>
      <c r="B794" s="8" t="s">
        <v>60</v>
      </c>
      <c r="C794" s="8" t="s">
        <v>24</v>
      </c>
      <c r="D794" s="8" t="s">
        <v>15</v>
      </c>
      <c r="E794" s="8" t="s">
        <v>25</v>
      </c>
      <c r="F794" s="10">
        <v>20259.76</v>
      </c>
      <c r="G794" s="8" t="str">
        <f>IFERROR(__xludf.DUMMYFUNCTION("SPARKLINE(H794, {""charttype"",""bar"";""max"",100;""min"",0;""color1"",IF(H794&gt;60,""green"",""red"")})"),"")</f>
        <v/>
      </c>
      <c r="H794" s="8">
        <v>92.9</v>
      </c>
      <c r="I794" s="10">
        <v>13.1</v>
      </c>
      <c r="J794" s="11">
        <v>75.3</v>
      </c>
      <c r="K794" s="10">
        <v>89.9</v>
      </c>
      <c r="L794" s="8">
        <v>63.8</v>
      </c>
      <c r="M794" s="8">
        <v>7.55</v>
      </c>
    </row>
    <row r="795">
      <c r="A795" s="8">
        <v>765.0</v>
      </c>
      <c r="B795" s="8" t="s">
        <v>533</v>
      </c>
      <c r="C795" s="8" t="s">
        <v>74</v>
      </c>
      <c r="D795" s="8" t="s">
        <v>18</v>
      </c>
      <c r="E795" s="8" t="s">
        <v>19</v>
      </c>
      <c r="F795" s="10">
        <v>21980.48</v>
      </c>
      <c r="G795" s="8" t="str">
        <f>IFERROR(__xludf.DUMMYFUNCTION("SPARKLINE(H795, {""charttype"",""bar"";""max"",100;""min"",0;""color1"",IF(H795&gt;60,""green"",""red"")})"),"")</f>
        <v/>
      </c>
      <c r="H795" s="8">
        <v>44.2</v>
      </c>
      <c r="I795" s="10">
        <v>12.5</v>
      </c>
      <c r="J795" s="11">
        <v>70.8</v>
      </c>
      <c r="K795" s="10">
        <v>6.8</v>
      </c>
      <c r="L795" s="8">
        <v>91.2</v>
      </c>
      <c r="M795" s="8">
        <v>7.59</v>
      </c>
    </row>
    <row r="796">
      <c r="A796" s="8">
        <v>766.0</v>
      </c>
      <c r="B796" s="8" t="s">
        <v>591</v>
      </c>
      <c r="C796" s="8" t="s">
        <v>21</v>
      </c>
      <c r="D796" s="8" t="s">
        <v>22</v>
      </c>
      <c r="E796" s="8" t="s">
        <v>19</v>
      </c>
      <c r="F796" s="10">
        <v>15695.71</v>
      </c>
      <c r="G796" s="8" t="str">
        <f>IFERROR(__xludf.DUMMYFUNCTION("SPARKLINE(H796, {""charttype"",""bar"";""max"",100;""min"",0;""color1"",IF(H796&gt;60,""green"",""red"")})"),"")</f>
        <v/>
      </c>
      <c r="H796" s="8">
        <v>56.9</v>
      </c>
      <c r="I796" s="10">
        <v>17.2</v>
      </c>
      <c r="J796" s="11">
        <v>49.4</v>
      </c>
      <c r="K796" s="10">
        <v>83.3</v>
      </c>
      <c r="L796" s="8">
        <v>98.1</v>
      </c>
      <c r="M796" s="8">
        <v>4.39</v>
      </c>
    </row>
    <row r="797">
      <c r="A797" s="8">
        <v>767.0</v>
      </c>
      <c r="B797" s="8" t="s">
        <v>326</v>
      </c>
      <c r="C797" s="8" t="s">
        <v>41</v>
      </c>
      <c r="D797" s="8" t="s">
        <v>22</v>
      </c>
      <c r="E797" s="8" t="s">
        <v>25</v>
      </c>
      <c r="F797" s="10">
        <v>15299.65</v>
      </c>
      <c r="G797" s="8" t="str">
        <f>IFERROR(__xludf.DUMMYFUNCTION("SPARKLINE(H797, {""charttype"",""bar"";""max"",100;""min"",0;""color1"",IF(H797&gt;60,""green"",""red"")})"),"")</f>
        <v/>
      </c>
      <c r="H797" s="8">
        <v>58.7</v>
      </c>
      <c r="I797" s="10">
        <v>10.9</v>
      </c>
      <c r="J797" s="11">
        <v>72.7</v>
      </c>
      <c r="K797" s="10">
        <v>11.2</v>
      </c>
      <c r="L797" s="8">
        <v>66.1</v>
      </c>
      <c r="M797" s="8">
        <v>10.59</v>
      </c>
    </row>
    <row r="798">
      <c r="A798" s="8">
        <v>768.0</v>
      </c>
      <c r="B798" s="8" t="s">
        <v>84</v>
      </c>
      <c r="C798" s="8" t="s">
        <v>41</v>
      </c>
      <c r="D798" s="8" t="s">
        <v>22</v>
      </c>
      <c r="E798" s="8" t="s">
        <v>25</v>
      </c>
      <c r="F798" s="10">
        <v>12561.65</v>
      </c>
      <c r="G798" s="8" t="str">
        <f>IFERROR(__xludf.DUMMYFUNCTION("SPARKLINE(H798, {""charttype"",""bar"";""max"",100;""min"",0;""color1"",IF(H798&gt;60,""green"",""red"")})"),"")</f>
        <v/>
      </c>
      <c r="H798" s="8">
        <v>82.2</v>
      </c>
      <c r="I798" s="10">
        <v>28.8</v>
      </c>
      <c r="J798" s="11">
        <v>25.9</v>
      </c>
      <c r="K798" s="10">
        <v>62.4</v>
      </c>
      <c r="L798" s="8">
        <v>67.0</v>
      </c>
      <c r="M798" s="8">
        <v>11.0</v>
      </c>
    </row>
    <row r="799">
      <c r="A799" s="8">
        <v>769.0</v>
      </c>
      <c r="B799" s="8" t="s">
        <v>37</v>
      </c>
      <c r="C799" s="8" t="s">
        <v>24</v>
      </c>
      <c r="D799" s="8" t="s">
        <v>22</v>
      </c>
      <c r="E799" s="8" t="s">
        <v>25</v>
      </c>
      <c r="F799" s="10">
        <v>19044.08</v>
      </c>
      <c r="G799" s="8" t="str">
        <f>IFERROR(__xludf.DUMMYFUNCTION("SPARKLINE(H799, {""charttype"",""bar"";""max"",100;""min"",0;""color1"",IF(H799&gt;60,""green"",""red"")})"),"")</f>
        <v/>
      </c>
      <c r="H799" s="8">
        <v>48.0</v>
      </c>
      <c r="I799" s="10">
        <v>12.4</v>
      </c>
      <c r="J799" s="11">
        <v>88.0</v>
      </c>
      <c r="K799" s="10">
        <v>16.3</v>
      </c>
      <c r="L799" s="8">
        <v>61.4</v>
      </c>
      <c r="M799" s="8">
        <v>7.34</v>
      </c>
    </row>
    <row r="800">
      <c r="A800" s="8">
        <v>770.0</v>
      </c>
      <c r="B800" s="8" t="s">
        <v>592</v>
      </c>
      <c r="C800" s="8" t="s">
        <v>77</v>
      </c>
      <c r="D800" s="8" t="s">
        <v>22</v>
      </c>
      <c r="E800" s="8" t="s">
        <v>16</v>
      </c>
      <c r="F800" s="10">
        <v>9315.84</v>
      </c>
      <c r="G800" s="8" t="str">
        <f>IFERROR(__xludf.DUMMYFUNCTION("SPARKLINE(H800, {""charttype"",""bar"";""max"",100;""min"",0;""color1"",IF(H800&gt;60,""green"",""red"")})"),"")</f>
        <v/>
      </c>
      <c r="H800" s="8">
        <v>85.5</v>
      </c>
      <c r="I800" s="10">
        <v>19.8</v>
      </c>
      <c r="J800" s="11">
        <v>22.7</v>
      </c>
      <c r="K800" s="10">
        <v>52.2</v>
      </c>
      <c r="L800" s="8">
        <v>52.6</v>
      </c>
      <c r="M800" s="8">
        <v>6.27</v>
      </c>
    </row>
    <row r="801">
      <c r="A801" s="8">
        <v>771.0</v>
      </c>
      <c r="B801" s="8" t="s">
        <v>593</v>
      </c>
      <c r="C801" s="8" t="s">
        <v>14</v>
      </c>
      <c r="D801" s="8" t="s">
        <v>18</v>
      </c>
      <c r="E801" s="8" t="s">
        <v>16</v>
      </c>
      <c r="F801" s="10">
        <v>5284.34</v>
      </c>
      <c r="G801" s="8" t="str">
        <f>IFERROR(__xludf.DUMMYFUNCTION("SPARKLINE(H801, {""charttype"",""bar"";""max"",100;""min"",0;""color1"",IF(H801&gt;60,""green"",""red"")})"),"")</f>
        <v/>
      </c>
      <c r="H801" s="8">
        <v>85.3</v>
      </c>
      <c r="I801" s="10">
        <v>14.3</v>
      </c>
      <c r="J801" s="11">
        <v>93.3</v>
      </c>
      <c r="K801" s="10">
        <v>76.9</v>
      </c>
      <c r="L801" s="8">
        <v>83.9</v>
      </c>
      <c r="M801" s="8">
        <v>10.89</v>
      </c>
    </row>
    <row r="802">
      <c r="A802" s="8">
        <v>772.0</v>
      </c>
      <c r="B802" s="8" t="s">
        <v>224</v>
      </c>
      <c r="C802" s="8" t="s">
        <v>77</v>
      </c>
      <c r="D802" s="8" t="s">
        <v>18</v>
      </c>
      <c r="E802" s="8" t="s">
        <v>19</v>
      </c>
      <c r="F802" s="10">
        <v>11150.33</v>
      </c>
      <c r="G802" s="8" t="str">
        <f>IFERROR(__xludf.DUMMYFUNCTION("SPARKLINE(H802, {""charttype"",""bar"";""max"",100;""min"",0;""color1"",IF(H802&gt;60,""green"",""red"")})"),"")</f>
        <v/>
      </c>
      <c r="H802" s="8">
        <v>62.2</v>
      </c>
      <c r="I802" s="10">
        <v>23.3</v>
      </c>
      <c r="J802" s="11">
        <v>21.4</v>
      </c>
      <c r="K802" s="10">
        <v>65.6</v>
      </c>
      <c r="L802" s="8">
        <v>75.3</v>
      </c>
      <c r="M802" s="8">
        <v>5.95</v>
      </c>
    </row>
    <row r="803">
      <c r="A803" s="8">
        <v>773.0</v>
      </c>
      <c r="B803" s="8" t="s">
        <v>594</v>
      </c>
      <c r="C803" s="8" t="s">
        <v>74</v>
      </c>
      <c r="D803" s="8" t="s">
        <v>22</v>
      </c>
      <c r="E803" s="8" t="s">
        <v>25</v>
      </c>
      <c r="F803" s="10">
        <v>20194.4</v>
      </c>
      <c r="G803" s="8" t="str">
        <f>IFERROR(__xludf.DUMMYFUNCTION("SPARKLINE(H803, {""charttype"",""bar"";""max"",100;""min"",0;""color1"",IF(H803&gt;60,""green"",""red"")})"),"")</f>
        <v/>
      </c>
      <c r="H803" s="8">
        <v>67.6</v>
      </c>
      <c r="I803" s="10">
        <v>17.0</v>
      </c>
      <c r="J803" s="11">
        <v>54.4</v>
      </c>
      <c r="K803" s="10">
        <v>59.2</v>
      </c>
      <c r="L803" s="8">
        <v>68.7</v>
      </c>
      <c r="M803" s="8">
        <v>3.58</v>
      </c>
    </row>
    <row r="804">
      <c r="A804" s="8">
        <v>774.0</v>
      </c>
      <c r="B804" s="8" t="s">
        <v>301</v>
      </c>
      <c r="C804" s="8" t="s">
        <v>30</v>
      </c>
      <c r="D804" s="8" t="s">
        <v>22</v>
      </c>
      <c r="E804" s="8" t="s">
        <v>19</v>
      </c>
      <c r="F804" s="10">
        <v>24698.58</v>
      </c>
      <c r="G804" s="8" t="str">
        <f>IFERROR(__xludf.DUMMYFUNCTION("SPARKLINE(H804, {""charttype"",""bar"";""max"",100;""min"",0;""color1"",IF(H804&gt;60,""green"",""red"")})"),"")</f>
        <v/>
      </c>
      <c r="H804" s="8">
        <v>91.0</v>
      </c>
      <c r="I804" s="10">
        <v>29.4</v>
      </c>
      <c r="J804" s="11">
        <v>32.8</v>
      </c>
      <c r="K804" s="10">
        <v>18.0</v>
      </c>
      <c r="L804" s="8">
        <v>59.8</v>
      </c>
      <c r="M804" s="8">
        <v>8.17</v>
      </c>
    </row>
    <row r="805">
      <c r="A805" s="8">
        <v>775.0</v>
      </c>
      <c r="B805" s="8" t="s">
        <v>577</v>
      </c>
      <c r="C805" s="8" t="s">
        <v>24</v>
      </c>
      <c r="D805" s="8" t="s">
        <v>18</v>
      </c>
      <c r="E805" s="8" t="s">
        <v>19</v>
      </c>
      <c r="F805" s="10">
        <v>18756.66</v>
      </c>
      <c r="G805" s="8" t="str">
        <f>IFERROR(__xludf.DUMMYFUNCTION("SPARKLINE(H805, {""charttype"",""bar"";""max"",100;""min"",0;""color1"",IF(H805&gt;60,""green"",""red"")})"),"")</f>
        <v/>
      </c>
      <c r="H805" s="8">
        <v>46.3</v>
      </c>
      <c r="I805" s="10">
        <v>18.3</v>
      </c>
      <c r="J805" s="11">
        <v>77.2</v>
      </c>
      <c r="K805" s="10">
        <v>8.2</v>
      </c>
      <c r="L805" s="8">
        <v>73.3</v>
      </c>
      <c r="M805" s="8">
        <v>10.54</v>
      </c>
    </row>
    <row r="806">
      <c r="A806" s="8">
        <v>776.0</v>
      </c>
      <c r="B806" s="8" t="s">
        <v>595</v>
      </c>
      <c r="C806" s="8" t="s">
        <v>77</v>
      </c>
      <c r="D806" s="8" t="s">
        <v>15</v>
      </c>
      <c r="E806" s="8" t="s">
        <v>19</v>
      </c>
      <c r="F806" s="10">
        <v>18537.68</v>
      </c>
      <c r="G806" s="8" t="str">
        <f>IFERROR(__xludf.DUMMYFUNCTION("SPARKLINE(H806, {""charttype"",""bar"";""max"",100;""min"",0;""color1"",IF(H806&gt;60,""green"",""red"")})"),"")</f>
        <v/>
      </c>
      <c r="H806" s="8">
        <v>59.3</v>
      </c>
      <c r="I806" s="10">
        <v>10.6</v>
      </c>
      <c r="J806" s="11">
        <v>67.6</v>
      </c>
      <c r="K806" s="10">
        <v>89.8</v>
      </c>
      <c r="L806" s="8">
        <v>91.8</v>
      </c>
      <c r="M806" s="8">
        <v>3.52</v>
      </c>
    </row>
    <row r="807">
      <c r="A807" s="8">
        <v>777.0</v>
      </c>
      <c r="B807" s="8" t="s">
        <v>479</v>
      </c>
      <c r="C807" s="8" t="s">
        <v>24</v>
      </c>
      <c r="D807" s="8" t="s">
        <v>18</v>
      </c>
      <c r="E807" s="8" t="s">
        <v>16</v>
      </c>
      <c r="F807" s="10">
        <v>18634.95</v>
      </c>
      <c r="G807" s="8" t="str">
        <f>IFERROR(__xludf.DUMMYFUNCTION("SPARKLINE(H807, {""charttype"",""bar"";""max"",100;""min"",0;""color1"",IF(H807&gt;60,""green"",""red"")})"),"")</f>
        <v/>
      </c>
      <c r="H807" s="8">
        <v>76.5</v>
      </c>
      <c r="I807" s="10">
        <v>11.4</v>
      </c>
      <c r="J807" s="11">
        <v>49.0</v>
      </c>
      <c r="K807" s="10">
        <v>75.9</v>
      </c>
      <c r="L807" s="8">
        <v>92.8</v>
      </c>
      <c r="M807" s="8">
        <v>1.48</v>
      </c>
    </row>
    <row r="808">
      <c r="A808" s="8">
        <v>778.0</v>
      </c>
      <c r="B808" s="8" t="s">
        <v>596</v>
      </c>
      <c r="C808" s="8" t="s">
        <v>30</v>
      </c>
      <c r="D808" s="8" t="s">
        <v>18</v>
      </c>
      <c r="E808" s="8" t="s">
        <v>25</v>
      </c>
      <c r="F808" s="10">
        <v>13650.99</v>
      </c>
      <c r="G808" s="8" t="str">
        <f>IFERROR(__xludf.DUMMYFUNCTION("SPARKLINE(H808, {""charttype"",""bar"";""max"",100;""min"",0;""color1"",IF(H808&gt;60,""green"",""red"")})"),"")</f>
        <v/>
      </c>
      <c r="H808" s="8">
        <v>51.7</v>
      </c>
      <c r="I808" s="10">
        <v>16.6</v>
      </c>
      <c r="J808" s="11">
        <v>36.6</v>
      </c>
      <c r="K808" s="10">
        <v>40.5</v>
      </c>
      <c r="L808" s="8">
        <v>75.8</v>
      </c>
      <c r="M808" s="8">
        <v>12.28</v>
      </c>
    </row>
    <row r="809">
      <c r="A809" s="8">
        <v>779.0</v>
      </c>
      <c r="B809" s="8" t="s">
        <v>597</v>
      </c>
      <c r="C809" s="8" t="s">
        <v>24</v>
      </c>
      <c r="D809" s="8" t="s">
        <v>22</v>
      </c>
      <c r="E809" s="8" t="s">
        <v>16</v>
      </c>
      <c r="F809" s="10">
        <v>14749.42</v>
      </c>
      <c r="G809" s="8" t="str">
        <f>IFERROR(__xludf.DUMMYFUNCTION("SPARKLINE(H809, {""charttype"",""bar"";""max"",100;""min"",0;""color1"",IF(H809&gt;60,""green"",""red"")})"),"")</f>
        <v/>
      </c>
      <c r="H809" s="8">
        <v>79.0</v>
      </c>
      <c r="I809" s="10">
        <v>16.1</v>
      </c>
      <c r="J809" s="11">
        <v>57.5</v>
      </c>
      <c r="K809" s="10">
        <v>20.6</v>
      </c>
      <c r="L809" s="8">
        <v>73.9</v>
      </c>
      <c r="M809" s="8">
        <v>0.74</v>
      </c>
    </row>
    <row r="810">
      <c r="A810" s="8">
        <v>780.0</v>
      </c>
      <c r="B810" s="8" t="s">
        <v>259</v>
      </c>
      <c r="C810" s="8" t="s">
        <v>24</v>
      </c>
      <c r="D810" s="8" t="s">
        <v>15</v>
      </c>
      <c r="E810" s="8" t="s">
        <v>19</v>
      </c>
      <c r="F810" s="10">
        <v>15301.67</v>
      </c>
      <c r="G810" s="8" t="str">
        <f>IFERROR(__xludf.DUMMYFUNCTION("SPARKLINE(H810, {""charttype"",""bar"";""max"",100;""min"",0;""color1"",IF(H810&gt;60,""green"",""red"")})"),"")</f>
        <v/>
      </c>
      <c r="H810" s="8">
        <v>74.2</v>
      </c>
      <c r="I810" s="10">
        <v>14.3</v>
      </c>
      <c r="J810" s="11">
        <v>24.2</v>
      </c>
      <c r="K810" s="10">
        <v>45.5</v>
      </c>
      <c r="L810" s="8">
        <v>63.5</v>
      </c>
      <c r="M810" s="8">
        <v>1.22</v>
      </c>
    </row>
    <row r="811">
      <c r="A811" s="8">
        <v>781.0</v>
      </c>
      <c r="B811" s="8" t="s">
        <v>178</v>
      </c>
      <c r="C811" s="8" t="s">
        <v>30</v>
      </c>
      <c r="D811" s="8" t="s">
        <v>18</v>
      </c>
      <c r="E811" s="8" t="s">
        <v>25</v>
      </c>
      <c r="F811" s="10">
        <v>14688.29</v>
      </c>
      <c r="G811" s="8" t="str">
        <f>IFERROR(__xludf.DUMMYFUNCTION("SPARKLINE(H811, {""charttype"",""bar"";""max"",100;""min"",0;""color1"",IF(H811&gt;60,""green"",""red"")})"),"")</f>
        <v/>
      </c>
      <c r="H811" s="8">
        <v>70.5</v>
      </c>
      <c r="I811" s="10">
        <v>11.5</v>
      </c>
      <c r="J811" s="11">
        <v>87.7</v>
      </c>
      <c r="K811" s="10">
        <v>13.5</v>
      </c>
      <c r="L811" s="8">
        <v>97.1</v>
      </c>
      <c r="M811" s="8">
        <v>4.87</v>
      </c>
    </row>
    <row r="812">
      <c r="A812" s="8">
        <v>782.0</v>
      </c>
      <c r="B812" s="8" t="s">
        <v>598</v>
      </c>
      <c r="C812" s="8" t="s">
        <v>77</v>
      </c>
      <c r="D812" s="8" t="s">
        <v>15</v>
      </c>
      <c r="E812" s="8" t="s">
        <v>16</v>
      </c>
      <c r="F812" s="10">
        <v>20599.08</v>
      </c>
      <c r="G812" s="8" t="str">
        <f>IFERROR(__xludf.DUMMYFUNCTION("SPARKLINE(H812, {""charttype"",""bar"";""max"",100;""min"",0;""color1"",IF(H812&gt;60,""green"",""red"")})"),"")</f>
        <v/>
      </c>
      <c r="H812" s="8">
        <v>84.8</v>
      </c>
      <c r="I812" s="10">
        <v>27.1</v>
      </c>
      <c r="J812" s="11">
        <v>59.6</v>
      </c>
      <c r="K812" s="10">
        <v>28.3</v>
      </c>
      <c r="L812" s="8">
        <v>82.3</v>
      </c>
      <c r="M812" s="8">
        <v>4.66</v>
      </c>
    </row>
    <row r="813">
      <c r="A813" s="8">
        <v>783.0</v>
      </c>
      <c r="B813" s="8" t="s">
        <v>599</v>
      </c>
      <c r="C813" s="8" t="s">
        <v>36</v>
      </c>
      <c r="D813" s="8" t="s">
        <v>15</v>
      </c>
      <c r="E813" s="8" t="s">
        <v>19</v>
      </c>
      <c r="F813" s="10">
        <v>21072.23</v>
      </c>
      <c r="G813" s="8" t="str">
        <f>IFERROR(__xludf.DUMMYFUNCTION("SPARKLINE(H813, {""charttype"",""bar"";""max"",100;""min"",0;""color1"",IF(H813&gt;60,""green"",""red"")})"),"")</f>
        <v/>
      </c>
      <c r="H813" s="8">
        <v>95.7</v>
      </c>
      <c r="I813" s="10">
        <v>16.3</v>
      </c>
      <c r="J813" s="11">
        <v>52.9</v>
      </c>
      <c r="K813" s="10">
        <v>88.5</v>
      </c>
      <c r="L813" s="8">
        <v>76.0</v>
      </c>
      <c r="M813" s="8">
        <v>8.53</v>
      </c>
    </row>
    <row r="814">
      <c r="A814" s="8">
        <v>784.0</v>
      </c>
      <c r="B814" s="8" t="s">
        <v>492</v>
      </c>
      <c r="C814" s="8" t="s">
        <v>36</v>
      </c>
      <c r="D814" s="8" t="s">
        <v>22</v>
      </c>
      <c r="E814" s="8" t="s">
        <v>19</v>
      </c>
      <c r="F814" s="10">
        <v>14402.65</v>
      </c>
      <c r="G814" s="8" t="str">
        <f>IFERROR(__xludf.DUMMYFUNCTION("SPARKLINE(H814, {""charttype"",""bar"";""max"",100;""min"",0;""color1"",IF(H814&gt;60,""green"",""red"")})"),"")</f>
        <v/>
      </c>
      <c r="H814" s="8">
        <v>96.6</v>
      </c>
      <c r="I814" s="10">
        <v>14.8</v>
      </c>
      <c r="J814" s="11">
        <v>27.1</v>
      </c>
      <c r="K814" s="10">
        <v>13.2</v>
      </c>
      <c r="L814" s="8">
        <v>70.5</v>
      </c>
      <c r="M814" s="8">
        <v>12.19</v>
      </c>
    </row>
    <row r="815">
      <c r="A815" s="8">
        <v>785.0</v>
      </c>
      <c r="B815" s="8" t="s">
        <v>414</v>
      </c>
      <c r="C815" s="8" t="s">
        <v>24</v>
      </c>
      <c r="D815" s="8" t="s">
        <v>15</v>
      </c>
      <c r="E815" s="8" t="s">
        <v>25</v>
      </c>
      <c r="F815" s="10">
        <v>6490.93</v>
      </c>
      <c r="G815" s="8" t="str">
        <f>IFERROR(__xludf.DUMMYFUNCTION("SPARKLINE(H815, {""charttype"",""bar"";""max"",100;""min"",0;""color1"",IF(H815&gt;60,""green"",""red"")})"),"")</f>
        <v/>
      </c>
      <c r="H815" s="8">
        <v>48.0</v>
      </c>
      <c r="I815" s="10">
        <v>14.0</v>
      </c>
      <c r="J815" s="11">
        <v>81.8</v>
      </c>
      <c r="K815" s="10">
        <v>51.5</v>
      </c>
      <c r="L815" s="8">
        <v>84.5</v>
      </c>
      <c r="M815" s="8">
        <v>14.78</v>
      </c>
    </row>
    <row r="816">
      <c r="A816" s="8">
        <v>786.0</v>
      </c>
      <c r="B816" s="8" t="s">
        <v>600</v>
      </c>
      <c r="C816" s="8" t="s">
        <v>30</v>
      </c>
      <c r="D816" s="8" t="s">
        <v>22</v>
      </c>
      <c r="E816" s="8" t="s">
        <v>25</v>
      </c>
      <c r="F816" s="10">
        <v>17372.59</v>
      </c>
      <c r="G816" s="8" t="str">
        <f>IFERROR(__xludf.DUMMYFUNCTION("SPARKLINE(H816, {""charttype"",""bar"";""max"",100;""min"",0;""color1"",IF(H816&gt;60,""green"",""red"")})"),"")</f>
        <v/>
      </c>
      <c r="H816" s="8">
        <v>45.0</v>
      </c>
      <c r="I816" s="10">
        <v>25.4</v>
      </c>
      <c r="J816" s="11">
        <v>66.8</v>
      </c>
      <c r="K816" s="10">
        <v>41.6</v>
      </c>
      <c r="L816" s="8">
        <v>71.8</v>
      </c>
      <c r="M816" s="8">
        <v>1.74</v>
      </c>
    </row>
    <row r="817">
      <c r="A817" s="8">
        <v>787.0</v>
      </c>
      <c r="B817" s="8" t="s">
        <v>300</v>
      </c>
      <c r="C817" s="8" t="s">
        <v>14</v>
      </c>
      <c r="D817" s="8" t="s">
        <v>22</v>
      </c>
      <c r="E817" s="8" t="s">
        <v>16</v>
      </c>
      <c r="F817" s="10">
        <v>14834.83</v>
      </c>
      <c r="G817" s="8" t="str">
        <f>IFERROR(__xludf.DUMMYFUNCTION("SPARKLINE(H817, {""charttype"",""bar"";""max"",100;""min"",0;""color1"",IF(H817&gt;60,""green"",""red"")})"),"")</f>
        <v/>
      </c>
      <c r="H817" s="8">
        <v>57.5</v>
      </c>
      <c r="I817" s="10">
        <v>12.4</v>
      </c>
      <c r="J817" s="11">
        <v>62.3</v>
      </c>
      <c r="K817" s="10">
        <v>90.5</v>
      </c>
      <c r="L817" s="8">
        <v>67.5</v>
      </c>
      <c r="M817" s="8">
        <v>2.96</v>
      </c>
    </row>
    <row r="818">
      <c r="A818" s="8">
        <v>788.0</v>
      </c>
      <c r="B818" s="8" t="s">
        <v>601</v>
      </c>
      <c r="C818" s="8" t="s">
        <v>36</v>
      </c>
      <c r="D818" s="8" t="s">
        <v>15</v>
      </c>
      <c r="E818" s="8" t="s">
        <v>16</v>
      </c>
      <c r="F818" s="10">
        <v>11838.63</v>
      </c>
      <c r="G818" s="8" t="str">
        <f>IFERROR(__xludf.DUMMYFUNCTION("SPARKLINE(H818, {""charttype"",""bar"";""max"",100;""min"",0;""color1"",IF(H818&gt;60,""green"",""red"")})"),"")</f>
        <v/>
      </c>
      <c r="H818" s="8">
        <v>60.6</v>
      </c>
      <c r="I818" s="10">
        <v>24.8</v>
      </c>
      <c r="J818" s="11">
        <v>87.9</v>
      </c>
      <c r="K818" s="10">
        <v>92.9</v>
      </c>
      <c r="L818" s="8">
        <v>92.3</v>
      </c>
      <c r="M818" s="8">
        <v>14.71</v>
      </c>
    </row>
    <row r="819">
      <c r="A819" s="8">
        <v>789.0</v>
      </c>
      <c r="B819" s="8" t="s">
        <v>602</v>
      </c>
      <c r="C819" s="8" t="s">
        <v>30</v>
      </c>
      <c r="D819" s="8" t="s">
        <v>18</v>
      </c>
      <c r="E819" s="8" t="s">
        <v>25</v>
      </c>
      <c r="F819" s="10">
        <v>5292.17</v>
      </c>
      <c r="G819" s="8" t="str">
        <f>IFERROR(__xludf.DUMMYFUNCTION("SPARKLINE(H819, {""charttype"",""bar"";""max"",100;""min"",0;""color1"",IF(H819&gt;60,""green"",""red"")})"),"")</f>
        <v/>
      </c>
      <c r="H819" s="8">
        <v>65.4</v>
      </c>
      <c r="I819" s="10">
        <v>21.1</v>
      </c>
      <c r="J819" s="11">
        <v>71.4</v>
      </c>
      <c r="K819" s="10">
        <v>16.2</v>
      </c>
      <c r="L819" s="8">
        <v>68.6</v>
      </c>
      <c r="M819" s="8">
        <v>11.15</v>
      </c>
    </row>
    <row r="820">
      <c r="A820" s="8">
        <v>790.0</v>
      </c>
      <c r="B820" s="8" t="s">
        <v>110</v>
      </c>
      <c r="C820" s="8" t="s">
        <v>14</v>
      </c>
      <c r="D820" s="8" t="s">
        <v>15</v>
      </c>
      <c r="E820" s="8" t="s">
        <v>25</v>
      </c>
      <c r="F820" s="10">
        <v>13184.84</v>
      </c>
      <c r="G820" s="8" t="str">
        <f>IFERROR(__xludf.DUMMYFUNCTION("SPARKLINE(H820, {""charttype"",""bar"";""max"",100;""min"",0;""color1"",IF(H820&gt;60,""green"",""red"")})"),"")</f>
        <v/>
      </c>
      <c r="H820" s="8">
        <v>78.1</v>
      </c>
      <c r="I820" s="10">
        <v>14.6</v>
      </c>
      <c r="J820" s="11">
        <v>49.7</v>
      </c>
      <c r="K820" s="10">
        <v>60.0</v>
      </c>
      <c r="L820" s="8">
        <v>73.5</v>
      </c>
      <c r="M820" s="8">
        <v>5.94</v>
      </c>
    </row>
    <row r="821">
      <c r="A821" s="8">
        <v>791.0</v>
      </c>
      <c r="B821" s="8" t="s">
        <v>127</v>
      </c>
      <c r="C821" s="8" t="s">
        <v>28</v>
      </c>
      <c r="D821" s="8" t="s">
        <v>18</v>
      </c>
      <c r="E821" s="8" t="s">
        <v>16</v>
      </c>
      <c r="F821" s="10">
        <v>24807.06</v>
      </c>
      <c r="G821" s="8" t="str">
        <f>IFERROR(__xludf.DUMMYFUNCTION("SPARKLINE(H821, {""charttype"",""bar"";""max"",100;""min"",0;""color1"",IF(H821&gt;60,""green"",""red"")})"),"")</f>
        <v/>
      </c>
      <c r="H821" s="8">
        <v>44.4</v>
      </c>
      <c r="I821" s="10">
        <v>17.6</v>
      </c>
      <c r="J821" s="11">
        <v>25.4</v>
      </c>
      <c r="K821" s="10">
        <v>56.7</v>
      </c>
      <c r="L821" s="8">
        <v>59.4</v>
      </c>
      <c r="M821" s="8">
        <v>14.65</v>
      </c>
    </row>
    <row r="822">
      <c r="A822" s="8">
        <v>792.0</v>
      </c>
      <c r="B822" s="8" t="s">
        <v>238</v>
      </c>
      <c r="C822" s="8" t="s">
        <v>28</v>
      </c>
      <c r="D822" s="8" t="s">
        <v>18</v>
      </c>
      <c r="E822" s="8" t="s">
        <v>19</v>
      </c>
      <c r="F822" s="10">
        <v>18513.04</v>
      </c>
      <c r="G822" s="8" t="str">
        <f>IFERROR(__xludf.DUMMYFUNCTION("SPARKLINE(H822, {""charttype"",""bar"";""max"",100;""min"",0;""color1"",IF(H822&gt;60,""green"",""red"")})"),"")</f>
        <v/>
      </c>
      <c r="H822" s="8">
        <v>42.7</v>
      </c>
      <c r="I822" s="10">
        <v>24.2</v>
      </c>
      <c r="J822" s="11">
        <v>19.4</v>
      </c>
      <c r="K822" s="10">
        <v>64.2</v>
      </c>
      <c r="L822" s="8">
        <v>54.2</v>
      </c>
      <c r="M822" s="8">
        <v>7.68</v>
      </c>
    </row>
    <row r="823">
      <c r="A823" s="8">
        <v>793.0</v>
      </c>
      <c r="B823" s="8" t="s">
        <v>603</v>
      </c>
      <c r="C823" s="8" t="s">
        <v>74</v>
      </c>
      <c r="D823" s="8" t="s">
        <v>22</v>
      </c>
      <c r="E823" s="8" t="s">
        <v>16</v>
      </c>
      <c r="F823" s="10">
        <v>10827.48</v>
      </c>
      <c r="G823" s="8" t="str">
        <f>IFERROR(__xludf.DUMMYFUNCTION("SPARKLINE(H823, {""charttype"",""bar"";""max"",100;""min"",0;""color1"",IF(H823&gt;60,""green"",""red"")})"),"")</f>
        <v/>
      </c>
      <c r="H823" s="8">
        <v>54.7</v>
      </c>
      <c r="I823" s="10">
        <v>10.9</v>
      </c>
      <c r="J823" s="11">
        <v>50.1</v>
      </c>
      <c r="K823" s="10">
        <v>70.8</v>
      </c>
      <c r="L823" s="8">
        <v>73.5</v>
      </c>
      <c r="M823" s="8">
        <v>8.61</v>
      </c>
    </row>
    <row r="824">
      <c r="A824" s="8">
        <v>794.0</v>
      </c>
      <c r="B824" s="8" t="s">
        <v>604</v>
      </c>
      <c r="C824" s="8" t="s">
        <v>41</v>
      </c>
      <c r="D824" s="8" t="s">
        <v>22</v>
      </c>
      <c r="E824" s="8" t="s">
        <v>25</v>
      </c>
      <c r="F824" s="10">
        <v>10617.23</v>
      </c>
      <c r="G824" s="8" t="str">
        <f>IFERROR(__xludf.DUMMYFUNCTION("SPARKLINE(H824, {""charttype"",""bar"";""max"",100;""min"",0;""color1"",IF(H824&gt;60,""green"",""red"")})"),"")</f>
        <v/>
      </c>
      <c r="H824" s="8">
        <v>42.0</v>
      </c>
      <c r="I824" s="10">
        <v>19.6</v>
      </c>
      <c r="J824" s="11">
        <v>62.3</v>
      </c>
      <c r="K824" s="10">
        <v>93.4</v>
      </c>
      <c r="L824" s="8">
        <v>97.5</v>
      </c>
      <c r="M824" s="8">
        <v>7.51</v>
      </c>
    </row>
    <row r="825">
      <c r="A825" s="8">
        <v>795.0</v>
      </c>
      <c r="B825" s="8" t="s">
        <v>605</v>
      </c>
      <c r="C825" s="8" t="s">
        <v>30</v>
      </c>
      <c r="D825" s="8" t="s">
        <v>22</v>
      </c>
      <c r="E825" s="8" t="s">
        <v>25</v>
      </c>
      <c r="F825" s="10">
        <v>14245.78</v>
      </c>
      <c r="G825" s="8" t="str">
        <f>IFERROR(__xludf.DUMMYFUNCTION("SPARKLINE(H825, {""charttype"",""bar"";""max"",100;""min"",0;""color1"",IF(H825&gt;60,""green"",""red"")})"),"")</f>
        <v/>
      </c>
      <c r="H825" s="8">
        <v>62.1</v>
      </c>
      <c r="I825" s="10">
        <v>21.6</v>
      </c>
      <c r="J825" s="11">
        <v>78.9</v>
      </c>
      <c r="K825" s="10">
        <v>27.5</v>
      </c>
      <c r="L825" s="8">
        <v>68.7</v>
      </c>
      <c r="M825" s="8">
        <v>4.15</v>
      </c>
    </row>
    <row r="826">
      <c r="A826" s="8">
        <v>796.0</v>
      </c>
      <c r="B826" s="8" t="s">
        <v>526</v>
      </c>
      <c r="C826" s="8" t="s">
        <v>30</v>
      </c>
      <c r="D826" s="8" t="s">
        <v>22</v>
      </c>
      <c r="E826" s="8" t="s">
        <v>25</v>
      </c>
      <c r="F826" s="10">
        <v>22130.92</v>
      </c>
      <c r="G826" s="8" t="str">
        <f>IFERROR(__xludf.DUMMYFUNCTION("SPARKLINE(H826, {""charttype"",""bar"";""max"",100;""min"",0;""color1"",IF(H826&gt;60,""green"",""red"")})"),"")</f>
        <v/>
      </c>
      <c r="H826" s="8">
        <v>70.5</v>
      </c>
      <c r="I826" s="10">
        <v>25.6</v>
      </c>
      <c r="J826" s="11">
        <v>32.1</v>
      </c>
      <c r="K826" s="10">
        <v>13.9</v>
      </c>
      <c r="L826" s="8">
        <v>50.7</v>
      </c>
      <c r="M826" s="8">
        <v>3.27</v>
      </c>
    </row>
    <row r="827">
      <c r="A827" s="8">
        <v>797.0</v>
      </c>
      <c r="B827" s="8" t="s">
        <v>606</v>
      </c>
      <c r="C827" s="8" t="s">
        <v>38</v>
      </c>
      <c r="D827" s="8" t="s">
        <v>22</v>
      </c>
      <c r="E827" s="8" t="s">
        <v>19</v>
      </c>
      <c r="F827" s="10">
        <v>10080.15</v>
      </c>
      <c r="G827" s="8" t="str">
        <f>IFERROR(__xludf.DUMMYFUNCTION("SPARKLINE(H827, {""charttype"",""bar"";""max"",100;""min"",0;""color1"",IF(H827&gt;60,""green"",""red"")})"),"")</f>
        <v/>
      </c>
      <c r="H827" s="8">
        <v>57.4</v>
      </c>
      <c r="I827" s="10">
        <v>16.8</v>
      </c>
      <c r="J827" s="11">
        <v>60.6</v>
      </c>
      <c r="K827" s="10">
        <v>40.2</v>
      </c>
      <c r="L827" s="8">
        <v>95.4</v>
      </c>
      <c r="M827" s="8">
        <v>1.21</v>
      </c>
    </row>
    <row r="828">
      <c r="A828" s="8">
        <v>798.0</v>
      </c>
      <c r="B828" s="8" t="s">
        <v>222</v>
      </c>
      <c r="C828" s="8" t="s">
        <v>28</v>
      </c>
      <c r="D828" s="8" t="s">
        <v>22</v>
      </c>
      <c r="E828" s="8" t="s">
        <v>16</v>
      </c>
      <c r="F828" s="10">
        <v>12233.55</v>
      </c>
      <c r="G828" s="8" t="str">
        <f>IFERROR(__xludf.DUMMYFUNCTION("SPARKLINE(H828, {""charttype"",""bar"";""max"",100;""min"",0;""color1"",IF(H828&gt;60,""green"",""red"")})"),"")</f>
        <v/>
      </c>
      <c r="H828" s="8">
        <v>66.7</v>
      </c>
      <c r="I828" s="10">
        <v>22.2</v>
      </c>
      <c r="J828" s="11">
        <v>91.2</v>
      </c>
      <c r="K828" s="10">
        <v>39.4</v>
      </c>
      <c r="L828" s="8">
        <v>56.6</v>
      </c>
      <c r="M828" s="8">
        <v>1.04</v>
      </c>
    </row>
    <row r="829">
      <c r="A829" s="8">
        <v>799.0</v>
      </c>
      <c r="B829" s="8" t="s">
        <v>607</v>
      </c>
      <c r="C829" s="8" t="s">
        <v>38</v>
      </c>
      <c r="D829" s="8" t="s">
        <v>18</v>
      </c>
      <c r="E829" s="8" t="s">
        <v>25</v>
      </c>
      <c r="F829" s="10">
        <v>9228.96</v>
      </c>
      <c r="G829" s="8" t="str">
        <f>IFERROR(__xludf.DUMMYFUNCTION("SPARKLINE(H829, {""charttype"",""bar"";""max"",100;""min"",0;""color1"",IF(H829&gt;60,""green"",""red"")})"),"")</f>
        <v/>
      </c>
      <c r="H829" s="8">
        <v>82.4</v>
      </c>
      <c r="I829" s="10">
        <v>13.2</v>
      </c>
      <c r="J829" s="11">
        <v>32.4</v>
      </c>
      <c r="K829" s="10">
        <v>33.5</v>
      </c>
      <c r="L829" s="8">
        <v>91.0</v>
      </c>
      <c r="M829" s="8">
        <v>4.86</v>
      </c>
    </row>
    <row r="830">
      <c r="A830" s="8">
        <v>800.0</v>
      </c>
      <c r="B830" s="8" t="s">
        <v>291</v>
      </c>
      <c r="C830" s="8" t="s">
        <v>36</v>
      </c>
      <c r="D830" s="8" t="s">
        <v>15</v>
      </c>
      <c r="E830" s="8" t="s">
        <v>19</v>
      </c>
      <c r="F830" s="10">
        <v>6616.41</v>
      </c>
      <c r="G830" s="8" t="str">
        <f>IFERROR(__xludf.DUMMYFUNCTION("SPARKLINE(H830, {""charttype"",""bar"";""max"",100;""min"",0;""color1"",IF(H830&gt;60,""green"",""red"")})"),"")</f>
        <v/>
      </c>
      <c r="H830" s="8">
        <v>84.5</v>
      </c>
      <c r="I830" s="10">
        <v>20.3</v>
      </c>
      <c r="J830" s="11">
        <v>60.9</v>
      </c>
      <c r="K830" s="10">
        <v>77.1</v>
      </c>
      <c r="L830" s="8">
        <v>78.7</v>
      </c>
      <c r="M830" s="8">
        <v>13.7</v>
      </c>
    </row>
    <row r="831">
      <c r="A831" s="8">
        <v>801.0</v>
      </c>
      <c r="B831" s="8" t="s">
        <v>577</v>
      </c>
      <c r="C831" s="8" t="s">
        <v>38</v>
      </c>
      <c r="D831" s="8" t="s">
        <v>18</v>
      </c>
      <c r="E831" s="8" t="s">
        <v>25</v>
      </c>
      <c r="F831" s="10">
        <v>8097.28</v>
      </c>
      <c r="G831" s="8" t="str">
        <f>IFERROR(__xludf.DUMMYFUNCTION("SPARKLINE(H831, {""charttype"",""bar"";""max"",100;""min"",0;""color1"",IF(H831&gt;60,""green"",""red"")})"),"")</f>
        <v/>
      </c>
      <c r="H831" s="8">
        <v>98.3</v>
      </c>
      <c r="I831" s="10">
        <v>24.3</v>
      </c>
      <c r="J831" s="11">
        <v>73.5</v>
      </c>
      <c r="K831" s="10">
        <v>39.1</v>
      </c>
      <c r="L831" s="8">
        <v>65.9</v>
      </c>
      <c r="M831" s="8">
        <v>5.01</v>
      </c>
    </row>
    <row r="832">
      <c r="A832" s="8">
        <v>802.0</v>
      </c>
      <c r="B832" s="8" t="s">
        <v>467</v>
      </c>
      <c r="C832" s="8" t="s">
        <v>14</v>
      </c>
      <c r="D832" s="8" t="s">
        <v>18</v>
      </c>
      <c r="E832" s="8" t="s">
        <v>16</v>
      </c>
      <c r="F832" s="10">
        <v>17521.06</v>
      </c>
      <c r="G832" s="8" t="str">
        <f>IFERROR(__xludf.DUMMYFUNCTION("SPARKLINE(H832, {""charttype"",""bar"";""max"",100;""min"",0;""color1"",IF(H832&gt;60,""green"",""red"")})"),"")</f>
        <v/>
      </c>
      <c r="H832" s="8">
        <v>40.8</v>
      </c>
      <c r="I832" s="10">
        <v>20.6</v>
      </c>
      <c r="J832" s="11">
        <v>66.7</v>
      </c>
      <c r="K832" s="10">
        <v>8.4</v>
      </c>
      <c r="L832" s="8">
        <v>60.3</v>
      </c>
      <c r="M832" s="8">
        <v>10.88</v>
      </c>
    </row>
    <row r="833">
      <c r="A833" s="8">
        <v>803.0</v>
      </c>
      <c r="B833" s="8" t="s">
        <v>244</v>
      </c>
      <c r="C833" s="8" t="s">
        <v>77</v>
      </c>
      <c r="D833" s="8" t="s">
        <v>22</v>
      </c>
      <c r="E833" s="8" t="s">
        <v>25</v>
      </c>
      <c r="F833" s="10">
        <v>21347.79</v>
      </c>
      <c r="G833" s="8" t="str">
        <f>IFERROR(__xludf.DUMMYFUNCTION("SPARKLINE(H833, {""charttype"",""bar"";""max"",100;""min"",0;""color1"",IF(H833&gt;60,""green"",""red"")})"),"")</f>
        <v/>
      </c>
      <c r="H833" s="8">
        <v>47.8</v>
      </c>
      <c r="I833" s="10">
        <v>14.6</v>
      </c>
      <c r="J833" s="11">
        <v>33.3</v>
      </c>
      <c r="K833" s="10">
        <v>71.4</v>
      </c>
      <c r="L833" s="8">
        <v>78.1</v>
      </c>
      <c r="M833" s="8">
        <v>10.77</v>
      </c>
    </row>
    <row r="834">
      <c r="A834" s="8">
        <v>804.0</v>
      </c>
      <c r="B834" s="8" t="s">
        <v>608</v>
      </c>
      <c r="C834" s="8" t="s">
        <v>41</v>
      </c>
      <c r="D834" s="8" t="s">
        <v>15</v>
      </c>
      <c r="E834" s="8" t="s">
        <v>16</v>
      </c>
      <c r="F834" s="10">
        <v>12504.64</v>
      </c>
      <c r="G834" s="8" t="str">
        <f>IFERROR(__xludf.DUMMYFUNCTION("SPARKLINE(H834, {""charttype"",""bar"";""max"",100;""min"",0;""color1"",IF(H834&gt;60,""green"",""red"")})"),"")</f>
        <v/>
      </c>
      <c r="H834" s="8">
        <v>42.5</v>
      </c>
      <c r="I834" s="10">
        <v>29.1</v>
      </c>
      <c r="J834" s="11">
        <v>55.6</v>
      </c>
      <c r="K834" s="10">
        <v>18.0</v>
      </c>
      <c r="L834" s="8">
        <v>94.3</v>
      </c>
      <c r="M834" s="8">
        <v>12.98</v>
      </c>
    </row>
    <row r="835">
      <c r="A835" s="8">
        <v>805.0</v>
      </c>
      <c r="B835" s="8" t="s">
        <v>609</v>
      </c>
      <c r="C835" s="8" t="s">
        <v>24</v>
      </c>
      <c r="D835" s="8" t="s">
        <v>18</v>
      </c>
      <c r="E835" s="8" t="s">
        <v>16</v>
      </c>
      <c r="F835" s="10">
        <v>8727.32</v>
      </c>
      <c r="G835" s="8" t="str">
        <f>IFERROR(__xludf.DUMMYFUNCTION("SPARKLINE(H835, {""charttype"",""bar"";""max"",100;""min"",0;""color1"",IF(H835&gt;60,""green"",""red"")})"),"")</f>
        <v/>
      </c>
      <c r="H835" s="8">
        <v>61.6</v>
      </c>
      <c r="I835" s="10">
        <v>13.7</v>
      </c>
      <c r="J835" s="11">
        <v>75.8</v>
      </c>
      <c r="K835" s="10">
        <v>18.3</v>
      </c>
      <c r="L835" s="8">
        <v>68.7</v>
      </c>
      <c r="M835" s="8">
        <v>7.8</v>
      </c>
    </row>
    <row r="836">
      <c r="A836" s="8">
        <v>806.0</v>
      </c>
      <c r="B836" s="8" t="s">
        <v>610</v>
      </c>
      <c r="C836" s="8" t="s">
        <v>28</v>
      </c>
      <c r="D836" s="8" t="s">
        <v>18</v>
      </c>
      <c r="E836" s="8" t="s">
        <v>16</v>
      </c>
      <c r="F836" s="10">
        <v>5028.53</v>
      </c>
      <c r="G836" s="8" t="str">
        <f>IFERROR(__xludf.DUMMYFUNCTION("SPARKLINE(H836, {""charttype"",""bar"";""max"",100;""min"",0;""color1"",IF(H836&gt;60,""green"",""red"")})"),"")</f>
        <v/>
      </c>
      <c r="H836" s="8">
        <v>75.3</v>
      </c>
      <c r="I836" s="10">
        <v>26.1</v>
      </c>
      <c r="J836" s="11">
        <v>11.9</v>
      </c>
      <c r="K836" s="10">
        <v>63.4</v>
      </c>
      <c r="L836" s="8">
        <v>64.2</v>
      </c>
      <c r="M836" s="8">
        <v>13.34</v>
      </c>
    </row>
    <row r="837">
      <c r="A837" s="8">
        <v>807.0</v>
      </c>
      <c r="B837" s="8" t="s">
        <v>611</v>
      </c>
      <c r="C837" s="8" t="s">
        <v>21</v>
      </c>
      <c r="D837" s="8" t="s">
        <v>15</v>
      </c>
      <c r="E837" s="8" t="s">
        <v>19</v>
      </c>
      <c r="F837" s="10">
        <v>20641.87</v>
      </c>
      <c r="G837" s="8" t="str">
        <f>IFERROR(__xludf.DUMMYFUNCTION("SPARKLINE(H837, {""charttype"",""bar"";""max"",100;""min"",0;""color1"",IF(H837&gt;60,""green"",""red"")})"),"")</f>
        <v/>
      </c>
      <c r="H837" s="8">
        <v>99.5</v>
      </c>
      <c r="I837" s="10">
        <v>14.0</v>
      </c>
      <c r="J837" s="11">
        <v>51.6</v>
      </c>
      <c r="K837" s="10">
        <v>88.2</v>
      </c>
      <c r="L837" s="8">
        <v>86.2</v>
      </c>
      <c r="M837" s="8">
        <v>14.24</v>
      </c>
    </row>
    <row r="838">
      <c r="A838" s="8">
        <v>808.0</v>
      </c>
      <c r="B838" s="8" t="s">
        <v>612</v>
      </c>
      <c r="C838" s="8" t="s">
        <v>38</v>
      </c>
      <c r="D838" s="8" t="s">
        <v>15</v>
      </c>
      <c r="E838" s="8" t="s">
        <v>19</v>
      </c>
      <c r="F838" s="10">
        <v>7479.13</v>
      </c>
      <c r="G838" s="8" t="str">
        <f>IFERROR(__xludf.DUMMYFUNCTION("SPARKLINE(H838, {""charttype"",""bar"";""max"",100;""min"",0;""color1"",IF(H838&gt;60,""green"",""red"")})"),"")</f>
        <v/>
      </c>
      <c r="H838" s="8">
        <v>74.7</v>
      </c>
      <c r="I838" s="10">
        <v>13.0</v>
      </c>
      <c r="J838" s="11">
        <v>70.2</v>
      </c>
      <c r="K838" s="10">
        <v>30.8</v>
      </c>
      <c r="L838" s="8">
        <v>89.6</v>
      </c>
      <c r="M838" s="8">
        <v>13.99</v>
      </c>
    </row>
    <row r="839">
      <c r="A839" s="8">
        <v>809.0</v>
      </c>
      <c r="B839" s="8" t="s">
        <v>613</v>
      </c>
      <c r="C839" s="8" t="s">
        <v>41</v>
      </c>
      <c r="D839" s="8" t="s">
        <v>15</v>
      </c>
      <c r="E839" s="8" t="s">
        <v>25</v>
      </c>
      <c r="F839" s="10">
        <v>24000.94</v>
      </c>
      <c r="G839" s="8" t="str">
        <f>IFERROR(__xludf.DUMMYFUNCTION("SPARKLINE(H839, {""charttype"",""bar"";""max"",100;""min"",0;""color1"",IF(H839&gt;60,""green"",""red"")})"),"")</f>
        <v/>
      </c>
      <c r="H839" s="8">
        <v>93.1</v>
      </c>
      <c r="I839" s="10">
        <v>24.6</v>
      </c>
      <c r="J839" s="11">
        <v>54.9</v>
      </c>
      <c r="K839" s="10">
        <v>41.5</v>
      </c>
      <c r="L839" s="8">
        <v>82.5</v>
      </c>
      <c r="M839" s="8">
        <v>1.02</v>
      </c>
    </row>
    <row r="840">
      <c r="A840" s="8">
        <v>810.0</v>
      </c>
      <c r="B840" s="8" t="s">
        <v>127</v>
      </c>
      <c r="C840" s="8" t="s">
        <v>14</v>
      </c>
      <c r="D840" s="8" t="s">
        <v>18</v>
      </c>
      <c r="E840" s="8" t="s">
        <v>19</v>
      </c>
      <c r="F840" s="10">
        <v>20185.79</v>
      </c>
      <c r="G840" s="8" t="str">
        <f>IFERROR(__xludf.DUMMYFUNCTION("SPARKLINE(H840, {""charttype"",""bar"";""max"",100;""min"",0;""color1"",IF(H840&gt;60,""green"",""red"")})"),"")</f>
        <v/>
      </c>
      <c r="H840" s="8">
        <v>98.0</v>
      </c>
      <c r="I840" s="10">
        <v>13.6</v>
      </c>
      <c r="J840" s="11">
        <v>57.6</v>
      </c>
      <c r="K840" s="10">
        <v>68.6</v>
      </c>
      <c r="L840" s="8">
        <v>65.0</v>
      </c>
      <c r="M840" s="8">
        <v>12.3</v>
      </c>
    </row>
    <row r="841">
      <c r="A841" s="8">
        <v>811.0</v>
      </c>
      <c r="B841" s="8" t="s">
        <v>614</v>
      </c>
      <c r="C841" s="8" t="s">
        <v>30</v>
      </c>
      <c r="D841" s="8" t="s">
        <v>22</v>
      </c>
      <c r="E841" s="8" t="s">
        <v>19</v>
      </c>
      <c r="F841" s="10">
        <v>15817.99</v>
      </c>
      <c r="G841" s="8" t="str">
        <f>IFERROR(__xludf.DUMMYFUNCTION("SPARKLINE(H841, {""charttype"",""bar"";""max"",100;""min"",0;""color1"",IF(H841&gt;60,""green"",""red"")})"),"")</f>
        <v/>
      </c>
      <c r="H841" s="8">
        <v>56.9</v>
      </c>
      <c r="I841" s="10">
        <v>13.6</v>
      </c>
      <c r="J841" s="11">
        <v>28.8</v>
      </c>
      <c r="K841" s="10">
        <v>91.1</v>
      </c>
      <c r="L841" s="8">
        <v>75.2</v>
      </c>
      <c r="M841" s="8">
        <v>11.74</v>
      </c>
    </row>
    <row r="842">
      <c r="A842" s="8">
        <v>812.0</v>
      </c>
      <c r="B842" s="8" t="s">
        <v>220</v>
      </c>
      <c r="C842" s="8" t="s">
        <v>14</v>
      </c>
      <c r="D842" s="8" t="s">
        <v>22</v>
      </c>
      <c r="E842" s="8" t="s">
        <v>19</v>
      </c>
      <c r="F842" s="10">
        <v>7174.01</v>
      </c>
      <c r="G842" s="8" t="str">
        <f>IFERROR(__xludf.DUMMYFUNCTION("SPARKLINE(H842, {""charttype"",""bar"";""max"",100;""min"",0;""color1"",IF(H842&gt;60,""green"",""red"")})"),"")</f>
        <v/>
      </c>
      <c r="H842" s="8">
        <v>80.2</v>
      </c>
      <c r="I842" s="10">
        <v>22.9</v>
      </c>
      <c r="J842" s="11">
        <v>63.1</v>
      </c>
      <c r="K842" s="10">
        <v>46.2</v>
      </c>
      <c r="L842" s="8">
        <v>98.5</v>
      </c>
      <c r="M842" s="8">
        <v>5.8</v>
      </c>
    </row>
    <row r="843">
      <c r="A843" s="8">
        <v>813.0</v>
      </c>
      <c r="B843" s="8" t="s">
        <v>17</v>
      </c>
      <c r="C843" s="8" t="s">
        <v>14</v>
      </c>
      <c r="D843" s="8" t="s">
        <v>15</v>
      </c>
      <c r="E843" s="8" t="s">
        <v>19</v>
      </c>
      <c r="F843" s="10">
        <v>23419.35</v>
      </c>
      <c r="G843" s="8" t="str">
        <f>IFERROR(__xludf.DUMMYFUNCTION("SPARKLINE(H843, {""charttype"",""bar"";""max"",100;""min"",0;""color1"",IF(H843&gt;60,""green"",""red"")})"),"")</f>
        <v/>
      </c>
      <c r="H843" s="8">
        <v>52.3</v>
      </c>
      <c r="I843" s="10">
        <v>19.0</v>
      </c>
      <c r="J843" s="11">
        <v>37.0</v>
      </c>
      <c r="K843" s="10">
        <v>11.2</v>
      </c>
      <c r="L843" s="8">
        <v>56.6</v>
      </c>
      <c r="M843" s="8">
        <v>2.69</v>
      </c>
    </row>
    <row r="844">
      <c r="A844" s="8">
        <v>814.0</v>
      </c>
      <c r="B844" s="8" t="s">
        <v>110</v>
      </c>
      <c r="C844" s="8" t="s">
        <v>36</v>
      </c>
      <c r="D844" s="8" t="s">
        <v>15</v>
      </c>
      <c r="E844" s="8" t="s">
        <v>16</v>
      </c>
      <c r="F844" s="10">
        <v>12704.62</v>
      </c>
      <c r="G844" s="8" t="str">
        <f>IFERROR(__xludf.DUMMYFUNCTION("SPARKLINE(H844, {""charttype"",""bar"";""max"",100;""min"",0;""color1"",IF(H844&gt;60,""green"",""red"")})"),"")</f>
        <v/>
      </c>
      <c r="H844" s="8">
        <v>42.7</v>
      </c>
      <c r="I844" s="10">
        <v>21.0</v>
      </c>
      <c r="J844" s="11">
        <v>63.7</v>
      </c>
      <c r="K844" s="10">
        <v>32.6</v>
      </c>
      <c r="L844" s="8">
        <v>53.2</v>
      </c>
      <c r="M844" s="8">
        <v>9.62</v>
      </c>
    </row>
    <row r="845">
      <c r="A845" s="8">
        <v>815.0</v>
      </c>
      <c r="B845" s="8" t="s">
        <v>615</v>
      </c>
      <c r="C845" s="8" t="s">
        <v>36</v>
      </c>
      <c r="D845" s="8" t="s">
        <v>15</v>
      </c>
      <c r="E845" s="8" t="s">
        <v>16</v>
      </c>
      <c r="F845" s="10">
        <v>8405.16</v>
      </c>
      <c r="G845" s="8" t="str">
        <f>IFERROR(__xludf.DUMMYFUNCTION("SPARKLINE(H845, {""charttype"",""bar"";""max"",100;""min"",0;""color1"",IF(H845&gt;60,""green"",""red"")})"),"")</f>
        <v/>
      </c>
      <c r="H845" s="8">
        <v>50.9</v>
      </c>
      <c r="I845" s="10">
        <v>22.6</v>
      </c>
      <c r="J845" s="11">
        <v>88.7</v>
      </c>
      <c r="K845" s="10">
        <v>94.9</v>
      </c>
      <c r="L845" s="8">
        <v>91.6</v>
      </c>
      <c r="M845" s="8">
        <v>5.58</v>
      </c>
    </row>
    <row r="846">
      <c r="A846" s="8">
        <v>816.0</v>
      </c>
      <c r="B846" s="8" t="s">
        <v>616</v>
      </c>
      <c r="C846" s="8" t="s">
        <v>14</v>
      </c>
      <c r="D846" s="8" t="s">
        <v>15</v>
      </c>
      <c r="E846" s="8" t="s">
        <v>25</v>
      </c>
      <c r="F846" s="10">
        <v>16344.78</v>
      </c>
      <c r="G846" s="8" t="str">
        <f>IFERROR(__xludf.DUMMYFUNCTION("SPARKLINE(H846, {""charttype"",""bar"";""max"",100;""min"",0;""color1"",IF(H846&gt;60,""green"",""red"")})"),"")</f>
        <v/>
      </c>
      <c r="H846" s="8">
        <v>41.5</v>
      </c>
      <c r="I846" s="10">
        <v>14.0</v>
      </c>
      <c r="J846" s="11">
        <v>87.3</v>
      </c>
      <c r="K846" s="10">
        <v>74.8</v>
      </c>
      <c r="L846" s="8">
        <v>57.4</v>
      </c>
      <c r="M846" s="8">
        <v>8.4</v>
      </c>
    </row>
    <row r="847">
      <c r="A847" s="8">
        <v>817.0</v>
      </c>
      <c r="B847" s="8" t="s">
        <v>172</v>
      </c>
      <c r="C847" s="8" t="s">
        <v>30</v>
      </c>
      <c r="D847" s="8" t="s">
        <v>22</v>
      </c>
      <c r="E847" s="8" t="s">
        <v>19</v>
      </c>
      <c r="F847" s="10">
        <v>18579.7</v>
      </c>
      <c r="G847" s="8" t="str">
        <f>IFERROR(__xludf.DUMMYFUNCTION("SPARKLINE(H847, {""charttype"",""bar"";""max"",100;""min"",0;""color1"",IF(H847&gt;60,""green"",""red"")})"),"")</f>
        <v/>
      </c>
      <c r="H847" s="8">
        <v>49.8</v>
      </c>
      <c r="I847" s="10">
        <v>25.4</v>
      </c>
      <c r="J847" s="11">
        <v>69.7</v>
      </c>
      <c r="K847" s="10">
        <v>83.4</v>
      </c>
      <c r="L847" s="8">
        <v>82.4</v>
      </c>
      <c r="M847" s="8">
        <v>6.63</v>
      </c>
    </row>
    <row r="848">
      <c r="A848" s="8">
        <v>818.0</v>
      </c>
      <c r="B848" s="8" t="s">
        <v>617</v>
      </c>
      <c r="C848" s="8" t="s">
        <v>41</v>
      </c>
      <c r="D848" s="8" t="s">
        <v>18</v>
      </c>
      <c r="E848" s="8" t="s">
        <v>25</v>
      </c>
      <c r="F848" s="10">
        <v>6709.35</v>
      </c>
      <c r="G848" s="8" t="str">
        <f>IFERROR(__xludf.DUMMYFUNCTION("SPARKLINE(H848, {""charttype"",""bar"";""max"",100;""min"",0;""color1"",IF(H848&gt;60,""green"",""red"")})"),"")</f>
        <v/>
      </c>
      <c r="H848" s="8">
        <v>61.8</v>
      </c>
      <c r="I848" s="10">
        <v>12.5</v>
      </c>
      <c r="J848" s="11">
        <v>64.4</v>
      </c>
      <c r="K848" s="10">
        <v>69.3</v>
      </c>
      <c r="L848" s="8">
        <v>77.9</v>
      </c>
      <c r="M848" s="8">
        <v>6.65</v>
      </c>
    </row>
    <row r="849">
      <c r="A849" s="8">
        <v>819.0</v>
      </c>
      <c r="B849" s="8" t="s">
        <v>204</v>
      </c>
      <c r="C849" s="8" t="s">
        <v>38</v>
      </c>
      <c r="D849" s="8" t="s">
        <v>18</v>
      </c>
      <c r="E849" s="8" t="s">
        <v>16</v>
      </c>
      <c r="F849" s="10">
        <v>7680.31</v>
      </c>
      <c r="G849" s="8" t="str">
        <f>IFERROR(__xludf.DUMMYFUNCTION("SPARKLINE(H849, {""charttype"",""bar"";""max"",100;""min"",0;""color1"",IF(H849&gt;60,""green"",""red"")})"),"")</f>
        <v/>
      </c>
      <c r="H849" s="8">
        <v>81.9</v>
      </c>
      <c r="I849" s="10">
        <v>13.3</v>
      </c>
      <c r="J849" s="11">
        <v>62.9</v>
      </c>
      <c r="K849" s="10">
        <v>67.6</v>
      </c>
      <c r="L849" s="8">
        <v>50.8</v>
      </c>
      <c r="M849" s="8">
        <v>2.8</v>
      </c>
    </row>
    <row r="850">
      <c r="A850" s="8">
        <v>820.0</v>
      </c>
      <c r="B850" s="8" t="s">
        <v>618</v>
      </c>
      <c r="C850" s="8" t="s">
        <v>30</v>
      </c>
      <c r="D850" s="8" t="s">
        <v>18</v>
      </c>
      <c r="E850" s="8" t="s">
        <v>19</v>
      </c>
      <c r="F850" s="10">
        <v>17958.56</v>
      </c>
      <c r="G850" s="8" t="str">
        <f>IFERROR(__xludf.DUMMYFUNCTION("SPARKLINE(H850, {""charttype"",""bar"";""max"",100;""min"",0;""color1"",IF(H850&gt;60,""green"",""red"")})"),"")</f>
        <v/>
      </c>
      <c r="H850" s="8">
        <v>76.8</v>
      </c>
      <c r="I850" s="10">
        <v>25.3</v>
      </c>
      <c r="J850" s="11">
        <v>35.5</v>
      </c>
      <c r="K850" s="10">
        <v>56.6</v>
      </c>
      <c r="L850" s="8">
        <v>83.6</v>
      </c>
      <c r="M850" s="8">
        <v>7.44</v>
      </c>
    </row>
    <row r="851">
      <c r="A851" s="8">
        <v>821.0</v>
      </c>
      <c r="B851" s="8" t="s">
        <v>619</v>
      </c>
      <c r="C851" s="8" t="s">
        <v>28</v>
      </c>
      <c r="D851" s="8" t="s">
        <v>18</v>
      </c>
      <c r="E851" s="8" t="s">
        <v>16</v>
      </c>
      <c r="F851" s="10">
        <v>11358.76</v>
      </c>
      <c r="G851" s="8" t="str">
        <f>IFERROR(__xludf.DUMMYFUNCTION("SPARKLINE(H851, {""charttype"",""bar"";""max"",100;""min"",0;""color1"",IF(H851&gt;60,""green"",""red"")})"),"")</f>
        <v/>
      </c>
      <c r="H851" s="8">
        <v>56.8</v>
      </c>
      <c r="I851" s="10">
        <v>29.8</v>
      </c>
      <c r="J851" s="11">
        <v>20.0</v>
      </c>
      <c r="K851" s="10">
        <v>55.0</v>
      </c>
      <c r="L851" s="8">
        <v>64.5</v>
      </c>
      <c r="M851" s="8">
        <v>14.72</v>
      </c>
    </row>
    <row r="852">
      <c r="A852" s="8">
        <v>822.0</v>
      </c>
      <c r="B852" s="8" t="s">
        <v>620</v>
      </c>
      <c r="C852" s="8" t="s">
        <v>24</v>
      </c>
      <c r="D852" s="8" t="s">
        <v>18</v>
      </c>
      <c r="E852" s="8" t="s">
        <v>19</v>
      </c>
      <c r="F852" s="10">
        <v>9948.5</v>
      </c>
      <c r="G852" s="8" t="str">
        <f>IFERROR(__xludf.DUMMYFUNCTION("SPARKLINE(H852, {""charttype"",""bar"";""max"",100;""min"",0;""color1"",IF(H852&gt;60,""green"",""red"")})"),"")</f>
        <v/>
      </c>
      <c r="H852" s="8">
        <v>83.6</v>
      </c>
      <c r="I852" s="10">
        <v>25.2</v>
      </c>
      <c r="J852" s="11">
        <v>31.0</v>
      </c>
      <c r="K852" s="10">
        <v>42.0</v>
      </c>
      <c r="L852" s="8">
        <v>74.7</v>
      </c>
      <c r="M852" s="8">
        <v>11.97</v>
      </c>
    </row>
    <row r="853">
      <c r="A853" s="8">
        <v>823.0</v>
      </c>
      <c r="B853" s="8" t="s">
        <v>621</v>
      </c>
      <c r="C853" s="8" t="s">
        <v>74</v>
      </c>
      <c r="D853" s="8" t="s">
        <v>15</v>
      </c>
      <c r="E853" s="8" t="s">
        <v>19</v>
      </c>
      <c r="F853" s="10">
        <v>18648.87</v>
      </c>
      <c r="G853" s="8" t="str">
        <f>IFERROR(__xludf.DUMMYFUNCTION("SPARKLINE(H853, {""charttype"",""bar"";""max"",100;""min"",0;""color1"",IF(H853&gt;60,""green"",""red"")})"),"")</f>
        <v/>
      </c>
      <c r="H853" s="8">
        <v>41.0</v>
      </c>
      <c r="I853" s="10">
        <v>29.9</v>
      </c>
      <c r="J853" s="11">
        <v>12.2</v>
      </c>
      <c r="K853" s="10">
        <v>52.4</v>
      </c>
      <c r="L853" s="8">
        <v>96.6</v>
      </c>
      <c r="M853" s="8">
        <v>1.01</v>
      </c>
    </row>
    <row r="854">
      <c r="A854" s="8">
        <v>824.0</v>
      </c>
      <c r="B854" s="8" t="s">
        <v>353</v>
      </c>
      <c r="C854" s="8" t="s">
        <v>77</v>
      </c>
      <c r="D854" s="8" t="s">
        <v>15</v>
      </c>
      <c r="E854" s="8" t="s">
        <v>25</v>
      </c>
      <c r="F854" s="10">
        <v>18473.37</v>
      </c>
      <c r="G854" s="8" t="str">
        <f>IFERROR(__xludf.DUMMYFUNCTION("SPARKLINE(H854, {""charttype"",""bar"";""max"",100;""min"",0;""color1"",IF(H854&gt;60,""green"",""red"")})"),"")</f>
        <v/>
      </c>
      <c r="H854" s="8">
        <v>88.1</v>
      </c>
      <c r="I854" s="10">
        <v>11.3</v>
      </c>
      <c r="J854" s="11">
        <v>45.9</v>
      </c>
      <c r="K854" s="10">
        <v>36.6</v>
      </c>
      <c r="L854" s="8">
        <v>65.1</v>
      </c>
      <c r="M854" s="8">
        <v>11.18</v>
      </c>
    </row>
    <row r="855">
      <c r="A855" s="8">
        <v>825.0</v>
      </c>
      <c r="B855" s="8" t="s">
        <v>53</v>
      </c>
      <c r="C855" s="8" t="s">
        <v>77</v>
      </c>
      <c r="D855" s="8" t="s">
        <v>22</v>
      </c>
      <c r="E855" s="8" t="s">
        <v>25</v>
      </c>
      <c r="F855" s="10">
        <v>18820.76</v>
      </c>
      <c r="G855" s="8" t="str">
        <f>IFERROR(__xludf.DUMMYFUNCTION("SPARKLINE(H855, {""charttype"",""bar"";""max"",100;""min"",0;""color1"",IF(H855&gt;60,""green"",""red"")})"),"")</f>
        <v/>
      </c>
      <c r="H855" s="8">
        <v>44.9</v>
      </c>
      <c r="I855" s="10">
        <v>12.0</v>
      </c>
      <c r="J855" s="11">
        <v>44.9</v>
      </c>
      <c r="K855" s="10">
        <v>30.3</v>
      </c>
      <c r="L855" s="8">
        <v>52.5</v>
      </c>
      <c r="M855" s="8">
        <v>11.29</v>
      </c>
    </row>
    <row r="856">
      <c r="A856" s="8">
        <v>826.0</v>
      </c>
      <c r="B856" s="8" t="s">
        <v>622</v>
      </c>
      <c r="C856" s="8" t="s">
        <v>30</v>
      </c>
      <c r="D856" s="8" t="s">
        <v>22</v>
      </c>
      <c r="E856" s="8" t="s">
        <v>16</v>
      </c>
      <c r="F856" s="10">
        <v>15399.8</v>
      </c>
      <c r="G856" s="8" t="str">
        <f>IFERROR(__xludf.DUMMYFUNCTION("SPARKLINE(H856, {""charttype"",""bar"";""max"",100;""min"",0;""color1"",IF(H856&gt;60,""green"",""red"")})"),"")</f>
        <v/>
      </c>
      <c r="H856" s="8">
        <v>66.0</v>
      </c>
      <c r="I856" s="10">
        <v>18.0</v>
      </c>
      <c r="J856" s="11">
        <v>11.7</v>
      </c>
      <c r="K856" s="10">
        <v>85.3</v>
      </c>
      <c r="L856" s="8">
        <v>55.8</v>
      </c>
      <c r="M856" s="8">
        <v>11.24</v>
      </c>
    </row>
    <row r="857">
      <c r="A857" s="8">
        <v>827.0</v>
      </c>
      <c r="B857" s="8" t="s">
        <v>623</v>
      </c>
      <c r="C857" s="8" t="s">
        <v>38</v>
      </c>
      <c r="D857" s="8" t="s">
        <v>15</v>
      </c>
      <c r="E857" s="8" t="s">
        <v>16</v>
      </c>
      <c r="F857" s="10">
        <v>20844.2</v>
      </c>
      <c r="G857" s="8" t="str">
        <f>IFERROR(__xludf.DUMMYFUNCTION("SPARKLINE(H857, {""charttype"",""bar"";""max"",100;""min"",0;""color1"",IF(H857&gt;60,""green"",""red"")})"),"")</f>
        <v/>
      </c>
      <c r="H857" s="8">
        <v>94.8</v>
      </c>
      <c r="I857" s="10">
        <v>12.7</v>
      </c>
      <c r="J857" s="11">
        <v>65.4</v>
      </c>
      <c r="K857" s="10">
        <v>53.8</v>
      </c>
      <c r="L857" s="8">
        <v>83.7</v>
      </c>
      <c r="M857" s="8">
        <v>1.58</v>
      </c>
    </row>
    <row r="858">
      <c r="A858" s="8">
        <v>828.0</v>
      </c>
      <c r="B858" s="8" t="s">
        <v>624</v>
      </c>
      <c r="C858" s="8" t="s">
        <v>74</v>
      </c>
      <c r="D858" s="8" t="s">
        <v>22</v>
      </c>
      <c r="E858" s="8" t="s">
        <v>19</v>
      </c>
      <c r="F858" s="10">
        <v>17323.96</v>
      </c>
      <c r="G858" s="8" t="str">
        <f>IFERROR(__xludf.DUMMYFUNCTION("SPARKLINE(H858, {""charttype"",""bar"";""max"",100;""min"",0;""color1"",IF(H858&gt;60,""green"",""red"")})"),"")</f>
        <v/>
      </c>
      <c r="H858" s="8">
        <v>88.6</v>
      </c>
      <c r="I858" s="10">
        <v>14.3</v>
      </c>
      <c r="J858" s="11">
        <v>32.1</v>
      </c>
      <c r="K858" s="10">
        <v>64.4</v>
      </c>
      <c r="L858" s="8">
        <v>83.3</v>
      </c>
      <c r="M858" s="8">
        <v>0.94</v>
      </c>
    </row>
    <row r="859">
      <c r="A859" s="8">
        <v>829.0</v>
      </c>
      <c r="B859" s="8" t="s">
        <v>625</v>
      </c>
      <c r="C859" s="8" t="s">
        <v>21</v>
      </c>
      <c r="D859" s="8" t="s">
        <v>18</v>
      </c>
      <c r="E859" s="8" t="s">
        <v>16</v>
      </c>
      <c r="F859" s="10">
        <v>6507.51</v>
      </c>
      <c r="G859" s="8" t="str">
        <f>IFERROR(__xludf.DUMMYFUNCTION("SPARKLINE(H859, {""charttype"",""bar"";""max"",100;""min"",0;""color1"",IF(H859&gt;60,""green"",""red"")})"),"")</f>
        <v/>
      </c>
      <c r="H859" s="8">
        <v>71.2</v>
      </c>
      <c r="I859" s="10">
        <v>18.1</v>
      </c>
      <c r="J859" s="11">
        <v>15.0</v>
      </c>
      <c r="K859" s="10">
        <v>60.1</v>
      </c>
      <c r="L859" s="8">
        <v>74.5</v>
      </c>
      <c r="M859" s="8">
        <v>8.54</v>
      </c>
    </row>
    <row r="860">
      <c r="A860" s="8">
        <v>830.0</v>
      </c>
      <c r="B860" s="8" t="s">
        <v>267</v>
      </c>
      <c r="C860" s="8" t="s">
        <v>28</v>
      </c>
      <c r="D860" s="8" t="s">
        <v>15</v>
      </c>
      <c r="E860" s="8" t="s">
        <v>25</v>
      </c>
      <c r="F860" s="10">
        <v>5182.94</v>
      </c>
      <c r="G860" s="8" t="str">
        <f>IFERROR(__xludf.DUMMYFUNCTION("SPARKLINE(H860, {""charttype"",""bar"";""max"",100;""min"",0;""color1"",IF(H860&gt;60,""green"",""red"")})"),"")</f>
        <v/>
      </c>
      <c r="H860" s="8">
        <v>70.5</v>
      </c>
      <c r="I860" s="10">
        <v>26.2</v>
      </c>
      <c r="J860" s="11">
        <v>25.8</v>
      </c>
      <c r="K860" s="10">
        <v>69.3</v>
      </c>
      <c r="L860" s="8">
        <v>65.5</v>
      </c>
      <c r="M860" s="8">
        <v>14.12</v>
      </c>
    </row>
    <row r="861">
      <c r="A861" s="8">
        <v>831.0</v>
      </c>
      <c r="B861" s="8" t="s">
        <v>626</v>
      </c>
      <c r="C861" s="8" t="s">
        <v>38</v>
      </c>
      <c r="D861" s="8" t="s">
        <v>22</v>
      </c>
      <c r="E861" s="8" t="s">
        <v>19</v>
      </c>
      <c r="F861" s="10">
        <v>18054.73</v>
      </c>
      <c r="G861" s="8" t="str">
        <f>IFERROR(__xludf.DUMMYFUNCTION("SPARKLINE(H861, {""charttype"",""bar"";""max"",100;""min"",0;""color1"",IF(H861&gt;60,""green"",""red"")})"),"")</f>
        <v/>
      </c>
      <c r="H861" s="8">
        <v>98.1</v>
      </c>
      <c r="I861" s="10">
        <v>21.6</v>
      </c>
      <c r="J861" s="11">
        <v>66.3</v>
      </c>
      <c r="K861" s="10">
        <v>24.9</v>
      </c>
      <c r="L861" s="8">
        <v>81.9</v>
      </c>
      <c r="M861" s="8">
        <v>11.13</v>
      </c>
    </row>
    <row r="862">
      <c r="A862" s="8">
        <v>832.0</v>
      </c>
      <c r="B862" s="8" t="s">
        <v>627</v>
      </c>
      <c r="C862" s="8" t="s">
        <v>14</v>
      </c>
      <c r="D862" s="8" t="s">
        <v>18</v>
      </c>
      <c r="E862" s="8" t="s">
        <v>25</v>
      </c>
      <c r="F862" s="10">
        <v>17070.06</v>
      </c>
      <c r="G862" s="8" t="str">
        <f>IFERROR(__xludf.DUMMYFUNCTION("SPARKLINE(H862, {""charttype"",""bar"";""max"",100;""min"",0;""color1"",IF(H862&gt;60,""green"",""red"")})"),"")</f>
        <v/>
      </c>
      <c r="H862" s="8">
        <v>71.8</v>
      </c>
      <c r="I862" s="10">
        <v>15.6</v>
      </c>
      <c r="J862" s="11">
        <v>17.7</v>
      </c>
      <c r="K862" s="10">
        <v>78.8</v>
      </c>
      <c r="L862" s="8">
        <v>75.9</v>
      </c>
      <c r="M862" s="8">
        <v>4.94</v>
      </c>
    </row>
    <row r="863">
      <c r="A863" s="8">
        <v>833.0</v>
      </c>
      <c r="B863" s="8" t="s">
        <v>628</v>
      </c>
      <c r="C863" s="8" t="s">
        <v>74</v>
      </c>
      <c r="D863" s="8" t="s">
        <v>18</v>
      </c>
      <c r="E863" s="8" t="s">
        <v>16</v>
      </c>
      <c r="F863" s="10">
        <v>18410.36</v>
      </c>
      <c r="G863" s="8" t="str">
        <f>IFERROR(__xludf.DUMMYFUNCTION("SPARKLINE(H863, {""charttype"",""bar"";""max"",100;""min"",0;""color1"",IF(H863&gt;60,""green"",""red"")})"),"")</f>
        <v/>
      </c>
      <c r="H863" s="8">
        <v>52.2</v>
      </c>
      <c r="I863" s="10">
        <v>25.6</v>
      </c>
      <c r="J863" s="11">
        <v>63.4</v>
      </c>
      <c r="K863" s="10">
        <v>66.1</v>
      </c>
      <c r="L863" s="8">
        <v>76.5</v>
      </c>
      <c r="M863" s="8">
        <v>12.78</v>
      </c>
    </row>
    <row r="864">
      <c r="A864" s="8">
        <v>834.0</v>
      </c>
      <c r="B864" s="8" t="s">
        <v>86</v>
      </c>
      <c r="C864" s="8" t="s">
        <v>38</v>
      </c>
      <c r="D864" s="8" t="s">
        <v>22</v>
      </c>
      <c r="E864" s="8" t="s">
        <v>19</v>
      </c>
      <c r="F864" s="10">
        <v>20255.19</v>
      </c>
      <c r="G864" s="8" t="str">
        <f>IFERROR(__xludf.DUMMYFUNCTION("SPARKLINE(H864, {""charttype"",""bar"";""max"",100;""min"",0;""color1"",IF(H864&gt;60,""green"",""red"")})"),"")</f>
        <v/>
      </c>
      <c r="H864" s="8">
        <v>47.2</v>
      </c>
      <c r="I864" s="10">
        <v>24.0</v>
      </c>
      <c r="J864" s="11">
        <v>41.0</v>
      </c>
      <c r="K864" s="10">
        <v>43.1</v>
      </c>
      <c r="L864" s="8">
        <v>75.9</v>
      </c>
      <c r="M864" s="8">
        <v>7.94</v>
      </c>
    </row>
    <row r="865">
      <c r="A865" s="8">
        <v>835.0</v>
      </c>
      <c r="B865" s="8" t="s">
        <v>515</v>
      </c>
      <c r="C865" s="8" t="s">
        <v>28</v>
      </c>
      <c r="D865" s="8" t="s">
        <v>22</v>
      </c>
      <c r="E865" s="8" t="s">
        <v>25</v>
      </c>
      <c r="F865" s="10">
        <v>6038.48</v>
      </c>
      <c r="G865" s="8" t="str">
        <f>IFERROR(__xludf.DUMMYFUNCTION("SPARKLINE(H865, {""charttype"",""bar"";""max"",100;""min"",0;""color1"",IF(H865&gt;60,""green"",""red"")})"),"")</f>
        <v/>
      </c>
      <c r="H865" s="8">
        <v>47.4</v>
      </c>
      <c r="I865" s="10">
        <v>17.1</v>
      </c>
      <c r="J865" s="11">
        <v>77.8</v>
      </c>
      <c r="K865" s="10">
        <v>64.7</v>
      </c>
      <c r="L865" s="8">
        <v>75.1</v>
      </c>
      <c r="M865" s="8">
        <v>9.29</v>
      </c>
    </row>
    <row r="866">
      <c r="A866" s="8">
        <v>836.0</v>
      </c>
      <c r="B866" s="8" t="s">
        <v>629</v>
      </c>
      <c r="C866" s="8" t="s">
        <v>24</v>
      </c>
      <c r="D866" s="8" t="s">
        <v>15</v>
      </c>
      <c r="E866" s="8" t="s">
        <v>25</v>
      </c>
      <c r="F866" s="10">
        <v>13203.13</v>
      </c>
      <c r="G866" s="8" t="str">
        <f>IFERROR(__xludf.DUMMYFUNCTION("SPARKLINE(H866, {""charttype"",""bar"";""max"",100;""min"",0;""color1"",IF(H866&gt;60,""green"",""red"")})"),"")</f>
        <v/>
      </c>
      <c r="H866" s="8">
        <v>71.9</v>
      </c>
      <c r="I866" s="10">
        <v>28.7</v>
      </c>
      <c r="J866" s="11">
        <v>58.4</v>
      </c>
      <c r="K866" s="10">
        <v>11.5</v>
      </c>
      <c r="L866" s="8">
        <v>55.4</v>
      </c>
      <c r="M866" s="8">
        <v>12.24</v>
      </c>
    </row>
    <row r="867">
      <c r="A867" s="8">
        <v>837.0</v>
      </c>
      <c r="B867" s="8" t="s">
        <v>611</v>
      </c>
      <c r="C867" s="8" t="s">
        <v>14</v>
      </c>
      <c r="D867" s="8" t="s">
        <v>18</v>
      </c>
      <c r="E867" s="8" t="s">
        <v>19</v>
      </c>
      <c r="F867" s="10">
        <v>9151.9</v>
      </c>
      <c r="G867" s="8" t="str">
        <f>IFERROR(__xludf.DUMMYFUNCTION("SPARKLINE(H867, {""charttype"",""bar"";""max"",100;""min"",0;""color1"",IF(H867&gt;60,""green"",""red"")})"),"")</f>
        <v/>
      </c>
      <c r="H867" s="8">
        <v>89.0</v>
      </c>
      <c r="I867" s="10">
        <v>17.4</v>
      </c>
      <c r="J867" s="11">
        <v>68.9</v>
      </c>
      <c r="K867" s="10">
        <v>86.5</v>
      </c>
      <c r="L867" s="8">
        <v>58.1</v>
      </c>
      <c r="M867" s="8">
        <v>4.79</v>
      </c>
    </row>
    <row r="868">
      <c r="A868" s="8">
        <v>838.0</v>
      </c>
      <c r="B868" s="8" t="s">
        <v>630</v>
      </c>
      <c r="C868" s="8" t="s">
        <v>21</v>
      </c>
      <c r="D868" s="8" t="s">
        <v>15</v>
      </c>
      <c r="E868" s="8" t="s">
        <v>19</v>
      </c>
      <c r="F868" s="10">
        <v>23248.31</v>
      </c>
      <c r="G868" s="8" t="str">
        <f>IFERROR(__xludf.DUMMYFUNCTION("SPARKLINE(H868, {""charttype"",""bar"";""max"",100;""min"",0;""color1"",IF(H868&gt;60,""green"",""red"")})"),"")</f>
        <v/>
      </c>
      <c r="H868" s="8">
        <v>75.2</v>
      </c>
      <c r="I868" s="10">
        <v>25.8</v>
      </c>
      <c r="J868" s="11">
        <v>94.9</v>
      </c>
      <c r="K868" s="10">
        <v>73.9</v>
      </c>
      <c r="L868" s="8">
        <v>65.2</v>
      </c>
      <c r="M868" s="8">
        <v>6.15</v>
      </c>
    </row>
    <row r="869">
      <c r="A869" s="8">
        <v>839.0</v>
      </c>
      <c r="B869" s="8" t="s">
        <v>631</v>
      </c>
      <c r="C869" s="8" t="s">
        <v>30</v>
      </c>
      <c r="D869" s="8" t="s">
        <v>18</v>
      </c>
      <c r="E869" s="8" t="s">
        <v>16</v>
      </c>
      <c r="F869" s="10">
        <v>10382.46</v>
      </c>
      <c r="G869" s="8" t="str">
        <f>IFERROR(__xludf.DUMMYFUNCTION("SPARKLINE(H869, {""charttype"",""bar"";""max"",100;""min"",0;""color1"",IF(H869&gt;60,""green"",""red"")})"),"")</f>
        <v/>
      </c>
      <c r="H869" s="8">
        <v>55.9</v>
      </c>
      <c r="I869" s="10">
        <v>28.8</v>
      </c>
      <c r="J869" s="11">
        <v>32.8</v>
      </c>
      <c r="K869" s="10">
        <v>82.2</v>
      </c>
      <c r="L869" s="8">
        <v>96.4</v>
      </c>
      <c r="M869" s="8">
        <v>10.14</v>
      </c>
    </row>
    <row r="870">
      <c r="A870" s="8">
        <v>840.0</v>
      </c>
      <c r="B870" s="8" t="s">
        <v>632</v>
      </c>
      <c r="C870" s="8" t="s">
        <v>41</v>
      </c>
      <c r="D870" s="8" t="s">
        <v>22</v>
      </c>
      <c r="E870" s="8" t="s">
        <v>25</v>
      </c>
      <c r="F870" s="10">
        <v>13427.71</v>
      </c>
      <c r="G870" s="8" t="str">
        <f>IFERROR(__xludf.DUMMYFUNCTION("SPARKLINE(H870, {""charttype"",""bar"";""max"",100;""min"",0;""color1"",IF(H870&gt;60,""green"",""red"")})"),"")</f>
        <v/>
      </c>
      <c r="H870" s="8">
        <v>79.6</v>
      </c>
      <c r="I870" s="10">
        <v>26.4</v>
      </c>
      <c r="J870" s="11">
        <v>63.6</v>
      </c>
      <c r="K870" s="10">
        <v>16.8</v>
      </c>
      <c r="L870" s="8">
        <v>52.4</v>
      </c>
      <c r="M870" s="8">
        <v>7.65</v>
      </c>
    </row>
    <row r="871">
      <c r="A871" s="8">
        <v>841.0</v>
      </c>
      <c r="B871" s="8" t="s">
        <v>633</v>
      </c>
      <c r="C871" s="8" t="s">
        <v>74</v>
      </c>
      <c r="D871" s="8" t="s">
        <v>18</v>
      </c>
      <c r="E871" s="8" t="s">
        <v>25</v>
      </c>
      <c r="F871" s="10">
        <v>21123.49</v>
      </c>
      <c r="G871" s="8" t="str">
        <f>IFERROR(__xludf.DUMMYFUNCTION("SPARKLINE(H871, {""charttype"",""bar"";""max"",100;""min"",0;""color1"",IF(H871&gt;60,""green"",""red"")})"),"")</f>
        <v/>
      </c>
      <c r="H871" s="8">
        <v>54.7</v>
      </c>
      <c r="I871" s="10">
        <v>20.5</v>
      </c>
      <c r="J871" s="11">
        <v>31.9</v>
      </c>
      <c r="K871" s="10">
        <v>57.9</v>
      </c>
      <c r="L871" s="8">
        <v>54.2</v>
      </c>
      <c r="M871" s="8">
        <v>8.67</v>
      </c>
    </row>
    <row r="872">
      <c r="A872" s="8">
        <v>842.0</v>
      </c>
      <c r="B872" s="8" t="s">
        <v>634</v>
      </c>
      <c r="C872" s="8" t="s">
        <v>38</v>
      </c>
      <c r="D872" s="8" t="s">
        <v>22</v>
      </c>
      <c r="E872" s="8" t="s">
        <v>25</v>
      </c>
      <c r="F872" s="10">
        <v>12236.77</v>
      </c>
      <c r="G872" s="8" t="str">
        <f>IFERROR(__xludf.DUMMYFUNCTION("SPARKLINE(H872, {""charttype"",""bar"";""max"",100;""min"",0;""color1"",IF(H872&gt;60,""green"",""red"")})"),"")</f>
        <v/>
      </c>
      <c r="H872" s="8">
        <v>41.5</v>
      </c>
      <c r="I872" s="10">
        <v>13.9</v>
      </c>
      <c r="J872" s="11">
        <v>79.6</v>
      </c>
      <c r="K872" s="10">
        <v>57.7</v>
      </c>
      <c r="L872" s="8">
        <v>84.3</v>
      </c>
      <c r="M872" s="8">
        <v>1.66</v>
      </c>
    </row>
    <row r="873">
      <c r="A873" s="8">
        <v>843.0</v>
      </c>
      <c r="B873" s="8" t="s">
        <v>635</v>
      </c>
      <c r="C873" s="8" t="s">
        <v>77</v>
      </c>
      <c r="D873" s="8" t="s">
        <v>18</v>
      </c>
      <c r="E873" s="8" t="s">
        <v>16</v>
      </c>
      <c r="F873" s="10">
        <v>5628.65</v>
      </c>
      <c r="G873" s="8" t="str">
        <f>IFERROR(__xludf.DUMMYFUNCTION("SPARKLINE(H873, {""charttype"",""bar"";""max"",100;""min"",0;""color1"",IF(H873&gt;60,""green"",""red"")})"),"")</f>
        <v/>
      </c>
      <c r="H873" s="8">
        <v>81.1</v>
      </c>
      <c r="I873" s="10">
        <v>21.8</v>
      </c>
      <c r="J873" s="11">
        <v>26.5</v>
      </c>
      <c r="K873" s="10">
        <v>53.2</v>
      </c>
      <c r="L873" s="8">
        <v>52.5</v>
      </c>
      <c r="M873" s="8">
        <v>13.45</v>
      </c>
    </row>
    <row r="874">
      <c r="A874" s="8">
        <v>844.0</v>
      </c>
      <c r="B874" s="8" t="s">
        <v>84</v>
      </c>
      <c r="C874" s="8" t="s">
        <v>28</v>
      </c>
      <c r="D874" s="8" t="s">
        <v>22</v>
      </c>
      <c r="E874" s="8" t="s">
        <v>25</v>
      </c>
      <c r="F874" s="10">
        <v>19360.48</v>
      </c>
      <c r="G874" s="8" t="str">
        <f>IFERROR(__xludf.DUMMYFUNCTION("SPARKLINE(H874, {""charttype"",""bar"";""max"",100;""min"",0;""color1"",IF(H874&gt;60,""green"",""red"")})"),"")</f>
        <v/>
      </c>
      <c r="H874" s="8">
        <v>61.6</v>
      </c>
      <c r="I874" s="10">
        <v>23.2</v>
      </c>
      <c r="J874" s="11">
        <v>11.1</v>
      </c>
      <c r="K874" s="10">
        <v>60.8</v>
      </c>
      <c r="L874" s="8">
        <v>95.3</v>
      </c>
      <c r="M874" s="8">
        <v>5.54</v>
      </c>
    </row>
    <row r="875">
      <c r="A875" s="8">
        <v>845.0</v>
      </c>
      <c r="B875" s="8" t="s">
        <v>636</v>
      </c>
      <c r="C875" s="8" t="s">
        <v>24</v>
      </c>
      <c r="D875" s="8" t="s">
        <v>22</v>
      </c>
      <c r="E875" s="8" t="s">
        <v>25</v>
      </c>
      <c r="F875" s="10">
        <v>12502.42</v>
      </c>
      <c r="G875" s="8" t="str">
        <f>IFERROR(__xludf.DUMMYFUNCTION("SPARKLINE(H875, {""charttype"",""bar"";""max"",100;""min"",0;""color1"",IF(H875&gt;60,""green"",""red"")})"),"")</f>
        <v/>
      </c>
      <c r="H875" s="8">
        <v>80.4</v>
      </c>
      <c r="I875" s="10">
        <v>27.9</v>
      </c>
      <c r="J875" s="11">
        <v>64.6</v>
      </c>
      <c r="K875" s="10">
        <v>71.3</v>
      </c>
      <c r="L875" s="8">
        <v>67.7</v>
      </c>
      <c r="M875" s="8">
        <v>2.53</v>
      </c>
    </row>
    <row r="876">
      <c r="A876" s="8">
        <v>846.0</v>
      </c>
      <c r="B876" s="8" t="s">
        <v>637</v>
      </c>
      <c r="C876" s="8" t="s">
        <v>38</v>
      </c>
      <c r="D876" s="8" t="s">
        <v>22</v>
      </c>
      <c r="E876" s="8" t="s">
        <v>19</v>
      </c>
      <c r="F876" s="10">
        <v>11117.09</v>
      </c>
      <c r="G876" s="8" t="str">
        <f>IFERROR(__xludf.DUMMYFUNCTION("SPARKLINE(H876, {""charttype"",""bar"";""max"",100;""min"",0;""color1"",IF(H876&gt;60,""green"",""red"")})"),"")</f>
        <v/>
      </c>
      <c r="H876" s="8">
        <v>77.7</v>
      </c>
      <c r="I876" s="10">
        <v>12.4</v>
      </c>
      <c r="J876" s="11">
        <v>79.3</v>
      </c>
      <c r="K876" s="10">
        <v>10.7</v>
      </c>
      <c r="L876" s="8">
        <v>88.5</v>
      </c>
      <c r="M876" s="8">
        <v>3.54</v>
      </c>
    </row>
    <row r="877">
      <c r="A877" s="8">
        <v>847.0</v>
      </c>
      <c r="B877" s="8" t="s">
        <v>638</v>
      </c>
      <c r="C877" s="8" t="s">
        <v>28</v>
      </c>
      <c r="D877" s="8" t="s">
        <v>22</v>
      </c>
      <c r="E877" s="8" t="s">
        <v>25</v>
      </c>
      <c r="F877" s="10">
        <v>7815.52</v>
      </c>
      <c r="G877" s="8" t="str">
        <f>IFERROR(__xludf.DUMMYFUNCTION("SPARKLINE(H877, {""charttype"",""bar"";""max"",100;""min"",0;""color1"",IF(H877&gt;60,""green"",""red"")})"),"")</f>
        <v/>
      </c>
      <c r="H877" s="8">
        <v>46.6</v>
      </c>
      <c r="I877" s="10">
        <v>15.6</v>
      </c>
      <c r="J877" s="11">
        <v>65.5</v>
      </c>
      <c r="K877" s="10">
        <v>46.9</v>
      </c>
      <c r="L877" s="8">
        <v>96.9</v>
      </c>
      <c r="M877" s="8">
        <v>4.38</v>
      </c>
    </row>
    <row r="878">
      <c r="A878" s="8">
        <v>848.0</v>
      </c>
      <c r="B878" s="8" t="s">
        <v>639</v>
      </c>
      <c r="C878" s="8" t="s">
        <v>14</v>
      </c>
      <c r="D878" s="8" t="s">
        <v>22</v>
      </c>
      <c r="E878" s="8" t="s">
        <v>19</v>
      </c>
      <c r="F878" s="10">
        <v>6321.66</v>
      </c>
      <c r="G878" s="8" t="str">
        <f>IFERROR(__xludf.DUMMYFUNCTION("SPARKLINE(H878, {""charttype"",""bar"";""max"",100;""min"",0;""color1"",IF(H878&gt;60,""green"",""red"")})"),"")</f>
        <v/>
      </c>
      <c r="H878" s="8">
        <v>50.2</v>
      </c>
      <c r="I878" s="10">
        <v>11.1</v>
      </c>
      <c r="J878" s="11">
        <v>66.3</v>
      </c>
      <c r="K878" s="10">
        <v>19.3</v>
      </c>
      <c r="L878" s="8">
        <v>77.2</v>
      </c>
      <c r="M878" s="8">
        <v>5.63</v>
      </c>
    </row>
    <row r="879">
      <c r="A879" s="8">
        <v>849.0</v>
      </c>
      <c r="B879" s="8" t="s">
        <v>640</v>
      </c>
      <c r="C879" s="8" t="s">
        <v>38</v>
      </c>
      <c r="D879" s="8" t="s">
        <v>22</v>
      </c>
      <c r="E879" s="8" t="s">
        <v>25</v>
      </c>
      <c r="F879" s="10">
        <v>24000.27</v>
      </c>
      <c r="G879" s="8" t="str">
        <f>IFERROR(__xludf.DUMMYFUNCTION("SPARKLINE(H879, {""charttype"",""bar"";""max"",100;""min"",0;""color1"",IF(H879&gt;60,""green"",""red"")})"),"")</f>
        <v/>
      </c>
      <c r="H879" s="8">
        <v>57.3</v>
      </c>
      <c r="I879" s="10">
        <v>28.0</v>
      </c>
      <c r="J879" s="11">
        <v>20.4</v>
      </c>
      <c r="K879" s="10">
        <v>58.4</v>
      </c>
      <c r="L879" s="8">
        <v>98.1</v>
      </c>
      <c r="M879" s="8">
        <v>5.45</v>
      </c>
    </row>
    <row r="880">
      <c r="A880" s="8">
        <v>850.0</v>
      </c>
      <c r="B880" s="8" t="s">
        <v>641</v>
      </c>
      <c r="C880" s="8" t="s">
        <v>21</v>
      </c>
      <c r="D880" s="8" t="s">
        <v>18</v>
      </c>
      <c r="E880" s="8" t="s">
        <v>19</v>
      </c>
      <c r="F880" s="10">
        <v>17863.23</v>
      </c>
      <c r="G880" s="8" t="str">
        <f>IFERROR(__xludf.DUMMYFUNCTION("SPARKLINE(H880, {""charttype"",""bar"";""max"",100;""min"",0;""color1"",IF(H880&gt;60,""green"",""red"")})"),"")</f>
        <v/>
      </c>
      <c r="H880" s="8">
        <v>89.8</v>
      </c>
      <c r="I880" s="10">
        <v>28.5</v>
      </c>
      <c r="J880" s="11">
        <v>92.9</v>
      </c>
      <c r="K880" s="10">
        <v>81.2</v>
      </c>
      <c r="L880" s="8">
        <v>84.8</v>
      </c>
      <c r="M880" s="8">
        <v>14.43</v>
      </c>
    </row>
    <row r="881">
      <c r="A881" s="8">
        <v>851.0</v>
      </c>
      <c r="B881" s="8" t="s">
        <v>642</v>
      </c>
      <c r="C881" s="8" t="s">
        <v>77</v>
      </c>
      <c r="D881" s="8" t="s">
        <v>22</v>
      </c>
      <c r="E881" s="8" t="s">
        <v>25</v>
      </c>
      <c r="F881" s="10">
        <v>12750.15</v>
      </c>
      <c r="G881" s="8" t="str">
        <f>IFERROR(__xludf.DUMMYFUNCTION("SPARKLINE(H881, {""charttype"",""bar"";""max"",100;""min"",0;""color1"",IF(H881&gt;60,""green"",""red"")})"),"")</f>
        <v/>
      </c>
      <c r="H881" s="8">
        <v>81.6</v>
      </c>
      <c r="I881" s="10">
        <v>28.0</v>
      </c>
      <c r="J881" s="11">
        <v>92.9</v>
      </c>
      <c r="K881" s="10">
        <v>25.6</v>
      </c>
      <c r="L881" s="8">
        <v>71.4</v>
      </c>
      <c r="M881" s="8">
        <v>11.39</v>
      </c>
    </row>
    <row r="882">
      <c r="A882" s="8">
        <v>852.0</v>
      </c>
      <c r="B882" s="8" t="s">
        <v>643</v>
      </c>
      <c r="C882" s="8" t="s">
        <v>21</v>
      </c>
      <c r="D882" s="8" t="s">
        <v>15</v>
      </c>
      <c r="E882" s="8" t="s">
        <v>19</v>
      </c>
      <c r="F882" s="10">
        <v>20593.34</v>
      </c>
      <c r="G882" s="8" t="str">
        <f>IFERROR(__xludf.DUMMYFUNCTION("SPARKLINE(H882, {""charttype"",""bar"";""max"",100;""min"",0;""color1"",IF(H882&gt;60,""green"",""red"")})"),"")</f>
        <v/>
      </c>
      <c r="H882" s="8">
        <v>96.8</v>
      </c>
      <c r="I882" s="10">
        <v>15.8</v>
      </c>
      <c r="J882" s="11">
        <v>37.2</v>
      </c>
      <c r="K882" s="10">
        <v>22.2</v>
      </c>
      <c r="L882" s="8">
        <v>73.2</v>
      </c>
      <c r="M882" s="8">
        <v>5.81</v>
      </c>
    </row>
    <row r="883">
      <c r="A883" s="8">
        <v>853.0</v>
      </c>
      <c r="B883" s="8" t="s">
        <v>644</v>
      </c>
      <c r="C883" s="8" t="s">
        <v>24</v>
      </c>
      <c r="D883" s="8" t="s">
        <v>18</v>
      </c>
      <c r="E883" s="8" t="s">
        <v>19</v>
      </c>
      <c r="F883" s="10">
        <v>7349.01</v>
      </c>
      <c r="G883" s="8" t="str">
        <f>IFERROR(__xludf.DUMMYFUNCTION("SPARKLINE(H883, {""charttype"",""bar"";""max"",100;""min"",0;""color1"",IF(H883&gt;60,""green"",""red"")})"),"")</f>
        <v/>
      </c>
      <c r="H883" s="8">
        <v>56.3</v>
      </c>
      <c r="I883" s="10">
        <v>22.0</v>
      </c>
      <c r="J883" s="11">
        <v>81.7</v>
      </c>
      <c r="K883" s="10">
        <v>17.9</v>
      </c>
      <c r="L883" s="8">
        <v>61.5</v>
      </c>
      <c r="M883" s="8">
        <v>2.54</v>
      </c>
    </row>
    <row r="884">
      <c r="A884" s="8">
        <v>854.0</v>
      </c>
      <c r="B884" s="8" t="s">
        <v>645</v>
      </c>
      <c r="C884" s="8" t="s">
        <v>28</v>
      </c>
      <c r="D884" s="8" t="s">
        <v>18</v>
      </c>
      <c r="E884" s="8" t="s">
        <v>19</v>
      </c>
      <c r="F884" s="10">
        <v>19922.05</v>
      </c>
      <c r="G884" s="8" t="str">
        <f>IFERROR(__xludf.DUMMYFUNCTION("SPARKLINE(H884, {""charttype"",""bar"";""max"",100;""min"",0;""color1"",IF(H884&gt;60,""green"",""red"")})"),"")</f>
        <v/>
      </c>
      <c r="H884" s="8">
        <v>63.8</v>
      </c>
      <c r="I884" s="10">
        <v>18.6</v>
      </c>
      <c r="J884" s="11">
        <v>69.8</v>
      </c>
      <c r="K884" s="10">
        <v>65.1</v>
      </c>
      <c r="L884" s="8">
        <v>50.8</v>
      </c>
      <c r="M884" s="8">
        <v>7.39</v>
      </c>
    </row>
    <row r="885">
      <c r="A885" s="8">
        <v>855.0</v>
      </c>
      <c r="B885" s="8" t="s">
        <v>293</v>
      </c>
      <c r="C885" s="8" t="s">
        <v>36</v>
      </c>
      <c r="D885" s="8" t="s">
        <v>18</v>
      </c>
      <c r="E885" s="8" t="s">
        <v>25</v>
      </c>
      <c r="F885" s="10">
        <v>20346.75</v>
      </c>
      <c r="G885" s="8" t="str">
        <f>IFERROR(__xludf.DUMMYFUNCTION("SPARKLINE(H885, {""charttype"",""bar"";""max"",100;""min"",0;""color1"",IF(H885&gt;60,""green"",""red"")})"),"")</f>
        <v/>
      </c>
      <c r="H885" s="8">
        <v>66.1</v>
      </c>
      <c r="I885" s="10">
        <v>23.7</v>
      </c>
      <c r="J885" s="11">
        <v>28.5</v>
      </c>
      <c r="K885" s="10">
        <v>54.8</v>
      </c>
      <c r="L885" s="8">
        <v>76.1</v>
      </c>
      <c r="M885" s="8">
        <v>7.6</v>
      </c>
    </row>
    <row r="886">
      <c r="A886" s="8">
        <v>856.0</v>
      </c>
      <c r="B886" s="8" t="s">
        <v>397</v>
      </c>
      <c r="C886" s="8" t="s">
        <v>74</v>
      </c>
      <c r="D886" s="8" t="s">
        <v>22</v>
      </c>
      <c r="E886" s="8" t="s">
        <v>19</v>
      </c>
      <c r="F886" s="10">
        <v>11147.97</v>
      </c>
      <c r="G886" s="8" t="str">
        <f>IFERROR(__xludf.DUMMYFUNCTION("SPARKLINE(H886, {""charttype"",""bar"";""max"",100;""min"",0;""color1"",IF(H886&gt;60,""green"",""red"")})"),"")</f>
        <v/>
      </c>
      <c r="H886" s="8">
        <v>48.9</v>
      </c>
      <c r="I886" s="10">
        <v>28.2</v>
      </c>
      <c r="J886" s="11">
        <v>22.2</v>
      </c>
      <c r="K886" s="10">
        <v>47.9</v>
      </c>
      <c r="L886" s="8">
        <v>96.7</v>
      </c>
      <c r="M886" s="8">
        <v>13.84</v>
      </c>
    </row>
    <row r="887">
      <c r="A887" s="8">
        <v>857.0</v>
      </c>
      <c r="B887" s="8" t="s">
        <v>646</v>
      </c>
      <c r="C887" s="8" t="s">
        <v>74</v>
      </c>
      <c r="D887" s="8" t="s">
        <v>15</v>
      </c>
      <c r="E887" s="8" t="s">
        <v>25</v>
      </c>
      <c r="F887" s="10">
        <v>7505.28</v>
      </c>
      <c r="G887" s="8" t="str">
        <f>IFERROR(__xludf.DUMMYFUNCTION("SPARKLINE(H887, {""charttype"",""bar"";""max"",100;""min"",0;""color1"",IF(H887&gt;60,""green"",""red"")})"),"")</f>
        <v/>
      </c>
      <c r="H887" s="8">
        <v>61.2</v>
      </c>
      <c r="I887" s="10">
        <v>23.5</v>
      </c>
      <c r="J887" s="11">
        <v>74.4</v>
      </c>
      <c r="K887" s="10">
        <v>90.7</v>
      </c>
      <c r="L887" s="8">
        <v>65.3</v>
      </c>
      <c r="M887" s="8">
        <v>7.19</v>
      </c>
    </row>
    <row r="888">
      <c r="A888" s="8">
        <v>858.0</v>
      </c>
      <c r="B888" s="8" t="s">
        <v>647</v>
      </c>
      <c r="C888" s="8" t="s">
        <v>24</v>
      </c>
      <c r="D888" s="8" t="s">
        <v>15</v>
      </c>
      <c r="E888" s="8" t="s">
        <v>16</v>
      </c>
      <c r="F888" s="10">
        <v>9729.22</v>
      </c>
      <c r="G888" s="8" t="str">
        <f>IFERROR(__xludf.DUMMYFUNCTION("SPARKLINE(H888, {""charttype"",""bar"";""max"",100;""min"",0;""color1"",IF(H888&gt;60,""green"",""red"")})"),"")</f>
        <v/>
      </c>
      <c r="H888" s="8">
        <v>96.8</v>
      </c>
      <c r="I888" s="10">
        <v>27.0</v>
      </c>
      <c r="J888" s="11">
        <v>34.9</v>
      </c>
      <c r="K888" s="10">
        <v>60.7</v>
      </c>
      <c r="L888" s="8">
        <v>58.4</v>
      </c>
      <c r="M888" s="8">
        <v>10.91</v>
      </c>
    </row>
    <row r="889">
      <c r="A889" s="8">
        <v>859.0</v>
      </c>
      <c r="B889" s="8" t="s">
        <v>37</v>
      </c>
      <c r="C889" s="8" t="s">
        <v>14</v>
      </c>
      <c r="D889" s="8" t="s">
        <v>15</v>
      </c>
      <c r="E889" s="8" t="s">
        <v>16</v>
      </c>
      <c r="F889" s="10">
        <v>13447.18</v>
      </c>
      <c r="G889" s="8" t="str">
        <f>IFERROR(__xludf.DUMMYFUNCTION("SPARKLINE(H889, {""charttype"",""bar"";""max"",100;""min"",0;""color1"",IF(H889&gt;60,""green"",""red"")})"),"")</f>
        <v/>
      </c>
      <c r="H889" s="8">
        <v>52.7</v>
      </c>
      <c r="I889" s="10">
        <v>24.6</v>
      </c>
      <c r="J889" s="11">
        <v>81.8</v>
      </c>
      <c r="K889" s="10">
        <v>75.1</v>
      </c>
      <c r="L889" s="8">
        <v>54.3</v>
      </c>
      <c r="M889" s="8">
        <v>7.23</v>
      </c>
    </row>
    <row r="890">
      <c r="A890" s="8">
        <v>860.0</v>
      </c>
      <c r="B890" s="8" t="s">
        <v>648</v>
      </c>
      <c r="C890" s="8" t="s">
        <v>36</v>
      </c>
      <c r="D890" s="8" t="s">
        <v>18</v>
      </c>
      <c r="E890" s="8" t="s">
        <v>19</v>
      </c>
      <c r="F890" s="10">
        <v>9377.88</v>
      </c>
      <c r="G890" s="8" t="str">
        <f>IFERROR(__xludf.DUMMYFUNCTION("SPARKLINE(H890, {""charttype"",""bar"";""max"",100;""min"",0;""color1"",IF(H890&gt;60,""green"",""red"")})"),"")</f>
        <v/>
      </c>
      <c r="H890" s="8">
        <v>98.7</v>
      </c>
      <c r="I890" s="10">
        <v>18.6</v>
      </c>
      <c r="J890" s="11">
        <v>64.3</v>
      </c>
      <c r="K890" s="10">
        <v>7.5</v>
      </c>
      <c r="L890" s="8">
        <v>56.6</v>
      </c>
      <c r="M890" s="8">
        <v>3.21</v>
      </c>
    </row>
    <row r="891">
      <c r="A891" s="8">
        <v>861.0</v>
      </c>
      <c r="B891" s="8" t="s">
        <v>649</v>
      </c>
      <c r="C891" s="8" t="s">
        <v>74</v>
      </c>
      <c r="D891" s="8" t="s">
        <v>22</v>
      </c>
      <c r="E891" s="8" t="s">
        <v>16</v>
      </c>
      <c r="F891" s="10">
        <v>21710.98</v>
      </c>
      <c r="G891" s="8" t="str">
        <f>IFERROR(__xludf.DUMMYFUNCTION("SPARKLINE(H891, {""charttype"",""bar"";""max"",100;""min"",0;""color1"",IF(H891&gt;60,""green"",""red"")})"),"")</f>
        <v/>
      </c>
      <c r="H891" s="8">
        <v>93.2</v>
      </c>
      <c r="I891" s="10">
        <v>16.8</v>
      </c>
      <c r="J891" s="11">
        <v>86.6</v>
      </c>
      <c r="K891" s="10">
        <v>33.4</v>
      </c>
      <c r="L891" s="8">
        <v>73.2</v>
      </c>
      <c r="M891" s="8">
        <v>14.5</v>
      </c>
    </row>
    <row r="892">
      <c r="A892" s="8">
        <v>862.0</v>
      </c>
      <c r="B892" s="8" t="s">
        <v>650</v>
      </c>
      <c r="C892" s="8" t="s">
        <v>41</v>
      </c>
      <c r="D892" s="8" t="s">
        <v>15</v>
      </c>
      <c r="E892" s="8" t="s">
        <v>16</v>
      </c>
      <c r="F892" s="10">
        <v>15871.92</v>
      </c>
      <c r="G892" s="8" t="str">
        <f>IFERROR(__xludf.DUMMYFUNCTION("SPARKLINE(H892, {""charttype"",""bar"";""max"",100;""min"",0;""color1"",IF(H892&gt;60,""green"",""red"")})"),"")</f>
        <v/>
      </c>
      <c r="H892" s="8">
        <v>76.3</v>
      </c>
      <c r="I892" s="10">
        <v>22.6</v>
      </c>
      <c r="J892" s="11">
        <v>41.0</v>
      </c>
      <c r="K892" s="10">
        <v>41.5</v>
      </c>
      <c r="L892" s="8">
        <v>91.9</v>
      </c>
      <c r="M892" s="8">
        <v>10.31</v>
      </c>
    </row>
    <row r="893">
      <c r="A893" s="8">
        <v>863.0</v>
      </c>
      <c r="B893" s="8" t="s">
        <v>651</v>
      </c>
      <c r="C893" s="8" t="s">
        <v>24</v>
      </c>
      <c r="D893" s="8" t="s">
        <v>18</v>
      </c>
      <c r="E893" s="8" t="s">
        <v>19</v>
      </c>
      <c r="F893" s="10">
        <v>9859.65</v>
      </c>
      <c r="G893" s="8" t="str">
        <f>IFERROR(__xludf.DUMMYFUNCTION("SPARKLINE(H893, {""charttype"",""bar"";""max"",100;""min"",0;""color1"",IF(H893&gt;60,""green"",""red"")})"),"")</f>
        <v/>
      </c>
      <c r="H893" s="8">
        <v>84.5</v>
      </c>
      <c r="I893" s="10">
        <v>13.0</v>
      </c>
      <c r="J893" s="11">
        <v>22.7</v>
      </c>
      <c r="K893" s="10">
        <v>52.5</v>
      </c>
      <c r="L893" s="8">
        <v>77.2</v>
      </c>
      <c r="M893" s="8">
        <v>0.68</v>
      </c>
    </row>
    <row r="894">
      <c r="A894" s="8">
        <v>864.0</v>
      </c>
      <c r="B894" s="8" t="s">
        <v>204</v>
      </c>
      <c r="C894" s="8" t="s">
        <v>14</v>
      </c>
      <c r="D894" s="8" t="s">
        <v>15</v>
      </c>
      <c r="E894" s="8" t="s">
        <v>16</v>
      </c>
      <c r="F894" s="10">
        <v>7493.49</v>
      </c>
      <c r="G894" s="8" t="str">
        <f>IFERROR(__xludf.DUMMYFUNCTION("SPARKLINE(H894, {""charttype"",""bar"";""max"",100;""min"",0;""color1"",IF(H894&gt;60,""green"",""red"")})"),"")</f>
        <v/>
      </c>
      <c r="H894" s="8">
        <v>81.1</v>
      </c>
      <c r="I894" s="10">
        <v>21.2</v>
      </c>
      <c r="J894" s="11">
        <v>62.7</v>
      </c>
      <c r="K894" s="10">
        <v>17.8</v>
      </c>
      <c r="L894" s="8">
        <v>76.2</v>
      </c>
      <c r="M894" s="8">
        <v>4.04</v>
      </c>
    </row>
    <row r="895">
      <c r="A895" s="8">
        <v>865.0</v>
      </c>
      <c r="B895" s="8" t="s">
        <v>652</v>
      </c>
      <c r="C895" s="8" t="s">
        <v>36</v>
      </c>
      <c r="D895" s="8" t="s">
        <v>22</v>
      </c>
      <c r="E895" s="8" t="s">
        <v>19</v>
      </c>
      <c r="F895" s="10">
        <v>7053.01</v>
      </c>
      <c r="G895" s="8" t="str">
        <f>IFERROR(__xludf.DUMMYFUNCTION("SPARKLINE(H895, {""charttype"",""bar"";""max"",100;""min"",0;""color1"",IF(H895&gt;60,""green"",""red"")})"),"")</f>
        <v/>
      </c>
      <c r="H895" s="8">
        <v>43.3</v>
      </c>
      <c r="I895" s="10">
        <v>17.6</v>
      </c>
      <c r="J895" s="11">
        <v>18.4</v>
      </c>
      <c r="K895" s="10">
        <v>42.5</v>
      </c>
      <c r="L895" s="8">
        <v>86.7</v>
      </c>
      <c r="M895" s="8">
        <v>3.39</v>
      </c>
    </row>
    <row r="896">
      <c r="A896" s="8">
        <v>866.0</v>
      </c>
      <c r="B896" s="8" t="s">
        <v>301</v>
      </c>
      <c r="C896" s="8" t="s">
        <v>28</v>
      </c>
      <c r="D896" s="8" t="s">
        <v>15</v>
      </c>
      <c r="E896" s="8" t="s">
        <v>19</v>
      </c>
      <c r="F896" s="10">
        <v>5145.76</v>
      </c>
      <c r="G896" s="8" t="str">
        <f>IFERROR(__xludf.DUMMYFUNCTION("SPARKLINE(H896, {""charttype"",""bar"";""max"",100;""min"",0;""color1"",IF(H896&gt;60,""green"",""red"")})"),"")</f>
        <v/>
      </c>
      <c r="H896" s="8">
        <v>94.3</v>
      </c>
      <c r="I896" s="10">
        <v>19.7</v>
      </c>
      <c r="J896" s="11">
        <v>48.3</v>
      </c>
      <c r="K896" s="10">
        <v>68.2</v>
      </c>
      <c r="L896" s="8">
        <v>60.8</v>
      </c>
      <c r="M896" s="8">
        <v>11.2</v>
      </c>
    </row>
    <row r="897">
      <c r="A897" s="8">
        <v>867.0</v>
      </c>
      <c r="B897" s="8" t="s">
        <v>653</v>
      </c>
      <c r="C897" s="8" t="s">
        <v>36</v>
      </c>
      <c r="D897" s="8" t="s">
        <v>22</v>
      </c>
      <c r="E897" s="8" t="s">
        <v>16</v>
      </c>
      <c r="F897" s="10">
        <v>14079.89</v>
      </c>
      <c r="G897" s="8" t="str">
        <f>IFERROR(__xludf.DUMMYFUNCTION("SPARKLINE(H897, {""charttype"",""bar"";""max"",100;""min"",0;""color1"",IF(H897&gt;60,""green"",""red"")})"),"")</f>
        <v/>
      </c>
      <c r="H897" s="8">
        <v>89.1</v>
      </c>
      <c r="I897" s="10">
        <v>22.4</v>
      </c>
      <c r="J897" s="11">
        <v>84.9</v>
      </c>
      <c r="K897" s="10">
        <v>66.2</v>
      </c>
      <c r="L897" s="8">
        <v>92.3</v>
      </c>
      <c r="M897" s="8">
        <v>3.72</v>
      </c>
    </row>
    <row r="898">
      <c r="A898" s="8">
        <v>868.0</v>
      </c>
      <c r="B898" s="8" t="s">
        <v>654</v>
      </c>
      <c r="C898" s="8" t="s">
        <v>24</v>
      </c>
      <c r="D898" s="8" t="s">
        <v>22</v>
      </c>
      <c r="E898" s="8" t="s">
        <v>19</v>
      </c>
      <c r="F898" s="10">
        <v>21953.97</v>
      </c>
      <c r="G898" s="8" t="str">
        <f>IFERROR(__xludf.DUMMYFUNCTION("SPARKLINE(H898, {""charttype"",""bar"";""max"",100;""min"",0;""color1"",IF(H898&gt;60,""green"",""red"")})"),"")</f>
        <v/>
      </c>
      <c r="H898" s="8">
        <v>73.5</v>
      </c>
      <c r="I898" s="10">
        <v>20.8</v>
      </c>
      <c r="J898" s="11">
        <v>62.2</v>
      </c>
      <c r="K898" s="10">
        <v>18.0</v>
      </c>
      <c r="L898" s="8">
        <v>68.4</v>
      </c>
      <c r="M898" s="8">
        <v>5.83</v>
      </c>
    </row>
    <row r="899">
      <c r="A899" s="8">
        <v>869.0</v>
      </c>
      <c r="B899" s="8" t="s">
        <v>655</v>
      </c>
      <c r="C899" s="8" t="s">
        <v>74</v>
      </c>
      <c r="D899" s="8" t="s">
        <v>22</v>
      </c>
      <c r="E899" s="8" t="s">
        <v>19</v>
      </c>
      <c r="F899" s="10">
        <v>5409.79</v>
      </c>
      <c r="G899" s="8" t="str">
        <f>IFERROR(__xludf.DUMMYFUNCTION("SPARKLINE(H899, {""charttype"",""bar"";""max"",100;""min"",0;""color1"",IF(H899&gt;60,""green"",""red"")})"),"")</f>
        <v/>
      </c>
      <c r="H899" s="8">
        <v>43.2</v>
      </c>
      <c r="I899" s="10">
        <v>12.4</v>
      </c>
      <c r="J899" s="11">
        <v>82.5</v>
      </c>
      <c r="K899" s="10">
        <v>36.6</v>
      </c>
      <c r="L899" s="8">
        <v>58.2</v>
      </c>
      <c r="M899" s="8">
        <v>7.95</v>
      </c>
    </row>
    <row r="900">
      <c r="A900" s="8">
        <v>870.0</v>
      </c>
      <c r="B900" s="8" t="s">
        <v>316</v>
      </c>
      <c r="C900" s="8" t="s">
        <v>24</v>
      </c>
      <c r="D900" s="8" t="s">
        <v>22</v>
      </c>
      <c r="E900" s="8" t="s">
        <v>16</v>
      </c>
      <c r="F900" s="10">
        <v>9310.7</v>
      </c>
      <c r="G900" s="8" t="str">
        <f>IFERROR(__xludf.DUMMYFUNCTION("SPARKLINE(H900, {""charttype"",""bar"";""max"",100;""min"",0;""color1"",IF(H900&gt;60,""green"",""red"")})"),"")</f>
        <v/>
      </c>
      <c r="H900" s="8">
        <v>43.1</v>
      </c>
      <c r="I900" s="10">
        <v>22.5</v>
      </c>
      <c r="J900" s="11">
        <v>64.7</v>
      </c>
      <c r="K900" s="10">
        <v>7.5</v>
      </c>
      <c r="L900" s="8">
        <v>55.4</v>
      </c>
      <c r="M900" s="8">
        <v>11.89</v>
      </c>
    </row>
    <row r="901">
      <c r="A901" s="8">
        <v>871.0</v>
      </c>
      <c r="B901" s="8" t="s">
        <v>292</v>
      </c>
      <c r="C901" s="8" t="s">
        <v>24</v>
      </c>
      <c r="D901" s="8" t="s">
        <v>15</v>
      </c>
      <c r="E901" s="8" t="s">
        <v>19</v>
      </c>
      <c r="F901" s="10">
        <v>6262.58</v>
      </c>
      <c r="G901" s="8" t="str">
        <f>IFERROR(__xludf.DUMMYFUNCTION("SPARKLINE(H901, {""charttype"",""bar"";""max"",100;""min"",0;""color1"",IF(H901&gt;60,""green"",""red"")})"),"")</f>
        <v/>
      </c>
      <c r="H901" s="8">
        <v>47.4</v>
      </c>
      <c r="I901" s="10">
        <v>13.4</v>
      </c>
      <c r="J901" s="11">
        <v>56.3</v>
      </c>
      <c r="K901" s="10">
        <v>66.9</v>
      </c>
      <c r="L901" s="8">
        <v>81.2</v>
      </c>
      <c r="M901" s="8">
        <v>5.99</v>
      </c>
    </row>
    <row r="902">
      <c r="A902" s="8">
        <v>872.0</v>
      </c>
      <c r="B902" s="8" t="s">
        <v>591</v>
      </c>
      <c r="C902" s="8" t="s">
        <v>14</v>
      </c>
      <c r="D902" s="8" t="s">
        <v>15</v>
      </c>
      <c r="E902" s="8" t="s">
        <v>25</v>
      </c>
      <c r="F902" s="10">
        <v>10171.44</v>
      </c>
      <c r="G902" s="8" t="str">
        <f>IFERROR(__xludf.DUMMYFUNCTION("SPARKLINE(H902, {""charttype"",""bar"";""max"",100;""min"",0;""color1"",IF(H902&gt;60,""green"",""red"")})"),"")</f>
        <v/>
      </c>
      <c r="H902" s="8">
        <v>56.0</v>
      </c>
      <c r="I902" s="10">
        <v>10.3</v>
      </c>
      <c r="J902" s="11">
        <v>39.2</v>
      </c>
      <c r="K902" s="10">
        <v>24.3</v>
      </c>
      <c r="L902" s="8">
        <v>92.5</v>
      </c>
      <c r="M902" s="8">
        <v>14.85</v>
      </c>
    </row>
    <row r="903">
      <c r="A903" s="8">
        <v>873.0</v>
      </c>
      <c r="B903" s="8" t="s">
        <v>43</v>
      </c>
      <c r="C903" s="8" t="s">
        <v>28</v>
      </c>
      <c r="D903" s="8" t="s">
        <v>18</v>
      </c>
      <c r="E903" s="8" t="s">
        <v>19</v>
      </c>
      <c r="F903" s="10">
        <v>15261.23</v>
      </c>
      <c r="G903" s="8" t="str">
        <f>IFERROR(__xludf.DUMMYFUNCTION("SPARKLINE(H903, {""charttype"",""bar"";""max"",100;""min"",0;""color1"",IF(H903&gt;60,""green"",""red"")})"),"")</f>
        <v/>
      </c>
      <c r="H903" s="8">
        <v>100.0</v>
      </c>
      <c r="I903" s="10">
        <v>27.6</v>
      </c>
      <c r="J903" s="11">
        <v>81.8</v>
      </c>
      <c r="K903" s="10">
        <v>66.5</v>
      </c>
      <c r="L903" s="8">
        <v>98.4</v>
      </c>
      <c r="M903" s="8">
        <v>11.92</v>
      </c>
    </row>
    <row r="904">
      <c r="A904" s="8">
        <v>874.0</v>
      </c>
      <c r="B904" s="8" t="s">
        <v>656</v>
      </c>
      <c r="C904" s="8" t="s">
        <v>36</v>
      </c>
      <c r="D904" s="8" t="s">
        <v>15</v>
      </c>
      <c r="E904" s="8" t="s">
        <v>25</v>
      </c>
      <c r="F904" s="10">
        <v>21126.13</v>
      </c>
      <c r="G904" s="8" t="str">
        <f>IFERROR(__xludf.DUMMYFUNCTION("SPARKLINE(H904, {""charttype"",""bar"";""max"",100;""min"",0;""color1"",IF(H904&gt;60,""green"",""red"")})"),"")</f>
        <v/>
      </c>
      <c r="H904" s="8">
        <v>53.2</v>
      </c>
      <c r="I904" s="10">
        <v>10.5</v>
      </c>
      <c r="J904" s="11">
        <v>45.9</v>
      </c>
      <c r="K904" s="10">
        <v>85.7</v>
      </c>
      <c r="L904" s="8">
        <v>91.3</v>
      </c>
      <c r="M904" s="8">
        <v>5.39</v>
      </c>
    </row>
    <row r="905">
      <c r="A905" s="8">
        <v>875.0</v>
      </c>
      <c r="B905" s="8" t="s">
        <v>508</v>
      </c>
      <c r="C905" s="8" t="s">
        <v>77</v>
      </c>
      <c r="D905" s="8" t="s">
        <v>18</v>
      </c>
      <c r="E905" s="8" t="s">
        <v>19</v>
      </c>
      <c r="F905" s="10">
        <v>17607.74</v>
      </c>
      <c r="G905" s="8" t="str">
        <f>IFERROR(__xludf.DUMMYFUNCTION("SPARKLINE(H905, {""charttype"",""bar"";""max"",100;""min"",0;""color1"",IF(H905&gt;60,""green"",""red"")})"),"")</f>
        <v/>
      </c>
      <c r="H905" s="8">
        <v>64.8</v>
      </c>
      <c r="I905" s="10">
        <v>14.3</v>
      </c>
      <c r="J905" s="11">
        <v>50.4</v>
      </c>
      <c r="K905" s="10">
        <v>85.6</v>
      </c>
      <c r="L905" s="8">
        <v>60.2</v>
      </c>
      <c r="M905" s="8">
        <v>3.06</v>
      </c>
    </row>
    <row r="906">
      <c r="A906" s="8">
        <v>876.0</v>
      </c>
      <c r="B906" s="8" t="s">
        <v>220</v>
      </c>
      <c r="C906" s="8" t="s">
        <v>41</v>
      </c>
      <c r="D906" s="8" t="s">
        <v>15</v>
      </c>
      <c r="E906" s="8" t="s">
        <v>19</v>
      </c>
      <c r="F906" s="10">
        <v>24763.37</v>
      </c>
      <c r="G906" s="8" t="str">
        <f>IFERROR(__xludf.DUMMYFUNCTION("SPARKLINE(H906, {""charttype"",""bar"";""max"",100;""min"",0;""color1"",IF(H906&gt;60,""green"",""red"")})"),"")</f>
        <v/>
      </c>
      <c r="H906" s="8">
        <v>49.9</v>
      </c>
      <c r="I906" s="10">
        <v>12.0</v>
      </c>
      <c r="J906" s="11">
        <v>82.2</v>
      </c>
      <c r="K906" s="10">
        <v>29.7</v>
      </c>
      <c r="L906" s="8">
        <v>55.2</v>
      </c>
      <c r="M906" s="8">
        <v>1.6</v>
      </c>
    </row>
    <row r="907">
      <c r="A907" s="8">
        <v>877.0</v>
      </c>
      <c r="B907" s="8" t="s">
        <v>657</v>
      </c>
      <c r="C907" s="8" t="s">
        <v>74</v>
      </c>
      <c r="D907" s="8" t="s">
        <v>18</v>
      </c>
      <c r="E907" s="8" t="s">
        <v>19</v>
      </c>
      <c r="F907" s="10">
        <v>9293.89</v>
      </c>
      <c r="G907" s="8" t="str">
        <f>IFERROR(__xludf.DUMMYFUNCTION("SPARKLINE(H907, {""charttype"",""bar"";""max"",100;""min"",0;""color1"",IF(H907&gt;60,""green"",""red"")})"),"")</f>
        <v/>
      </c>
      <c r="H907" s="8">
        <v>47.7</v>
      </c>
      <c r="I907" s="10">
        <v>17.5</v>
      </c>
      <c r="J907" s="11">
        <v>42.1</v>
      </c>
      <c r="K907" s="10">
        <v>84.1</v>
      </c>
      <c r="L907" s="8">
        <v>50.6</v>
      </c>
      <c r="M907" s="8">
        <v>5.3</v>
      </c>
    </row>
    <row r="908">
      <c r="A908" s="8">
        <v>878.0</v>
      </c>
      <c r="B908" s="8" t="s">
        <v>658</v>
      </c>
      <c r="C908" s="8" t="s">
        <v>38</v>
      </c>
      <c r="D908" s="8" t="s">
        <v>22</v>
      </c>
      <c r="E908" s="8" t="s">
        <v>16</v>
      </c>
      <c r="F908" s="10">
        <v>13869.84</v>
      </c>
      <c r="G908" s="8" t="str">
        <f>IFERROR(__xludf.DUMMYFUNCTION("SPARKLINE(H908, {""charttype"",""bar"";""max"",100;""min"",0;""color1"",IF(H908&gt;60,""green"",""red"")})"),"")</f>
        <v/>
      </c>
      <c r="H908" s="8">
        <v>70.6</v>
      </c>
      <c r="I908" s="10">
        <v>27.6</v>
      </c>
      <c r="J908" s="11">
        <v>31.4</v>
      </c>
      <c r="K908" s="10">
        <v>67.0</v>
      </c>
      <c r="L908" s="8">
        <v>80.9</v>
      </c>
      <c r="M908" s="8">
        <v>12.61</v>
      </c>
    </row>
    <row r="909">
      <c r="A909" s="8">
        <v>879.0</v>
      </c>
      <c r="B909" s="8" t="s">
        <v>166</v>
      </c>
      <c r="C909" s="8" t="s">
        <v>24</v>
      </c>
      <c r="D909" s="8" t="s">
        <v>18</v>
      </c>
      <c r="E909" s="8" t="s">
        <v>19</v>
      </c>
      <c r="F909" s="10">
        <v>15504.27</v>
      </c>
      <c r="G909" s="8" t="str">
        <f>IFERROR(__xludf.DUMMYFUNCTION("SPARKLINE(H909, {""charttype"",""bar"";""max"",100;""min"",0;""color1"",IF(H909&gt;60,""green"",""red"")})"),"")</f>
        <v/>
      </c>
      <c r="H909" s="8">
        <v>58.2</v>
      </c>
      <c r="I909" s="10">
        <v>27.0</v>
      </c>
      <c r="J909" s="11">
        <v>66.1</v>
      </c>
      <c r="K909" s="10">
        <v>72.9</v>
      </c>
      <c r="L909" s="8">
        <v>77.0</v>
      </c>
      <c r="M909" s="8">
        <v>7.66</v>
      </c>
    </row>
    <row r="910">
      <c r="A910" s="8">
        <v>880.0</v>
      </c>
      <c r="B910" s="8" t="s">
        <v>659</v>
      </c>
      <c r="C910" s="8" t="s">
        <v>28</v>
      </c>
      <c r="D910" s="8" t="s">
        <v>22</v>
      </c>
      <c r="E910" s="8" t="s">
        <v>16</v>
      </c>
      <c r="F910" s="10">
        <v>18768.56</v>
      </c>
      <c r="G910" s="8" t="str">
        <f>IFERROR(__xludf.DUMMYFUNCTION("SPARKLINE(H910, {""charttype"",""bar"";""max"",100;""min"",0;""color1"",IF(H910&gt;60,""green"",""red"")})"),"")</f>
        <v/>
      </c>
      <c r="H910" s="8">
        <v>86.6</v>
      </c>
      <c r="I910" s="10">
        <v>10.9</v>
      </c>
      <c r="J910" s="11">
        <v>78.8</v>
      </c>
      <c r="K910" s="10">
        <v>8.6</v>
      </c>
      <c r="L910" s="8">
        <v>92.7</v>
      </c>
      <c r="M910" s="8">
        <v>5.42</v>
      </c>
    </row>
    <row r="911">
      <c r="A911" s="8">
        <v>881.0</v>
      </c>
      <c r="B911" s="8" t="s">
        <v>37</v>
      </c>
      <c r="C911" s="8" t="s">
        <v>74</v>
      </c>
      <c r="D911" s="8" t="s">
        <v>15</v>
      </c>
      <c r="E911" s="8" t="s">
        <v>16</v>
      </c>
      <c r="F911" s="10">
        <v>5311.0</v>
      </c>
      <c r="G911" s="8" t="str">
        <f>IFERROR(__xludf.DUMMYFUNCTION("SPARKLINE(H911, {""charttype"",""bar"";""max"",100;""min"",0;""color1"",IF(H911&gt;60,""green"",""red"")})"),"")</f>
        <v/>
      </c>
      <c r="H911" s="8">
        <v>53.5</v>
      </c>
      <c r="I911" s="10">
        <v>27.6</v>
      </c>
      <c r="J911" s="11">
        <v>56.8</v>
      </c>
      <c r="K911" s="10">
        <v>46.2</v>
      </c>
      <c r="L911" s="8">
        <v>63.0</v>
      </c>
      <c r="M911" s="8">
        <v>14.93</v>
      </c>
    </row>
    <row r="912">
      <c r="A912" s="8">
        <v>882.0</v>
      </c>
      <c r="B912" s="8" t="s">
        <v>660</v>
      </c>
      <c r="C912" s="8" t="s">
        <v>28</v>
      </c>
      <c r="D912" s="8" t="s">
        <v>22</v>
      </c>
      <c r="E912" s="8" t="s">
        <v>25</v>
      </c>
      <c r="F912" s="10">
        <v>20275.54</v>
      </c>
      <c r="G912" s="8" t="str">
        <f>IFERROR(__xludf.DUMMYFUNCTION("SPARKLINE(H912, {""charttype"",""bar"";""max"",100;""min"",0;""color1"",IF(H912&gt;60,""green"",""red"")})"),"")</f>
        <v/>
      </c>
      <c r="H912" s="8">
        <v>45.4</v>
      </c>
      <c r="I912" s="10">
        <v>15.0</v>
      </c>
      <c r="J912" s="11">
        <v>40.4</v>
      </c>
      <c r="K912" s="10">
        <v>30.0</v>
      </c>
      <c r="L912" s="8">
        <v>61.3</v>
      </c>
      <c r="M912" s="8">
        <v>9.76</v>
      </c>
    </row>
    <row r="913">
      <c r="A913" s="8">
        <v>883.0</v>
      </c>
      <c r="B913" s="8" t="s">
        <v>661</v>
      </c>
      <c r="C913" s="8" t="s">
        <v>36</v>
      </c>
      <c r="D913" s="8" t="s">
        <v>18</v>
      </c>
      <c r="E913" s="8" t="s">
        <v>19</v>
      </c>
      <c r="F913" s="10">
        <v>18930.9</v>
      </c>
      <c r="G913" s="8" t="str">
        <f>IFERROR(__xludf.DUMMYFUNCTION("SPARKLINE(H913, {""charttype"",""bar"";""max"",100;""min"",0;""color1"",IF(H913&gt;60,""green"",""red"")})"),"")</f>
        <v/>
      </c>
      <c r="H913" s="8">
        <v>61.1</v>
      </c>
      <c r="I913" s="10">
        <v>15.3</v>
      </c>
      <c r="J913" s="11">
        <v>79.2</v>
      </c>
      <c r="K913" s="10">
        <v>69.1</v>
      </c>
      <c r="L913" s="8">
        <v>96.6</v>
      </c>
      <c r="M913" s="8">
        <v>10.95</v>
      </c>
    </row>
    <row r="914">
      <c r="A914" s="8">
        <v>884.0</v>
      </c>
      <c r="B914" s="8" t="s">
        <v>662</v>
      </c>
      <c r="C914" s="8" t="s">
        <v>77</v>
      </c>
      <c r="D914" s="8" t="s">
        <v>22</v>
      </c>
      <c r="E914" s="8" t="s">
        <v>16</v>
      </c>
      <c r="F914" s="10">
        <v>16799.38</v>
      </c>
      <c r="G914" s="8" t="str">
        <f>IFERROR(__xludf.DUMMYFUNCTION("SPARKLINE(H914, {""charttype"",""bar"";""max"",100;""min"",0;""color1"",IF(H914&gt;60,""green"",""red"")})"),"")</f>
        <v/>
      </c>
      <c r="H914" s="8">
        <v>68.9</v>
      </c>
      <c r="I914" s="10">
        <v>11.8</v>
      </c>
      <c r="J914" s="11">
        <v>65.1</v>
      </c>
      <c r="K914" s="10">
        <v>85.4</v>
      </c>
      <c r="L914" s="8">
        <v>60.5</v>
      </c>
      <c r="M914" s="8">
        <v>4.24</v>
      </c>
    </row>
    <row r="915">
      <c r="A915" s="8">
        <v>885.0</v>
      </c>
      <c r="B915" s="8" t="s">
        <v>387</v>
      </c>
      <c r="C915" s="8" t="s">
        <v>77</v>
      </c>
      <c r="D915" s="8" t="s">
        <v>15</v>
      </c>
      <c r="E915" s="8" t="s">
        <v>25</v>
      </c>
      <c r="F915" s="10">
        <v>24569.3</v>
      </c>
      <c r="G915" s="8" t="str">
        <f>IFERROR(__xludf.DUMMYFUNCTION("SPARKLINE(H915, {""charttype"",""bar"";""max"",100;""min"",0;""color1"",IF(H915&gt;60,""green"",""red"")})"),"")</f>
        <v/>
      </c>
      <c r="H915" s="8">
        <v>91.9</v>
      </c>
      <c r="I915" s="10">
        <v>21.5</v>
      </c>
      <c r="J915" s="11">
        <v>40.9</v>
      </c>
      <c r="K915" s="10">
        <v>5.3</v>
      </c>
      <c r="L915" s="8">
        <v>65.4</v>
      </c>
      <c r="M915" s="8">
        <v>0.84</v>
      </c>
    </row>
    <row r="916">
      <c r="A916" s="8">
        <v>886.0</v>
      </c>
      <c r="B916" s="8" t="s">
        <v>663</v>
      </c>
      <c r="C916" s="8" t="s">
        <v>41</v>
      </c>
      <c r="D916" s="8" t="s">
        <v>18</v>
      </c>
      <c r="E916" s="8" t="s">
        <v>25</v>
      </c>
      <c r="F916" s="10">
        <v>10307.57</v>
      </c>
      <c r="G916" s="8" t="str">
        <f>IFERROR(__xludf.DUMMYFUNCTION("SPARKLINE(H916, {""charttype"",""bar"";""max"",100;""min"",0;""color1"",IF(H916&gt;60,""green"",""red"")})"),"")</f>
        <v/>
      </c>
      <c r="H916" s="8">
        <v>85.0</v>
      </c>
      <c r="I916" s="10">
        <v>21.5</v>
      </c>
      <c r="J916" s="11">
        <v>49.8</v>
      </c>
      <c r="K916" s="10">
        <v>82.8</v>
      </c>
      <c r="L916" s="8">
        <v>65.2</v>
      </c>
      <c r="M916" s="8">
        <v>6.62</v>
      </c>
    </row>
    <row r="917">
      <c r="A917" s="8">
        <v>887.0</v>
      </c>
      <c r="B917" s="8" t="s">
        <v>394</v>
      </c>
      <c r="C917" s="8" t="s">
        <v>28</v>
      </c>
      <c r="D917" s="8" t="s">
        <v>15</v>
      </c>
      <c r="E917" s="8" t="s">
        <v>25</v>
      </c>
      <c r="F917" s="10">
        <v>11102.97</v>
      </c>
      <c r="G917" s="8" t="str">
        <f>IFERROR(__xludf.DUMMYFUNCTION("SPARKLINE(H917, {""charttype"",""bar"";""max"",100;""min"",0;""color1"",IF(H917&gt;60,""green"",""red"")})"),"")</f>
        <v/>
      </c>
      <c r="H917" s="8">
        <v>54.1</v>
      </c>
      <c r="I917" s="10">
        <v>15.9</v>
      </c>
      <c r="J917" s="11">
        <v>21.9</v>
      </c>
      <c r="K917" s="10">
        <v>69.9</v>
      </c>
      <c r="L917" s="8">
        <v>89.3</v>
      </c>
      <c r="M917" s="8">
        <v>4.88</v>
      </c>
    </row>
    <row r="918">
      <c r="A918" s="8">
        <v>888.0</v>
      </c>
      <c r="B918" s="8" t="s">
        <v>328</v>
      </c>
      <c r="C918" s="8" t="s">
        <v>21</v>
      </c>
      <c r="D918" s="8" t="s">
        <v>22</v>
      </c>
      <c r="E918" s="8" t="s">
        <v>19</v>
      </c>
      <c r="F918" s="10">
        <v>6779.95</v>
      </c>
      <c r="G918" s="8" t="str">
        <f>IFERROR(__xludf.DUMMYFUNCTION("SPARKLINE(H918, {""charttype"",""bar"";""max"",100;""min"",0;""color1"",IF(H918&gt;60,""green"",""red"")})"),"")</f>
        <v/>
      </c>
      <c r="H918" s="8">
        <v>49.4</v>
      </c>
      <c r="I918" s="10">
        <v>13.1</v>
      </c>
      <c r="J918" s="11">
        <v>53.3</v>
      </c>
      <c r="K918" s="10">
        <v>6.7</v>
      </c>
      <c r="L918" s="8">
        <v>88.3</v>
      </c>
      <c r="M918" s="8">
        <v>7.57</v>
      </c>
    </row>
    <row r="919">
      <c r="A919" s="8">
        <v>889.0</v>
      </c>
      <c r="B919" s="8" t="s">
        <v>535</v>
      </c>
      <c r="C919" s="8" t="s">
        <v>38</v>
      </c>
      <c r="D919" s="8" t="s">
        <v>22</v>
      </c>
      <c r="E919" s="8" t="s">
        <v>25</v>
      </c>
      <c r="F919" s="10">
        <v>21735.99</v>
      </c>
      <c r="G919" s="8" t="str">
        <f>IFERROR(__xludf.DUMMYFUNCTION("SPARKLINE(H919, {""charttype"",""bar"";""max"",100;""min"",0;""color1"",IF(H919&gt;60,""green"",""red"")})"),"")</f>
        <v/>
      </c>
      <c r="H919" s="8">
        <v>52.5</v>
      </c>
      <c r="I919" s="10">
        <v>27.5</v>
      </c>
      <c r="J919" s="11">
        <v>45.8</v>
      </c>
      <c r="K919" s="10">
        <v>90.1</v>
      </c>
      <c r="L919" s="8">
        <v>96.1</v>
      </c>
      <c r="M919" s="8">
        <v>0.78</v>
      </c>
    </row>
    <row r="920">
      <c r="A920" s="8">
        <v>890.0</v>
      </c>
      <c r="B920" s="8" t="s">
        <v>285</v>
      </c>
      <c r="C920" s="8" t="s">
        <v>21</v>
      </c>
      <c r="D920" s="8" t="s">
        <v>18</v>
      </c>
      <c r="E920" s="8" t="s">
        <v>16</v>
      </c>
      <c r="F920" s="10">
        <v>11241.62</v>
      </c>
      <c r="G920" s="8" t="str">
        <f>IFERROR(__xludf.DUMMYFUNCTION("SPARKLINE(H920, {""charttype"",""bar"";""max"",100;""min"",0;""color1"",IF(H920&gt;60,""green"",""red"")})"),"")</f>
        <v/>
      </c>
      <c r="H920" s="8">
        <v>47.5</v>
      </c>
      <c r="I920" s="10">
        <v>17.0</v>
      </c>
      <c r="J920" s="11">
        <v>11.4</v>
      </c>
      <c r="K920" s="10">
        <v>30.8</v>
      </c>
      <c r="L920" s="8">
        <v>53.6</v>
      </c>
      <c r="M920" s="8">
        <v>7.96</v>
      </c>
    </row>
    <row r="921">
      <c r="A921" s="8">
        <v>891.0</v>
      </c>
      <c r="B921" s="8" t="s">
        <v>664</v>
      </c>
      <c r="C921" s="8" t="s">
        <v>30</v>
      </c>
      <c r="D921" s="8" t="s">
        <v>18</v>
      </c>
      <c r="E921" s="8" t="s">
        <v>25</v>
      </c>
      <c r="F921" s="10">
        <v>21005.39</v>
      </c>
      <c r="G921" s="8" t="str">
        <f>IFERROR(__xludf.DUMMYFUNCTION("SPARKLINE(H921, {""charttype"",""bar"";""max"",100;""min"",0;""color1"",IF(H921&gt;60,""green"",""red"")})"),"")</f>
        <v/>
      </c>
      <c r="H921" s="8">
        <v>92.4</v>
      </c>
      <c r="I921" s="10">
        <v>27.7</v>
      </c>
      <c r="J921" s="11">
        <v>83.8</v>
      </c>
      <c r="K921" s="10">
        <v>40.2</v>
      </c>
      <c r="L921" s="8">
        <v>77.2</v>
      </c>
      <c r="M921" s="8">
        <v>2.25</v>
      </c>
    </row>
    <row r="922">
      <c r="A922" s="8">
        <v>892.0</v>
      </c>
      <c r="B922" s="8" t="s">
        <v>665</v>
      </c>
      <c r="C922" s="8" t="s">
        <v>28</v>
      </c>
      <c r="D922" s="8" t="s">
        <v>22</v>
      </c>
      <c r="E922" s="8" t="s">
        <v>16</v>
      </c>
      <c r="F922" s="10">
        <v>17392.29</v>
      </c>
      <c r="G922" s="8" t="str">
        <f>IFERROR(__xludf.DUMMYFUNCTION("SPARKLINE(H922, {""charttype"",""bar"";""max"",100;""min"",0;""color1"",IF(H922&gt;60,""green"",""red"")})"),"")</f>
        <v/>
      </c>
      <c r="H922" s="8">
        <v>84.1</v>
      </c>
      <c r="I922" s="10">
        <v>24.0</v>
      </c>
      <c r="J922" s="11">
        <v>18.0</v>
      </c>
      <c r="K922" s="10">
        <v>8.6</v>
      </c>
      <c r="L922" s="8">
        <v>97.7</v>
      </c>
      <c r="M922" s="8">
        <v>12.93</v>
      </c>
    </row>
    <row r="923">
      <c r="A923" s="8">
        <v>893.0</v>
      </c>
      <c r="B923" s="8" t="s">
        <v>470</v>
      </c>
      <c r="C923" s="8" t="s">
        <v>38</v>
      </c>
      <c r="D923" s="8" t="s">
        <v>15</v>
      </c>
      <c r="E923" s="8" t="s">
        <v>19</v>
      </c>
      <c r="F923" s="10">
        <v>9212.64</v>
      </c>
      <c r="G923" s="8" t="str">
        <f>IFERROR(__xludf.DUMMYFUNCTION("SPARKLINE(H923, {""charttype"",""bar"";""max"",100;""min"",0;""color1"",IF(H923&gt;60,""green"",""red"")})"),"")</f>
        <v/>
      </c>
      <c r="H923" s="8">
        <v>83.8</v>
      </c>
      <c r="I923" s="10">
        <v>12.8</v>
      </c>
      <c r="J923" s="11">
        <v>64.0</v>
      </c>
      <c r="K923" s="10">
        <v>60.5</v>
      </c>
      <c r="L923" s="8">
        <v>78.7</v>
      </c>
      <c r="M923" s="8">
        <v>4.11</v>
      </c>
    </row>
    <row r="924">
      <c r="A924" s="8">
        <v>894.0</v>
      </c>
      <c r="B924" s="8" t="s">
        <v>666</v>
      </c>
      <c r="C924" s="8" t="s">
        <v>14</v>
      </c>
      <c r="D924" s="8" t="s">
        <v>18</v>
      </c>
      <c r="E924" s="8" t="s">
        <v>16</v>
      </c>
      <c r="F924" s="10">
        <v>8253.69</v>
      </c>
      <c r="G924" s="8" t="str">
        <f>IFERROR(__xludf.DUMMYFUNCTION("SPARKLINE(H924, {""charttype"",""bar"";""max"",100;""min"",0;""color1"",IF(H924&gt;60,""green"",""red"")})"),"")</f>
        <v/>
      </c>
      <c r="H924" s="8">
        <v>89.3</v>
      </c>
      <c r="I924" s="10">
        <v>10.3</v>
      </c>
      <c r="J924" s="11">
        <v>10.9</v>
      </c>
      <c r="K924" s="10">
        <v>91.5</v>
      </c>
      <c r="L924" s="8">
        <v>68.8</v>
      </c>
      <c r="M924" s="8">
        <v>4.57</v>
      </c>
    </row>
    <row r="925">
      <c r="A925" s="8">
        <v>895.0</v>
      </c>
      <c r="B925" s="8" t="s">
        <v>223</v>
      </c>
      <c r="C925" s="8" t="s">
        <v>36</v>
      </c>
      <c r="D925" s="8" t="s">
        <v>15</v>
      </c>
      <c r="E925" s="8" t="s">
        <v>25</v>
      </c>
      <c r="F925" s="10">
        <v>14768.73</v>
      </c>
      <c r="G925" s="8" t="str">
        <f>IFERROR(__xludf.DUMMYFUNCTION("SPARKLINE(H925, {""charttype"",""bar"";""max"",100;""min"",0;""color1"",IF(H925&gt;60,""green"",""red"")})"),"")</f>
        <v/>
      </c>
      <c r="H925" s="8">
        <v>91.3</v>
      </c>
      <c r="I925" s="10">
        <v>11.2</v>
      </c>
      <c r="J925" s="11">
        <v>36.0</v>
      </c>
      <c r="K925" s="10">
        <v>15.0</v>
      </c>
      <c r="L925" s="8">
        <v>94.3</v>
      </c>
      <c r="M925" s="8">
        <v>7.55</v>
      </c>
    </row>
    <row r="926">
      <c r="A926" s="8">
        <v>896.0</v>
      </c>
      <c r="B926" s="8" t="s">
        <v>667</v>
      </c>
      <c r="C926" s="8" t="s">
        <v>21</v>
      </c>
      <c r="D926" s="8" t="s">
        <v>18</v>
      </c>
      <c r="E926" s="8" t="s">
        <v>25</v>
      </c>
      <c r="F926" s="10">
        <v>10424.44</v>
      </c>
      <c r="G926" s="8" t="str">
        <f>IFERROR(__xludf.DUMMYFUNCTION("SPARKLINE(H926, {""charttype"",""bar"";""max"",100;""min"",0;""color1"",IF(H926&gt;60,""green"",""red"")})"),"")</f>
        <v/>
      </c>
      <c r="H926" s="8">
        <v>73.6</v>
      </c>
      <c r="I926" s="10">
        <v>26.3</v>
      </c>
      <c r="J926" s="11">
        <v>43.9</v>
      </c>
      <c r="K926" s="10">
        <v>76.0</v>
      </c>
      <c r="L926" s="8">
        <v>70.8</v>
      </c>
      <c r="M926" s="8">
        <v>8.22</v>
      </c>
    </row>
    <row r="927">
      <c r="A927" s="8">
        <v>897.0</v>
      </c>
      <c r="B927" s="8" t="s">
        <v>112</v>
      </c>
      <c r="C927" s="8" t="s">
        <v>24</v>
      </c>
      <c r="D927" s="8" t="s">
        <v>18</v>
      </c>
      <c r="E927" s="8" t="s">
        <v>25</v>
      </c>
      <c r="F927" s="10">
        <v>9221.91</v>
      </c>
      <c r="G927" s="8" t="str">
        <f>IFERROR(__xludf.DUMMYFUNCTION("SPARKLINE(H927, {""charttype"",""bar"";""max"",100;""min"",0;""color1"",IF(H927&gt;60,""green"",""red"")})"),"")</f>
        <v/>
      </c>
      <c r="H927" s="8">
        <v>91.7</v>
      </c>
      <c r="I927" s="10">
        <v>14.4</v>
      </c>
      <c r="J927" s="11">
        <v>21.2</v>
      </c>
      <c r="K927" s="10">
        <v>56.7</v>
      </c>
      <c r="L927" s="8">
        <v>54.3</v>
      </c>
      <c r="M927" s="8">
        <v>12.52</v>
      </c>
    </row>
    <row r="928">
      <c r="A928" s="8">
        <v>898.0</v>
      </c>
      <c r="B928" s="8" t="s">
        <v>668</v>
      </c>
      <c r="C928" s="8" t="s">
        <v>24</v>
      </c>
      <c r="D928" s="8" t="s">
        <v>15</v>
      </c>
      <c r="E928" s="8" t="s">
        <v>19</v>
      </c>
      <c r="F928" s="10">
        <v>6485.08</v>
      </c>
      <c r="G928" s="8" t="str">
        <f>IFERROR(__xludf.DUMMYFUNCTION("SPARKLINE(H928, {""charttype"",""bar"";""max"",100;""min"",0;""color1"",IF(H928&gt;60,""green"",""red"")})"),"")</f>
        <v/>
      </c>
      <c r="H928" s="8">
        <v>74.7</v>
      </c>
      <c r="I928" s="10">
        <v>18.9</v>
      </c>
      <c r="J928" s="11">
        <v>79.2</v>
      </c>
      <c r="K928" s="10">
        <v>23.4</v>
      </c>
      <c r="L928" s="8">
        <v>69.5</v>
      </c>
      <c r="M928" s="8">
        <v>1.12</v>
      </c>
    </row>
    <row r="929">
      <c r="A929" s="8">
        <v>899.0</v>
      </c>
      <c r="B929" s="8" t="s">
        <v>144</v>
      </c>
      <c r="C929" s="8" t="s">
        <v>28</v>
      </c>
      <c r="D929" s="8" t="s">
        <v>15</v>
      </c>
      <c r="E929" s="8" t="s">
        <v>16</v>
      </c>
      <c r="F929" s="10">
        <v>6122.9</v>
      </c>
      <c r="G929" s="8" t="str">
        <f>IFERROR(__xludf.DUMMYFUNCTION("SPARKLINE(H929, {""charttype"",""bar"";""max"",100;""min"",0;""color1"",IF(H929&gt;60,""green"",""red"")})"),"")</f>
        <v/>
      </c>
      <c r="H929" s="8">
        <v>91.4</v>
      </c>
      <c r="I929" s="10">
        <v>16.8</v>
      </c>
      <c r="J929" s="11">
        <v>28.0</v>
      </c>
      <c r="K929" s="10">
        <v>70.9</v>
      </c>
      <c r="L929" s="8">
        <v>77.7</v>
      </c>
      <c r="M929" s="8">
        <v>7.64</v>
      </c>
    </row>
    <row r="930">
      <c r="A930" s="8">
        <v>900.0</v>
      </c>
      <c r="B930" s="8" t="s">
        <v>301</v>
      </c>
      <c r="C930" s="8" t="s">
        <v>74</v>
      </c>
      <c r="D930" s="8" t="s">
        <v>15</v>
      </c>
      <c r="E930" s="8" t="s">
        <v>16</v>
      </c>
      <c r="F930" s="10">
        <v>23421.96</v>
      </c>
      <c r="G930" s="8" t="str">
        <f>IFERROR(__xludf.DUMMYFUNCTION("SPARKLINE(H930, {""charttype"",""bar"";""max"",100;""min"",0;""color1"",IF(H930&gt;60,""green"",""red"")})"),"")</f>
        <v/>
      </c>
      <c r="H930" s="8">
        <v>93.1</v>
      </c>
      <c r="I930" s="10">
        <v>22.0</v>
      </c>
      <c r="J930" s="11">
        <v>65.0</v>
      </c>
      <c r="K930" s="10">
        <v>54.3</v>
      </c>
      <c r="L930" s="8">
        <v>83.0</v>
      </c>
      <c r="M930" s="8">
        <v>2.99</v>
      </c>
    </row>
    <row r="931">
      <c r="A931" s="8">
        <v>901.0</v>
      </c>
      <c r="B931" s="8" t="s">
        <v>669</v>
      </c>
      <c r="C931" s="8" t="s">
        <v>30</v>
      </c>
      <c r="D931" s="8" t="s">
        <v>18</v>
      </c>
      <c r="E931" s="8" t="s">
        <v>19</v>
      </c>
      <c r="F931" s="10">
        <v>20289.75</v>
      </c>
      <c r="G931" s="8" t="str">
        <f>IFERROR(__xludf.DUMMYFUNCTION("SPARKLINE(H931, {""charttype"",""bar"";""max"",100;""min"",0;""color1"",IF(H931&gt;60,""green"",""red"")})"),"")</f>
        <v/>
      </c>
      <c r="H931" s="8">
        <v>76.5</v>
      </c>
      <c r="I931" s="10">
        <v>15.5</v>
      </c>
      <c r="J931" s="11">
        <v>59.3</v>
      </c>
      <c r="K931" s="10">
        <v>39.6</v>
      </c>
      <c r="L931" s="8">
        <v>90.6</v>
      </c>
      <c r="M931" s="8">
        <v>13.24</v>
      </c>
    </row>
    <row r="932">
      <c r="A932" s="8">
        <v>902.0</v>
      </c>
      <c r="B932" s="8" t="s">
        <v>670</v>
      </c>
      <c r="C932" s="8" t="s">
        <v>36</v>
      </c>
      <c r="D932" s="8" t="s">
        <v>22</v>
      </c>
      <c r="E932" s="8" t="s">
        <v>19</v>
      </c>
      <c r="F932" s="10">
        <v>12136.25</v>
      </c>
      <c r="G932" s="8" t="str">
        <f>IFERROR(__xludf.DUMMYFUNCTION("SPARKLINE(H932, {""charttype"",""bar"";""max"",100;""min"",0;""color1"",IF(H932&gt;60,""green"",""red"")})"),"")</f>
        <v/>
      </c>
      <c r="H932" s="8">
        <v>92.4</v>
      </c>
      <c r="I932" s="10">
        <v>21.2</v>
      </c>
      <c r="J932" s="11">
        <v>39.2</v>
      </c>
      <c r="K932" s="10">
        <v>85.9</v>
      </c>
      <c r="L932" s="8">
        <v>60.0</v>
      </c>
      <c r="M932" s="8">
        <v>3.66</v>
      </c>
    </row>
    <row r="933">
      <c r="A933" s="8">
        <v>903.0</v>
      </c>
      <c r="B933" s="8" t="s">
        <v>301</v>
      </c>
      <c r="C933" s="8" t="s">
        <v>74</v>
      </c>
      <c r="D933" s="8" t="s">
        <v>18</v>
      </c>
      <c r="E933" s="8" t="s">
        <v>16</v>
      </c>
      <c r="F933" s="10">
        <v>9360.59</v>
      </c>
      <c r="G933" s="8" t="str">
        <f>IFERROR(__xludf.DUMMYFUNCTION("SPARKLINE(H933, {""charttype"",""bar"";""max"",100;""min"",0;""color1"",IF(H933&gt;60,""green"",""red"")})"),"")</f>
        <v/>
      </c>
      <c r="H933" s="8">
        <v>42.4</v>
      </c>
      <c r="I933" s="10">
        <v>18.9</v>
      </c>
      <c r="J933" s="11">
        <v>40.8</v>
      </c>
      <c r="K933" s="10">
        <v>68.7</v>
      </c>
      <c r="L933" s="8">
        <v>64.3</v>
      </c>
      <c r="M933" s="8">
        <v>9.07</v>
      </c>
    </row>
    <row r="934">
      <c r="A934" s="8">
        <v>904.0</v>
      </c>
      <c r="B934" s="8" t="s">
        <v>671</v>
      </c>
      <c r="C934" s="8" t="s">
        <v>77</v>
      </c>
      <c r="D934" s="8" t="s">
        <v>22</v>
      </c>
      <c r="E934" s="8" t="s">
        <v>19</v>
      </c>
      <c r="F934" s="10">
        <v>18697.17</v>
      </c>
      <c r="G934" s="8" t="str">
        <f>IFERROR(__xludf.DUMMYFUNCTION("SPARKLINE(H934, {""charttype"",""bar"";""max"",100;""min"",0;""color1"",IF(H934&gt;60,""green"",""red"")})"),"")</f>
        <v/>
      </c>
      <c r="H934" s="8">
        <v>66.8</v>
      </c>
      <c r="I934" s="10">
        <v>10.5</v>
      </c>
      <c r="J934" s="11">
        <v>27.9</v>
      </c>
      <c r="K934" s="10">
        <v>91.4</v>
      </c>
      <c r="L934" s="8">
        <v>95.5</v>
      </c>
      <c r="M934" s="8">
        <v>11.33</v>
      </c>
    </row>
    <row r="935">
      <c r="A935" s="8">
        <v>905.0</v>
      </c>
      <c r="B935" s="8" t="s">
        <v>476</v>
      </c>
      <c r="C935" s="8" t="s">
        <v>14</v>
      </c>
      <c r="D935" s="8" t="s">
        <v>18</v>
      </c>
      <c r="E935" s="8" t="s">
        <v>16</v>
      </c>
      <c r="F935" s="10">
        <v>12300.19</v>
      </c>
      <c r="G935" s="8" t="str">
        <f>IFERROR(__xludf.DUMMYFUNCTION("SPARKLINE(H935, {""charttype"",""bar"";""max"",100;""min"",0;""color1"",IF(H935&gt;60,""green"",""red"")})"),"")</f>
        <v/>
      </c>
      <c r="H935" s="8">
        <v>91.8</v>
      </c>
      <c r="I935" s="10">
        <v>15.3</v>
      </c>
      <c r="J935" s="11">
        <v>53.7</v>
      </c>
      <c r="K935" s="10">
        <v>60.1</v>
      </c>
      <c r="L935" s="8">
        <v>56.0</v>
      </c>
      <c r="M935" s="8">
        <v>10.08</v>
      </c>
    </row>
    <row r="936">
      <c r="A936" s="8">
        <v>906.0</v>
      </c>
      <c r="B936" s="8" t="s">
        <v>156</v>
      </c>
      <c r="C936" s="8" t="s">
        <v>41</v>
      </c>
      <c r="D936" s="8" t="s">
        <v>22</v>
      </c>
      <c r="E936" s="8" t="s">
        <v>25</v>
      </c>
      <c r="F936" s="10">
        <v>16047.92</v>
      </c>
      <c r="G936" s="8" t="str">
        <f>IFERROR(__xludf.DUMMYFUNCTION("SPARKLINE(H936, {""charttype"",""bar"";""max"",100;""min"",0;""color1"",IF(H936&gt;60,""green"",""red"")})"),"")</f>
        <v/>
      </c>
      <c r="H936" s="8">
        <v>40.4</v>
      </c>
      <c r="I936" s="10">
        <v>25.1</v>
      </c>
      <c r="J936" s="11">
        <v>92.9</v>
      </c>
      <c r="K936" s="10">
        <v>31.6</v>
      </c>
      <c r="L936" s="8">
        <v>78.0</v>
      </c>
      <c r="M936" s="8">
        <v>5.33</v>
      </c>
    </row>
    <row r="937">
      <c r="A937" s="8">
        <v>907.0</v>
      </c>
      <c r="B937" s="8" t="s">
        <v>672</v>
      </c>
      <c r="C937" s="8" t="s">
        <v>14</v>
      </c>
      <c r="D937" s="8" t="s">
        <v>15</v>
      </c>
      <c r="E937" s="8" t="s">
        <v>25</v>
      </c>
      <c r="F937" s="10">
        <v>23670.41</v>
      </c>
      <c r="G937" s="8" t="str">
        <f>IFERROR(__xludf.DUMMYFUNCTION("SPARKLINE(H937, {""charttype"",""bar"";""max"",100;""min"",0;""color1"",IF(H937&gt;60,""green"",""red"")})"),"")</f>
        <v/>
      </c>
      <c r="H937" s="8">
        <v>67.4</v>
      </c>
      <c r="I937" s="10">
        <v>11.7</v>
      </c>
      <c r="J937" s="11">
        <v>29.0</v>
      </c>
      <c r="K937" s="10">
        <v>40.5</v>
      </c>
      <c r="L937" s="8">
        <v>60.3</v>
      </c>
      <c r="M937" s="8">
        <v>3.42</v>
      </c>
    </row>
    <row r="938">
      <c r="A938" s="8">
        <v>908.0</v>
      </c>
      <c r="B938" s="8" t="s">
        <v>673</v>
      </c>
      <c r="C938" s="8" t="s">
        <v>21</v>
      </c>
      <c r="D938" s="8" t="s">
        <v>15</v>
      </c>
      <c r="E938" s="8" t="s">
        <v>25</v>
      </c>
      <c r="F938" s="10">
        <v>23171.27</v>
      </c>
      <c r="G938" s="8" t="str">
        <f>IFERROR(__xludf.DUMMYFUNCTION("SPARKLINE(H938, {""charttype"",""bar"";""max"",100;""min"",0;""color1"",IF(H938&gt;60,""green"",""red"")})"),"")</f>
        <v/>
      </c>
      <c r="H938" s="8">
        <v>52.1</v>
      </c>
      <c r="I938" s="10">
        <v>13.2</v>
      </c>
      <c r="J938" s="11">
        <v>43.8</v>
      </c>
      <c r="K938" s="10">
        <v>19.6</v>
      </c>
      <c r="L938" s="8">
        <v>85.7</v>
      </c>
      <c r="M938" s="8">
        <v>5.57</v>
      </c>
    </row>
    <row r="939">
      <c r="A939" s="8">
        <v>909.0</v>
      </c>
      <c r="B939" s="8" t="s">
        <v>167</v>
      </c>
      <c r="C939" s="8" t="s">
        <v>36</v>
      </c>
      <c r="D939" s="8" t="s">
        <v>18</v>
      </c>
      <c r="E939" s="8" t="s">
        <v>19</v>
      </c>
      <c r="F939" s="10">
        <v>11008.01</v>
      </c>
      <c r="G939" s="8" t="str">
        <f>IFERROR(__xludf.DUMMYFUNCTION("SPARKLINE(H939, {""charttype"",""bar"";""max"",100;""min"",0;""color1"",IF(H939&gt;60,""green"",""red"")})"),"")</f>
        <v/>
      </c>
      <c r="H939" s="8">
        <v>90.2</v>
      </c>
      <c r="I939" s="10">
        <v>17.9</v>
      </c>
      <c r="J939" s="11">
        <v>28.6</v>
      </c>
      <c r="K939" s="10">
        <v>18.9</v>
      </c>
      <c r="L939" s="8">
        <v>68.5</v>
      </c>
      <c r="M939" s="8">
        <v>5.27</v>
      </c>
    </row>
    <row r="940">
      <c r="A940" s="8">
        <v>910.0</v>
      </c>
      <c r="B940" s="8" t="s">
        <v>674</v>
      </c>
      <c r="C940" s="8" t="s">
        <v>41</v>
      </c>
      <c r="D940" s="8" t="s">
        <v>15</v>
      </c>
      <c r="E940" s="8" t="s">
        <v>19</v>
      </c>
      <c r="F940" s="10">
        <v>15577.66</v>
      </c>
      <c r="G940" s="8" t="str">
        <f>IFERROR(__xludf.DUMMYFUNCTION("SPARKLINE(H940, {""charttype"",""bar"";""max"",100;""min"",0;""color1"",IF(H940&gt;60,""green"",""red"")})"),"")</f>
        <v/>
      </c>
      <c r="H940" s="8">
        <v>59.2</v>
      </c>
      <c r="I940" s="10">
        <v>27.9</v>
      </c>
      <c r="J940" s="11">
        <v>68.8</v>
      </c>
      <c r="K940" s="10">
        <v>48.0</v>
      </c>
      <c r="L940" s="8">
        <v>76.5</v>
      </c>
      <c r="M940" s="8">
        <v>2.59</v>
      </c>
    </row>
    <row r="941">
      <c r="A941" s="8">
        <v>911.0</v>
      </c>
      <c r="B941" s="8" t="s">
        <v>221</v>
      </c>
      <c r="C941" s="8" t="s">
        <v>36</v>
      </c>
      <c r="D941" s="8" t="s">
        <v>22</v>
      </c>
      <c r="E941" s="8" t="s">
        <v>19</v>
      </c>
      <c r="F941" s="10">
        <v>9524.96</v>
      </c>
      <c r="G941" s="8" t="str">
        <f>IFERROR(__xludf.DUMMYFUNCTION("SPARKLINE(H941, {""charttype"",""bar"";""max"",100;""min"",0;""color1"",IF(H941&gt;60,""green"",""red"")})"),"")</f>
        <v/>
      </c>
      <c r="H941" s="8">
        <v>75.4</v>
      </c>
      <c r="I941" s="10">
        <v>11.0</v>
      </c>
      <c r="J941" s="11">
        <v>83.9</v>
      </c>
      <c r="K941" s="10">
        <v>94.7</v>
      </c>
      <c r="L941" s="8">
        <v>60.8</v>
      </c>
      <c r="M941" s="8">
        <v>12.53</v>
      </c>
    </row>
    <row r="942">
      <c r="A942" s="8">
        <v>912.0</v>
      </c>
      <c r="B942" s="8" t="s">
        <v>376</v>
      </c>
      <c r="C942" s="8" t="s">
        <v>24</v>
      </c>
      <c r="D942" s="8" t="s">
        <v>18</v>
      </c>
      <c r="E942" s="8" t="s">
        <v>16</v>
      </c>
      <c r="F942" s="10">
        <v>15227.4</v>
      </c>
      <c r="G942" s="8" t="str">
        <f>IFERROR(__xludf.DUMMYFUNCTION("SPARKLINE(H942, {""charttype"",""bar"";""max"",100;""min"",0;""color1"",IF(H942&gt;60,""green"",""red"")})"),"")</f>
        <v/>
      </c>
      <c r="H942" s="8">
        <v>89.8</v>
      </c>
      <c r="I942" s="10">
        <v>14.5</v>
      </c>
      <c r="J942" s="11">
        <v>65.6</v>
      </c>
      <c r="K942" s="10">
        <v>32.7</v>
      </c>
      <c r="L942" s="8">
        <v>51.3</v>
      </c>
      <c r="M942" s="8">
        <v>2.97</v>
      </c>
    </row>
    <row r="943">
      <c r="A943" s="8">
        <v>913.0</v>
      </c>
      <c r="B943" s="8" t="s">
        <v>675</v>
      </c>
      <c r="C943" s="8" t="s">
        <v>74</v>
      </c>
      <c r="D943" s="8" t="s">
        <v>22</v>
      </c>
      <c r="E943" s="8" t="s">
        <v>25</v>
      </c>
      <c r="F943" s="10">
        <v>24487.67</v>
      </c>
      <c r="G943" s="8" t="str">
        <f>IFERROR(__xludf.DUMMYFUNCTION("SPARKLINE(H943, {""charttype"",""bar"";""max"",100;""min"",0;""color1"",IF(H943&gt;60,""green"",""red"")})"),"")</f>
        <v/>
      </c>
      <c r="H943" s="8">
        <v>56.9</v>
      </c>
      <c r="I943" s="10">
        <v>11.5</v>
      </c>
      <c r="J943" s="11">
        <v>40.2</v>
      </c>
      <c r="K943" s="10">
        <v>26.7</v>
      </c>
      <c r="L943" s="8">
        <v>97.5</v>
      </c>
      <c r="M943" s="8">
        <v>8.73</v>
      </c>
    </row>
    <row r="944">
      <c r="A944" s="8">
        <v>914.0</v>
      </c>
      <c r="B944" s="8" t="s">
        <v>676</v>
      </c>
      <c r="C944" s="8" t="s">
        <v>14</v>
      </c>
      <c r="D944" s="8" t="s">
        <v>18</v>
      </c>
      <c r="E944" s="8" t="s">
        <v>19</v>
      </c>
      <c r="F944" s="10">
        <v>16149.46</v>
      </c>
      <c r="G944" s="8" t="str">
        <f>IFERROR(__xludf.DUMMYFUNCTION("SPARKLINE(H944, {""charttype"",""bar"";""max"",100;""min"",0;""color1"",IF(H944&gt;60,""green"",""red"")})"),"")</f>
        <v/>
      </c>
      <c r="H944" s="8">
        <v>68.6</v>
      </c>
      <c r="I944" s="10">
        <v>26.6</v>
      </c>
      <c r="J944" s="11">
        <v>46.6</v>
      </c>
      <c r="K944" s="10">
        <v>11.8</v>
      </c>
      <c r="L944" s="8">
        <v>85.6</v>
      </c>
      <c r="M944" s="8">
        <v>5.11</v>
      </c>
    </row>
    <row r="945">
      <c r="A945" s="8">
        <v>915.0</v>
      </c>
      <c r="B945" s="8" t="s">
        <v>677</v>
      </c>
      <c r="C945" s="8" t="s">
        <v>28</v>
      </c>
      <c r="D945" s="8" t="s">
        <v>22</v>
      </c>
      <c r="E945" s="8" t="s">
        <v>19</v>
      </c>
      <c r="F945" s="10">
        <v>14987.76</v>
      </c>
      <c r="G945" s="8" t="str">
        <f>IFERROR(__xludf.DUMMYFUNCTION("SPARKLINE(H945, {""charttype"",""bar"";""max"",100;""min"",0;""color1"",IF(H945&gt;60,""green"",""red"")})"),"")</f>
        <v/>
      </c>
      <c r="H945" s="8">
        <v>58.6</v>
      </c>
      <c r="I945" s="10">
        <v>11.4</v>
      </c>
      <c r="J945" s="11">
        <v>43.7</v>
      </c>
      <c r="K945" s="10">
        <v>69.1</v>
      </c>
      <c r="L945" s="8">
        <v>72.8</v>
      </c>
      <c r="M945" s="8">
        <v>6.11</v>
      </c>
    </row>
    <row r="946">
      <c r="A946" s="8">
        <v>916.0</v>
      </c>
      <c r="B946" s="8" t="s">
        <v>678</v>
      </c>
      <c r="C946" s="8" t="s">
        <v>24</v>
      </c>
      <c r="D946" s="8" t="s">
        <v>22</v>
      </c>
      <c r="E946" s="8" t="s">
        <v>16</v>
      </c>
      <c r="F946" s="10">
        <v>8502.16</v>
      </c>
      <c r="G946" s="8" t="str">
        <f>IFERROR(__xludf.DUMMYFUNCTION("SPARKLINE(H946, {""charttype"",""bar"";""max"",100;""min"",0;""color1"",IF(H946&gt;60,""green"",""red"")})"),"")</f>
        <v/>
      </c>
      <c r="H946" s="8">
        <v>58.1</v>
      </c>
      <c r="I946" s="10">
        <v>15.0</v>
      </c>
      <c r="J946" s="11">
        <v>38.7</v>
      </c>
      <c r="K946" s="10">
        <v>72.8</v>
      </c>
      <c r="L946" s="8">
        <v>65.8</v>
      </c>
      <c r="M946" s="8">
        <v>9.0</v>
      </c>
    </row>
    <row r="947">
      <c r="A947" s="8">
        <v>917.0</v>
      </c>
      <c r="B947" s="8" t="s">
        <v>192</v>
      </c>
      <c r="C947" s="8" t="s">
        <v>30</v>
      </c>
      <c r="D947" s="8" t="s">
        <v>15</v>
      </c>
      <c r="E947" s="8" t="s">
        <v>25</v>
      </c>
      <c r="F947" s="10">
        <v>6110.34</v>
      </c>
      <c r="G947" s="8" t="str">
        <f>IFERROR(__xludf.DUMMYFUNCTION("SPARKLINE(H947, {""charttype"",""bar"";""max"",100;""min"",0;""color1"",IF(H947&gt;60,""green"",""red"")})"),"")</f>
        <v/>
      </c>
      <c r="H947" s="8">
        <v>41.0</v>
      </c>
      <c r="I947" s="10">
        <v>11.3</v>
      </c>
      <c r="J947" s="11">
        <v>26.4</v>
      </c>
      <c r="K947" s="10">
        <v>32.2</v>
      </c>
      <c r="L947" s="8">
        <v>60.9</v>
      </c>
      <c r="M947" s="8">
        <v>8.95</v>
      </c>
    </row>
    <row r="948">
      <c r="A948" s="8">
        <v>918.0</v>
      </c>
      <c r="B948" s="8" t="s">
        <v>601</v>
      </c>
      <c r="C948" s="8" t="s">
        <v>74</v>
      </c>
      <c r="D948" s="8" t="s">
        <v>15</v>
      </c>
      <c r="E948" s="8" t="s">
        <v>25</v>
      </c>
      <c r="F948" s="10">
        <v>21551.26</v>
      </c>
      <c r="G948" s="8" t="str">
        <f>IFERROR(__xludf.DUMMYFUNCTION("SPARKLINE(H948, {""charttype"",""bar"";""max"",100;""min"",0;""color1"",IF(H948&gt;60,""green"",""red"")})"),"")</f>
        <v/>
      </c>
      <c r="H948" s="8">
        <v>87.4</v>
      </c>
      <c r="I948" s="10">
        <v>13.7</v>
      </c>
      <c r="J948" s="11">
        <v>19.9</v>
      </c>
      <c r="K948" s="10">
        <v>75.7</v>
      </c>
      <c r="L948" s="8">
        <v>51.0</v>
      </c>
      <c r="M948" s="8">
        <v>13.03</v>
      </c>
    </row>
    <row r="949">
      <c r="A949" s="8">
        <v>919.0</v>
      </c>
      <c r="B949" s="8" t="s">
        <v>679</v>
      </c>
      <c r="C949" s="8" t="s">
        <v>77</v>
      </c>
      <c r="D949" s="8" t="s">
        <v>22</v>
      </c>
      <c r="E949" s="8" t="s">
        <v>25</v>
      </c>
      <c r="F949" s="10">
        <v>23806.61</v>
      </c>
      <c r="G949" s="8" t="str">
        <f>IFERROR(__xludf.DUMMYFUNCTION("SPARKLINE(H949, {""charttype"",""bar"";""max"",100;""min"",0;""color1"",IF(H949&gt;60,""green"",""red"")})"),"")</f>
        <v/>
      </c>
      <c r="H949" s="8">
        <v>52.6</v>
      </c>
      <c r="I949" s="10">
        <v>25.2</v>
      </c>
      <c r="J949" s="11">
        <v>56.3</v>
      </c>
      <c r="K949" s="10">
        <v>42.1</v>
      </c>
      <c r="L949" s="8">
        <v>87.9</v>
      </c>
      <c r="M949" s="8">
        <v>13.27</v>
      </c>
    </row>
    <row r="950">
      <c r="A950" s="8">
        <v>920.0</v>
      </c>
      <c r="B950" s="8" t="s">
        <v>253</v>
      </c>
      <c r="C950" s="8" t="s">
        <v>38</v>
      </c>
      <c r="D950" s="8" t="s">
        <v>18</v>
      </c>
      <c r="E950" s="8" t="s">
        <v>19</v>
      </c>
      <c r="F950" s="10">
        <v>16633.12</v>
      </c>
      <c r="G950" s="8" t="str">
        <f>IFERROR(__xludf.DUMMYFUNCTION("SPARKLINE(H950, {""charttype"",""bar"";""max"",100;""min"",0;""color1"",IF(H950&gt;60,""green"",""red"")})"),"")</f>
        <v/>
      </c>
      <c r="H950" s="8">
        <v>77.5</v>
      </c>
      <c r="I950" s="10">
        <v>28.1</v>
      </c>
      <c r="J950" s="11">
        <v>58.1</v>
      </c>
      <c r="K950" s="10">
        <v>57.9</v>
      </c>
      <c r="L950" s="8">
        <v>99.2</v>
      </c>
      <c r="M950" s="8">
        <v>14.45</v>
      </c>
    </row>
    <row r="951">
      <c r="A951" s="8">
        <v>921.0</v>
      </c>
      <c r="B951" s="8" t="s">
        <v>680</v>
      </c>
      <c r="C951" s="8" t="s">
        <v>21</v>
      </c>
      <c r="D951" s="8" t="s">
        <v>15</v>
      </c>
      <c r="E951" s="8" t="s">
        <v>16</v>
      </c>
      <c r="F951" s="10">
        <v>11798.04</v>
      </c>
      <c r="G951" s="8" t="str">
        <f>IFERROR(__xludf.DUMMYFUNCTION("SPARKLINE(H951, {""charttype"",""bar"";""max"",100;""min"",0;""color1"",IF(H951&gt;60,""green"",""red"")})"),"")</f>
        <v/>
      </c>
      <c r="H951" s="8">
        <v>48.2</v>
      </c>
      <c r="I951" s="10">
        <v>17.5</v>
      </c>
      <c r="J951" s="11">
        <v>48.9</v>
      </c>
      <c r="K951" s="10">
        <v>38.7</v>
      </c>
      <c r="L951" s="8">
        <v>64.5</v>
      </c>
      <c r="M951" s="8">
        <v>2.28</v>
      </c>
    </row>
    <row r="952">
      <c r="A952" s="8">
        <v>922.0</v>
      </c>
      <c r="B952" s="8" t="s">
        <v>681</v>
      </c>
      <c r="C952" s="8" t="s">
        <v>38</v>
      </c>
      <c r="D952" s="8" t="s">
        <v>15</v>
      </c>
      <c r="E952" s="8" t="s">
        <v>16</v>
      </c>
      <c r="F952" s="10">
        <v>6927.49</v>
      </c>
      <c r="G952" s="8" t="str">
        <f>IFERROR(__xludf.DUMMYFUNCTION("SPARKLINE(H952, {""charttype"",""bar"";""max"",100;""min"",0;""color1"",IF(H952&gt;60,""green"",""red"")})"),"")</f>
        <v/>
      </c>
      <c r="H952" s="8">
        <v>43.8</v>
      </c>
      <c r="I952" s="10">
        <v>29.7</v>
      </c>
      <c r="J952" s="11">
        <v>48.3</v>
      </c>
      <c r="K952" s="10">
        <v>17.7</v>
      </c>
      <c r="L952" s="8">
        <v>82.7</v>
      </c>
      <c r="M952" s="8">
        <v>5.84</v>
      </c>
    </row>
    <row r="953">
      <c r="A953" s="8">
        <v>923.0</v>
      </c>
      <c r="B953" s="8" t="s">
        <v>682</v>
      </c>
      <c r="C953" s="8" t="s">
        <v>30</v>
      </c>
      <c r="D953" s="8" t="s">
        <v>15</v>
      </c>
      <c r="E953" s="8" t="s">
        <v>19</v>
      </c>
      <c r="F953" s="10">
        <v>16080.69</v>
      </c>
      <c r="G953" s="8" t="str">
        <f>IFERROR(__xludf.DUMMYFUNCTION("SPARKLINE(H953, {""charttype"",""bar"";""max"",100;""min"",0;""color1"",IF(H953&gt;60,""green"",""red"")})"),"")</f>
        <v/>
      </c>
      <c r="H953" s="8">
        <v>75.1</v>
      </c>
      <c r="I953" s="10">
        <v>14.3</v>
      </c>
      <c r="J953" s="11">
        <v>66.1</v>
      </c>
      <c r="K953" s="10">
        <v>81.4</v>
      </c>
      <c r="L953" s="8">
        <v>51.6</v>
      </c>
      <c r="M953" s="8">
        <v>4.22</v>
      </c>
    </row>
    <row r="954">
      <c r="A954" s="8">
        <v>924.0</v>
      </c>
      <c r="B954" s="8" t="s">
        <v>476</v>
      </c>
      <c r="C954" s="8" t="s">
        <v>74</v>
      </c>
      <c r="D954" s="8" t="s">
        <v>22</v>
      </c>
      <c r="E954" s="8" t="s">
        <v>16</v>
      </c>
      <c r="F954" s="10">
        <v>24366.72</v>
      </c>
      <c r="G954" s="8" t="str">
        <f>IFERROR(__xludf.DUMMYFUNCTION("SPARKLINE(H954, {""charttype"",""bar"";""max"",100;""min"",0;""color1"",IF(H954&gt;60,""green"",""red"")})"),"")</f>
        <v/>
      </c>
      <c r="H954" s="8">
        <v>88.7</v>
      </c>
      <c r="I954" s="10">
        <v>15.5</v>
      </c>
      <c r="J954" s="11">
        <v>23.7</v>
      </c>
      <c r="K954" s="10">
        <v>52.6</v>
      </c>
      <c r="L954" s="8">
        <v>91.2</v>
      </c>
      <c r="M954" s="8">
        <v>4.27</v>
      </c>
    </row>
    <row r="955">
      <c r="A955" s="8">
        <v>925.0</v>
      </c>
      <c r="B955" s="8" t="s">
        <v>683</v>
      </c>
      <c r="C955" s="8" t="s">
        <v>77</v>
      </c>
      <c r="D955" s="8" t="s">
        <v>15</v>
      </c>
      <c r="E955" s="8" t="s">
        <v>25</v>
      </c>
      <c r="F955" s="10">
        <v>7629.57</v>
      </c>
      <c r="G955" s="8" t="str">
        <f>IFERROR(__xludf.DUMMYFUNCTION("SPARKLINE(H955, {""charttype"",""bar"";""max"",100;""min"",0;""color1"",IF(H955&gt;60,""green"",""red"")})"),"")</f>
        <v/>
      </c>
      <c r="H955" s="8">
        <v>76.0</v>
      </c>
      <c r="I955" s="10">
        <v>15.8</v>
      </c>
      <c r="J955" s="11">
        <v>60.7</v>
      </c>
      <c r="K955" s="10">
        <v>73.8</v>
      </c>
      <c r="L955" s="8">
        <v>98.1</v>
      </c>
      <c r="M955" s="8">
        <v>2.73</v>
      </c>
    </row>
    <row r="956">
      <c r="A956" s="8">
        <v>926.0</v>
      </c>
      <c r="B956" s="8" t="s">
        <v>324</v>
      </c>
      <c r="C956" s="8" t="s">
        <v>24</v>
      </c>
      <c r="D956" s="8" t="s">
        <v>15</v>
      </c>
      <c r="E956" s="8" t="s">
        <v>25</v>
      </c>
      <c r="F956" s="10">
        <v>12901.02</v>
      </c>
      <c r="G956" s="8" t="str">
        <f>IFERROR(__xludf.DUMMYFUNCTION("SPARKLINE(H956, {""charttype"",""bar"";""max"",100;""min"",0;""color1"",IF(H956&gt;60,""green"",""red"")})"),"")</f>
        <v/>
      </c>
      <c r="H956" s="8">
        <v>72.3</v>
      </c>
      <c r="I956" s="10">
        <v>15.3</v>
      </c>
      <c r="J956" s="11">
        <v>59.2</v>
      </c>
      <c r="K956" s="10">
        <v>16.7</v>
      </c>
      <c r="L956" s="8">
        <v>50.1</v>
      </c>
      <c r="M956" s="8">
        <v>14.86</v>
      </c>
    </row>
    <row r="957">
      <c r="A957" s="8">
        <v>927.0</v>
      </c>
      <c r="B957" s="8" t="s">
        <v>684</v>
      </c>
      <c r="C957" s="8" t="s">
        <v>14</v>
      </c>
      <c r="D957" s="8" t="s">
        <v>22</v>
      </c>
      <c r="E957" s="8" t="s">
        <v>16</v>
      </c>
      <c r="F957" s="10">
        <v>16569.84</v>
      </c>
      <c r="G957" s="8" t="str">
        <f>IFERROR(__xludf.DUMMYFUNCTION("SPARKLINE(H957, {""charttype"",""bar"";""max"",100;""min"",0;""color1"",IF(H957&gt;60,""green"",""red"")})"),"")</f>
        <v/>
      </c>
      <c r="H957" s="8">
        <v>42.2</v>
      </c>
      <c r="I957" s="10">
        <v>11.4</v>
      </c>
      <c r="J957" s="11">
        <v>71.9</v>
      </c>
      <c r="K957" s="10">
        <v>53.9</v>
      </c>
      <c r="L957" s="8">
        <v>50.2</v>
      </c>
      <c r="M957" s="8">
        <v>2.45</v>
      </c>
    </row>
    <row r="958">
      <c r="A958" s="8">
        <v>928.0</v>
      </c>
      <c r="B958" s="8" t="s">
        <v>599</v>
      </c>
      <c r="C958" s="8" t="s">
        <v>41</v>
      </c>
      <c r="D958" s="8" t="s">
        <v>15</v>
      </c>
      <c r="E958" s="8" t="s">
        <v>16</v>
      </c>
      <c r="F958" s="10">
        <v>17018.49</v>
      </c>
      <c r="G958" s="8" t="str">
        <f>IFERROR(__xludf.DUMMYFUNCTION("SPARKLINE(H958, {""charttype"",""bar"";""max"",100;""min"",0;""color1"",IF(H958&gt;60,""green"",""red"")})"),"")</f>
        <v/>
      </c>
      <c r="H958" s="8">
        <v>44.1</v>
      </c>
      <c r="I958" s="10">
        <v>15.5</v>
      </c>
      <c r="J958" s="11">
        <v>55.5</v>
      </c>
      <c r="K958" s="10">
        <v>91.8</v>
      </c>
      <c r="L958" s="8">
        <v>88.1</v>
      </c>
      <c r="M958" s="8">
        <v>8.76</v>
      </c>
    </row>
    <row r="959">
      <c r="A959" s="8">
        <v>929.0</v>
      </c>
      <c r="B959" s="8" t="s">
        <v>309</v>
      </c>
      <c r="C959" s="8" t="s">
        <v>74</v>
      </c>
      <c r="D959" s="8" t="s">
        <v>15</v>
      </c>
      <c r="E959" s="8" t="s">
        <v>16</v>
      </c>
      <c r="F959" s="10">
        <v>19992.39</v>
      </c>
      <c r="G959" s="8" t="str">
        <f>IFERROR(__xludf.DUMMYFUNCTION("SPARKLINE(H959, {""charttype"",""bar"";""max"",100;""min"",0;""color1"",IF(H959&gt;60,""green"",""red"")})"),"")</f>
        <v/>
      </c>
      <c r="H959" s="8">
        <v>77.3</v>
      </c>
      <c r="I959" s="10">
        <v>16.4</v>
      </c>
      <c r="J959" s="11">
        <v>79.9</v>
      </c>
      <c r="K959" s="10">
        <v>82.7</v>
      </c>
      <c r="L959" s="8">
        <v>50.9</v>
      </c>
      <c r="M959" s="8">
        <v>10.92</v>
      </c>
    </row>
    <row r="960">
      <c r="A960" s="8">
        <v>930.0</v>
      </c>
      <c r="B960" s="8" t="s">
        <v>32</v>
      </c>
      <c r="C960" s="8" t="s">
        <v>38</v>
      </c>
      <c r="D960" s="8" t="s">
        <v>22</v>
      </c>
      <c r="E960" s="8" t="s">
        <v>16</v>
      </c>
      <c r="F960" s="10">
        <v>10149.31</v>
      </c>
      <c r="G960" s="8" t="str">
        <f>IFERROR(__xludf.DUMMYFUNCTION("SPARKLINE(H960, {""charttype"",""bar"";""max"",100;""min"",0;""color1"",IF(H960&gt;60,""green"",""red"")})"),"")</f>
        <v/>
      </c>
      <c r="H960" s="8">
        <v>93.9</v>
      </c>
      <c r="I960" s="10">
        <v>15.0</v>
      </c>
      <c r="J960" s="11">
        <v>18.7</v>
      </c>
      <c r="K960" s="10">
        <v>65.5</v>
      </c>
      <c r="L960" s="8">
        <v>61.0</v>
      </c>
      <c r="M960" s="8">
        <v>14.96</v>
      </c>
    </row>
    <row r="961">
      <c r="A961" s="8">
        <v>931.0</v>
      </c>
      <c r="B961" s="8" t="s">
        <v>685</v>
      </c>
      <c r="C961" s="8" t="s">
        <v>36</v>
      </c>
      <c r="D961" s="8" t="s">
        <v>18</v>
      </c>
      <c r="E961" s="8" t="s">
        <v>16</v>
      </c>
      <c r="F961" s="10">
        <v>5964.16</v>
      </c>
      <c r="G961" s="8" t="str">
        <f>IFERROR(__xludf.DUMMYFUNCTION("SPARKLINE(H961, {""charttype"",""bar"";""max"",100;""min"",0;""color1"",IF(H961&gt;60,""green"",""red"")})"),"")</f>
        <v/>
      </c>
      <c r="H961" s="8">
        <v>79.4</v>
      </c>
      <c r="I961" s="10">
        <v>26.5</v>
      </c>
      <c r="J961" s="11">
        <v>28.3</v>
      </c>
      <c r="K961" s="10">
        <v>11.5</v>
      </c>
      <c r="L961" s="8">
        <v>69.5</v>
      </c>
      <c r="M961" s="8">
        <v>9.04</v>
      </c>
    </row>
    <row r="962">
      <c r="A962" s="8">
        <v>932.0</v>
      </c>
      <c r="B962" s="8" t="s">
        <v>172</v>
      </c>
      <c r="C962" s="8" t="s">
        <v>21</v>
      </c>
      <c r="D962" s="8" t="s">
        <v>15</v>
      </c>
      <c r="E962" s="8" t="s">
        <v>19</v>
      </c>
      <c r="F962" s="10">
        <v>18840.33</v>
      </c>
      <c r="G962" s="8" t="str">
        <f>IFERROR(__xludf.DUMMYFUNCTION("SPARKLINE(H962, {""charttype"",""bar"";""max"",100;""min"",0;""color1"",IF(H962&gt;60,""green"",""red"")})"),"")</f>
        <v/>
      </c>
      <c r="H962" s="8">
        <v>77.8</v>
      </c>
      <c r="I962" s="10">
        <v>17.6</v>
      </c>
      <c r="J962" s="11">
        <v>16.4</v>
      </c>
      <c r="K962" s="10">
        <v>51.0</v>
      </c>
      <c r="L962" s="8">
        <v>63.1</v>
      </c>
      <c r="M962" s="8">
        <v>10.73</v>
      </c>
    </row>
    <row r="963">
      <c r="A963" s="8">
        <v>933.0</v>
      </c>
      <c r="B963" s="8" t="s">
        <v>431</v>
      </c>
      <c r="C963" s="8" t="s">
        <v>21</v>
      </c>
      <c r="D963" s="8" t="s">
        <v>18</v>
      </c>
      <c r="E963" s="8" t="s">
        <v>16</v>
      </c>
      <c r="F963" s="10">
        <v>8740.17</v>
      </c>
      <c r="G963" s="8" t="str">
        <f>IFERROR(__xludf.DUMMYFUNCTION("SPARKLINE(H963, {""charttype"",""bar"";""max"",100;""min"",0;""color1"",IF(H963&gt;60,""green"",""red"")})"),"")</f>
        <v/>
      </c>
      <c r="H963" s="8">
        <v>86.8</v>
      </c>
      <c r="I963" s="10">
        <v>28.2</v>
      </c>
      <c r="J963" s="11">
        <v>68.0</v>
      </c>
      <c r="K963" s="10">
        <v>42.5</v>
      </c>
      <c r="L963" s="8">
        <v>91.7</v>
      </c>
      <c r="M963" s="8">
        <v>12.75</v>
      </c>
    </row>
    <row r="964">
      <c r="A964" s="8">
        <v>934.0</v>
      </c>
      <c r="B964" s="8" t="s">
        <v>217</v>
      </c>
      <c r="C964" s="8" t="s">
        <v>38</v>
      </c>
      <c r="D964" s="8" t="s">
        <v>22</v>
      </c>
      <c r="E964" s="8" t="s">
        <v>16</v>
      </c>
      <c r="F964" s="10">
        <v>19537.49</v>
      </c>
      <c r="G964" s="8" t="str">
        <f>IFERROR(__xludf.DUMMYFUNCTION("SPARKLINE(H964, {""charttype"",""bar"";""max"",100;""min"",0;""color1"",IF(H964&gt;60,""green"",""red"")})"),"")</f>
        <v/>
      </c>
      <c r="H964" s="8">
        <v>84.9</v>
      </c>
      <c r="I964" s="10">
        <v>11.8</v>
      </c>
      <c r="J964" s="11">
        <v>51.2</v>
      </c>
      <c r="K964" s="10">
        <v>36.4</v>
      </c>
      <c r="L964" s="8">
        <v>90.0</v>
      </c>
      <c r="M964" s="8">
        <v>12.31</v>
      </c>
    </row>
    <row r="965">
      <c r="A965" s="8">
        <v>935.0</v>
      </c>
      <c r="B965" s="8" t="s">
        <v>686</v>
      </c>
      <c r="C965" s="8" t="s">
        <v>28</v>
      </c>
      <c r="D965" s="8" t="s">
        <v>15</v>
      </c>
      <c r="E965" s="8" t="s">
        <v>25</v>
      </c>
      <c r="F965" s="10">
        <v>15051.48</v>
      </c>
      <c r="G965" s="8" t="str">
        <f>IFERROR(__xludf.DUMMYFUNCTION("SPARKLINE(H965, {""charttype"",""bar"";""max"",100;""min"",0;""color1"",IF(H965&gt;60,""green"",""red"")})"),"")</f>
        <v/>
      </c>
      <c r="H965" s="8">
        <v>44.0</v>
      </c>
      <c r="I965" s="10">
        <v>16.0</v>
      </c>
      <c r="J965" s="11">
        <v>87.5</v>
      </c>
      <c r="K965" s="10">
        <v>12.6</v>
      </c>
      <c r="L965" s="8">
        <v>80.5</v>
      </c>
      <c r="M965" s="8">
        <v>9.02</v>
      </c>
    </row>
    <row r="966">
      <c r="A966" s="8">
        <v>936.0</v>
      </c>
      <c r="B966" s="8" t="s">
        <v>98</v>
      </c>
      <c r="C966" s="8" t="s">
        <v>14</v>
      </c>
      <c r="D966" s="8" t="s">
        <v>22</v>
      </c>
      <c r="E966" s="8" t="s">
        <v>19</v>
      </c>
      <c r="F966" s="10">
        <v>16280.13</v>
      </c>
      <c r="G966" s="8" t="str">
        <f>IFERROR(__xludf.DUMMYFUNCTION("SPARKLINE(H966, {""charttype"",""bar"";""max"",100;""min"",0;""color1"",IF(H966&gt;60,""green"",""red"")})"),"")</f>
        <v/>
      </c>
      <c r="H966" s="8">
        <v>40.7</v>
      </c>
      <c r="I966" s="10">
        <v>12.2</v>
      </c>
      <c r="J966" s="11">
        <v>93.8</v>
      </c>
      <c r="K966" s="10">
        <v>88.1</v>
      </c>
      <c r="L966" s="8">
        <v>74.4</v>
      </c>
      <c r="M966" s="8">
        <v>5.54</v>
      </c>
    </row>
    <row r="967">
      <c r="A967" s="8">
        <v>937.0</v>
      </c>
      <c r="B967" s="8" t="s">
        <v>180</v>
      </c>
      <c r="C967" s="8" t="s">
        <v>77</v>
      </c>
      <c r="D967" s="8" t="s">
        <v>15</v>
      </c>
      <c r="E967" s="8" t="s">
        <v>19</v>
      </c>
      <c r="F967" s="10">
        <v>21788.53</v>
      </c>
      <c r="G967" s="8" t="str">
        <f>IFERROR(__xludf.DUMMYFUNCTION("SPARKLINE(H967, {""charttype"",""bar"";""max"",100;""min"",0;""color1"",IF(H967&gt;60,""green"",""red"")})"),"")</f>
        <v/>
      </c>
      <c r="H967" s="8">
        <v>72.7</v>
      </c>
      <c r="I967" s="10">
        <v>10.8</v>
      </c>
      <c r="J967" s="11">
        <v>89.5</v>
      </c>
      <c r="K967" s="10">
        <v>8.0</v>
      </c>
      <c r="L967" s="8">
        <v>64.3</v>
      </c>
      <c r="M967" s="8">
        <v>14.75</v>
      </c>
    </row>
    <row r="968">
      <c r="A968" s="8">
        <v>938.0</v>
      </c>
      <c r="B968" s="8" t="s">
        <v>687</v>
      </c>
      <c r="C968" s="8" t="s">
        <v>77</v>
      </c>
      <c r="D968" s="8" t="s">
        <v>18</v>
      </c>
      <c r="E968" s="8" t="s">
        <v>25</v>
      </c>
      <c r="F968" s="10">
        <v>18401.05</v>
      </c>
      <c r="G968" s="8" t="str">
        <f>IFERROR(__xludf.DUMMYFUNCTION("SPARKLINE(H968, {""charttype"",""bar"";""max"",100;""min"",0;""color1"",IF(H968&gt;60,""green"",""red"")})"),"")</f>
        <v/>
      </c>
      <c r="H968" s="8">
        <v>79.2</v>
      </c>
      <c r="I968" s="10">
        <v>18.5</v>
      </c>
      <c r="J968" s="11">
        <v>46.9</v>
      </c>
      <c r="K968" s="10">
        <v>41.9</v>
      </c>
      <c r="L968" s="8">
        <v>86.5</v>
      </c>
      <c r="M968" s="8">
        <v>0.5</v>
      </c>
    </row>
    <row r="969">
      <c r="A969" s="8">
        <v>939.0</v>
      </c>
      <c r="B969" s="8" t="s">
        <v>688</v>
      </c>
      <c r="C969" s="8" t="s">
        <v>77</v>
      </c>
      <c r="D969" s="8" t="s">
        <v>18</v>
      </c>
      <c r="E969" s="8" t="s">
        <v>19</v>
      </c>
      <c r="F969" s="10">
        <v>7323.13</v>
      </c>
      <c r="G969" s="8" t="str">
        <f>IFERROR(__xludf.DUMMYFUNCTION("SPARKLINE(H969, {""charttype"",""bar"";""max"",100;""min"",0;""color1"",IF(H969&gt;60,""green"",""red"")})"),"")</f>
        <v/>
      </c>
      <c r="H969" s="8">
        <v>59.4</v>
      </c>
      <c r="I969" s="10">
        <v>12.7</v>
      </c>
      <c r="J969" s="11">
        <v>74.5</v>
      </c>
      <c r="K969" s="10">
        <v>72.5</v>
      </c>
      <c r="L969" s="8">
        <v>52.6</v>
      </c>
      <c r="M969" s="8">
        <v>1.96</v>
      </c>
    </row>
    <row r="970">
      <c r="A970" s="8">
        <v>940.0</v>
      </c>
      <c r="B970" s="8" t="s">
        <v>689</v>
      </c>
      <c r="C970" s="8" t="s">
        <v>28</v>
      </c>
      <c r="D970" s="8" t="s">
        <v>15</v>
      </c>
      <c r="E970" s="8" t="s">
        <v>25</v>
      </c>
      <c r="F970" s="10">
        <v>20102.49</v>
      </c>
      <c r="G970" s="8" t="str">
        <f>IFERROR(__xludf.DUMMYFUNCTION("SPARKLINE(H970, {""charttype"",""bar"";""max"",100;""min"",0;""color1"",IF(H970&gt;60,""green"",""red"")})"),"")</f>
        <v/>
      </c>
      <c r="H970" s="8">
        <v>99.9</v>
      </c>
      <c r="I970" s="10">
        <v>16.1</v>
      </c>
      <c r="J970" s="11">
        <v>27.0</v>
      </c>
      <c r="K970" s="10">
        <v>37.4</v>
      </c>
      <c r="L970" s="8">
        <v>79.2</v>
      </c>
      <c r="M970" s="8">
        <v>8.78</v>
      </c>
    </row>
    <row r="971">
      <c r="A971" s="8">
        <v>941.0</v>
      </c>
      <c r="B971" s="8" t="s">
        <v>690</v>
      </c>
      <c r="C971" s="8" t="s">
        <v>21</v>
      </c>
      <c r="D971" s="8" t="s">
        <v>18</v>
      </c>
      <c r="E971" s="8" t="s">
        <v>19</v>
      </c>
      <c r="F971" s="10">
        <v>19276.61</v>
      </c>
      <c r="G971" s="8" t="str">
        <f>IFERROR(__xludf.DUMMYFUNCTION("SPARKLINE(H971, {""charttype"",""bar"";""max"",100;""min"",0;""color1"",IF(H971&gt;60,""green"",""red"")})"),"")</f>
        <v/>
      </c>
      <c r="H971" s="8">
        <v>60.8</v>
      </c>
      <c r="I971" s="10">
        <v>11.0</v>
      </c>
      <c r="J971" s="11">
        <v>39.2</v>
      </c>
      <c r="K971" s="10">
        <v>46.2</v>
      </c>
      <c r="L971" s="8">
        <v>88.2</v>
      </c>
      <c r="M971" s="8">
        <v>3.0</v>
      </c>
    </row>
    <row r="972">
      <c r="A972" s="8">
        <v>942.0</v>
      </c>
      <c r="B972" s="8" t="s">
        <v>221</v>
      </c>
      <c r="C972" s="8" t="s">
        <v>24</v>
      </c>
      <c r="D972" s="8" t="s">
        <v>18</v>
      </c>
      <c r="E972" s="8" t="s">
        <v>16</v>
      </c>
      <c r="F972" s="10">
        <v>20835.75</v>
      </c>
      <c r="G972" s="8" t="str">
        <f>IFERROR(__xludf.DUMMYFUNCTION("SPARKLINE(H972, {""charttype"",""bar"";""max"",100;""min"",0;""color1"",IF(H972&gt;60,""green"",""red"")})"),"")</f>
        <v/>
      </c>
      <c r="H972" s="8">
        <v>74.6</v>
      </c>
      <c r="I972" s="10">
        <v>19.3</v>
      </c>
      <c r="J972" s="11">
        <v>69.5</v>
      </c>
      <c r="K972" s="10">
        <v>32.4</v>
      </c>
      <c r="L972" s="8">
        <v>58.6</v>
      </c>
      <c r="M972" s="8">
        <v>4.77</v>
      </c>
    </row>
    <row r="973">
      <c r="A973" s="8">
        <v>943.0</v>
      </c>
      <c r="B973" s="8" t="s">
        <v>183</v>
      </c>
      <c r="C973" s="8" t="s">
        <v>41</v>
      </c>
      <c r="D973" s="8" t="s">
        <v>18</v>
      </c>
      <c r="E973" s="8" t="s">
        <v>16</v>
      </c>
      <c r="F973" s="10">
        <v>8864.83</v>
      </c>
      <c r="G973" s="8" t="str">
        <f>IFERROR(__xludf.DUMMYFUNCTION("SPARKLINE(H973, {""charttype"",""bar"";""max"",100;""min"",0;""color1"",IF(H973&gt;60,""green"",""red"")})"),"")</f>
        <v/>
      </c>
      <c r="H973" s="8">
        <v>59.6</v>
      </c>
      <c r="I973" s="10">
        <v>17.1</v>
      </c>
      <c r="J973" s="11">
        <v>30.4</v>
      </c>
      <c r="K973" s="10">
        <v>47.6</v>
      </c>
      <c r="L973" s="8">
        <v>64.8</v>
      </c>
      <c r="M973" s="8">
        <v>14.43</v>
      </c>
    </row>
    <row r="974">
      <c r="A974" s="8">
        <v>944.0</v>
      </c>
      <c r="B974" s="8" t="s">
        <v>304</v>
      </c>
      <c r="C974" s="8" t="s">
        <v>74</v>
      </c>
      <c r="D974" s="8" t="s">
        <v>15</v>
      </c>
      <c r="E974" s="8" t="s">
        <v>16</v>
      </c>
      <c r="F974" s="10">
        <v>11292.73</v>
      </c>
      <c r="G974" s="8" t="str">
        <f>IFERROR(__xludf.DUMMYFUNCTION("SPARKLINE(H974, {""charttype"",""bar"";""max"",100;""min"",0;""color1"",IF(H974&gt;60,""green"",""red"")})"),"")</f>
        <v/>
      </c>
      <c r="H974" s="8">
        <v>46.6</v>
      </c>
      <c r="I974" s="10">
        <v>20.0</v>
      </c>
      <c r="J974" s="11">
        <v>49.5</v>
      </c>
      <c r="K974" s="10">
        <v>31.5</v>
      </c>
      <c r="L974" s="8">
        <v>63.3</v>
      </c>
      <c r="M974" s="8">
        <v>2.37</v>
      </c>
    </row>
    <row r="975">
      <c r="A975" s="8">
        <v>945.0</v>
      </c>
      <c r="B975" s="8" t="s">
        <v>691</v>
      </c>
      <c r="C975" s="8" t="s">
        <v>38</v>
      </c>
      <c r="D975" s="8" t="s">
        <v>18</v>
      </c>
      <c r="E975" s="8" t="s">
        <v>25</v>
      </c>
      <c r="F975" s="10">
        <v>18816.21</v>
      </c>
      <c r="G975" s="8" t="str">
        <f>IFERROR(__xludf.DUMMYFUNCTION("SPARKLINE(H975, {""charttype"",""bar"";""max"",100;""min"",0;""color1"",IF(H975&gt;60,""green"",""red"")})"),"")</f>
        <v/>
      </c>
      <c r="H975" s="8">
        <v>89.0</v>
      </c>
      <c r="I975" s="10">
        <v>16.2</v>
      </c>
      <c r="J975" s="11">
        <v>46.4</v>
      </c>
      <c r="K975" s="10">
        <v>29.3</v>
      </c>
      <c r="L975" s="8">
        <v>72.1</v>
      </c>
      <c r="M975" s="8">
        <v>13.27</v>
      </c>
    </row>
    <row r="976">
      <c r="A976" s="8">
        <v>946.0</v>
      </c>
      <c r="B976" s="8" t="s">
        <v>110</v>
      </c>
      <c r="C976" s="8" t="s">
        <v>21</v>
      </c>
      <c r="D976" s="8" t="s">
        <v>22</v>
      </c>
      <c r="E976" s="8" t="s">
        <v>25</v>
      </c>
      <c r="F976" s="10">
        <v>15922.25</v>
      </c>
      <c r="G976" s="8" t="str">
        <f>IFERROR(__xludf.DUMMYFUNCTION("SPARKLINE(H976, {""charttype"",""bar"";""max"",100;""min"",0;""color1"",IF(H976&gt;60,""green"",""red"")})"),"")</f>
        <v/>
      </c>
      <c r="H976" s="8">
        <v>88.0</v>
      </c>
      <c r="I976" s="10">
        <v>16.9</v>
      </c>
      <c r="J976" s="11">
        <v>55.5</v>
      </c>
      <c r="K976" s="10">
        <v>7.4</v>
      </c>
      <c r="L976" s="8">
        <v>94.5</v>
      </c>
      <c r="M976" s="8">
        <v>3.33</v>
      </c>
    </row>
    <row r="977">
      <c r="A977" s="8">
        <v>947.0</v>
      </c>
      <c r="B977" s="8" t="s">
        <v>692</v>
      </c>
      <c r="C977" s="8" t="s">
        <v>24</v>
      </c>
      <c r="D977" s="8" t="s">
        <v>15</v>
      </c>
      <c r="E977" s="8" t="s">
        <v>16</v>
      </c>
      <c r="F977" s="10">
        <v>17230.94</v>
      </c>
      <c r="G977" s="8" t="str">
        <f>IFERROR(__xludf.DUMMYFUNCTION("SPARKLINE(H977, {""charttype"",""bar"";""max"",100;""min"",0;""color1"",IF(H977&gt;60,""green"",""red"")})"),"")</f>
        <v/>
      </c>
      <c r="H977" s="8">
        <v>92.3</v>
      </c>
      <c r="I977" s="10">
        <v>12.0</v>
      </c>
      <c r="J977" s="11">
        <v>69.3</v>
      </c>
      <c r="K977" s="10">
        <v>35.5</v>
      </c>
      <c r="L977" s="8">
        <v>92.1</v>
      </c>
      <c r="M977" s="8">
        <v>11.83</v>
      </c>
    </row>
    <row r="978">
      <c r="A978" s="8">
        <v>948.0</v>
      </c>
      <c r="B978" s="8" t="s">
        <v>693</v>
      </c>
      <c r="C978" s="8" t="s">
        <v>36</v>
      </c>
      <c r="D978" s="8" t="s">
        <v>18</v>
      </c>
      <c r="E978" s="8" t="s">
        <v>19</v>
      </c>
      <c r="F978" s="10">
        <v>19174.77</v>
      </c>
      <c r="G978" s="8" t="str">
        <f>IFERROR(__xludf.DUMMYFUNCTION("SPARKLINE(H978, {""charttype"",""bar"";""max"",100;""min"",0;""color1"",IF(H978&gt;60,""green"",""red"")})"),"")</f>
        <v/>
      </c>
      <c r="H978" s="8">
        <v>67.6</v>
      </c>
      <c r="I978" s="10">
        <v>11.7</v>
      </c>
      <c r="J978" s="11">
        <v>76.2</v>
      </c>
      <c r="K978" s="10">
        <v>29.9</v>
      </c>
      <c r="L978" s="8">
        <v>78.5</v>
      </c>
      <c r="M978" s="8">
        <v>14.54</v>
      </c>
    </row>
    <row r="979">
      <c r="A979" s="8">
        <v>949.0</v>
      </c>
      <c r="B979" s="8" t="s">
        <v>53</v>
      </c>
      <c r="C979" s="8" t="s">
        <v>77</v>
      </c>
      <c r="D979" s="8" t="s">
        <v>22</v>
      </c>
      <c r="E979" s="8" t="s">
        <v>25</v>
      </c>
      <c r="F979" s="10">
        <v>12324.46</v>
      </c>
      <c r="G979" s="8" t="str">
        <f>IFERROR(__xludf.DUMMYFUNCTION("SPARKLINE(H979, {""charttype"",""bar"";""max"",100;""min"",0;""color1"",IF(H979&gt;60,""green"",""red"")})"),"")</f>
        <v/>
      </c>
      <c r="H979" s="8">
        <v>83.7</v>
      </c>
      <c r="I979" s="10">
        <v>10.6</v>
      </c>
      <c r="J979" s="11">
        <v>59.6</v>
      </c>
      <c r="K979" s="10">
        <v>75.3</v>
      </c>
      <c r="L979" s="8">
        <v>68.2</v>
      </c>
      <c r="M979" s="8">
        <v>13.76</v>
      </c>
    </row>
    <row r="980">
      <c r="A980" s="8">
        <v>950.0</v>
      </c>
      <c r="B980" s="8" t="s">
        <v>312</v>
      </c>
      <c r="C980" s="8" t="s">
        <v>36</v>
      </c>
      <c r="D980" s="8" t="s">
        <v>22</v>
      </c>
      <c r="E980" s="8" t="s">
        <v>16</v>
      </c>
      <c r="F980" s="10">
        <v>10223.65</v>
      </c>
      <c r="G980" s="8" t="str">
        <f>IFERROR(__xludf.DUMMYFUNCTION("SPARKLINE(H980, {""charttype"",""bar"";""max"",100;""min"",0;""color1"",IF(H980&gt;60,""green"",""red"")})"),"")</f>
        <v/>
      </c>
      <c r="H980" s="8">
        <v>81.0</v>
      </c>
      <c r="I980" s="10">
        <v>14.3</v>
      </c>
      <c r="J980" s="11">
        <v>87.2</v>
      </c>
      <c r="K980" s="10">
        <v>68.3</v>
      </c>
      <c r="L980" s="8">
        <v>54.3</v>
      </c>
      <c r="M980" s="8">
        <v>8.19</v>
      </c>
    </row>
    <row r="981">
      <c r="A981" s="8">
        <v>951.0</v>
      </c>
      <c r="B981" s="8" t="s">
        <v>694</v>
      </c>
      <c r="C981" s="8" t="s">
        <v>74</v>
      </c>
      <c r="D981" s="8" t="s">
        <v>15</v>
      </c>
      <c r="E981" s="8" t="s">
        <v>19</v>
      </c>
      <c r="F981" s="10">
        <v>17219.41</v>
      </c>
      <c r="G981" s="8" t="str">
        <f>IFERROR(__xludf.DUMMYFUNCTION("SPARKLINE(H981, {""charttype"",""bar"";""max"",100;""min"",0;""color1"",IF(H981&gt;60,""green"",""red"")})"),"")</f>
        <v/>
      </c>
      <c r="H981" s="8">
        <v>88.4</v>
      </c>
      <c r="I981" s="10">
        <v>27.0</v>
      </c>
      <c r="J981" s="11">
        <v>31.3</v>
      </c>
      <c r="K981" s="10">
        <v>78.4</v>
      </c>
      <c r="L981" s="8">
        <v>63.2</v>
      </c>
      <c r="M981" s="8">
        <v>5.78</v>
      </c>
    </row>
    <row r="982">
      <c r="A982" s="8">
        <v>952.0</v>
      </c>
      <c r="B982" s="8" t="s">
        <v>112</v>
      </c>
      <c r="C982" s="8" t="s">
        <v>41</v>
      </c>
      <c r="D982" s="8" t="s">
        <v>18</v>
      </c>
      <c r="E982" s="8" t="s">
        <v>16</v>
      </c>
      <c r="F982" s="10">
        <v>9966.62</v>
      </c>
      <c r="G982" s="8" t="str">
        <f>IFERROR(__xludf.DUMMYFUNCTION("SPARKLINE(H982, {""charttype"",""bar"";""max"",100;""min"",0;""color1"",IF(H982&gt;60,""green"",""red"")})"),"")</f>
        <v/>
      </c>
      <c r="H982" s="8">
        <v>100.0</v>
      </c>
      <c r="I982" s="10">
        <v>19.0</v>
      </c>
      <c r="J982" s="11">
        <v>71.6</v>
      </c>
      <c r="K982" s="10">
        <v>61.6</v>
      </c>
      <c r="L982" s="8">
        <v>83.0</v>
      </c>
      <c r="M982" s="8">
        <v>8.78</v>
      </c>
    </row>
    <row r="983">
      <c r="A983" s="8">
        <v>953.0</v>
      </c>
      <c r="B983" s="8" t="s">
        <v>172</v>
      </c>
      <c r="C983" s="8" t="s">
        <v>77</v>
      </c>
      <c r="D983" s="8" t="s">
        <v>22</v>
      </c>
      <c r="E983" s="8" t="s">
        <v>19</v>
      </c>
      <c r="F983" s="10">
        <v>13896.1</v>
      </c>
      <c r="G983" s="8" t="str">
        <f>IFERROR(__xludf.DUMMYFUNCTION("SPARKLINE(H983, {""charttype"",""bar"";""max"",100;""min"",0;""color1"",IF(H983&gt;60,""green"",""red"")})"),"")</f>
        <v/>
      </c>
      <c r="H983" s="8">
        <v>93.5</v>
      </c>
      <c r="I983" s="10">
        <v>13.1</v>
      </c>
      <c r="J983" s="11">
        <v>48.1</v>
      </c>
      <c r="K983" s="10">
        <v>72.4</v>
      </c>
      <c r="L983" s="8">
        <v>68.3</v>
      </c>
      <c r="M983" s="8">
        <v>3.76</v>
      </c>
    </row>
    <row r="984">
      <c r="A984" s="8">
        <v>954.0</v>
      </c>
      <c r="B984" s="8" t="s">
        <v>197</v>
      </c>
      <c r="C984" s="8" t="s">
        <v>24</v>
      </c>
      <c r="D984" s="8" t="s">
        <v>22</v>
      </c>
      <c r="E984" s="8" t="s">
        <v>19</v>
      </c>
      <c r="F984" s="10">
        <v>20653.17</v>
      </c>
      <c r="G984" s="8" t="str">
        <f>IFERROR(__xludf.DUMMYFUNCTION("SPARKLINE(H984, {""charttype"",""bar"";""max"",100;""min"",0;""color1"",IF(H984&gt;60,""green"",""red"")})"),"")</f>
        <v/>
      </c>
      <c r="H984" s="8">
        <v>87.3</v>
      </c>
      <c r="I984" s="10">
        <v>18.6</v>
      </c>
      <c r="J984" s="11">
        <v>65.7</v>
      </c>
      <c r="K984" s="10">
        <v>25.0</v>
      </c>
      <c r="L984" s="8">
        <v>65.5</v>
      </c>
      <c r="M984" s="8">
        <v>14.99</v>
      </c>
    </row>
    <row r="985">
      <c r="A985" s="8">
        <v>955.0</v>
      </c>
      <c r="B985" s="8" t="s">
        <v>695</v>
      </c>
      <c r="C985" s="8" t="s">
        <v>38</v>
      </c>
      <c r="D985" s="8" t="s">
        <v>22</v>
      </c>
      <c r="E985" s="8" t="s">
        <v>19</v>
      </c>
      <c r="F985" s="10">
        <v>23652.5</v>
      </c>
      <c r="G985" s="8" t="str">
        <f>IFERROR(__xludf.DUMMYFUNCTION("SPARKLINE(H985, {""charttype"",""bar"";""max"",100;""min"",0;""color1"",IF(H985&gt;60,""green"",""red"")})"),"")</f>
        <v/>
      </c>
      <c r="H985" s="8">
        <v>42.2</v>
      </c>
      <c r="I985" s="10">
        <v>18.1</v>
      </c>
      <c r="J985" s="11">
        <v>48.6</v>
      </c>
      <c r="K985" s="10">
        <v>33.2</v>
      </c>
      <c r="L985" s="8">
        <v>91.4</v>
      </c>
      <c r="M985" s="8">
        <v>14.44</v>
      </c>
    </row>
    <row r="986">
      <c r="A986" s="8">
        <v>956.0</v>
      </c>
      <c r="B986" s="8" t="s">
        <v>696</v>
      </c>
      <c r="C986" s="8" t="s">
        <v>28</v>
      </c>
      <c r="D986" s="8" t="s">
        <v>22</v>
      </c>
      <c r="E986" s="8" t="s">
        <v>25</v>
      </c>
      <c r="F986" s="10">
        <v>22037.91</v>
      </c>
      <c r="G986" s="8" t="str">
        <f>IFERROR(__xludf.DUMMYFUNCTION("SPARKLINE(H986, {""charttype"",""bar"";""max"",100;""min"",0;""color1"",IF(H986&gt;60,""green"",""red"")})"),"")</f>
        <v/>
      </c>
      <c r="H986" s="8">
        <v>87.9</v>
      </c>
      <c r="I986" s="10">
        <v>29.7</v>
      </c>
      <c r="J986" s="11">
        <v>64.2</v>
      </c>
      <c r="K986" s="10">
        <v>41.4</v>
      </c>
      <c r="L986" s="8">
        <v>81.7</v>
      </c>
      <c r="M986" s="8">
        <v>3.51</v>
      </c>
    </row>
    <row r="987">
      <c r="A987" s="8">
        <v>957.0</v>
      </c>
      <c r="B987" s="8" t="s">
        <v>697</v>
      </c>
      <c r="C987" s="8" t="s">
        <v>24</v>
      </c>
      <c r="D987" s="8" t="s">
        <v>18</v>
      </c>
      <c r="E987" s="8" t="s">
        <v>25</v>
      </c>
      <c r="F987" s="10">
        <v>24905.29</v>
      </c>
      <c r="G987" s="8" t="str">
        <f>IFERROR(__xludf.DUMMYFUNCTION("SPARKLINE(H987, {""charttype"",""bar"";""max"",100;""min"",0;""color1"",IF(H987&gt;60,""green"",""red"")})"),"")</f>
        <v/>
      </c>
      <c r="H987" s="8">
        <v>47.5</v>
      </c>
      <c r="I987" s="10">
        <v>29.0</v>
      </c>
      <c r="J987" s="11">
        <v>46.8</v>
      </c>
      <c r="K987" s="10">
        <v>34.3</v>
      </c>
      <c r="L987" s="8">
        <v>96.3</v>
      </c>
      <c r="M987" s="8">
        <v>5.58</v>
      </c>
    </row>
    <row r="988">
      <c r="A988" s="8">
        <v>958.0</v>
      </c>
      <c r="B988" s="8" t="s">
        <v>698</v>
      </c>
      <c r="C988" s="8" t="s">
        <v>24</v>
      </c>
      <c r="D988" s="8" t="s">
        <v>18</v>
      </c>
      <c r="E988" s="8" t="s">
        <v>19</v>
      </c>
      <c r="F988" s="10">
        <v>5938.2</v>
      </c>
      <c r="G988" s="8" t="str">
        <f>IFERROR(__xludf.DUMMYFUNCTION("SPARKLINE(H988, {""charttype"",""bar"";""max"",100;""min"",0;""color1"",IF(H988&gt;60,""green"",""red"")})"),"")</f>
        <v/>
      </c>
      <c r="H988" s="8">
        <v>58.6</v>
      </c>
      <c r="I988" s="10">
        <v>18.0</v>
      </c>
      <c r="J988" s="11">
        <v>43.3</v>
      </c>
      <c r="K988" s="10">
        <v>76.8</v>
      </c>
      <c r="L988" s="8">
        <v>92.2</v>
      </c>
      <c r="M988" s="8">
        <v>5.42</v>
      </c>
    </row>
    <row r="989">
      <c r="A989" s="8">
        <v>959.0</v>
      </c>
      <c r="B989" s="8" t="s">
        <v>61</v>
      </c>
      <c r="C989" s="8" t="s">
        <v>77</v>
      </c>
      <c r="D989" s="8" t="s">
        <v>15</v>
      </c>
      <c r="E989" s="8" t="s">
        <v>25</v>
      </c>
      <c r="F989" s="10">
        <v>17574.9</v>
      </c>
      <c r="G989" s="8" t="str">
        <f>IFERROR(__xludf.DUMMYFUNCTION("SPARKLINE(H989, {""charttype"",""bar"";""max"",100;""min"",0;""color1"",IF(H989&gt;60,""green"",""red"")})"),"")</f>
        <v/>
      </c>
      <c r="H989" s="8">
        <v>94.5</v>
      </c>
      <c r="I989" s="10">
        <v>13.9</v>
      </c>
      <c r="J989" s="11">
        <v>74.6</v>
      </c>
      <c r="K989" s="10">
        <v>71.5</v>
      </c>
      <c r="L989" s="8">
        <v>67.1</v>
      </c>
      <c r="M989" s="8">
        <v>7.69</v>
      </c>
    </row>
    <row r="990">
      <c r="A990" s="8">
        <v>960.0</v>
      </c>
      <c r="B990" s="8" t="s">
        <v>699</v>
      </c>
      <c r="C990" s="8" t="s">
        <v>41</v>
      </c>
      <c r="D990" s="8" t="s">
        <v>22</v>
      </c>
      <c r="E990" s="8" t="s">
        <v>25</v>
      </c>
      <c r="F990" s="10">
        <v>10657.23</v>
      </c>
      <c r="G990" s="8" t="str">
        <f>IFERROR(__xludf.DUMMYFUNCTION("SPARKLINE(H990, {""charttype"",""bar"";""max"",100;""min"",0;""color1"",IF(H990&gt;60,""green"",""red"")})"),"")</f>
        <v/>
      </c>
      <c r="H990" s="8">
        <v>62.4</v>
      </c>
      <c r="I990" s="10">
        <v>17.8</v>
      </c>
      <c r="J990" s="11">
        <v>30.8</v>
      </c>
      <c r="K990" s="10">
        <v>10.8</v>
      </c>
      <c r="L990" s="8">
        <v>81.7</v>
      </c>
      <c r="M990" s="8">
        <v>5.15</v>
      </c>
    </row>
    <row r="991">
      <c r="A991" s="8">
        <v>961.0</v>
      </c>
      <c r="B991" s="8" t="s">
        <v>700</v>
      </c>
      <c r="C991" s="8" t="s">
        <v>14</v>
      </c>
      <c r="D991" s="8" t="s">
        <v>22</v>
      </c>
      <c r="E991" s="8" t="s">
        <v>25</v>
      </c>
      <c r="F991" s="10">
        <v>23162.29</v>
      </c>
      <c r="G991" s="8" t="str">
        <f>IFERROR(__xludf.DUMMYFUNCTION("SPARKLINE(H991, {""charttype"",""bar"";""max"",100;""min"",0;""color1"",IF(H991&gt;60,""green"",""red"")})"),"")</f>
        <v/>
      </c>
      <c r="H991" s="8">
        <v>95.2</v>
      </c>
      <c r="I991" s="10">
        <v>22.6</v>
      </c>
      <c r="J991" s="11">
        <v>80.6</v>
      </c>
      <c r="K991" s="10">
        <v>36.5</v>
      </c>
      <c r="L991" s="8">
        <v>88.5</v>
      </c>
      <c r="M991" s="8">
        <v>1.64</v>
      </c>
    </row>
    <row r="992">
      <c r="A992" s="8">
        <v>962.0</v>
      </c>
      <c r="B992" s="8" t="s">
        <v>701</v>
      </c>
      <c r="C992" s="8" t="s">
        <v>30</v>
      </c>
      <c r="D992" s="8" t="s">
        <v>18</v>
      </c>
      <c r="E992" s="8" t="s">
        <v>16</v>
      </c>
      <c r="F992" s="10">
        <v>20744.05</v>
      </c>
      <c r="G992" s="8" t="str">
        <f>IFERROR(__xludf.DUMMYFUNCTION("SPARKLINE(H992, {""charttype"",""bar"";""max"",100;""min"",0;""color1"",IF(H992&gt;60,""green"",""red"")})"),"")</f>
        <v/>
      </c>
      <c r="H992" s="8">
        <v>50.0</v>
      </c>
      <c r="I992" s="10">
        <v>11.7</v>
      </c>
      <c r="J992" s="11">
        <v>80.1</v>
      </c>
      <c r="K992" s="10">
        <v>13.3</v>
      </c>
      <c r="L992" s="8">
        <v>74.4</v>
      </c>
      <c r="M992" s="8">
        <v>7.03</v>
      </c>
    </row>
    <row r="993">
      <c r="A993" s="8">
        <v>963.0</v>
      </c>
      <c r="B993" s="8" t="s">
        <v>702</v>
      </c>
      <c r="C993" s="8" t="s">
        <v>21</v>
      </c>
      <c r="D993" s="8" t="s">
        <v>22</v>
      </c>
      <c r="E993" s="8" t="s">
        <v>25</v>
      </c>
      <c r="F993" s="10">
        <v>23370.98</v>
      </c>
      <c r="G993" s="8" t="str">
        <f>IFERROR(__xludf.DUMMYFUNCTION("SPARKLINE(H993, {""charttype"",""bar"";""max"",100;""min"",0;""color1"",IF(H993&gt;60,""green"",""red"")})"),"")</f>
        <v/>
      </c>
      <c r="H993" s="8">
        <v>85.6</v>
      </c>
      <c r="I993" s="10">
        <v>16.2</v>
      </c>
      <c r="J993" s="11">
        <v>64.3</v>
      </c>
      <c r="K993" s="10">
        <v>90.5</v>
      </c>
      <c r="L993" s="8">
        <v>84.3</v>
      </c>
      <c r="M993" s="8">
        <v>3.74</v>
      </c>
    </row>
    <row r="994">
      <c r="A994" s="8">
        <v>964.0</v>
      </c>
      <c r="B994" s="8" t="s">
        <v>162</v>
      </c>
      <c r="C994" s="8" t="s">
        <v>30</v>
      </c>
      <c r="D994" s="8" t="s">
        <v>15</v>
      </c>
      <c r="E994" s="8" t="s">
        <v>16</v>
      </c>
      <c r="F994" s="10">
        <v>15405.36</v>
      </c>
      <c r="G994" s="8" t="str">
        <f>IFERROR(__xludf.DUMMYFUNCTION("SPARKLINE(H994, {""charttype"",""bar"";""max"",100;""min"",0;""color1"",IF(H994&gt;60,""green"",""red"")})"),"")</f>
        <v/>
      </c>
      <c r="H994" s="8">
        <v>99.9</v>
      </c>
      <c r="I994" s="10">
        <v>14.3</v>
      </c>
      <c r="J994" s="11">
        <v>83.9</v>
      </c>
      <c r="K994" s="10">
        <v>41.6</v>
      </c>
      <c r="L994" s="8">
        <v>93.9</v>
      </c>
      <c r="M994" s="8">
        <v>14.34</v>
      </c>
    </row>
    <row r="995">
      <c r="A995" s="8">
        <v>965.0</v>
      </c>
      <c r="B995" s="8" t="s">
        <v>171</v>
      </c>
      <c r="C995" s="8" t="s">
        <v>21</v>
      </c>
      <c r="D995" s="8" t="s">
        <v>18</v>
      </c>
      <c r="E995" s="8" t="s">
        <v>19</v>
      </c>
      <c r="F995" s="10">
        <v>17893.28</v>
      </c>
      <c r="G995" s="8" t="str">
        <f>IFERROR(__xludf.DUMMYFUNCTION("SPARKLINE(H995, {""charttype"",""bar"";""max"",100;""min"",0;""color1"",IF(H995&gt;60,""green"",""red"")})"),"")</f>
        <v/>
      </c>
      <c r="H995" s="8">
        <v>76.2</v>
      </c>
      <c r="I995" s="10">
        <v>24.2</v>
      </c>
      <c r="J995" s="11">
        <v>29.2</v>
      </c>
      <c r="K995" s="10">
        <v>66.5</v>
      </c>
      <c r="L995" s="8">
        <v>82.2</v>
      </c>
      <c r="M995" s="8">
        <v>1.4</v>
      </c>
    </row>
    <row r="996">
      <c r="A996" s="8">
        <v>966.0</v>
      </c>
      <c r="B996" s="8" t="s">
        <v>471</v>
      </c>
      <c r="C996" s="8" t="s">
        <v>38</v>
      </c>
      <c r="D996" s="8" t="s">
        <v>22</v>
      </c>
      <c r="E996" s="8" t="s">
        <v>16</v>
      </c>
      <c r="F996" s="10">
        <v>21381.93</v>
      </c>
      <c r="G996" s="8" t="str">
        <f>IFERROR(__xludf.DUMMYFUNCTION("SPARKLINE(H996, {""charttype"",""bar"";""max"",100;""min"",0;""color1"",IF(H996&gt;60,""green"",""red"")})"),"")</f>
        <v/>
      </c>
      <c r="H996" s="8">
        <v>88.1</v>
      </c>
      <c r="I996" s="10">
        <v>14.6</v>
      </c>
      <c r="J996" s="11">
        <v>61.7</v>
      </c>
      <c r="K996" s="10">
        <v>35.4</v>
      </c>
      <c r="L996" s="8">
        <v>92.1</v>
      </c>
      <c r="M996" s="8">
        <v>2.97</v>
      </c>
    </row>
    <row r="997">
      <c r="A997" s="8">
        <v>967.0</v>
      </c>
      <c r="B997" s="8" t="s">
        <v>692</v>
      </c>
      <c r="C997" s="8" t="s">
        <v>77</v>
      </c>
      <c r="D997" s="8" t="s">
        <v>18</v>
      </c>
      <c r="E997" s="8" t="s">
        <v>25</v>
      </c>
      <c r="F997" s="10">
        <v>5618.49</v>
      </c>
      <c r="G997" s="8" t="str">
        <f>IFERROR(__xludf.DUMMYFUNCTION("SPARKLINE(H997, {""charttype"",""bar"";""max"",100;""min"",0;""color1"",IF(H997&gt;60,""green"",""red"")})"),"")</f>
        <v/>
      </c>
      <c r="H997" s="8">
        <v>66.8</v>
      </c>
      <c r="I997" s="10">
        <v>18.4</v>
      </c>
      <c r="J997" s="11">
        <v>69.8</v>
      </c>
      <c r="K997" s="10">
        <v>30.2</v>
      </c>
      <c r="L997" s="8">
        <v>88.5</v>
      </c>
      <c r="M997" s="8">
        <v>4.37</v>
      </c>
    </row>
    <row r="998">
      <c r="A998" s="8">
        <v>968.0</v>
      </c>
      <c r="B998" s="8" t="s">
        <v>703</v>
      </c>
      <c r="C998" s="8" t="s">
        <v>74</v>
      </c>
      <c r="D998" s="8" t="s">
        <v>22</v>
      </c>
      <c r="E998" s="8" t="s">
        <v>16</v>
      </c>
      <c r="F998" s="10">
        <v>6988.88</v>
      </c>
      <c r="G998" s="8" t="str">
        <f>IFERROR(__xludf.DUMMYFUNCTION("SPARKLINE(H998, {""charttype"",""bar"";""max"",100;""min"",0;""color1"",IF(H998&gt;60,""green"",""red"")})"),"")</f>
        <v/>
      </c>
      <c r="H998" s="8">
        <v>64.8</v>
      </c>
      <c r="I998" s="10">
        <v>18.3</v>
      </c>
      <c r="J998" s="11">
        <v>13.6</v>
      </c>
      <c r="K998" s="10">
        <v>59.3</v>
      </c>
      <c r="L998" s="8">
        <v>59.6</v>
      </c>
      <c r="M998" s="8">
        <v>0.71</v>
      </c>
    </row>
    <row r="999">
      <c r="A999" s="8">
        <v>969.0</v>
      </c>
      <c r="B999" s="8" t="s">
        <v>466</v>
      </c>
      <c r="C999" s="8" t="s">
        <v>14</v>
      </c>
      <c r="D999" s="8" t="s">
        <v>15</v>
      </c>
      <c r="E999" s="8" t="s">
        <v>19</v>
      </c>
      <c r="F999" s="10">
        <v>8091.47</v>
      </c>
      <c r="G999" s="8" t="str">
        <f>IFERROR(__xludf.DUMMYFUNCTION("SPARKLINE(H999, {""charttype"",""bar"";""max"",100;""min"",0;""color1"",IF(H999&gt;60,""green"",""red"")})"),"")</f>
        <v/>
      </c>
      <c r="H999" s="8">
        <v>59.5</v>
      </c>
      <c r="I999" s="10">
        <v>21.1</v>
      </c>
      <c r="J999" s="11">
        <v>77.7</v>
      </c>
      <c r="K999" s="10">
        <v>55.1</v>
      </c>
      <c r="L999" s="8">
        <v>59.3</v>
      </c>
      <c r="M999" s="8">
        <v>11.04</v>
      </c>
    </row>
    <row r="1000">
      <c r="A1000" s="8">
        <v>970.0</v>
      </c>
      <c r="B1000" s="8" t="s">
        <v>704</v>
      </c>
      <c r="C1000" s="8" t="s">
        <v>74</v>
      </c>
      <c r="D1000" s="8" t="s">
        <v>18</v>
      </c>
      <c r="E1000" s="8" t="s">
        <v>19</v>
      </c>
      <c r="F1000" s="10">
        <v>5955.35</v>
      </c>
      <c r="G1000" s="8" t="str">
        <f>IFERROR(__xludf.DUMMYFUNCTION("SPARKLINE(H1000, {""charttype"",""bar"";""max"",100;""min"",0;""color1"",IF(H1000&gt;60,""green"",""red"")})"),"")</f>
        <v/>
      </c>
      <c r="H1000" s="8">
        <v>94.2</v>
      </c>
      <c r="I1000" s="10">
        <v>24.6</v>
      </c>
      <c r="J1000" s="11">
        <v>20.5</v>
      </c>
      <c r="K1000" s="10">
        <v>70.5</v>
      </c>
      <c r="L1000" s="8">
        <v>98.6</v>
      </c>
      <c r="M1000" s="8">
        <v>5.92</v>
      </c>
    </row>
    <row r="1001">
      <c r="A1001" s="8">
        <v>971.0</v>
      </c>
      <c r="B1001" s="8" t="s">
        <v>705</v>
      </c>
      <c r="C1001" s="8" t="s">
        <v>24</v>
      </c>
      <c r="D1001" s="8" t="s">
        <v>15</v>
      </c>
      <c r="E1001" s="8" t="s">
        <v>25</v>
      </c>
      <c r="F1001" s="10">
        <v>5473.56</v>
      </c>
      <c r="G1001" s="8" t="str">
        <f>IFERROR(__xludf.DUMMYFUNCTION("SPARKLINE(H1001, {""charttype"",""bar"";""max"",100;""min"",0;""color1"",IF(H1001&gt;60,""green"",""red"")})"),"")</f>
        <v/>
      </c>
      <c r="H1001" s="8">
        <v>93.7</v>
      </c>
      <c r="I1001" s="10">
        <v>12.2</v>
      </c>
      <c r="J1001" s="11">
        <v>92.8</v>
      </c>
      <c r="K1001" s="10">
        <v>81.9</v>
      </c>
      <c r="L1001" s="8">
        <v>88.0</v>
      </c>
      <c r="M1001" s="8">
        <v>11.82</v>
      </c>
    </row>
    <row r="1002">
      <c r="A1002" s="8">
        <v>972.0</v>
      </c>
      <c r="B1002" s="8" t="s">
        <v>194</v>
      </c>
      <c r="C1002" s="8" t="s">
        <v>74</v>
      </c>
      <c r="D1002" s="8" t="s">
        <v>22</v>
      </c>
      <c r="E1002" s="8" t="s">
        <v>19</v>
      </c>
      <c r="F1002" s="10">
        <v>19512.19</v>
      </c>
      <c r="G1002" s="8" t="str">
        <f>IFERROR(__xludf.DUMMYFUNCTION("SPARKLINE(H1002, {""charttype"",""bar"";""max"",100;""min"",0;""color1"",IF(H1002&gt;60,""green"",""red"")})"),"")</f>
        <v/>
      </c>
      <c r="H1002" s="8">
        <v>41.6</v>
      </c>
      <c r="I1002" s="10">
        <v>18.2</v>
      </c>
      <c r="J1002" s="11">
        <v>28.6</v>
      </c>
      <c r="K1002" s="10">
        <v>59.6</v>
      </c>
      <c r="L1002" s="8">
        <v>98.6</v>
      </c>
      <c r="M1002" s="8">
        <v>4.25</v>
      </c>
    </row>
    <row r="1003">
      <c r="A1003" s="8">
        <v>973.0</v>
      </c>
      <c r="B1003" s="8" t="s">
        <v>439</v>
      </c>
      <c r="C1003" s="8" t="s">
        <v>77</v>
      </c>
      <c r="D1003" s="8" t="s">
        <v>22</v>
      </c>
      <c r="E1003" s="8" t="s">
        <v>25</v>
      </c>
      <c r="F1003" s="10">
        <v>13311.58</v>
      </c>
      <c r="G1003" s="8" t="str">
        <f>IFERROR(__xludf.DUMMYFUNCTION("SPARKLINE(H1003, {""charttype"",""bar"";""max"",100;""min"",0;""color1"",IF(H1003&gt;60,""green"",""red"")})"),"")</f>
        <v/>
      </c>
      <c r="H1003" s="8">
        <v>95.9</v>
      </c>
      <c r="I1003" s="10">
        <v>15.2</v>
      </c>
      <c r="J1003" s="11">
        <v>29.7</v>
      </c>
      <c r="K1003" s="10">
        <v>12.8</v>
      </c>
      <c r="L1003" s="8">
        <v>94.9</v>
      </c>
      <c r="M1003" s="8">
        <v>7.88</v>
      </c>
    </row>
    <row r="1004">
      <c r="A1004" s="8">
        <v>974.0</v>
      </c>
      <c r="B1004" s="8" t="s">
        <v>706</v>
      </c>
      <c r="C1004" s="8" t="s">
        <v>28</v>
      </c>
      <c r="D1004" s="8" t="s">
        <v>15</v>
      </c>
      <c r="E1004" s="8" t="s">
        <v>25</v>
      </c>
      <c r="F1004" s="10">
        <v>20784.6</v>
      </c>
      <c r="G1004" s="8" t="str">
        <f>IFERROR(__xludf.DUMMYFUNCTION("SPARKLINE(H1004, {""charttype"",""bar"";""max"",100;""min"",0;""color1"",IF(H1004&gt;60,""green"",""red"")})"),"")</f>
        <v/>
      </c>
      <c r="H1004" s="8">
        <v>79.4</v>
      </c>
      <c r="I1004" s="10">
        <v>21.7</v>
      </c>
      <c r="J1004" s="11">
        <v>27.6</v>
      </c>
      <c r="K1004" s="10">
        <v>64.4</v>
      </c>
      <c r="L1004" s="8">
        <v>65.6</v>
      </c>
      <c r="M1004" s="8">
        <v>14.84</v>
      </c>
    </row>
    <row r="1005">
      <c r="A1005" s="8">
        <v>975.0</v>
      </c>
      <c r="B1005" s="8" t="s">
        <v>707</v>
      </c>
      <c r="C1005" s="8" t="s">
        <v>74</v>
      </c>
      <c r="D1005" s="8" t="s">
        <v>15</v>
      </c>
      <c r="E1005" s="8" t="s">
        <v>16</v>
      </c>
      <c r="F1005" s="10">
        <v>23530.06</v>
      </c>
      <c r="G1005" s="8" t="str">
        <f>IFERROR(__xludf.DUMMYFUNCTION("SPARKLINE(H1005, {""charttype"",""bar"";""max"",100;""min"",0;""color1"",IF(H1005&gt;60,""green"",""red"")})"),"")</f>
        <v/>
      </c>
      <c r="H1005" s="8">
        <v>99.1</v>
      </c>
      <c r="I1005" s="10">
        <v>11.8</v>
      </c>
      <c r="J1005" s="11">
        <v>74.6</v>
      </c>
      <c r="K1005" s="10">
        <v>14.3</v>
      </c>
      <c r="L1005" s="8">
        <v>62.1</v>
      </c>
      <c r="M1005" s="8">
        <v>1.72</v>
      </c>
    </row>
    <row r="1006">
      <c r="A1006" s="8">
        <v>976.0</v>
      </c>
      <c r="B1006" s="8" t="s">
        <v>708</v>
      </c>
      <c r="C1006" s="8" t="s">
        <v>41</v>
      </c>
      <c r="D1006" s="8" t="s">
        <v>18</v>
      </c>
      <c r="E1006" s="8" t="s">
        <v>25</v>
      </c>
      <c r="F1006" s="10">
        <v>24955.96</v>
      </c>
      <c r="G1006" s="8" t="str">
        <f>IFERROR(__xludf.DUMMYFUNCTION("SPARKLINE(H1006, {""charttype"",""bar"";""max"",100;""min"",0;""color1"",IF(H1006&gt;60,""green"",""red"")})"),"")</f>
        <v/>
      </c>
      <c r="H1006" s="8">
        <v>91.7</v>
      </c>
      <c r="I1006" s="10">
        <v>19.4</v>
      </c>
      <c r="J1006" s="11">
        <v>30.7</v>
      </c>
      <c r="K1006" s="10">
        <v>9.3</v>
      </c>
      <c r="L1006" s="8">
        <v>53.7</v>
      </c>
      <c r="M1006" s="8">
        <v>5.25</v>
      </c>
    </row>
    <row r="1007">
      <c r="A1007" s="8">
        <v>977.0</v>
      </c>
      <c r="B1007" s="8" t="s">
        <v>709</v>
      </c>
      <c r="C1007" s="8" t="s">
        <v>41</v>
      </c>
      <c r="D1007" s="8" t="s">
        <v>18</v>
      </c>
      <c r="E1007" s="8" t="s">
        <v>19</v>
      </c>
      <c r="F1007" s="10">
        <v>8214.13</v>
      </c>
      <c r="G1007" s="8" t="str">
        <f>IFERROR(__xludf.DUMMYFUNCTION("SPARKLINE(H1007, {""charttype"",""bar"";""max"",100;""min"",0;""color1"",IF(H1007&gt;60,""green"",""red"")})"),"")</f>
        <v/>
      </c>
      <c r="H1007" s="8">
        <v>64.6</v>
      </c>
      <c r="I1007" s="10">
        <v>12.0</v>
      </c>
      <c r="J1007" s="11">
        <v>37.3</v>
      </c>
      <c r="K1007" s="10">
        <v>82.0</v>
      </c>
      <c r="L1007" s="8">
        <v>78.8</v>
      </c>
      <c r="M1007" s="8">
        <v>7.74</v>
      </c>
    </row>
    <row r="1008">
      <c r="A1008" s="8">
        <v>978.0</v>
      </c>
      <c r="B1008" s="8" t="s">
        <v>531</v>
      </c>
      <c r="C1008" s="8" t="s">
        <v>36</v>
      </c>
      <c r="D1008" s="8" t="s">
        <v>22</v>
      </c>
      <c r="E1008" s="8" t="s">
        <v>16</v>
      </c>
      <c r="F1008" s="10">
        <v>15368.29</v>
      </c>
      <c r="G1008" s="8" t="str">
        <f>IFERROR(__xludf.DUMMYFUNCTION("SPARKLINE(H1008, {""charttype"",""bar"";""max"",100;""min"",0;""color1"",IF(H1008&gt;60,""green"",""red"")})"),"")</f>
        <v/>
      </c>
      <c r="H1008" s="8">
        <v>88.8</v>
      </c>
      <c r="I1008" s="10">
        <v>21.9</v>
      </c>
      <c r="J1008" s="11">
        <v>59.6</v>
      </c>
      <c r="K1008" s="10">
        <v>80.3</v>
      </c>
      <c r="L1008" s="8">
        <v>99.7</v>
      </c>
      <c r="M1008" s="8">
        <v>4.91</v>
      </c>
    </row>
    <row r="1009">
      <c r="A1009" s="8">
        <v>979.0</v>
      </c>
      <c r="B1009" s="8" t="s">
        <v>65</v>
      </c>
      <c r="C1009" s="8" t="s">
        <v>77</v>
      </c>
      <c r="D1009" s="8" t="s">
        <v>18</v>
      </c>
      <c r="E1009" s="8" t="s">
        <v>19</v>
      </c>
      <c r="F1009" s="10">
        <v>12663.93</v>
      </c>
      <c r="G1009" s="8" t="str">
        <f>IFERROR(__xludf.DUMMYFUNCTION("SPARKLINE(H1009, {""charttype"",""bar"";""max"",100;""min"",0;""color1"",IF(H1009&gt;60,""green"",""red"")})"),"")</f>
        <v/>
      </c>
      <c r="H1009" s="8">
        <v>43.0</v>
      </c>
      <c r="I1009" s="10">
        <v>22.1</v>
      </c>
      <c r="J1009" s="11">
        <v>39.1</v>
      </c>
      <c r="K1009" s="10">
        <v>50.8</v>
      </c>
      <c r="L1009" s="8">
        <v>54.8</v>
      </c>
      <c r="M1009" s="8">
        <v>1.53</v>
      </c>
    </row>
    <row r="1010">
      <c r="A1010" s="8">
        <v>980.0</v>
      </c>
      <c r="B1010" s="8" t="s">
        <v>169</v>
      </c>
      <c r="C1010" s="8" t="s">
        <v>30</v>
      </c>
      <c r="D1010" s="8" t="s">
        <v>15</v>
      </c>
      <c r="E1010" s="8" t="s">
        <v>25</v>
      </c>
      <c r="F1010" s="10">
        <v>18270.33</v>
      </c>
      <c r="G1010" s="8" t="str">
        <f>IFERROR(__xludf.DUMMYFUNCTION("SPARKLINE(H1010, {""charttype"",""bar"";""max"",100;""min"",0;""color1"",IF(H1010&gt;60,""green"",""red"")})"),"")</f>
        <v/>
      </c>
      <c r="H1010" s="8">
        <v>98.0</v>
      </c>
      <c r="I1010" s="10">
        <v>26.4</v>
      </c>
      <c r="J1010" s="11">
        <v>86.5</v>
      </c>
      <c r="K1010" s="10">
        <v>65.2</v>
      </c>
      <c r="L1010" s="8">
        <v>89.7</v>
      </c>
      <c r="M1010" s="8">
        <v>8.07</v>
      </c>
    </row>
    <row r="1011">
      <c r="A1011" s="8">
        <v>981.0</v>
      </c>
      <c r="B1011" s="8" t="s">
        <v>710</v>
      </c>
      <c r="C1011" s="8" t="s">
        <v>28</v>
      </c>
      <c r="D1011" s="8" t="s">
        <v>18</v>
      </c>
      <c r="E1011" s="8" t="s">
        <v>25</v>
      </c>
      <c r="F1011" s="10">
        <v>8897.71</v>
      </c>
      <c r="G1011" s="8" t="str">
        <f>IFERROR(__xludf.DUMMYFUNCTION("SPARKLINE(H1011, {""charttype"",""bar"";""max"",100;""min"",0;""color1"",IF(H1011&gt;60,""green"",""red"")})"),"")</f>
        <v/>
      </c>
      <c r="H1011" s="8">
        <v>66.8</v>
      </c>
      <c r="I1011" s="10">
        <v>29.8</v>
      </c>
      <c r="J1011" s="11">
        <v>77.3</v>
      </c>
      <c r="K1011" s="10">
        <v>34.9</v>
      </c>
      <c r="L1011" s="8">
        <v>71.9</v>
      </c>
      <c r="M1011" s="8">
        <v>10.57</v>
      </c>
    </row>
    <row r="1012">
      <c r="A1012" s="8">
        <v>982.0</v>
      </c>
      <c r="B1012" s="8" t="s">
        <v>711</v>
      </c>
      <c r="C1012" s="8" t="s">
        <v>36</v>
      </c>
      <c r="D1012" s="8" t="s">
        <v>18</v>
      </c>
      <c r="E1012" s="8" t="s">
        <v>16</v>
      </c>
      <c r="F1012" s="10">
        <v>10501.83</v>
      </c>
      <c r="G1012" s="8" t="str">
        <f>IFERROR(__xludf.DUMMYFUNCTION("SPARKLINE(H1012, {""charttype"",""bar"";""max"",100;""min"",0;""color1"",IF(H1012&gt;60,""green"",""red"")})"),"")</f>
        <v/>
      </c>
      <c r="H1012" s="8">
        <v>56.6</v>
      </c>
      <c r="I1012" s="10">
        <v>28.3</v>
      </c>
      <c r="J1012" s="11">
        <v>50.1</v>
      </c>
      <c r="K1012" s="10">
        <v>71.7</v>
      </c>
      <c r="L1012" s="8">
        <v>55.6</v>
      </c>
      <c r="M1012" s="8">
        <v>10.88</v>
      </c>
    </row>
    <row r="1013">
      <c r="A1013" s="8">
        <v>983.0</v>
      </c>
      <c r="B1013" s="8" t="s">
        <v>155</v>
      </c>
      <c r="C1013" s="8" t="s">
        <v>24</v>
      </c>
      <c r="D1013" s="8" t="s">
        <v>22</v>
      </c>
      <c r="E1013" s="8" t="s">
        <v>25</v>
      </c>
      <c r="F1013" s="10">
        <v>21767.23</v>
      </c>
      <c r="G1013" s="8" t="str">
        <f>IFERROR(__xludf.DUMMYFUNCTION("SPARKLINE(H1013, {""charttype"",""bar"";""max"",100;""min"",0;""color1"",IF(H1013&gt;60,""green"",""red"")})"),"")</f>
        <v/>
      </c>
      <c r="H1013" s="8">
        <v>79.3</v>
      </c>
      <c r="I1013" s="10">
        <v>17.1</v>
      </c>
      <c r="J1013" s="11">
        <v>61.8</v>
      </c>
      <c r="K1013" s="10">
        <v>7.3</v>
      </c>
      <c r="L1013" s="8">
        <v>52.4</v>
      </c>
      <c r="M1013" s="8">
        <v>9.68</v>
      </c>
    </row>
    <row r="1014">
      <c r="A1014" s="8">
        <v>984.0</v>
      </c>
      <c r="B1014" s="8" t="s">
        <v>712</v>
      </c>
      <c r="C1014" s="8" t="s">
        <v>21</v>
      </c>
      <c r="D1014" s="8" t="s">
        <v>18</v>
      </c>
      <c r="E1014" s="8" t="s">
        <v>16</v>
      </c>
      <c r="F1014" s="10">
        <v>24978.15</v>
      </c>
      <c r="G1014" s="8" t="str">
        <f>IFERROR(__xludf.DUMMYFUNCTION("SPARKLINE(H1014, {""charttype"",""bar"";""max"",100;""min"",0;""color1"",IF(H1014&gt;60,""green"",""red"")})"),"")</f>
        <v/>
      </c>
      <c r="H1014" s="8">
        <v>87.8</v>
      </c>
      <c r="I1014" s="10">
        <v>16.9</v>
      </c>
      <c r="J1014" s="11">
        <v>83.9</v>
      </c>
      <c r="K1014" s="10">
        <v>88.2</v>
      </c>
      <c r="L1014" s="8">
        <v>99.8</v>
      </c>
      <c r="M1014" s="8">
        <v>10.71</v>
      </c>
    </row>
    <row r="1015">
      <c r="A1015" s="8">
        <v>985.0</v>
      </c>
      <c r="B1015" s="8" t="s">
        <v>222</v>
      </c>
      <c r="C1015" s="8" t="s">
        <v>74</v>
      </c>
      <c r="D1015" s="8" t="s">
        <v>22</v>
      </c>
      <c r="E1015" s="8" t="s">
        <v>19</v>
      </c>
      <c r="F1015" s="10">
        <v>12826.59</v>
      </c>
      <c r="G1015" s="8" t="str">
        <f>IFERROR(__xludf.DUMMYFUNCTION("SPARKLINE(H1015, {""charttype"",""bar"";""max"",100;""min"",0;""color1"",IF(H1015&gt;60,""green"",""red"")})"),"")</f>
        <v/>
      </c>
      <c r="H1015" s="8">
        <v>88.3</v>
      </c>
      <c r="I1015" s="10">
        <v>15.6</v>
      </c>
      <c r="J1015" s="11">
        <v>71.4</v>
      </c>
      <c r="K1015" s="10">
        <v>71.5</v>
      </c>
      <c r="L1015" s="8">
        <v>54.1</v>
      </c>
      <c r="M1015" s="8">
        <v>14.19</v>
      </c>
    </row>
    <row r="1016">
      <c r="A1016" s="8">
        <v>986.0</v>
      </c>
      <c r="B1016" s="8" t="s">
        <v>713</v>
      </c>
      <c r="C1016" s="8" t="s">
        <v>28</v>
      </c>
      <c r="D1016" s="8" t="s">
        <v>15</v>
      </c>
      <c r="E1016" s="8" t="s">
        <v>25</v>
      </c>
      <c r="F1016" s="10">
        <v>7391.47</v>
      </c>
      <c r="G1016" s="8" t="str">
        <f>IFERROR(__xludf.DUMMYFUNCTION("SPARKLINE(H1016, {""charttype"",""bar"";""max"",100;""min"",0;""color1"",IF(H1016&gt;60,""green"",""red"")})"),"")</f>
        <v/>
      </c>
      <c r="H1016" s="8">
        <v>92.8</v>
      </c>
      <c r="I1016" s="10">
        <v>18.7</v>
      </c>
      <c r="J1016" s="11">
        <v>25.1</v>
      </c>
      <c r="K1016" s="10">
        <v>17.2</v>
      </c>
      <c r="L1016" s="8">
        <v>73.9</v>
      </c>
      <c r="M1016" s="8">
        <v>3.38</v>
      </c>
    </row>
    <row r="1017">
      <c r="A1017" s="8">
        <v>987.0</v>
      </c>
      <c r="B1017" s="8" t="s">
        <v>714</v>
      </c>
      <c r="C1017" s="8" t="s">
        <v>24</v>
      </c>
      <c r="D1017" s="8" t="s">
        <v>15</v>
      </c>
      <c r="E1017" s="8" t="s">
        <v>16</v>
      </c>
      <c r="F1017" s="10">
        <v>18936.17</v>
      </c>
      <c r="G1017" s="8" t="str">
        <f>IFERROR(__xludf.DUMMYFUNCTION("SPARKLINE(H1017, {""charttype"",""bar"";""max"",100;""min"",0;""color1"",IF(H1017&gt;60,""green"",""red"")})"),"")</f>
        <v/>
      </c>
      <c r="H1017" s="8">
        <v>89.5</v>
      </c>
      <c r="I1017" s="10">
        <v>19.4</v>
      </c>
      <c r="J1017" s="11">
        <v>25.7</v>
      </c>
      <c r="K1017" s="10">
        <v>22.4</v>
      </c>
      <c r="L1017" s="8">
        <v>61.4</v>
      </c>
      <c r="M1017" s="8">
        <v>9.96</v>
      </c>
    </row>
    <row r="1018">
      <c r="A1018" s="8">
        <v>988.0</v>
      </c>
      <c r="B1018" s="8" t="s">
        <v>715</v>
      </c>
      <c r="C1018" s="8" t="s">
        <v>74</v>
      </c>
      <c r="D1018" s="8" t="s">
        <v>15</v>
      </c>
      <c r="E1018" s="8" t="s">
        <v>25</v>
      </c>
      <c r="F1018" s="10">
        <v>22322.2</v>
      </c>
      <c r="G1018" s="8" t="str">
        <f>IFERROR(__xludf.DUMMYFUNCTION("SPARKLINE(H1018, {""charttype"",""bar"";""max"",100;""min"",0;""color1"",IF(H1018&gt;60,""green"",""red"")})"),"")</f>
        <v/>
      </c>
      <c r="H1018" s="8">
        <v>65.6</v>
      </c>
      <c r="I1018" s="10">
        <v>29.8</v>
      </c>
      <c r="J1018" s="11">
        <v>48.5</v>
      </c>
      <c r="K1018" s="10">
        <v>40.1</v>
      </c>
      <c r="L1018" s="8">
        <v>72.1</v>
      </c>
      <c r="M1018" s="8">
        <v>1.19</v>
      </c>
    </row>
    <row r="1019">
      <c r="A1019" s="8">
        <v>989.0</v>
      </c>
      <c r="B1019" s="8" t="s">
        <v>716</v>
      </c>
      <c r="C1019" s="8" t="s">
        <v>38</v>
      </c>
      <c r="D1019" s="8" t="s">
        <v>22</v>
      </c>
      <c r="E1019" s="8" t="s">
        <v>16</v>
      </c>
      <c r="F1019" s="10">
        <v>11249.38</v>
      </c>
      <c r="G1019" s="8" t="str">
        <f>IFERROR(__xludf.DUMMYFUNCTION("SPARKLINE(H1019, {""charttype"",""bar"";""max"",100;""min"",0;""color1"",IF(H1019&gt;60,""green"",""red"")})"),"")</f>
        <v/>
      </c>
      <c r="H1019" s="8">
        <v>46.8</v>
      </c>
      <c r="I1019" s="10">
        <v>28.1</v>
      </c>
      <c r="J1019" s="11">
        <v>60.8</v>
      </c>
      <c r="K1019" s="10">
        <v>47.5</v>
      </c>
      <c r="L1019" s="8">
        <v>60.5</v>
      </c>
      <c r="M1019" s="8">
        <v>5.7</v>
      </c>
    </row>
    <row r="1020">
      <c r="A1020" s="8">
        <v>990.0</v>
      </c>
      <c r="B1020" s="8" t="s">
        <v>461</v>
      </c>
      <c r="C1020" s="8" t="s">
        <v>28</v>
      </c>
      <c r="D1020" s="8" t="s">
        <v>22</v>
      </c>
      <c r="E1020" s="8" t="s">
        <v>19</v>
      </c>
      <c r="F1020" s="10">
        <v>18776.09</v>
      </c>
      <c r="G1020" s="8" t="str">
        <f>IFERROR(__xludf.DUMMYFUNCTION("SPARKLINE(H1020, {""charttype"",""bar"";""max"",100;""min"",0;""color1"",IF(H1020&gt;60,""green"",""red"")})"),"")</f>
        <v/>
      </c>
      <c r="H1020" s="8">
        <v>69.6</v>
      </c>
      <c r="I1020" s="10">
        <v>25.5</v>
      </c>
      <c r="J1020" s="11">
        <v>39.4</v>
      </c>
      <c r="K1020" s="10">
        <v>89.7</v>
      </c>
      <c r="L1020" s="8">
        <v>50.9</v>
      </c>
      <c r="M1020" s="8">
        <v>9.39</v>
      </c>
    </row>
    <row r="1021">
      <c r="A1021" s="8">
        <v>991.0</v>
      </c>
      <c r="B1021" s="8" t="s">
        <v>272</v>
      </c>
      <c r="C1021" s="8" t="s">
        <v>14</v>
      </c>
      <c r="D1021" s="8" t="s">
        <v>18</v>
      </c>
      <c r="E1021" s="8" t="s">
        <v>19</v>
      </c>
      <c r="F1021" s="10">
        <v>24981.81</v>
      </c>
      <c r="G1021" s="8" t="str">
        <f>IFERROR(__xludf.DUMMYFUNCTION("SPARKLINE(H1021, {""charttype"",""bar"";""max"",100;""min"",0;""color1"",IF(H1021&gt;60,""green"",""red"")})"),"")</f>
        <v/>
      </c>
      <c r="H1021" s="8">
        <v>54.9</v>
      </c>
      <c r="I1021" s="10">
        <v>22.3</v>
      </c>
      <c r="J1021" s="11">
        <v>66.7</v>
      </c>
      <c r="K1021" s="10">
        <v>92.4</v>
      </c>
      <c r="L1021" s="8">
        <v>76.9</v>
      </c>
      <c r="M1021" s="8">
        <v>12.13</v>
      </c>
    </row>
    <row r="1022">
      <c r="A1022" s="8">
        <v>992.0</v>
      </c>
      <c r="B1022" s="8" t="s">
        <v>334</v>
      </c>
      <c r="C1022" s="8" t="s">
        <v>36</v>
      </c>
      <c r="D1022" s="8" t="s">
        <v>18</v>
      </c>
      <c r="E1022" s="8" t="s">
        <v>19</v>
      </c>
      <c r="F1022" s="10">
        <v>10336.9</v>
      </c>
      <c r="G1022" s="8" t="str">
        <f>IFERROR(__xludf.DUMMYFUNCTION("SPARKLINE(H1022, {""charttype"",""bar"";""max"",100;""min"",0;""color1"",IF(H1022&gt;60,""green"",""red"")})"),"")</f>
        <v/>
      </c>
      <c r="H1022" s="8">
        <v>77.1</v>
      </c>
      <c r="I1022" s="10">
        <v>24.2</v>
      </c>
      <c r="J1022" s="11">
        <v>52.0</v>
      </c>
      <c r="K1022" s="10">
        <v>84.6</v>
      </c>
      <c r="L1022" s="8">
        <v>68.3</v>
      </c>
      <c r="M1022" s="8">
        <v>8.79</v>
      </c>
    </row>
    <row r="1023">
      <c r="A1023" s="8">
        <v>993.0</v>
      </c>
      <c r="B1023" s="8" t="s">
        <v>58</v>
      </c>
      <c r="C1023" s="8" t="s">
        <v>30</v>
      </c>
      <c r="D1023" s="8" t="s">
        <v>15</v>
      </c>
      <c r="E1023" s="8" t="s">
        <v>25</v>
      </c>
      <c r="F1023" s="10">
        <v>23066.08</v>
      </c>
      <c r="G1023" s="8" t="str">
        <f>IFERROR(__xludf.DUMMYFUNCTION("SPARKLINE(H1023, {""charttype"",""bar"";""max"",100;""min"",0;""color1"",IF(H1023&gt;60,""green"",""red"")})"),"")</f>
        <v/>
      </c>
      <c r="H1023" s="8">
        <v>92.0</v>
      </c>
      <c r="I1023" s="10">
        <v>21.1</v>
      </c>
      <c r="J1023" s="11">
        <v>86.8</v>
      </c>
      <c r="K1023" s="10">
        <v>52.0</v>
      </c>
      <c r="L1023" s="8">
        <v>73.3</v>
      </c>
      <c r="M1023" s="8">
        <v>7.98</v>
      </c>
    </row>
    <row r="1024">
      <c r="A1024" s="8">
        <v>994.0</v>
      </c>
      <c r="B1024" s="8" t="s">
        <v>717</v>
      </c>
      <c r="C1024" s="8" t="s">
        <v>36</v>
      </c>
      <c r="D1024" s="8" t="s">
        <v>18</v>
      </c>
      <c r="E1024" s="8" t="s">
        <v>25</v>
      </c>
      <c r="F1024" s="10">
        <v>19133.75</v>
      </c>
      <c r="G1024" s="8" t="str">
        <f>IFERROR(__xludf.DUMMYFUNCTION("SPARKLINE(H1024, {""charttype"",""bar"";""max"",100;""min"",0;""color1"",IF(H1024&gt;60,""green"",""red"")})"),"")</f>
        <v/>
      </c>
      <c r="H1024" s="8">
        <v>65.9</v>
      </c>
      <c r="I1024" s="10">
        <v>17.6</v>
      </c>
      <c r="J1024" s="11">
        <v>44.0</v>
      </c>
      <c r="K1024" s="10">
        <v>7.0</v>
      </c>
      <c r="L1024" s="8">
        <v>89.0</v>
      </c>
      <c r="M1024" s="8">
        <v>11.72</v>
      </c>
    </row>
    <row r="1025">
      <c r="A1025" s="8">
        <v>995.0</v>
      </c>
      <c r="B1025" s="8" t="s">
        <v>718</v>
      </c>
      <c r="C1025" s="8" t="s">
        <v>74</v>
      </c>
      <c r="D1025" s="8" t="s">
        <v>22</v>
      </c>
      <c r="E1025" s="8" t="s">
        <v>19</v>
      </c>
      <c r="F1025" s="10">
        <v>7529.05</v>
      </c>
      <c r="G1025" s="8" t="str">
        <f>IFERROR(__xludf.DUMMYFUNCTION("SPARKLINE(H1025, {""charttype"",""bar"";""max"",100;""min"",0;""color1"",IF(H1025&gt;60,""green"",""red"")})"),"")</f>
        <v/>
      </c>
      <c r="H1025" s="8">
        <v>48.3</v>
      </c>
      <c r="I1025" s="10">
        <v>25.5</v>
      </c>
      <c r="J1025" s="11">
        <v>70.0</v>
      </c>
      <c r="K1025" s="10">
        <v>33.7</v>
      </c>
      <c r="L1025" s="8">
        <v>62.7</v>
      </c>
      <c r="M1025" s="8">
        <v>6.05</v>
      </c>
    </row>
    <row r="1026">
      <c r="A1026" s="8">
        <v>996.0</v>
      </c>
      <c r="B1026" s="8" t="s">
        <v>719</v>
      </c>
      <c r="C1026" s="8" t="s">
        <v>74</v>
      </c>
      <c r="D1026" s="8" t="s">
        <v>18</v>
      </c>
      <c r="E1026" s="8" t="s">
        <v>25</v>
      </c>
      <c r="F1026" s="10">
        <v>8775.63</v>
      </c>
      <c r="G1026" s="8" t="str">
        <f>IFERROR(__xludf.DUMMYFUNCTION("SPARKLINE(H1026, {""charttype"",""bar"";""max"",100;""min"",0;""color1"",IF(H1026&gt;60,""green"",""red"")})"),"")</f>
        <v/>
      </c>
      <c r="H1026" s="8">
        <v>51.9</v>
      </c>
      <c r="I1026" s="10">
        <v>18.3</v>
      </c>
      <c r="J1026" s="11">
        <v>12.9</v>
      </c>
      <c r="K1026" s="10">
        <v>61.0</v>
      </c>
      <c r="L1026" s="8">
        <v>50.5</v>
      </c>
      <c r="M1026" s="8">
        <v>10.03</v>
      </c>
    </row>
    <row r="1027">
      <c r="A1027" s="8">
        <v>997.0</v>
      </c>
      <c r="B1027" s="8" t="s">
        <v>720</v>
      </c>
      <c r="C1027" s="8" t="s">
        <v>30</v>
      </c>
      <c r="D1027" s="8" t="s">
        <v>22</v>
      </c>
      <c r="E1027" s="8" t="s">
        <v>16</v>
      </c>
      <c r="F1027" s="10">
        <v>24440.93</v>
      </c>
      <c r="G1027" s="8" t="str">
        <f>IFERROR(__xludf.DUMMYFUNCTION("SPARKLINE(H1027, {""charttype"",""bar"";""max"",100;""min"",0;""color1"",IF(H1027&gt;60,""green"",""red"")})"),"")</f>
        <v/>
      </c>
      <c r="H1027" s="8">
        <v>61.1</v>
      </c>
      <c r="I1027" s="10">
        <v>19.2</v>
      </c>
      <c r="J1027" s="11">
        <v>24.8</v>
      </c>
      <c r="K1027" s="10">
        <v>49.1</v>
      </c>
      <c r="L1027" s="8">
        <v>89.3</v>
      </c>
      <c r="M1027" s="8">
        <v>3.11</v>
      </c>
    </row>
    <row r="1028">
      <c r="A1028" s="8">
        <v>998.0</v>
      </c>
      <c r="B1028" s="8" t="s">
        <v>721</v>
      </c>
      <c r="C1028" s="8" t="s">
        <v>21</v>
      </c>
      <c r="D1028" s="8" t="s">
        <v>15</v>
      </c>
      <c r="E1028" s="8" t="s">
        <v>19</v>
      </c>
      <c r="F1028" s="10">
        <v>23947.18</v>
      </c>
      <c r="G1028" s="8" t="str">
        <f>IFERROR(__xludf.DUMMYFUNCTION("SPARKLINE(H1028, {""charttype"",""bar"";""max"",100;""min"",0;""color1"",IF(H1028&gt;60,""green"",""red"")})"),"")</f>
        <v/>
      </c>
      <c r="H1028" s="8">
        <v>94.2</v>
      </c>
      <c r="I1028" s="10">
        <v>25.2</v>
      </c>
      <c r="J1028" s="11">
        <v>16.7</v>
      </c>
      <c r="K1028" s="10">
        <v>51.1</v>
      </c>
      <c r="L1028" s="8">
        <v>55.8</v>
      </c>
      <c r="M1028" s="8">
        <v>7.14</v>
      </c>
    </row>
    <row r="1029">
      <c r="A1029" s="8">
        <v>999.0</v>
      </c>
      <c r="B1029" s="8" t="s">
        <v>722</v>
      </c>
      <c r="C1029" s="8" t="s">
        <v>36</v>
      </c>
      <c r="D1029" s="8" t="s">
        <v>15</v>
      </c>
      <c r="E1029" s="8" t="s">
        <v>25</v>
      </c>
      <c r="F1029" s="10">
        <v>6459.87</v>
      </c>
      <c r="G1029" s="8" t="str">
        <f>IFERROR(__xludf.DUMMYFUNCTION("SPARKLINE(H1029, {""charttype"",""bar"";""max"",100;""min"",0;""color1"",IF(H1029&gt;60,""green"",""red"")})"),"")</f>
        <v/>
      </c>
      <c r="H1029" s="8">
        <v>57.0</v>
      </c>
      <c r="I1029" s="10">
        <v>17.0</v>
      </c>
      <c r="J1029" s="11">
        <v>73.6</v>
      </c>
      <c r="K1029" s="10">
        <v>48.4</v>
      </c>
      <c r="L1029" s="8">
        <v>64.0</v>
      </c>
      <c r="M1029" s="8">
        <v>1.21</v>
      </c>
    </row>
    <row r="1030">
      <c r="A1030" s="8">
        <v>1000.0</v>
      </c>
      <c r="B1030" s="8" t="s">
        <v>723</v>
      </c>
      <c r="C1030" s="8" t="s">
        <v>36</v>
      </c>
      <c r="D1030" s="8" t="s">
        <v>15</v>
      </c>
      <c r="E1030" s="8" t="s">
        <v>25</v>
      </c>
      <c r="F1030" s="10">
        <v>15471.48</v>
      </c>
      <c r="G1030" s="8" t="str">
        <f>IFERROR(__xludf.DUMMYFUNCTION("SPARKLINE(H1030, {""charttype"",""bar"";""max"",100;""min"",0;""color1"",IF(H1030&gt;60,""green"",""red"")})"),"")</f>
        <v/>
      </c>
      <c r="H1030" s="8">
        <v>51.6</v>
      </c>
      <c r="I1030" s="10">
        <v>10.9</v>
      </c>
      <c r="J1030" s="11">
        <v>31.1</v>
      </c>
      <c r="K1030" s="10">
        <v>83.9</v>
      </c>
      <c r="L1030" s="8">
        <v>94.2</v>
      </c>
      <c r="M1030" s="8">
        <v>1.53</v>
      </c>
    </row>
    <row r="1031">
      <c r="A1031" s="8"/>
      <c r="B1031" s="8"/>
      <c r="C1031" s="8"/>
      <c r="D1031" s="8"/>
      <c r="E1031" s="8"/>
      <c r="F1031" s="10"/>
      <c r="G1031" s="8"/>
      <c r="H1031" s="8"/>
      <c r="I1031" s="10"/>
      <c r="J1031" s="11"/>
      <c r="K1031" s="10"/>
      <c r="L1031" s="8"/>
      <c r="M1031" s="8"/>
    </row>
    <row r="1032">
      <c r="A1032" s="8"/>
      <c r="B1032" s="8"/>
      <c r="C1032" s="8"/>
      <c r="D1032" s="8"/>
      <c r="E1032" s="8"/>
      <c r="F1032" s="10"/>
      <c r="G1032" s="8"/>
      <c r="H1032" s="8"/>
      <c r="I1032" s="10"/>
      <c r="J1032" s="11"/>
      <c r="K1032" s="10"/>
      <c r="L1032" s="8"/>
      <c r="M1032" s="8"/>
    </row>
    <row r="1033">
      <c r="A1033" s="8"/>
      <c r="B1033" s="8"/>
      <c r="C1033" s="8"/>
      <c r="D1033" s="8"/>
      <c r="E1033" s="8"/>
      <c r="F1033" s="10"/>
      <c r="G1033" s="8"/>
      <c r="H1033" s="8"/>
      <c r="I1033" s="10"/>
      <c r="J1033" s="11"/>
      <c r="K1033" s="10"/>
      <c r="L1033" s="8"/>
      <c r="M1033" s="8"/>
    </row>
    <row r="1034">
      <c r="A1034" s="8"/>
      <c r="B1034" s="8"/>
      <c r="C1034" s="8"/>
      <c r="D1034" s="8"/>
      <c r="E1034" s="8"/>
      <c r="F1034" s="10"/>
      <c r="G1034" s="8"/>
      <c r="H1034" s="8"/>
      <c r="I1034" s="10"/>
      <c r="J1034" s="11"/>
      <c r="K1034" s="10"/>
      <c r="L1034" s="8"/>
      <c r="M1034" s="8"/>
    </row>
    <row r="1035">
      <c r="A1035" s="8"/>
      <c r="B1035" s="8"/>
      <c r="C1035" s="8"/>
      <c r="D1035" s="8"/>
      <c r="E1035" s="8"/>
      <c r="F1035" s="10"/>
      <c r="G1035" s="8"/>
      <c r="H1035" s="8"/>
      <c r="I1035" s="10"/>
      <c r="J1035" s="11"/>
      <c r="K1035" s="10"/>
      <c r="L1035" s="8"/>
      <c r="M1035" s="8"/>
    </row>
    <row r="1036">
      <c r="A1036" s="8"/>
      <c r="B1036" s="8"/>
      <c r="C1036" s="8"/>
      <c r="D1036" s="8"/>
      <c r="E1036" s="8"/>
      <c r="F1036" s="10"/>
      <c r="G1036" s="8"/>
      <c r="H1036" s="8"/>
      <c r="I1036" s="10"/>
      <c r="J1036" s="11"/>
      <c r="K1036" s="10"/>
      <c r="L1036" s="8"/>
      <c r="M1036" s="8"/>
    </row>
    <row r="1037">
      <c r="A1037" s="8"/>
      <c r="B1037" s="8"/>
      <c r="C1037" s="8"/>
      <c r="D1037" s="8"/>
      <c r="E1037" s="8"/>
      <c r="F1037" s="10"/>
      <c r="G1037" s="8"/>
      <c r="H1037" s="8"/>
      <c r="I1037" s="10"/>
      <c r="J1037" s="11"/>
      <c r="K1037" s="10"/>
      <c r="L1037" s="8"/>
      <c r="M1037" s="8"/>
    </row>
    <row r="1038">
      <c r="A1038" s="8"/>
      <c r="B1038" s="8"/>
      <c r="C1038" s="8"/>
      <c r="D1038" s="8"/>
      <c r="E1038" s="8"/>
      <c r="F1038" s="10"/>
      <c r="G1038" s="8"/>
      <c r="H1038" s="8"/>
      <c r="I1038" s="10"/>
      <c r="J1038" s="11"/>
      <c r="K1038" s="10"/>
      <c r="L1038" s="8"/>
      <c r="M1038" s="8"/>
    </row>
    <row r="1039">
      <c r="A1039" s="8"/>
      <c r="B1039" s="8"/>
      <c r="C1039" s="8"/>
      <c r="D1039" s="8"/>
      <c r="E1039" s="8"/>
      <c r="F1039" s="10"/>
      <c r="G1039" s="8"/>
      <c r="H1039" s="8"/>
      <c r="I1039" s="10"/>
      <c r="J1039" s="11"/>
      <c r="K1039" s="10"/>
      <c r="L1039" s="8"/>
      <c r="M1039" s="8"/>
    </row>
    <row r="1040">
      <c r="A1040" s="8"/>
      <c r="B1040" s="8"/>
      <c r="C1040" s="8"/>
      <c r="D1040" s="8"/>
      <c r="E1040" s="8"/>
      <c r="F1040" s="10"/>
      <c r="G1040" s="8"/>
      <c r="H1040" s="8"/>
      <c r="I1040" s="10"/>
      <c r="J1040" s="11"/>
      <c r="K1040" s="10"/>
      <c r="L1040" s="8"/>
      <c r="M1040" s="8"/>
    </row>
    <row r="1041">
      <c r="A1041" s="8"/>
      <c r="B1041" s="8"/>
      <c r="C1041" s="8"/>
      <c r="D1041" s="8"/>
      <c r="E1041" s="8"/>
      <c r="F1041" s="10"/>
      <c r="G1041" s="8"/>
      <c r="H1041" s="8"/>
      <c r="I1041" s="10"/>
      <c r="J1041" s="11"/>
      <c r="K1041" s="10"/>
      <c r="L1041" s="8"/>
      <c r="M1041" s="8"/>
    </row>
    <row r="1042">
      <c r="A1042" s="8"/>
      <c r="B1042" s="8"/>
      <c r="C1042" s="8"/>
      <c r="D1042" s="8"/>
      <c r="E1042" s="8"/>
      <c r="F1042" s="10"/>
      <c r="G1042" s="8"/>
      <c r="H1042" s="8"/>
      <c r="I1042" s="10"/>
      <c r="J1042" s="11"/>
      <c r="K1042" s="10"/>
      <c r="L1042" s="8"/>
      <c r="M1042" s="8"/>
    </row>
    <row r="1043">
      <c r="A1043" s="8"/>
      <c r="B1043" s="8"/>
      <c r="C1043" s="8"/>
      <c r="D1043" s="8"/>
      <c r="E1043" s="8"/>
      <c r="F1043" s="10"/>
      <c r="G1043" s="8"/>
      <c r="H1043" s="8"/>
      <c r="I1043" s="10"/>
      <c r="J1043" s="11"/>
      <c r="K1043" s="10"/>
      <c r="L1043" s="8"/>
      <c r="M1043" s="8"/>
    </row>
    <row r="1044">
      <c r="A1044" s="8"/>
      <c r="B1044" s="8"/>
      <c r="C1044" s="8"/>
      <c r="D1044" s="8"/>
      <c r="E1044" s="8"/>
      <c r="F1044" s="10"/>
      <c r="G1044" s="8"/>
      <c r="H1044" s="8"/>
      <c r="I1044" s="10"/>
      <c r="J1044" s="11"/>
      <c r="K1044" s="10"/>
      <c r="L1044" s="8"/>
      <c r="M1044" s="8"/>
    </row>
    <row r="1045">
      <c r="A1045" s="8"/>
      <c r="B1045" s="8"/>
      <c r="C1045" s="8"/>
      <c r="D1045" s="8"/>
      <c r="E1045" s="8"/>
      <c r="F1045" s="10"/>
      <c r="G1045" s="8"/>
      <c r="H1045" s="8"/>
      <c r="I1045" s="10"/>
      <c r="J1045" s="11"/>
      <c r="K1045" s="10"/>
      <c r="L1045" s="8"/>
      <c r="M1045" s="8"/>
    </row>
    <row r="1046">
      <c r="A1046" s="8"/>
      <c r="B1046" s="8"/>
      <c r="C1046" s="8"/>
      <c r="D1046" s="8"/>
      <c r="E1046" s="8"/>
      <c r="F1046" s="10"/>
      <c r="G1046" s="8"/>
      <c r="H1046" s="8"/>
      <c r="I1046" s="10"/>
      <c r="J1046" s="11"/>
      <c r="K1046" s="10"/>
      <c r="L1046" s="8"/>
      <c r="M1046" s="8"/>
    </row>
    <row r="1047">
      <c r="A1047" s="8"/>
      <c r="B1047" s="8"/>
      <c r="C1047" s="8"/>
      <c r="D1047" s="8"/>
      <c r="E1047" s="8"/>
      <c r="F1047" s="10"/>
      <c r="G1047" s="8"/>
      <c r="H1047" s="8"/>
      <c r="I1047" s="10"/>
      <c r="J1047" s="11"/>
      <c r="K1047" s="10"/>
      <c r="L1047" s="8"/>
      <c r="M1047" s="8"/>
    </row>
    <row r="1048">
      <c r="A1048" s="8"/>
      <c r="B1048" s="8"/>
      <c r="C1048" s="8"/>
      <c r="D1048" s="8"/>
      <c r="E1048" s="8"/>
      <c r="F1048" s="10"/>
      <c r="G1048" s="8"/>
      <c r="H1048" s="8"/>
      <c r="I1048" s="10"/>
      <c r="J1048" s="11"/>
      <c r="K1048" s="10"/>
      <c r="L1048" s="8"/>
      <c r="M1048" s="8"/>
    </row>
    <row r="1049">
      <c r="A1049" s="8"/>
      <c r="B1049" s="8"/>
      <c r="C1049" s="8"/>
      <c r="D1049" s="8"/>
      <c r="E1049" s="8"/>
      <c r="F1049" s="10"/>
      <c r="G1049" s="8"/>
      <c r="H1049" s="8"/>
      <c r="I1049" s="10"/>
      <c r="J1049" s="11"/>
      <c r="K1049" s="10"/>
      <c r="L1049" s="8"/>
      <c r="M1049" s="8"/>
    </row>
    <row r="1050">
      <c r="A1050" s="8"/>
      <c r="B1050" s="8"/>
      <c r="C1050" s="8"/>
      <c r="D1050" s="8"/>
      <c r="E1050" s="8"/>
      <c r="F1050" s="10"/>
      <c r="G1050" s="8"/>
      <c r="H1050" s="8"/>
      <c r="I1050" s="10"/>
      <c r="J1050" s="11"/>
      <c r="K1050" s="10"/>
      <c r="L1050" s="8"/>
      <c r="M1050" s="8"/>
    </row>
    <row r="1051">
      <c r="A1051" s="8"/>
      <c r="B1051" s="8"/>
      <c r="C1051" s="8"/>
      <c r="D1051" s="8"/>
      <c r="E1051" s="8"/>
      <c r="F1051" s="10"/>
      <c r="G1051" s="8"/>
      <c r="H1051" s="8"/>
      <c r="I1051" s="10"/>
      <c r="J1051" s="11"/>
      <c r="K1051" s="10"/>
      <c r="L1051" s="8"/>
      <c r="M1051" s="8"/>
    </row>
    <row r="1052">
      <c r="A1052" s="8"/>
      <c r="B1052" s="8"/>
      <c r="C1052" s="8"/>
      <c r="D1052" s="8"/>
      <c r="E1052" s="8"/>
      <c r="F1052" s="10"/>
      <c r="G1052" s="8"/>
      <c r="H1052" s="8"/>
      <c r="I1052" s="10"/>
      <c r="J1052" s="11"/>
      <c r="K1052" s="10"/>
      <c r="L1052" s="8"/>
      <c r="M1052" s="8"/>
    </row>
    <row r="1053">
      <c r="A1053" s="8"/>
      <c r="B1053" s="8"/>
      <c r="C1053" s="8"/>
      <c r="D1053" s="8"/>
      <c r="E1053" s="8"/>
      <c r="F1053" s="10"/>
      <c r="G1053" s="8"/>
      <c r="H1053" s="8"/>
      <c r="I1053" s="10"/>
      <c r="J1053" s="11"/>
      <c r="K1053" s="10"/>
      <c r="L1053" s="8"/>
      <c r="M1053" s="8"/>
    </row>
    <row r="1054">
      <c r="A1054" s="8"/>
      <c r="B1054" s="8"/>
      <c r="C1054" s="8"/>
      <c r="D1054" s="8"/>
      <c r="E1054" s="8"/>
      <c r="F1054" s="10"/>
      <c r="G1054" s="8"/>
      <c r="H1054" s="8"/>
      <c r="I1054" s="10"/>
      <c r="J1054" s="11"/>
      <c r="K1054" s="10"/>
      <c r="L1054" s="8"/>
      <c r="M1054" s="8"/>
    </row>
    <row r="1055">
      <c r="A1055" s="8"/>
      <c r="B1055" s="8"/>
      <c r="C1055" s="8"/>
      <c r="D1055" s="8"/>
      <c r="E1055" s="8"/>
      <c r="F1055" s="10"/>
      <c r="G1055" s="8"/>
      <c r="H1055" s="8"/>
      <c r="I1055" s="10"/>
      <c r="J1055" s="11"/>
      <c r="K1055" s="10"/>
      <c r="L1055" s="8"/>
      <c r="M1055" s="8"/>
    </row>
    <row r="1056">
      <c r="A1056" s="8"/>
      <c r="B1056" s="8"/>
      <c r="C1056" s="8"/>
      <c r="D1056" s="8"/>
      <c r="E1056" s="8"/>
      <c r="F1056" s="10"/>
      <c r="G1056" s="8"/>
      <c r="H1056" s="8"/>
      <c r="I1056" s="10"/>
      <c r="J1056" s="11"/>
      <c r="K1056" s="10"/>
      <c r="L1056" s="8"/>
      <c r="M1056" s="8"/>
    </row>
    <row r="1057">
      <c r="A1057" s="8"/>
      <c r="B1057" s="8"/>
      <c r="C1057" s="8"/>
      <c r="D1057" s="8"/>
      <c r="E1057" s="8"/>
      <c r="F1057" s="10"/>
      <c r="G1057" s="8"/>
      <c r="H1057" s="8"/>
      <c r="I1057" s="10"/>
      <c r="J1057" s="11"/>
      <c r="K1057" s="10"/>
      <c r="L1057" s="8"/>
      <c r="M1057" s="8"/>
    </row>
    <row r="1058">
      <c r="A1058" s="8"/>
      <c r="B1058" s="8"/>
      <c r="C1058" s="8"/>
      <c r="D1058" s="8"/>
      <c r="E1058" s="8"/>
      <c r="F1058" s="10"/>
      <c r="G1058" s="8"/>
      <c r="H1058" s="8"/>
      <c r="I1058" s="10"/>
      <c r="J1058" s="11"/>
      <c r="K1058" s="10"/>
      <c r="L1058" s="8"/>
      <c r="M1058" s="8"/>
    </row>
    <row r="1059">
      <c r="A1059" s="8"/>
      <c r="B1059" s="8"/>
      <c r="C1059" s="8"/>
      <c r="D1059" s="8"/>
      <c r="E1059" s="8"/>
      <c r="F1059" s="10"/>
      <c r="G1059" s="8"/>
      <c r="H1059" s="8"/>
      <c r="I1059" s="10"/>
      <c r="J1059" s="11"/>
      <c r="K1059" s="10"/>
      <c r="L1059" s="8"/>
      <c r="M1059" s="8"/>
    </row>
    <row r="1060">
      <c r="A1060" s="8"/>
      <c r="B1060" s="8"/>
      <c r="C1060" s="8"/>
      <c r="D1060" s="8"/>
      <c r="E1060" s="8"/>
      <c r="F1060" s="10"/>
      <c r="G1060" s="8"/>
      <c r="H1060" s="8"/>
      <c r="I1060" s="10"/>
      <c r="J1060" s="11"/>
      <c r="K1060" s="10"/>
      <c r="L1060" s="8"/>
      <c r="M1060" s="8"/>
    </row>
    <row r="1061">
      <c r="A1061" s="8"/>
      <c r="B1061" s="8"/>
      <c r="C1061" s="8"/>
      <c r="D1061" s="8"/>
      <c r="E1061" s="8"/>
      <c r="F1061" s="10"/>
      <c r="G1061" s="8"/>
      <c r="H1061" s="8"/>
      <c r="I1061" s="10"/>
      <c r="J1061" s="11"/>
      <c r="K1061" s="10"/>
      <c r="L1061" s="8"/>
      <c r="M1061" s="8"/>
    </row>
    <row r="1062">
      <c r="A1062" s="8"/>
      <c r="B1062" s="8"/>
      <c r="C1062" s="8"/>
      <c r="D1062" s="8"/>
      <c r="E1062" s="8"/>
      <c r="F1062" s="10"/>
      <c r="G1062" s="8"/>
      <c r="H1062" s="8"/>
      <c r="I1062" s="10"/>
      <c r="J1062" s="11"/>
      <c r="K1062" s="10"/>
      <c r="L1062" s="8"/>
      <c r="M1062" s="8"/>
    </row>
    <row r="1063">
      <c r="A1063" s="8"/>
      <c r="B1063" s="8"/>
      <c r="C1063" s="8"/>
      <c r="D1063" s="8"/>
      <c r="E1063" s="8"/>
      <c r="F1063" s="10"/>
      <c r="G1063" s="8"/>
      <c r="H1063" s="8"/>
      <c r="I1063" s="10"/>
      <c r="J1063" s="11"/>
      <c r="K1063" s="10"/>
      <c r="L1063" s="8"/>
      <c r="M1063" s="8"/>
    </row>
    <row r="1064">
      <c r="A1064" s="8"/>
      <c r="B1064" s="8"/>
      <c r="C1064" s="8"/>
      <c r="D1064" s="8"/>
      <c r="E1064" s="8"/>
      <c r="F1064" s="10"/>
      <c r="G1064" s="8"/>
      <c r="H1064" s="8"/>
      <c r="I1064" s="10"/>
      <c r="J1064" s="11"/>
      <c r="K1064" s="10"/>
      <c r="L1064" s="8"/>
      <c r="M1064" s="8"/>
    </row>
    <row r="1065">
      <c r="A1065" s="8"/>
      <c r="B1065" s="8"/>
      <c r="C1065" s="8"/>
      <c r="D1065" s="8"/>
      <c r="E1065" s="8"/>
      <c r="F1065" s="10"/>
      <c r="G1065" s="8"/>
      <c r="H1065" s="8"/>
      <c r="I1065" s="10"/>
      <c r="J1065" s="11"/>
      <c r="K1065" s="10"/>
      <c r="L1065" s="8"/>
      <c r="M1065" s="8"/>
    </row>
    <row r="1066">
      <c r="A1066" s="8"/>
      <c r="B1066" s="8"/>
      <c r="C1066" s="8"/>
      <c r="D1066" s="8"/>
      <c r="E1066" s="8"/>
      <c r="F1066" s="10"/>
      <c r="G1066" s="8"/>
      <c r="H1066" s="8"/>
      <c r="I1066" s="10"/>
      <c r="J1066" s="11"/>
      <c r="K1066" s="10"/>
      <c r="L1066" s="8"/>
      <c r="M1066" s="8"/>
    </row>
    <row r="1067">
      <c r="A1067" s="8"/>
      <c r="B1067" s="8"/>
      <c r="C1067" s="8"/>
      <c r="D1067" s="8"/>
      <c r="E1067" s="8"/>
      <c r="F1067" s="10"/>
      <c r="G1067" s="8"/>
      <c r="H1067" s="8"/>
      <c r="I1067" s="10"/>
      <c r="J1067" s="11"/>
      <c r="K1067" s="10"/>
      <c r="L1067" s="8"/>
      <c r="M1067" s="8"/>
    </row>
    <row r="1068">
      <c r="A1068" s="8"/>
      <c r="B1068" s="8"/>
      <c r="C1068" s="8"/>
      <c r="D1068" s="8"/>
      <c r="E1068" s="8"/>
      <c r="F1068" s="10"/>
      <c r="G1068" s="8"/>
      <c r="H1068" s="8"/>
      <c r="I1068" s="10"/>
      <c r="J1068" s="11"/>
      <c r="K1068" s="10"/>
      <c r="L1068" s="8"/>
      <c r="M1068" s="8"/>
    </row>
    <row r="1069">
      <c r="A1069" s="8"/>
      <c r="B1069" s="8"/>
      <c r="C1069" s="8"/>
      <c r="D1069" s="8"/>
      <c r="E1069" s="8"/>
      <c r="F1069" s="10"/>
      <c r="G1069" s="8"/>
      <c r="H1069" s="8"/>
      <c r="I1069" s="10"/>
      <c r="J1069" s="11"/>
      <c r="K1069" s="10"/>
      <c r="L1069" s="8"/>
      <c r="M1069" s="8"/>
    </row>
    <row r="1070">
      <c r="A1070" s="8"/>
      <c r="B1070" s="8"/>
      <c r="C1070" s="8"/>
      <c r="D1070" s="8"/>
      <c r="E1070" s="8"/>
      <c r="F1070" s="10"/>
      <c r="G1070" s="8"/>
      <c r="H1070" s="8"/>
      <c r="I1070" s="10"/>
      <c r="J1070" s="11"/>
      <c r="K1070" s="10"/>
      <c r="L1070" s="8"/>
      <c r="M1070" s="8"/>
    </row>
    <row r="1071">
      <c r="A1071" s="8"/>
      <c r="B1071" s="8"/>
      <c r="C1071" s="8"/>
      <c r="D1071" s="8"/>
      <c r="E1071" s="8"/>
      <c r="F1071" s="10"/>
      <c r="G1071" s="8"/>
      <c r="H1071" s="8"/>
      <c r="I1071" s="10"/>
      <c r="J1071" s="11"/>
      <c r="K1071" s="10"/>
      <c r="L1071" s="8"/>
      <c r="M1071" s="8"/>
    </row>
    <row r="1072">
      <c r="A1072" s="8"/>
      <c r="B1072" s="8"/>
      <c r="C1072" s="8"/>
      <c r="D1072" s="8"/>
      <c r="E1072" s="8"/>
      <c r="F1072" s="10"/>
      <c r="G1072" s="8"/>
      <c r="H1072" s="8"/>
      <c r="I1072" s="10"/>
      <c r="J1072" s="11"/>
      <c r="K1072" s="10"/>
      <c r="L1072" s="8"/>
      <c r="M1072" s="8"/>
    </row>
    <row r="1073">
      <c r="A1073" s="8"/>
      <c r="B1073" s="8"/>
      <c r="C1073" s="8"/>
      <c r="D1073" s="8"/>
      <c r="E1073" s="8"/>
      <c r="F1073" s="10"/>
      <c r="G1073" s="8"/>
      <c r="H1073" s="8"/>
      <c r="I1073" s="10"/>
      <c r="J1073" s="11"/>
      <c r="K1073" s="10"/>
      <c r="L1073" s="8"/>
      <c r="M1073" s="8"/>
    </row>
    <row r="1074">
      <c r="A1074" s="8"/>
      <c r="B1074" s="8"/>
      <c r="C1074" s="8"/>
      <c r="D1074" s="8"/>
      <c r="E1074" s="8"/>
      <c r="F1074" s="10"/>
      <c r="G1074" s="8"/>
      <c r="H1074" s="8"/>
      <c r="I1074" s="10"/>
      <c r="J1074" s="11"/>
      <c r="K1074" s="10"/>
      <c r="L1074" s="8"/>
      <c r="M1074" s="8"/>
    </row>
    <row r="1075">
      <c r="A1075" s="8"/>
      <c r="B1075" s="8"/>
      <c r="C1075" s="8"/>
      <c r="D1075" s="8"/>
      <c r="E1075" s="8"/>
      <c r="F1075" s="10"/>
      <c r="G1075" s="8"/>
      <c r="H1075" s="8"/>
      <c r="I1075" s="10"/>
      <c r="J1075" s="11"/>
      <c r="K1075" s="10"/>
      <c r="L1075" s="8"/>
      <c r="M1075" s="8"/>
    </row>
    <row r="1076">
      <c r="A1076" s="8"/>
      <c r="B1076" s="8"/>
      <c r="C1076" s="8"/>
      <c r="D1076" s="8"/>
      <c r="E1076" s="8"/>
      <c r="F1076" s="10"/>
      <c r="G1076" s="8"/>
      <c r="H1076" s="8"/>
      <c r="I1076" s="10"/>
      <c r="J1076" s="11"/>
      <c r="K1076" s="10"/>
      <c r="L1076" s="8"/>
      <c r="M1076" s="8"/>
    </row>
    <row r="1077">
      <c r="A1077" s="8"/>
      <c r="B1077" s="8"/>
      <c r="C1077" s="8"/>
      <c r="D1077" s="8"/>
      <c r="E1077" s="8"/>
      <c r="F1077" s="10"/>
      <c r="G1077" s="8"/>
      <c r="H1077" s="8"/>
      <c r="I1077" s="10"/>
      <c r="J1077" s="11"/>
      <c r="K1077" s="10"/>
      <c r="L1077" s="8"/>
      <c r="M1077" s="8"/>
    </row>
    <row r="1078">
      <c r="A1078" s="8"/>
      <c r="B1078" s="8"/>
      <c r="C1078" s="8"/>
      <c r="D1078" s="8"/>
      <c r="E1078" s="8"/>
      <c r="F1078" s="10"/>
      <c r="G1078" s="8"/>
      <c r="H1078" s="8"/>
      <c r="I1078" s="10"/>
      <c r="J1078" s="11"/>
      <c r="K1078" s="10"/>
      <c r="L1078" s="8"/>
      <c r="M1078" s="8"/>
    </row>
    <row r="1079">
      <c r="A1079" s="8"/>
      <c r="B1079" s="8"/>
      <c r="C1079" s="8"/>
      <c r="D1079" s="8"/>
      <c r="E1079" s="8"/>
      <c r="F1079" s="10"/>
      <c r="G1079" s="8"/>
      <c r="H1079" s="8"/>
      <c r="I1079" s="10"/>
      <c r="J1079" s="11"/>
      <c r="K1079" s="10"/>
      <c r="L1079" s="8"/>
      <c r="M1079" s="8"/>
    </row>
    <row r="1080">
      <c r="A1080" s="8"/>
      <c r="B1080" s="8"/>
      <c r="C1080" s="8"/>
      <c r="D1080" s="8"/>
      <c r="E1080" s="8"/>
      <c r="F1080" s="10"/>
      <c r="G1080" s="8"/>
      <c r="H1080" s="8"/>
      <c r="I1080" s="10"/>
      <c r="J1080" s="11"/>
      <c r="K1080" s="10"/>
      <c r="L1080" s="8"/>
      <c r="M1080" s="8"/>
    </row>
    <row r="1081">
      <c r="A1081" s="8"/>
      <c r="B1081" s="8"/>
      <c r="C1081" s="8"/>
      <c r="D1081" s="8"/>
      <c r="E1081" s="8"/>
      <c r="F1081" s="10"/>
      <c r="G1081" s="8"/>
      <c r="H1081" s="8"/>
      <c r="I1081" s="10"/>
      <c r="J1081" s="11"/>
      <c r="K1081" s="10"/>
      <c r="L1081" s="8"/>
      <c r="M1081" s="8"/>
    </row>
    <row r="1082">
      <c r="A1082" s="8"/>
      <c r="B1082" s="8"/>
      <c r="C1082" s="8"/>
      <c r="D1082" s="8"/>
      <c r="E1082" s="8"/>
      <c r="F1082" s="10"/>
      <c r="G1082" s="8"/>
      <c r="H1082" s="8"/>
      <c r="I1082" s="10"/>
      <c r="J1082" s="11"/>
      <c r="K1082" s="10"/>
      <c r="L1082" s="8"/>
      <c r="M1082" s="8"/>
    </row>
    <row r="1083">
      <c r="A1083" s="8"/>
      <c r="B1083" s="8"/>
      <c r="C1083" s="8"/>
      <c r="D1083" s="8"/>
      <c r="E1083" s="8"/>
      <c r="F1083" s="10"/>
      <c r="G1083" s="8"/>
      <c r="H1083" s="8"/>
      <c r="I1083" s="10"/>
      <c r="J1083" s="11"/>
      <c r="K1083" s="10"/>
      <c r="L1083" s="8"/>
      <c r="M1083" s="8"/>
    </row>
    <row r="1084">
      <c r="A1084" s="8"/>
      <c r="B1084" s="8"/>
      <c r="C1084" s="8"/>
      <c r="D1084" s="8"/>
      <c r="E1084" s="8"/>
      <c r="F1084" s="10"/>
      <c r="G1084" s="8"/>
      <c r="H1084" s="8"/>
      <c r="I1084" s="10"/>
      <c r="J1084" s="11"/>
      <c r="K1084" s="10"/>
      <c r="L1084" s="8"/>
      <c r="M1084" s="8"/>
    </row>
    <row r="1085">
      <c r="A1085" s="8"/>
      <c r="B1085" s="8"/>
      <c r="C1085" s="8"/>
      <c r="D1085" s="8"/>
      <c r="E1085" s="8"/>
      <c r="F1085" s="10"/>
      <c r="G1085" s="8"/>
      <c r="H1085" s="8"/>
      <c r="I1085" s="10"/>
      <c r="J1085" s="11"/>
      <c r="K1085" s="10"/>
      <c r="L1085" s="8"/>
      <c r="M1085" s="8"/>
    </row>
    <row r="1086">
      <c r="A1086" s="8"/>
      <c r="B1086" s="8"/>
      <c r="C1086" s="8"/>
      <c r="D1086" s="8"/>
      <c r="E1086" s="8"/>
      <c r="F1086" s="10"/>
      <c r="G1086" s="8"/>
      <c r="H1086" s="8"/>
      <c r="I1086" s="10"/>
      <c r="J1086" s="11"/>
      <c r="K1086" s="10"/>
      <c r="L1086" s="8"/>
      <c r="M1086" s="8"/>
    </row>
    <row r="1087">
      <c r="A1087" s="8"/>
      <c r="B1087" s="8"/>
      <c r="C1087" s="8"/>
      <c r="D1087" s="8"/>
      <c r="E1087" s="8"/>
      <c r="F1087" s="10"/>
      <c r="G1087" s="8"/>
      <c r="H1087" s="8"/>
      <c r="I1087" s="10"/>
      <c r="J1087" s="11"/>
      <c r="K1087" s="10"/>
      <c r="L1087" s="8"/>
      <c r="M1087" s="8"/>
    </row>
    <row r="1088">
      <c r="A1088" s="8"/>
      <c r="B1088" s="8"/>
      <c r="C1088" s="8"/>
      <c r="D1088" s="8"/>
      <c r="E1088" s="8"/>
      <c r="F1088" s="10"/>
      <c r="G1088" s="8"/>
      <c r="H1088" s="8"/>
      <c r="I1088" s="10"/>
      <c r="J1088" s="11"/>
      <c r="K1088" s="10"/>
      <c r="L1088" s="8"/>
      <c r="M1088" s="8"/>
    </row>
    <row r="1089">
      <c r="A1089" s="8"/>
      <c r="B1089" s="8"/>
      <c r="C1089" s="8"/>
      <c r="D1089" s="8"/>
      <c r="E1089" s="8"/>
      <c r="F1089" s="10"/>
      <c r="G1089" s="8"/>
      <c r="H1089" s="8"/>
      <c r="I1089" s="10"/>
      <c r="J1089" s="11"/>
      <c r="K1089" s="10"/>
      <c r="L1089" s="8"/>
      <c r="M1089" s="8"/>
    </row>
    <row r="1090">
      <c r="A1090" s="8"/>
      <c r="B1090" s="8"/>
      <c r="C1090" s="8"/>
      <c r="D1090" s="8"/>
      <c r="E1090" s="8"/>
      <c r="F1090" s="10"/>
      <c r="G1090" s="8"/>
      <c r="H1090" s="8"/>
      <c r="I1090" s="10"/>
      <c r="J1090" s="11"/>
      <c r="K1090" s="10"/>
      <c r="L1090" s="8"/>
      <c r="M1090" s="8"/>
    </row>
    <row r="1091">
      <c r="A1091" s="8"/>
      <c r="B1091" s="8"/>
      <c r="C1091" s="8"/>
      <c r="D1091" s="8"/>
      <c r="E1091" s="8"/>
      <c r="F1091" s="10"/>
      <c r="G1091" s="8"/>
      <c r="H1091" s="8"/>
      <c r="I1091" s="10"/>
      <c r="J1091" s="11"/>
      <c r="K1091" s="10"/>
      <c r="L1091" s="8"/>
      <c r="M1091" s="8"/>
    </row>
    <row r="1092">
      <c r="A1092" s="8"/>
      <c r="B1092" s="8"/>
      <c r="C1092" s="8"/>
      <c r="D1092" s="8"/>
      <c r="E1092" s="8"/>
      <c r="F1092" s="10"/>
      <c r="G1092" s="8"/>
      <c r="H1092" s="8"/>
      <c r="I1092" s="10"/>
      <c r="J1092" s="11"/>
      <c r="K1092" s="10"/>
      <c r="L1092" s="8"/>
      <c r="M1092" s="8"/>
    </row>
    <row r="1093">
      <c r="A1093" s="8"/>
      <c r="B1093" s="8"/>
      <c r="C1093" s="8"/>
      <c r="D1093" s="8"/>
      <c r="E1093" s="8"/>
      <c r="F1093" s="10"/>
      <c r="G1093" s="8"/>
      <c r="H1093" s="8"/>
      <c r="I1093" s="10"/>
      <c r="J1093" s="11"/>
      <c r="K1093" s="10"/>
      <c r="L1093" s="8"/>
      <c r="M1093" s="8"/>
    </row>
    <row r="1094">
      <c r="A1094" s="8"/>
      <c r="B1094" s="8"/>
      <c r="C1094" s="8"/>
      <c r="D1094" s="8"/>
      <c r="E1094" s="8"/>
      <c r="F1094" s="10"/>
      <c r="G1094" s="8"/>
      <c r="H1094" s="8"/>
      <c r="I1094" s="10"/>
      <c r="J1094" s="11"/>
      <c r="K1094" s="10"/>
      <c r="L1094" s="8"/>
      <c r="M1094" s="8"/>
    </row>
    <row r="1095">
      <c r="A1095" s="8"/>
      <c r="B1095" s="8"/>
      <c r="C1095" s="8"/>
      <c r="D1095" s="8"/>
      <c r="E1095" s="8"/>
      <c r="F1095" s="10"/>
      <c r="G1095" s="8"/>
      <c r="H1095" s="8"/>
      <c r="I1095" s="10"/>
      <c r="J1095" s="11"/>
      <c r="K1095" s="10"/>
      <c r="L1095" s="8"/>
      <c r="M1095" s="8"/>
    </row>
    <row r="1096">
      <c r="A1096" s="8"/>
      <c r="B1096" s="8"/>
      <c r="C1096" s="8"/>
      <c r="D1096" s="8"/>
      <c r="E1096" s="8"/>
      <c r="F1096" s="10"/>
      <c r="G1096" s="8"/>
      <c r="H1096" s="8"/>
      <c r="I1096" s="10"/>
      <c r="J1096" s="11"/>
      <c r="K1096" s="10"/>
      <c r="L1096" s="8"/>
      <c r="M1096" s="8"/>
    </row>
    <row r="1097">
      <c r="A1097" s="8"/>
      <c r="B1097" s="8"/>
      <c r="C1097" s="8"/>
      <c r="D1097" s="8"/>
      <c r="E1097" s="8"/>
      <c r="F1097" s="10"/>
      <c r="G1097" s="8"/>
      <c r="H1097" s="8"/>
      <c r="I1097" s="10"/>
      <c r="J1097" s="11"/>
      <c r="K1097" s="10"/>
      <c r="L1097" s="8"/>
      <c r="M1097" s="8"/>
    </row>
    <row r="1098">
      <c r="A1098" s="8"/>
      <c r="B1098" s="8"/>
      <c r="C1098" s="8"/>
      <c r="D1098" s="8"/>
      <c r="E1098" s="8"/>
      <c r="F1098" s="10"/>
      <c r="G1098" s="8"/>
      <c r="H1098" s="8"/>
      <c r="I1098" s="10"/>
      <c r="J1098" s="11"/>
      <c r="K1098" s="10"/>
      <c r="L1098" s="8"/>
      <c r="M1098" s="8"/>
    </row>
    <row r="1099">
      <c r="A1099" s="8"/>
      <c r="B1099" s="8"/>
      <c r="C1099" s="8"/>
      <c r="D1099" s="8"/>
      <c r="E1099" s="8"/>
      <c r="F1099" s="10"/>
      <c r="G1099" s="8"/>
      <c r="H1099" s="8"/>
      <c r="I1099" s="10"/>
      <c r="J1099" s="11"/>
      <c r="K1099" s="10"/>
      <c r="L1099" s="8"/>
      <c r="M1099" s="8"/>
    </row>
    <row r="1100">
      <c r="A1100" s="8"/>
      <c r="B1100" s="8"/>
      <c r="C1100" s="8"/>
      <c r="D1100" s="8"/>
      <c r="E1100" s="8"/>
      <c r="F1100" s="10"/>
      <c r="G1100" s="8"/>
      <c r="H1100" s="8"/>
      <c r="I1100" s="10"/>
      <c r="J1100" s="11"/>
      <c r="K1100" s="10"/>
      <c r="L1100" s="8"/>
      <c r="M1100" s="8"/>
    </row>
    <row r="1101">
      <c r="A1101" s="8"/>
      <c r="B1101" s="8"/>
      <c r="C1101" s="8"/>
      <c r="D1101" s="8"/>
      <c r="E1101" s="8"/>
      <c r="F1101" s="10"/>
      <c r="G1101" s="8"/>
      <c r="H1101" s="8"/>
      <c r="I1101" s="10"/>
      <c r="J1101" s="11"/>
      <c r="K1101" s="10"/>
      <c r="L1101" s="8"/>
      <c r="M1101" s="8"/>
    </row>
    <row r="1102">
      <c r="A1102" s="8"/>
      <c r="B1102" s="8"/>
      <c r="C1102" s="8"/>
      <c r="D1102" s="8"/>
      <c r="E1102" s="8"/>
      <c r="F1102" s="10"/>
      <c r="G1102" s="8"/>
      <c r="H1102" s="8"/>
      <c r="I1102" s="10"/>
      <c r="J1102" s="11"/>
      <c r="K1102" s="10"/>
      <c r="L1102" s="8"/>
      <c r="M1102" s="8"/>
    </row>
    <row r="1103">
      <c r="A1103" s="8"/>
      <c r="B1103" s="8"/>
      <c r="C1103" s="8"/>
      <c r="D1103" s="8"/>
      <c r="E1103" s="8"/>
      <c r="F1103" s="10"/>
      <c r="G1103" s="8"/>
      <c r="H1103" s="8"/>
      <c r="I1103" s="10"/>
      <c r="J1103" s="11"/>
      <c r="K1103" s="10"/>
      <c r="L1103" s="8"/>
      <c r="M1103" s="8"/>
    </row>
    <row r="1104">
      <c r="A1104" s="8"/>
      <c r="B1104" s="8"/>
      <c r="C1104" s="8"/>
      <c r="D1104" s="8"/>
      <c r="E1104" s="8"/>
      <c r="F1104" s="10"/>
      <c r="G1104" s="8"/>
      <c r="H1104" s="8"/>
      <c r="I1104" s="10"/>
      <c r="J1104" s="11"/>
      <c r="K1104" s="10"/>
      <c r="L1104" s="8"/>
      <c r="M1104" s="8"/>
    </row>
    <row r="1105">
      <c r="A1105" s="8"/>
      <c r="B1105" s="8"/>
      <c r="C1105" s="8"/>
      <c r="D1105" s="8"/>
      <c r="E1105" s="8"/>
      <c r="F1105" s="10"/>
      <c r="G1105" s="8"/>
      <c r="H1105" s="8"/>
      <c r="I1105" s="10"/>
      <c r="J1105" s="11"/>
      <c r="K1105" s="10"/>
      <c r="L1105" s="8"/>
      <c r="M1105" s="8"/>
    </row>
    <row r="1106">
      <c r="A1106" s="8"/>
      <c r="B1106" s="8"/>
      <c r="C1106" s="8"/>
      <c r="D1106" s="8"/>
      <c r="E1106" s="8"/>
      <c r="F1106" s="10"/>
      <c r="G1106" s="8"/>
      <c r="H1106" s="8"/>
      <c r="I1106" s="10"/>
      <c r="J1106" s="11"/>
      <c r="K1106" s="10"/>
      <c r="L1106" s="8"/>
      <c r="M1106" s="8"/>
    </row>
    <row r="1107">
      <c r="A1107" s="8"/>
      <c r="B1107" s="8"/>
      <c r="C1107" s="8"/>
      <c r="D1107" s="8"/>
      <c r="E1107" s="8"/>
      <c r="F1107" s="10"/>
      <c r="G1107" s="8"/>
      <c r="H1107" s="8"/>
      <c r="I1107" s="10"/>
      <c r="J1107" s="11"/>
      <c r="K1107" s="10"/>
      <c r="L1107" s="8"/>
      <c r="M1107" s="8"/>
    </row>
    <row r="1108">
      <c r="A1108" s="8"/>
      <c r="B1108" s="8"/>
      <c r="C1108" s="8"/>
      <c r="D1108" s="8"/>
      <c r="E1108" s="8"/>
      <c r="F1108" s="10"/>
      <c r="G1108" s="8"/>
      <c r="H1108" s="8"/>
      <c r="I1108" s="10"/>
      <c r="J1108" s="11"/>
      <c r="K1108" s="10"/>
      <c r="L1108" s="8"/>
      <c r="M1108" s="8"/>
    </row>
    <row r="1109">
      <c r="A1109" s="8"/>
      <c r="B1109" s="8"/>
      <c r="C1109" s="8"/>
      <c r="D1109" s="8"/>
      <c r="E1109" s="8"/>
      <c r="F1109" s="10"/>
      <c r="G1109" s="8"/>
      <c r="H1109" s="8"/>
      <c r="I1109" s="10"/>
      <c r="J1109" s="11"/>
      <c r="K1109" s="10"/>
      <c r="L1109" s="8"/>
      <c r="M1109" s="8"/>
    </row>
    <row r="1110">
      <c r="A1110" s="8"/>
      <c r="B1110" s="8"/>
      <c r="C1110" s="8"/>
      <c r="D1110" s="8"/>
      <c r="E1110" s="8"/>
      <c r="F1110" s="10"/>
      <c r="G1110" s="8"/>
      <c r="H1110" s="8"/>
      <c r="I1110" s="10"/>
      <c r="J1110" s="11"/>
      <c r="K1110" s="10"/>
      <c r="L1110" s="8"/>
      <c r="M1110" s="8"/>
    </row>
    <row r="1111">
      <c r="A1111" s="8"/>
      <c r="B1111" s="8"/>
      <c r="C1111" s="8"/>
      <c r="D1111" s="8"/>
      <c r="E1111" s="8"/>
      <c r="F1111" s="10"/>
      <c r="G1111" s="8"/>
      <c r="H1111" s="8"/>
      <c r="I1111" s="10"/>
      <c r="J1111" s="11"/>
      <c r="K1111" s="10"/>
      <c r="L1111" s="8"/>
      <c r="M1111" s="8"/>
    </row>
    <row r="1112">
      <c r="A1112" s="8"/>
      <c r="B1112" s="8"/>
      <c r="C1112" s="8"/>
      <c r="D1112" s="8"/>
      <c r="E1112" s="8"/>
      <c r="F1112" s="10"/>
      <c r="G1112" s="8"/>
      <c r="H1112" s="8"/>
      <c r="I1112" s="10"/>
      <c r="J1112" s="11"/>
      <c r="K1112" s="10"/>
      <c r="L1112" s="8"/>
      <c r="M1112" s="8"/>
    </row>
    <row r="1113">
      <c r="A1113" s="8"/>
      <c r="B1113" s="8"/>
      <c r="C1113" s="8"/>
      <c r="D1113" s="8"/>
      <c r="E1113" s="8"/>
      <c r="F1113" s="10"/>
      <c r="G1113" s="8"/>
      <c r="H1113" s="8"/>
      <c r="I1113" s="10"/>
      <c r="J1113" s="11"/>
      <c r="K1113" s="10"/>
      <c r="L1113" s="8"/>
      <c r="M1113" s="8"/>
    </row>
    <row r="1114">
      <c r="A1114" s="8"/>
      <c r="B1114" s="8"/>
      <c r="C1114" s="8"/>
      <c r="D1114" s="8"/>
      <c r="E1114" s="8"/>
      <c r="F1114" s="10"/>
      <c r="G1114" s="8"/>
      <c r="H1114" s="8"/>
      <c r="I1114" s="10"/>
      <c r="J1114" s="11"/>
      <c r="K1114" s="10"/>
      <c r="L1114" s="8"/>
      <c r="M1114" s="8"/>
    </row>
    <row r="1115">
      <c r="A1115" s="8"/>
      <c r="B1115" s="8"/>
      <c r="C1115" s="8"/>
      <c r="D1115" s="8"/>
      <c r="E1115" s="8"/>
      <c r="F1115" s="10"/>
      <c r="G1115" s="8"/>
      <c r="H1115" s="8"/>
      <c r="I1115" s="10"/>
      <c r="J1115" s="11"/>
      <c r="K1115" s="10"/>
      <c r="L1115" s="8"/>
      <c r="M1115" s="8"/>
    </row>
    <row r="1116">
      <c r="A1116" s="8"/>
      <c r="B1116" s="8"/>
      <c r="C1116" s="8"/>
      <c r="D1116" s="8"/>
      <c r="E1116" s="8"/>
      <c r="F1116" s="10"/>
      <c r="G1116" s="8"/>
      <c r="H1116" s="8"/>
      <c r="I1116" s="10"/>
      <c r="J1116" s="11"/>
      <c r="K1116" s="10"/>
      <c r="L1116" s="8"/>
      <c r="M1116" s="8"/>
    </row>
    <row r="1117">
      <c r="A1117" s="8"/>
      <c r="B1117" s="8"/>
      <c r="C1117" s="8"/>
      <c r="D1117" s="8"/>
      <c r="E1117" s="8"/>
      <c r="F1117" s="10"/>
      <c r="G1117" s="8"/>
      <c r="H1117" s="8"/>
      <c r="I1117" s="10"/>
      <c r="J1117" s="11"/>
      <c r="K1117" s="10"/>
      <c r="L1117" s="8"/>
      <c r="M1117" s="8"/>
    </row>
    <row r="1118">
      <c r="A1118" s="8"/>
      <c r="B1118" s="8"/>
      <c r="C1118" s="8"/>
      <c r="D1118" s="8"/>
      <c r="E1118" s="8"/>
      <c r="F1118" s="10"/>
      <c r="G1118" s="8"/>
      <c r="H1118" s="8"/>
      <c r="I1118" s="10"/>
      <c r="J1118" s="11"/>
      <c r="K1118" s="10"/>
      <c r="L1118" s="8"/>
      <c r="M1118" s="8"/>
    </row>
    <row r="1119">
      <c r="A1119" s="8"/>
      <c r="B1119" s="8"/>
      <c r="C1119" s="8"/>
      <c r="D1119" s="8"/>
      <c r="E1119" s="8"/>
      <c r="F1119" s="10"/>
      <c r="G1119" s="8"/>
      <c r="H1119" s="8"/>
      <c r="I1119" s="10"/>
      <c r="J1119" s="11"/>
      <c r="K1119" s="10"/>
      <c r="L1119" s="8"/>
      <c r="M1119" s="8"/>
    </row>
    <row r="1120">
      <c r="A1120" s="8"/>
      <c r="B1120" s="8"/>
      <c r="C1120" s="8"/>
      <c r="D1120" s="8"/>
      <c r="E1120" s="8"/>
      <c r="F1120" s="10"/>
      <c r="G1120" s="8"/>
      <c r="H1120" s="8"/>
      <c r="I1120" s="10"/>
      <c r="J1120" s="11"/>
      <c r="K1120" s="10"/>
      <c r="L1120" s="8"/>
      <c r="M1120" s="8"/>
    </row>
    <row r="1121">
      <c r="A1121" s="8"/>
      <c r="B1121" s="8"/>
      <c r="C1121" s="8"/>
      <c r="D1121" s="8"/>
      <c r="E1121" s="8"/>
      <c r="F1121" s="10"/>
      <c r="G1121" s="8"/>
      <c r="H1121" s="8"/>
      <c r="I1121" s="10"/>
      <c r="J1121" s="11"/>
      <c r="K1121" s="10"/>
      <c r="L1121" s="8"/>
      <c r="M1121" s="8"/>
    </row>
    <row r="1122">
      <c r="A1122" s="8"/>
      <c r="B1122" s="8"/>
      <c r="C1122" s="8"/>
      <c r="D1122" s="8"/>
      <c r="E1122" s="8"/>
      <c r="F1122" s="10"/>
      <c r="G1122" s="8"/>
      <c r="H1122" s="8"/>
      <c r="I1122" s="10"/>
      <c r="J1122" s="11"/>
      <c r="K1122" s="10"/>
      <c r="L1122" s="8"/>
      <c r="M1122" s="8"/>
    </row>
    <row r="1123">
      <c r="A1123" s="8"/>
      <c r="B1123" s="8"/>
      <c r="C1123" s="8"/>
      <c r="D1123" s="8"/>
      <c r="E1123" s="8"/>
      <c r="F1123" s="10"/>
      <c r="G1123" s="8"/>
      <c r="H1123" s="8"/>
      <c r="I1123" s="10"/>
      <c r="J1123" s="11"/>
      <c r="K1123" s="10"/>
      <c r="L1123" s="8"/>
      <c r="M1123" s="8"/>
    </row>
    <row r="1124">
      <c r="A1124" s="8"/>
      <c r="B1124" s="8"/>
      <c r="C1124" s="8"/>
      <c r="D1124" s="8"/>
      <c r="E1124" s="8"/>
      <c r="F1124" s="10"/>
      <c r="G1124" s="8"/>
      <c r="H1124" s="8"/>
      <c r="I1124" s="10"/>
      <c r="J1124" s="11"/>
      <c r="K1124" s="10"/>
      <c r="L1124" s="8"/>
      <c r="M1124" s="8"/>
    </row>
    <row r="1125">
      <c r="A1125" s="8"/>
      <c r="B1125" s="8"/>
      <c r="C1125" s="8"/>
      <c r="D1125" s="8"/>
      <c r="E1125" s="8"/>
      <c r="F1125" s="10"/>
      <c r="G1125" s="8"/>
      <c r="H1125" s="8"/>
      <c r="I1125" s="10"/>
      <c r="J1125" s="11"/>
      <c r="K1125" s="10"/>
      <c r="L1125" s="8"/>
      <c r="M1125" s="8"/>
    </row>
    <row r="1126">
      <c r="A1126" s="8"/>
      <c r="B1126" s="8"/>
      <c r="C1126" s="8"/>
      <c r="D1126" s="8"/>
      <c r="E1126" s="8"/>
      <c r="F1126" s="10"/>
      <c r="G1126" s="8"/>
      <c r="H1126" s="8"/>
      <c r="I1126" s="10"/>
      <c r="J1126" s="11"/>
      <c r="K1126" s="10"/>
      <c r="L1126" s="8"/>
      <c r="M1126" s="8"/>
    </row>
    <row r="1127">
      <c r="A1127" s="8"/>
      <c r="B1127" s="8"/>
      <c r="C1127" s="8"/>
      <c r="D1127" s="8"/>
      <c r="E1127" s="8"/>
      <c r="F1127" s="10"/>
      <c r="G1127" s="8"/>
      <c r="H1127" s="8"/>
      <c r="I1127" s="10"/>
      <c r="J1127" s="11"/>
      <c r="K1127" s="10"/>
      <c r="L1127" s="8"/>
      <c r="M1127" s="8"/>
    </row>
    <row r="1128">
      <c r="A1128" s="8"/>
      <c r="B1128" s="8"/>
      <c r="C1128" s="8"/>
      <c r="D1128" s="8"/>
      <c r="E1128" s="8"/>
      <c r="F1128" s="10"/>
      <c r="G1128" s="8"/>
      <c r="H1128" s="8"/>
      <c r="I1128" s="10"/>
      <c r="J1128" s="11"/>
      <c r="K1128" s="10"/>
      <c r="L1128" s="8"/>
      <c r="M1128" s="8"/>
    </row>
    <row r="1129">
      <c r="A1129" s="8"/>
      <c r="B1129" s="8"/>
      <c r="C1129" s="8"/>
      <c r="D1129" s="8"/>
      <c r="E1129" s="8"/>
      <c r="F1129" s="10"/>
      <c r="G1129" s="8"/>
      <c r="H1129" s="8"/>
      <c r="I1129" s="10"/>
      <c r="J1129" s="11"/>
      <c r="K1129" s="10"/>
      <c r="L1129" s="8"/>
      <c r="M1129" s="8"/>
    </row>
    <row r="1130">
      <c r="A1130" s="8"/>
      <c r="B1130" s="8"/>
      <c r="C1130" s="8"/>
      <c r="D1130" s="8"/>
      <c r="E1130" s="8"/>
      <c r="F1130" s="10"/>
      <c r="G1130" s="8"/>
      <c r="H1130" s="8"/>
      <c r="I1130" s="10"/>
      <c r="J1130" s="11"/>
      <c r="K1130" s="10"/>
      <c r="L1130" s="8"/>
      <c r="M1130" s="8"/>
    </row>
    <row r="1131">
      <c r="A1131" s="8"/>
      <c r="B1131" s="8"/>
      <c r="C1131" s="8"/>
      <c r="D1131" s="8"/>
      <c r="E1131" s="8"/>
      <c r="F1131" s="10"/>
      <c r="G1131" s="8"/>
      <c r="H1131" s="8"/>
      <c r="I1131" s="10"/>
      <c r="J1131" s="11"/>
      <c r="K1131" s="10"/>
      <c r="L1131" s="8"/>
      <c r="M1131" s="8"/>
    </row>
    <row r="1132">
      <c r="A1132" s="8"/>
      <c r="B1132" s="8"/>
      <c r="C1132" s="8"/>
      <c r="D1132" s="8"/>
      <c r="E1132" s="8"/>
      <c r="F1132" s="10"/>
      <c r="G1132" s="8"/>
      <c r="H1132" s="8"/>
      <c r="I1132" s="10"/>
      <c r="J1132" s="11"/>
      <c r="K1132" s="10"/>
      <c r="L1132" s="8"/>
      <c r="M1132" s="8"/>
    </row>
    <row r="1133">
      <c r="A1133" s="8"/>
      <c r="B1133" s="8"/>
      <c r="C1133" s="8"/>
      <c r="D1133" s="8"/>
      <c r="E1133" s="8"/>
      <c r="F1133" s="10"/>
      <c r="G1133" s="8"/>
      <c r="H1133" s="8"/>
      <c r="I1133" s="10"/>
      <c r="J1133" s="11"/>
      <c r="K1133" s="10"/>
      <c r="L1133" s="8"/>
      <c r="M1133" s="8"/>
    </row>
    <row r="1134">
      <c r="A1134" s="8"/>
      <c r="B1134" s="8"/>
      <c r="C1134" s="8"/>
      <c r="D1134" s="8"/>
      <c r="E1134" s="8"/>
      <c r="F1134" s="10"/>
      <c r="G1134" s="8"/>
      <c r="H1134" s="8"/>
      <c r="I1134" s="10"/>
      <c r="J1134" s="11"/>
      <c r="K1134" s="10"/>
      <c r="L1134" s="8"/>
      <c r="M1134" s="8"/>
    </row>
    <row r="1135">
      <c r="A1135" s="8"/>
      <c r="B1135" s="8"/>
      <c r="C1135" s="8"/>
      <c r="D1135" s="8"/>
      <c r="E1135" s="8"/>
      <c r="F1135" s="10"/>
      <c r="G1135" s="8"/>
      <c r="H1135" s="8"/>
      <c r="I1135" s="10"/>
      <c r="J1135" s="11"/>
      <c r="K1135" s="10"/>
      <c r="L1135" s="8"/>
      <c r="M1135" s="8"/>
    </row>
    <row r="1136">
      <c r="A1136" s="8"/>
      <c r="B1136" s="8"/>
      <c r="C1136" s="8"/>
      <c r="D1136" s="8"/>
      <c r="E1136" s="8"/>
      <c r="F1136" s="10"/>
      <c r="G1136" s="8"/>
      <c r="H1136" s="8"/>
      <c r="I1136" s="10"/>
      <c r="J1136" s="11"/>
      <c r="K1136" s="10"/>
      <c r="L1136" s="8"/>
      <c r="M1136" s="8"/>
    </row>
    <row r="1137">
      <c r="A1137" s="8"/>
      <c r="B1137" s="8"/>
      <c r="C1137" s="8"/>
      <c r="D1137" s="8"/>
      <c r="E1137" s="8"/>
      <c r="F1137" s="10"/>
      <c r="G1137" s="8"/>
      <c r="H1137" s="8"/>
      <c r="I1137" s="10"/>
      <c r="J1137" s="11"/>
      <c r="K1137" s="10"/>
      <c r="L1137" s="8"/>
      <c r="M1137" s="8"/>
    </row>
    <row r="1138">
      <c r="A1138" s="8"/>
      <c r="B1138" s="8"/>
      <c r="C1138" s="8"/>
      <c r="D1138" s="8"/>
      <c r="E1138" s="8"/>
      <c r="F1138" s="10"/>
      <c r="G1138" s="8"/>
      <c r="H1138" s="8"/>
      <c r="I1138" s="10"/>
      <c r="J1138" s="11"/>
      <c r="K1138" s="10"/>
      <c r="L1138" s="8"/>
      <c r="M1138" s="8"/>
    </row>
    <row r="1139">
      <c r="A1139" s="8"/>
      <c r="B1139" s="8"/>
      <c r="C1139" s="8"/>
      <c r="D1139" s="8"/>
      <c r="E1139" s="8"/>
      <c r="F1139" s="10"/>
      <c r="G1139" s="8"/>
      <c r="H1139" s="8"/>
      <c r="I1139" s="10"/>
      <c r="J1139" s="11"/>
      <c r="K1139" s="10"/>
      <c r="L1139" s="8"/>
      <c r="M1139" s="8"/>
    </row>
    <row r="1140">
      <c r="A1140" s="8"/>
      <c r="B1140" s="8"/>
      <c r="C1140" s="8"/>
      <c r="D1140" s="8"/>
      <c r="E1140" s="8"/>
      <c r="F1140" s="10"/>
      <c r="G1140" s="8"/>
      <c r="H1140" s="8"/>
      <c r="I1140" s="10"/>
      <c r="J1140" s="11"/>
      <c r="K1140" s="10"/>
      <c r="L1140" s="8"/>
      <c r="M1140" s="8"/>
    </row>
    <row r="1141">
      <c r="A1141" s="8"/>
      <c r="B1141" s="8"/>
      <c r="C1141" s="8"/>
      <c r="D1141" s="8"/>
      <c r="E1141" s="8"/>
      <c r="F1141" s="10"/>
      <c r="G1141" s="8"/>
      <c r="H1141" s="8"/>
      <c r="I1141" s="10"/>
      <c r="J1141" s="11"/>
      <c r="K1141" s="10"/>
      <c r="L1141" s="8"/>
      <c r="M1141" s="8"/>
    </row>
    <row r="1142">
      <c r="A1142" s="8"/>
      <c r="B1142" s="8"/>
      <c r="C1142" s="8"/>
      <c r="D1142" s="8"/>
      <c r="E1142" s="8"/>
      <c r="F1142" s="10"/>
      <c r="G1142" s="8"/>
      <c r="H1142" s="8"/>
      <c r="I1142" s="10"/>
      <c r="J1142" s="11"/>
      <c r="K1142" s="10"/>
      <c r="L1142" s="8"/>
      <c r="M1142" s="8"/>
    </row>
    <row r="1143">
      <c r="A1143" s="8"/>
      <c r="B1143" s="8"/>
      <c r="C1143" s="8"/>
      <c r="D1143" s="8"/>
      <c r="E1143" s="8"/>
      <c r="F1143" s="10"/>
      <c r="G1143" s="8"/>
      <c r="H1143" s="8"/>
      <c r="I1143" s="10"/>
      <c r="J1143" s="11"/>
      <c r="K1143" s="10"/>
      <c r="L1143" s="8"/>
      <c r="M1143" s="8"/>
    </row>
    <row r="1144">
      <c r="A1144" s="8"/>
      <c r="B1144" s="8"/>
      <c r="C1144" s="8"/>
      <c r="D1144" s="8"/>
      <c r="E1144" s="8"/>
      <c r="F1144" s="10"/>
      <c r="G1144" s="8"/>
      <c r="H1144" s="8"/>
      <c r="I1144" s="10"/>
      <c r="J1144" s="11"/>
      <c r="K1144" s="10"/>
      <c r="L1144" s="8"/>
      <c r="M1144" s="8"/>
    </row>
    <row r="1145">
      <c r="A1145" s="8"/>
      <c r="B1145" s="8"/>
      <c r="C1145" s="8"/>
      <c r="D1145" s="8"/>
      <c r="E1145" s="8"/>
      <c r="F1145" s="10"/>
      <c r="G1145" s="8"/>
      <c r="H1145" s="8"/>
      <c r="I1145" s="10"/>
      <c r="J1145" s="11"/>
      <c r="K1145" s="10"/>
      <c r="L1145" s="8"/>
      <c r="M1145" s="8"/>
    </row>
    <row r="1146">
      <c r="A1146" s="8"/>
      <c r="B1146" s="8"/>
      <c r="C1146" s="8"/>
      <c r="D1146" s="8"/>
      <c r="E1146" s="8"/>
      <c r="F1146" s="10"/>
      <c r="G1146" s="8"/>
      <c r="H1146" s="8"/>
      <c r="I1146" s="10"/>
      <c r="J1146" s="11"/>
      <c r="K1146" s="10"/>
      <c r="L1146" s="8"/>
      <c r="M1146" s="8"/>
    </row>
    <row r="1147">
      <c r="A1147" s="8"/>
      <c r="B1147" s="8"/>
      <c r="C1147" s="8"/>
      <c r="D1147" s="8"/>
      <c r="E1147" s="8"/>
      <c r="F1147" s="10"/>
      <c r="G1147" s="8"/>
      <c r="H1147" s="8"/>
      <c r="I1147" s="10"/>
      <c r="J1147" s="11"/>
      <c r="K1147" s="10"/>
      <c r="L1147" s="8"/>
      <c r="M1147" s="8"/>
    </row>
    <row r="1148">
      <c r="A1148" s="8"/>
      <c r="B1148" s="8"/>
      <c r="C1148" s="8"/>
      <c r="D1148" s="8"/>
      <c r="E1148" s="8"/>
      <c r="F1148" s="10"/>
      <c r="G1148" s="8"/>
      <c r="H1148" s="8"/>
      <c r="I1148" s="10"/>
      <c r="J1148" s="11"/>
      <c r="K1148" s="10"/>
      <c r="L1148" s="8"/>
      <c r="M1148" s="8"/>
    </row>
    <row r="1149">
      <c r="A1149" s="8"/>
      <c r="B1149" s="8"/>
      <c r="C1149" s="8"/>
      <c r="D1149" s="8"/>
      <c r="E1149" s="8"/>
      <c r="F1149" s="10"/>
      <c r="G1149" s="8"/>
      <c r="H1149" s="8"/>
      <c r="I1149" s="10"/>
      <c r="J1149" s="11"/>
      <c r="K1149" s="10"/>
      <c r="L1149" s="8"/>
      <c r="M1149" s="8"/>
    </row>
    <row r="1150">
      <c r="A1150" s="8"/>
      <c r="B1150" s="8"/>
      <c r="C1150" s="8"/>
      <c r="D1150" s="8"/>
      <c r="E1150" s="8"/>
      <c r="F1150" s="10"/>
      <c r="G1150" s="8"/>
      <c r="H1150" s="8"/>
      <c r="I1150" s="10"/>
      <c r="J1150" s="11"/>
      <c r="K1150" s="10"/>
      <c r="L1150" s="8"/>
      <c r="M1150" s="8"/>
    </row>
    <row r="1151">
      <c r="A1151" s="8"/>
      <c r="B1151" s="8"/>
      <c r="C1151" s="8"/>
      <c r="D1151" s="8"/>
      <c r="E1151" s="8"/>
      <c r="F1151" s="10"/>
      <c r="G1151" s="8"/>
      <c r="H1151" s="8"/>
      <c r="I1151" s="10"/>
      <c r="J1151" s="11"/>
      <c r="K1151" s="10"/>
      <c r="L1151" s="8"/>
      <c r="M1151" s="8"/>
    </row>
    <row r="1152">
      <c r="A1152" s="8"/>
      <c r="B1152" s="8"/>
      <c r="C1152" s="8"/>
      <c r="D1152" s="8"/>
      <c r="E1152" s="8"/>
      <c r="F1152" s="10"/>
      <c r="G1152" s="8"/>
      <c r="H1152" s="8"/>
      <c r="I1152" s="10"/>
      <c r="J1152" s="11"/>
      <c r="K1152" s="10"/>
      <c r="L1152" s="8"/>
      <c r="M1152" s="8"/>
    </row>
    <row r="1153">
      <c r="A1153" s="8"/>
      <c r="B1153" s="8"/>
      <c r="C1153" s="8"/>
      <c r="D1153" s="8"/>
      <c r="E1153" s="8"/>
      <c r="F1153" s="10"/>
      <c r="G1153" s="8"/>
      <c r="H1153" s="8"/>
      <c r="I1153" s="10"/>
      <c r="J1153" s="11"/>
      <c r="K1153" s="10"/>
      <c r="L1153" s="8"/>
      <c r="M1153" s="8"/>
    </row>
    <row r="1154">
      <c r="A1154" s="8"/>
      <c r="B1154" s="8"/>
      <c r="C1154" s="8"/>
      <c r="D1154" s="8"/>
      <c r="E1154" s="8"/>
      <c r="F1154" s="10"/>
      <c r="G1154" s="8"/>
      <c r="H1154" s="8"/>
      <c r="I1154" s="10"/>
      <c r="J1154" s="11"/>
      <c r="K1154" s="10"/>
      <c r="L1154" s="8"/>
      <c r="M1154" s="8"/>
    </row>
    <row r="1155">
      <c r="A1155" s="8"/>
      <c r="B1155" s="8"/>
      <c r="C1155" s="8"/>
      <c r="D1155" s="8"/>
      <c r="E1155" s="8"/>
      <c r="F1155" s="10"/>
      <c r="G1155" s="8"/>
      <c r="H1155" s="8"/>
      <c r="I1155" s="10"/>
      <c r="J1155" s="11"/>
      <c r="K1155" s="10"/>
      <c r="L1155" s="8"/>
      <c r="M1155" s="8"/>
    </row>
    <row r="1156">
      <c r="A1156" s="8"/>
      <c r="B1156" s="8"/>
      <c r="C1156" s="8"/>
      <c r="D1156" s="8"/>
      <c r="E1156" s="8"/>
      <c r="F1156" s="10"/>
      <c r="G1156" s="8"/>
      <c r="H1156" s="8"/>
      <c r="I1156" s="10"/>
      <c r="J1156" s="11"/>
      <c r="K1156" s="10"/>
      <c r="L1156" s="8"/>
      <c r="M1156" s="8"/>
    </row>
    <row r="1157">
      <c r="A1157" s="8"/>
      <c r="B1157" s="8"/>
      <c r="C1157" s="8"/>
      <c r="D1157" s="8"/>
      <c r="E1157" s="8"/>
      <c r="F1157" s="10"/>
      <c r="G1157" s="8"/>
      <c r="H1157" s="8"/>
      <c r="I1157" s="10"/>
      <c r="J1157" s="11"/>
      <c r="K1157" s="10"/>
      <c r="L1157" s="8"/>
      <c r="M1157" s="8"/>
    </row>
    <row r="1158">
      <c r="A1158" s="8"/>
      <c r="B1158" s="8"/>
      <c r="C1158" s="8"/>
      <c r="D1158" s="8"/>
      <c r="E1158" s="8"/>
      <c r="F1158" s="10"/>
      <c r="G1158" s="8"/>
      <c r="H1158" s="8"/>
      <c r="I1158" s="10"/>
      <c r="J1158" s="11"/>
      <c r="K1158" s="10"/>
      <c r="L1158" s="8"/>
      <c r="M1158" s="8"/>
    </row>
    <row r="1159">
      <c r="A1159" s="8"/>
      <c r="B1159" s="8"/>
      <c r="C1159" s="8"/>
      <c r="D1159" s="8"/>
      <c r="E1159" s="8"/>
      <c r="F1159" s="10"/>
      <c r="G1159" s="8"/>
      <c r="H1159" s="8"/>
      <c r="I1159" s="10"/>
      <c r="J1159" s="11"/>
      <c r="K1159" s="10"/>
      <c r="L1159" s="8"/>
      <c r="M1159" s="8"/>
    </row>
    <row r="1160">
      <c r="A1160" s="8"/>
      <c r="B1160" s="8"/>
      <c r="C1160" s="8"/>
      <c r="D1160" s="8"/>
      <c r="E1160" s="8"/>
      <c r="F1160" s="10"/>
      <c r="G1160" s="8"/>
      <c r="H1160" s="8"/>
      <c r="I1160" s="10"/>
      <c r="J1160" s="11"/>
      <c r="K1160" s="10"/>
      <c r="L1160" s="8"/>
      <c r="M1160" s="8"/>
    </row>
    <row r="1161">
      <c r="A1161" s="8"/>
      <c r="B1161" s="8"/>
      <c r="C1161" s="8"/>
      <c r="D1161" s="8"/>
      <c r="E1161" s="8"/>
      <c r="F1161" s="10"/>
      <c r="G1161" s="8"/>
      <c r="H1161" s="8"/>
      <c r="I1161" s="10"/>
      <c r="J1161" s="11"/>
      <c r="K1161" s="10"/>
      <c r="L1161" s="8"/>
      <c r="M1161" s="8"/>
    </row>
    <row r="1162">
      <c r="A1162" s="8"/>
      <c r="B1162" s="8"/>
      <c r="C1162" s="8"/>
      <c r="D1162" s="8"/>
      <c r="E1162" s="8"/>
      <c r="F1162" s="10"/>
      <c r="G1162" s="8"/>
      <c r="H1162" s="8"/>
      <c r="I1162" s="10"/>
      <c r="J1162" s="11"/>
      <c r="K1162" s="10"/>
      <c r="L1162" s="8"/>
      <c r="M1162" s="8"/>
    </row>
    <row r="1163">
      <c r="A1163" s="8"/>
      <c r="B1163" s="8"/>
      <c r="C1163" s="8"/>
      <c r="D1163" s="8"/>
      <c r="E1163" s="8"/>
      <c r="F1163" s="10"/>
      <c r="G1163" s="8"/>
      <c r="H1163" s="8"/>
      <c r="I1163" s="10"/>
      <c r="J1163" s="11"/>
      <c r="K1163" s="10"/>
      <c r="L1163" s="8"/>
      <c r="M1163" s="8"/>
    </row>
    <row r="1164">
      <c r="A1164" s="8"/>
      <c r="B1164" s="8"/>
      <c r="C1164" s="8"/>
      <c r="D1164" s="8"/>
      <c r="E1164" s="8"/>
      <c r="F1164" s="10"/>
      <c r="G1164" s="8"/>
      <c r="H1164" s="8"/>
      <c r="I1164" s="10"/>
      <c r="J1164" s="11"/>
      <c r="K1164" s="10"/>
      <c r="L1164" s="8"/>
      <c r="M1164" s="8"/>
    </row>
    <row r="1165">
      <c r="A1165" s="8"/>
      <c r="B1165" s="8"/>
      <c r="C1165" s="8"/>
      <c r="D1165" s="8"/>
      <c r="E1165" s="8"/>
      <c r="F1165" s="10"/>
      <c r="G1165" s="8"/>
      <c r="H1165" s="8"/>
      <c r="I1165" s="10"/>
      <c r="J1165" s="11"/>
      <c r="K1165" s="10"/>
      <c r="L1165" s="8"/>
      <c r="M1165" s="8"/>
    </row>
    <row r="1166">
      <c r="A1166" s="8"/>
      <c r="B1166" s="8"/>
      <c r="C1166" s="8"/>
      <c r="D1166" s="8"/>
      <c r="E1166" s="8"/>
      <c r="F1166" s="10"/>
      <c r="G1166" s="8"/>
      <c r="H1166" s="8"/>
      <c r="I1166" s="10"/>
      <c r="J1166" s="11"/>
      <c r="K1166" s="10"/>
      <c r="L1166" s="8"/>
      <c r="M1166" s="8"/>
    </row>
    <row r="1167">
      <c r="A1167" s="8"/>
      <c r="B1167" s="8"/>
      <c r="C1167" s="8"/>
      <c r="D1167" s="8"/>
      <c r="E1167" s="8"/>
      <c r="F1167" s="10"/>
      <c r="G1167" s="8"/>
      <c r="H1167" s="8"/>
      <c r="I1167" s="10"/>
      <c r="J1167" s="11"/>
      <c r="K1167" s="10"/>
      <c r="L1167" s="8"/>
      <c r="M1167" s="8"/>
    </row>
    <row r="1168">
      <c r="A1168" s="8"/>
      <c r="B1168" s="8"/>
      <c r="C1168" s="8"/>
      <c r="D1168" s="8"/>
      <c r="E1168" s="8"/>
      <c r="F1168" s="10"/>
      <c r="G1168" s="8"/>
      <c r="H1168" s="8"/>
      <c r="I1168" s="10"/>
      <c r="J1168" s="11"/>
      <c r="K1168" s="10"/>
      <c r="L1168" s="8"/>
      <c r="M1168" s="8"/>
    </row>
    <row r="1169">
      <c r="A1169" s="8"/>
      <c r="B1169" s="8"/>
      <c r="C1169" s="8"/>
      <c r="D1169" s="8"/>
      <c r="E1169" s="8"/>
      <c r="F1169" s="10"/>
      <c r="G1169" s="8"/>
      <c r="H1169" s="8"/>
      <c r="I1169" s="10"/>
      <c r="J1169" s="11"/>
      <c r="K1169" s="10"/>
      <c r="L1169" s="8"/>
      <c r="M1169" s="8"/>
    </row>
    <row r="1170">
      <c r="A1170" s="8"/>
      <c r="B1170" s="8"/>
      <c r="C1170" s="8"/>
      <c r="D1170" s="8"/>
      <c r="E1170" s="8"/>
      <c r="F1170" s="10"/>
      <c r="G1170" s="8"/>
      <c r="H1170" s="8"/>
      <c r="I1170" s="10"/>
      <c r="J1170" s="11"/>
      <c r="K1170" s="10"/>
      <c r="L1170" s="8"/>
      <c r="M1170" s="8"/>
    </row>
    <row r="1171">
      <c r="A1171" s="8"/>
      <c r="B1171" s="8"/>
      <c r="C1171" s="8"/>
      <c r="D1171" s="8"/>
      <c r="E1171" s="8"/>
      <c r="F1171" s="10"/>
      <c r="G1171" s="8"/>
      <c r="H1171" s="8"/>
      <c r="I1171" s="10"/>
      <c r="J1171" s="11"/>
      <c r="K1171" s="10"/>
      <c r="L1171" s="8"/>
      <c r="M1171" s="8"/>
    </row>
    <row r="1172">
      <c r="A1172" s="8"/>
      <c r="B1172" s="8"/>
      <c r="C1172" s="8"/>
      <c r="D1172" s="8"/>
      <c r="E1172" s="8"/>
      <c r="F1172" s="10"/>
      <c r="G1172" s="8"/>
      <c r="H1172" s="8"/>
      <c r="I1172" s="10"/>
      <c r="J1172" s="11"/>
      <c r="K1172" s="10"/>
      <c r="L1172" s="8"/>
      <c r="M1172" s="8"/>
    </row>
    <row r="1173">
      <c r="A1173" s="8"/>
      <c r="B1173" s="8"/>
      <c r="C1173" s="8"/>
      <c r="D1173" s="8"/>
      <c r="E1173" s="8"/>
      <c r="F1173" s="10"/>
      <c r="G1173" s="8"/>
      <c r="H1173" s="8"/>
      <c r="I1173" s="10"/>
      <c r="J1173" s="11"/>
      <c r="K1173" s="10"/>
      <c r="L1173" s="8"/>
      <c r="M1173" s="8"/>
    </row>
    <row r="1174">
      <c r="A1174" s="8"/>
      <c r="B1174" s="8"/>
      <c r="C1174" s="8"/>
      <c r="D1174" s="8"/>
      <c r="E1174" s="8"/>
      <c r="F1174" s="10"/>
      <c r="G1174" s="8"/>
      <c r="H1174" s="8"/>
      <c r="I1174" s="10"/>
      <c r="J1174" s="11"/>
      <c r="K1174" s="10"/>
      <c r="L1174" s="8"/>
      <c r="M1174" s="8"/>
    </row>
    <row r="1175">
      <c r="A1175" s="8"/>
      <c r="B1175" s="8"/>
      <c r="C1175" s="8"/>
      <c r="D1175" s="8"/>
      <c r="E1175" s="8"/>
      <c r="F1175" s="10"/>
      <c r="G1175" s="8"/>
      <c r="H1175" s="8"/>
      <c r="I1175" s="10"/>
      <c r="J1175" s="11"/>
      <c r="K1175" s="10"/>
      <c r="L1175" s="8"/>
      <c r="M1175" s="8"/>
    </row>
    <row r="1176">
      <c r="A1176" s="8"/>
      <c r="B1176" s="8"/>
      <c r="C1176" s="8"/>
      <c r="D1176" s="8"/>
      <c r="E1176" s="8"/>
      <c r="F1176" s="10"/>
      <c r="G1176" s="8"/>
      <c r="H1176" s="8"/>
      <c r="I1176" s="10"/>
      <c r="J1176" s="11"/>
      <c r="K1176" s="10"/>
      <c r="L1176" s="8"/>
      <c r="M1176" s="8"/>
    </row>
    <row r="1177">
      <c r="A1177" s="8"/>
      <c r="B1177" s="8"/>
      <c r="C1177" s="8"/>
      <c r="D1177" s="8"/>
      <c r="E1177" s="8"/>
      <c r="F1177" s="10"/>
      <c r="G1177" s="8"/>
      <c r="H1177" s="8"/>
      <c r="I1177" s="10"/>
      <c r="J1177" s="11"/>
      <c r="K1177" s="10"/>
      <c r="L1177" s="8"/>
      <c r="M1177" s="8"/>
    </row>
    <row r="1178">
      <c r="A1178" s="8"/>
      <c r="B1178" s="8"/>
      <c r="C1178" s="8"/>
      <c r="D1178" s="8"/>
      <c r="E1178" s="8"/>
      <c r="F1178" s="10"/>
      <c r="G1178" s="8"/>
      <c r="H1178" s="8"/>
      <c r="I1178" s="10"/>
      <c r="J1178" s="11"/>
      <c r="K1178" s="10"/>
      <c r="L1178" s="8"/>
      <c r="M1178" s="8"/>
    </row>
    <row r="1179">
      <c r="A1179" s="8"/>
      <c r="B1179" s="8"/>
      <c r="C1179" s="8"/>
      <c r="D1179" s="8"/>
      <c r="E1179" s="8"/>
      <c r="F1179" s="10"/>
      <c r="G1179" s="8"/>
      <c r="H1179" s="8"/>
      <c r="I1179" s="10"/>
      <c r="J1179" s="11"/>
      <c r="K1179" s="10"/>
      <c r="L1179" s="8"/>
      <c r="M1179" s="8"/>
    </row>
    <row r="1180">
      <c r="A1180" s="8"/>
      <c r="B1180" s="8"/>
      <c r="C1180" s="8"/>
      <c r="D1180" s="8"/>
      <c r="E1180" s="8"/>
      <c r="F1180" s="10"/>
      <c r="G1180" s="8"/>
      <c r="H1180" s="8"/>
      <c r="I1180" s="10"/>
      <c r="J1180" s="11"/>
      <c r="K1180" s="10"/>
      <c r="L1180" s="8"/>
      <c r="M1180" s="8"/>
    </row>
    <row r="1181">
      <c r="A1181" s="8"/>
      <c r="B1181" s="8"/>
      <c r="C1181" s="8"/>
      <c r="D1181" s="8"/>
      <c r="E1181" s="8"/>
      <c r="F1181" s="10"/>
      <c r="G1181" s="8"/>
      <c r="H1181" s="8"/>
      <c r="I1181" s="10"/>
      <c r="J1181" s="11"/>
      <c r="K1181" s="10"/>
      <c r="L1181" s="8"/>
      <c r="M1181" s="8"/>
    </row>
    <row r="1182">
      <c r="A1182" s="8"/>
      <c r="B1182" s="8"/>
      <c r="C1182" s="8"/>
      <c r="D1182" s="8"/>
      <c r="E1182" s="8"/>
      <c r="F1182" s="10"/>
      <c r="G1182" s="8"/>
      <c r="H1182" s="8"/>
      <c r="I1182" s="10"/>
      <c r="J1182" s="11"/>
      <c r="K1182" s="10"/>
      <c r="L1182" s="8"/>
      <c r="M1182" s="8"/>
    </row>
    <row r="1183">
      <c r="A1183" s="8"/>
      <c r="B1183" s="8"/>
      <c r="C1183" s="8"/>
      <c r="D1183" s="8"/>
      <c r="E1183" s="8"/>
      <c r="F1183" s="10"/>
      <c r="G1183" s="8"/>
      <c r="H1183" s="8"/>
      <c r="I1183" s="10"/>
      <c r="J1183" s="11"/>
      <c r="K1183" s="10"/>
      <c r="L1183" s="8"/>
      <c r="M1183" s="8"/>
    </row>
    <row r="1184">
      <c r="A1184" s="8"/>
      <c r="B1184" s="8"/>
      <c r="C1184" s="8"/>
      <c r="D1184" s="8"/>
      <c r="E1184" s="8"/>
      <c r="F1184" s="10"/>
      <c r="G1184" s="8"/>
      <c r="H1184" s="8"/>
      <c r="I1184" s="10"/>
      <c r="J1184" s="11"/>
      <c r="K1184" s="10"/>
      <c r="L1184" s="8"/>
      <c r="M1184" s="8"/>
    </row>
    <row r="1185">
      <c r="A1185" s="8"/>
      <c r="B1185" s="8"/>
      <c r="C1185" s="8"/>
      <c r="D1185" s="8"/>
      <c r="E1185" s="8"/>
      <c r="F1185" s="10"/>
      <c r="G1185" s="8"/>
      <c r="H1185" s="8"/>
      <c r="I1185" s="10"/>
      <c r="J1185" s="11"/>
      <c r="K1185" s="10"/>
      <c r="L1185" s="8"/>
      <c r="M1185" s="8"/>
    </row>
    <row r="1186">
      <c r="A1186" s="8"/>
      <c r="B1186" s="8"/>
      <c r="C1186" s="8"/>
      <c r="D1186" s="8"/>
      <c r="E1186" s="8"/>
      <c r="F1186" s="10"/>
      <c r="G1186" s="8"/>
      <c r="H1186" s="8"/>
      <c r="I1186" s="10"/>
      <c r="J1186" s="11"/>
      <c r="K1186" s="10"/>
      <c r="L1186" s="8"/>
      <c r="M1186" s="8"/>
    </row>
    <row r="1187">
      <c r="A1187" s="8"/>
      <c r="B1187" s="8"/>
      <c r="C1187" s="8"/>
      <c r="D1187" s="8"/>
      <c r="E1187" s="8"/>
      <c r="F1187" s="10"/>
      <c r="G1187" s="8"/>
      <c r="H1187" s="8"/>
      <c r="I1187" s="10"/>
      <c r="J1187" s="11"/>
      <c r="K1187" s="10"/>
      <c r="L1187" s="8"/>
      <c r="M1187" s="8"/>
    </row>
    <row r="1188">
      <c r="A1188" s="8"/>
      <c r="B1188" s="8"/>
      <c r="C1188" s="8"/>
      <c r="D1188" s="8"/>
      <c r="E1188" s="8"/>
      <c r="F1188" s="10"/>
      <c r="G1188" s="8"/>
      <c r="H1188" s="8"/>
      <c r="I1188" s="10"/>
      <c r="J1188" s="11"/>
      <c r="K1188" s="10"/>
      <c r="L1188" s="8"/>
      <c r="M1188" s="8"/>
    </row>
    <row r="1189">
      <c r="A1189" s="8"/>
      <c r="B1189" s="8"/>
      <c r="C1189" s="8"/>
      <c r="D1189" s="8"/>
      <c r="E1189" s="8"/>
      <c r="F1189" s="10"/>
      <c r="G1189" s="8"/>
      <c r="H1189" s="8"/>
      <c r="I1189" s="10"/>
      <c r="J1189" s="11"/>
      <c r="K1189" s="10"/>
      <c r="L1189" s="8"/>
      <c r="M1189" s="8"/>
    </row>
    <row r="1190">
      <c r="A1190" s="8"/>
      <c r="B1190" s="8"/>
      <c r="C1190" s="8"/>
      <c r="D1190" s="8"/>
      <c r="E1190" s="8"/>
      <c r="F1190" s="10"/>
      <c r="G1190" s="8"/>
      <c r="H1190" s="8"/>
      <c r="I1190" s="10"/>
      <c r="J1190" s="11"/>
      <c r="K1190" s="10"/>
      <c r="L1190" s="8"/>
      <c r="M1190" s="8"/>
    </row>
    <row r="1191">
      <c r="A1191" s="8"/>
      <c r="B1191" s="8"/>
      <c r="C1191" s="8"/>
      <c r="D1191" s="8"/>
      <c r="E1191" s="8"/>
      <c r="F1191" s="10"/>
      <c r="G1191" s="8"/>
      <c r="H1191" s="8"/>
      <c r="I1191" s="10"/>
      <c r="J1191" s="11"/>
      <c r="K1191" s="10"/>
      <c r="L1191" s="8"/>
      <c r="M1191" s="8"/>
    </row>
    <row r="1192">
      <c r="A1192" s="8"/>
      <c r="B1192" s="8"/>
      <c r="C1192" s="8"/>
      <c r="D1192" s="8"/>
      <c r="E1192" s="8"/>
      <c r="F1192" s="10"/>
      <c r="G1192" s="8"/>
      <c r="H1192" s="8"/>
      <c r="I1192" s="10"/>
      <c r="J1192" s="11"/>
      <c r="K1192" s="10"/>
      <c r="L1192" s="8"/>
      <c r="M1192" s="8"/>
    </row>
    <row r="1193">
      <c r="A1193" s="8"/>
      <c r="B1193" s="8"/>
      <c r="C1193" s="8"/>
      <c r="D1193" s="8"/>
      <c r="E1193" s="8"/>
      <c r="F1193" s="10"/>
      <c r="G1193" s="8"/>
      <c r="H1193" s="8"/>
      <c r="I1193" s="10"/>
      <c r="J1193" s="11"/>
      <c r="K1193" s="10"/>
      <c r="L1193" s="8"/>
      <c r="M1193" s="8"/>
    </row>
    <row r="1194">
      <c r="A1194" s="8"/>
      <c r="B1194" s="8"/>
      <c r="C1194" s="8"/>
      <c r="D1194" s="8"/>
      <c r="E1194" s="8"/>
      <c r="F1194" s="10"/>
      <c r="G1194" s="8"/>
      <c r="H1194" s="8"/>
      <c r="I1194" s="10"/>
      <c r="J1194" s="11"/>
      <c r="K1194" s="10"/>
      <c r="L1194" s="8"/>
      <c r="M1194" s="8"/>
    </row>
    <row r="1195">
      <c r="A1195" s="8"/>
      <c r="B1195" s="8"/>
      <c r="C1195" s="8"/>
      <c r="D1195" s="8"/>
      <c r="E1195" s="8"/>
      <c r="F1195" s="10"/>
      <c r="G1195" s="8"/>
      <c r="H1195" s="8"/>
      <c r="I1195" s="10"/>
      <c r="J1195" s="11"/>
      <c r="K1195" s="10"/>
      <c r="L1195" s="8"/>
      <c r="M1195" s="8"/>
    </row>
    <row r="1196">
      <c r="A1196" s="8"/>
      <c r="B1196" s="8"/>
      <c r="C1196" s="8"/>
      <c r="D1196" s="8"/>
      <c r="E1196" s="8"/>
      <c r="F1196" s="10"/>
      <c r="G1196" s="8"/>
      <c r="H1196" s="8"/>
      <c r="I1196" s="10"/>
      <c r="J1196" s="11"/>
      <c r="K1196" s="10"/>
      <c r="L1196" s="8"/>
      <c r="M1196" s="8"/>
    </row>
    <row r="1197">
      <c r="A1197" s="8"/>
      <c r="B1197" s="8"/>
      <c r="C1197" s="8"/>
      <c r="D1197" s="8"/>
      <c r="E1197" s="8"/>
      <c r="F1197" s="10"/>
      <c r="G1197" s="8"/>
      <c r="H1197" s="8"/>
      <c r="I1197" s="10"/>
      <c r="J1197" s="11"/>
      <c r="K1197" s="10"/>
      <c r="L1197" s="8"/>
      <c r="M1197" s="8"/>
    </row>
    <row r="1198">
      <c r="A1198" s="8"/>
      <c r="B1198" s="8"/>
      <c r="C1198" s="8"/>
      <c r="D1198" s="8"/>
      <c r="E1198" s="8"/>
      <c r="F1198" s="10"/>
      <c r="G1198" s="8"/>
      <c r="H1198" s="8"/>
      <c r="I1198" s="10"/>
      <c r="J1198" s="11"/>
      <c r="K1198" s="10"/>
      <c r="L1198" s="8"/>
      <c r="M1198" s="8"/>
    </row>
    <row r="1199">
      <c r="A1199" s="8"/>
      <c r="B1199" s="8"/>
      <c r="C1199" s="8"/>
      <c r="D1199" s="8"/>
      <c r="E1199" s="8"/>
      <c r="F1199" s="10"/>
      <c r="G1199" s="8"/>
      <c r="H1199" s="8"/>
      <c r="I1199" s="10"/>
      <c r="J1199" s="11"/>
      <c r="K1199" s="10"/>
      <c r="L1199" s="8"/>
      <c r="M1199" s="8"/>
    </row>
    <row r="1200">
      <c r="A1200" s="8"/>
      <c r="B1200" s="8"/>
      <c r="C1200" s="8"/>
      <c r="D1200" s="8"/>
      <c r="E1200" s="8"/>
      <c r="F1200" s="10"/>
      <c r="G1200" s="8"/>
      <c r="H1200" s="8"/>
      <c r="I1200" s="10"/>
      <c r="J1200" s="11"/>
      <c r="K1200" s="10"/>
      <c r="L1200" s="8"/>
      <c r="M1200" s="8"/>
    </row>
    <row r="1201">
      <c r="A1201" s="8"/>
      <c r="B1201" s="8"/>
      <c r="C1201" s="8"/>
      <c r="D1201" s="8"/>
      <c r="E1201" s="8"/>
      <c r="F1201" s="10"/>
      <c r="G1201" s="8"/>
      <c r="H1201" s="8"/>
      <c r="I1201" s="10"/>
      <c r="J1201" s="11"/>
      <c r="K1201" s="10"/>
      <c r="L1201" s="8"/>
      <c r="M1201" s="8"/>
    </row>
    <row r="1202">
      <c r="A1202" s="8"/>
      <c r="B1202" s="8"/>
      <c r="C1202" s="8"/>
      <c r="D1202" s="8"/>
      <c r="E1202" s="8"/>
      <c r="F1202" s="10"/>
      <c r="G1202" s="8"/>
      <c r="H1202" s="8"/>
      <c r="I1202" s="10"/>
      <c r="J1202" s="11"/>
      <c r="K1202" s="10"/>
      <c r="L1202" s="8"/>
      <c r="M1202" s="8"/>
    </row>
    <row r="1203">
      <c r="A1203" s="8"/>
      <c r="B1203" s="8"/>
      <c r="C1203" s="8"/>
      <c r="D1203" s="8"/>
      <c r="E1203" s="8"/>
      <c r="F1203" s="10"/>
      <c r="G1203" s="8"/>
      <c r="H1203" s="8"/>
      <c r="I1203" s="10"/>
      <c r="J1203" s="11"/>
      <c r="K1203" s="10"/>
      <c r="L1203" s="8"/>
      <c r="M1203" s="8"/>
    </row>
    <row r="1204">
      <c r="A1204" s="8"/>
      <c r="B1204" s="8"/>
      <c r="C1204" s="8"/>
      <c r="D1204" s="8"/>
      <c r="E1204" s="8"/>
      <c r="F1204" s="10"/>
      <c r="G1204" s="8"/>
      <c r="H1204" s="8"/>
      <c r="I1204" s="10"/>
      <c r="J1204" s="11"/>
      <c r="K1204" s="10"/>
      <c r="L1204" s="8"/>
      <c r="M1204" s="8"/>
    </row>
    <row r="1205">
      <c r="A1205" s="8"/>
      <c r="B1205" s="8"/>
      <c r="C1205" s="8"/>
      <c r="D1205" s="8"/>
      <c r="E1205" s="8"/>
      <c r="F1205" s="10"/>
      <c r="G1205" s="8"/>
      <c r="H1205" s="8"/>
      <c r="I1205" s="10"/>
      <c r="J1205" s="11"/>
      <c r="K1205" s="10"/>
      <c r="L1205" s="8"/>
      <c r="M1205" s="8"/>
    </row>
    <row r="1206">
      <c r="A1206" s="8"/>
      <c r="B1206" s="8"/>
      <c r="C1206" s="8"/>
      <c r="D1206" s="8"/>
      <c r="E1206" s="8"/>
      <c r="F1206" s="10"/>
      <c r="G1206" s="8"/>
      <c r="H1206" s="8"/>
      <c r="I1206" s="10"/>
      <c r="J1206" s="11"/>
      <c r="K1206" s="10"/>
      <c r="L1206" s="8"/>
      <c r="M1206" s="8"/>
    </row>
    <row r="1207">
      <c r="A1207" s="8"/>
      <c r="B1207" s="8"/>
      <c r="C1207" s="8"/>
      <c r="D1207" s="8"/>
      <c r="E1207" s="8"/>
      <c r="F1207" s="10"/>
      <c r="G1207" s="8"/>
      <c r="H1207" s="8"/>
      <c r="I1207" s="10"/>
      <c r="J1207" s="11"/>
      <c r="K1207" s="10"/>
      <c r="L1207" s="8"/>
      <c r="M1207" s="8"/>
    </row>
    <row r="1208">
      <c r="A1208" s="8"/>
      <c r="B1208" s="8"/>
      <c r="C1208" s="8"/>
      <c r="D1208" s="8"/>
      <c r="E1208" s="8"/>
      <c r="F1208" s="10"/>
      <c r="G1208" s="8"/>
      <c r="H1208" s="8"/>
      <c r="I1208" s="10"/>
      <c r="J1208" s="11"/>
      <c r="K1208" s="10"/>
      <c r="L1208" s="8"/>
      <c r="M1208" s="8"/>
    </row>
    <row r="1209">
      <c r="A1209" s="8"/>
      <c r="B1209" s="8"/>
      <c r="C1209" s="8"/>
      <c r="D1209" s="8"/>
      <c r="E1209" s="8"/>
      <c r="F1209" s="10"/>
      <c r="G1209" s="8"/>
      <c r="H1209" s="8"/>
      <c r="I1209" s="10"/>
      <c r="J1209" s="11"/>
      <c r="K1209" s="10"/>
      <c r="L1209" s="8"/>
      <c r="M1209" s="8"/>
    </row>
    <row r="1210">
      <c r="A1210" s="8"/>
      <c r="B1210" s="8"/>
      <c r="C1210" s="8"/>
      <c r="D1210" s="8"/>
      <c r="E1210" s="8"/>
      <c r="F1210" s="10"/>
      <c r="G1210" s="8"/>
      <c r="H1210" s="8"/>
      <c r="I1210" s="10"/>
      <c r="J1210" s="11"/>
      <c r="K1210" s="10"/>
      <c r="L1210" s="8"/>
      <c r="M1210" s="8"/>
    </row>
    <row r="1211">
      <c r="A1211" s="8"/>
      <c r="B1211" s="8"/>
      <c r="C1211" s="8"/>
      <c r="D1211" s="8"/>
      <c r="E1211" s="8"/>
      <c r="F1211" s="10"/>
      <c r="G1211" s="8"/>
      <c r="H1211" s="8"/>
      <c r="I1211" s="10"/>
      <c r="J1211" s="11"/>
      <c r="K1211" s="10"/>
      <c r="L1211" s="8"/>
      <c r="M1211" s="8"/>
    </row>
    <row r="1212">
      <c r="A1212" s="8"/>
      <c r="B1212" s="8"/>
      <c r="C1212" s="8"/>
      <c r="D1212" s="8"/>
      <c r="E1212" s="8"/>
      <c r="F1212" s="10"/>
      <c r="G1212" s="8"/>
      <c r="H1212" s="8"/>
      <c r="I1212" s="10"/>
      <c r="J1212" s="11"/>
      <c r="K1212" s="10"/>
      <c r="L1212" s="8"/>
      <c r="M1212" s="8"/>
    </row>
    <row r="1213">
      <c r="A1213" s="8"/>
      <c r="B1213" s="8"/>
      <c r="C1213" s="8"/>
      <c r="D1213" s="8"/>
      <c r="E1213" s="8"/>
      <c r="F1213" s="10"/>
      <c r="G1213" s="8"/>
      <c r="H1213" s="8"/>
      <c r="I1213" s="10"/>
      <c r="J1213" s="11"/>
      <c r="K1213" s="10"/>
      <c r="L1213" s="8"/>
      <c r="M1213" s="8"/>
    </row>
    <row r="1214">
      <c r="A1214" s="8"/>
      <c r="B1214" s="8"/>
      <c r="C1214" s="8"/>
      <c r="D1214" s="8"/>
      <c r="E1214" s="8"/>
      <c r="F1214" s="10"/>
      <c r="G1214" s="8"/>
      <c r="H1214" s="8"/>
      <c r="I1214" s="10"/>
      <c r="J1214" s="11"/>
      <c r="K1214" s="10"/>
      <c r="L1214" s="8"/>
      <c r="M1214" s="8"/>
    </row>
    <row r="1215">
      <c r="A1215" s="8"/>
      <c r="B1215" s="8"/>
      <c r="C1215" s="8"/>
      <c r="D1215" s="8"/>
      <c r="E1215" s="8"/>
      <c r="F1215" s="10"/>
      <c r="G1215" s="8"/>
      <c r="H1215" s="8"/>
      <c r="I1215" s="10"/>
      <c r="J1215" s="11"/>
      <c r="K1215" s="10"/>
      <c r="L1215" s="8"/>
      <c r="M1215" s="8"/>
    </row>
    <row r="1216">
      <c r="A1216" s="8"/>
      <c r="B1216" s="8"/>
      <c r="C1216" s="8"/>
      <c r="D1216" s="8"/>
      <c r="E1216" s="8"/>
      <c r="F1216" s="10"/>
      <c r="G1216" s="8"/>
      <c r="H1216" s="8"/>
      <c r="I1216" s="10"/>
      <c r="J1216" s="11"/>
      <c r="K1216" s="10"/>
      <c r="L1216" s="8"/>
      <c r="M1216" s="8"/>
    </row>
    <row r="1217">
      <c r="A1217" s="8"/>
      <c r="B1217" s="8"/>
      <c r="C1217" s="8"/>
      <c r="D1217" s="8"/>
      <c r="E1217" s="8"/>
      <c r="F1217" s="10"/>
      <c r="G1217" s="8"/>
      <c r="H1217" s="8"/>
      <c r="I1217" s="10"/>
      <c r="J1217" s="11"/>
      <c r="K1217" s="10"/>
      <c r="L1217" s="8"/>
      <c r="M1217" s="8"/>
    </row>
    <row r="1218">
      <c r="A1218" s="8"/>
      <c r="B1218" s="8"/>
      <c r="C1218" s="8"/>
      <c r="D1218" s="8"/>
      <c r="E1218" s="8"/>
      <c r="F1218" s="10"/>
      <c r="G1218" s="8"/>
      <c r="H1218" s="8"/>
      <c r="I1218" s="10"/>
      <c r="J1218" s="11"/>
      <c r="K1218" s="10"/>
      <c r="L1218" s="8"/>
      <c r="M1218" s="8"/>
    </row>
    <row r="1219">
      <c r="A1219" s="8"/>
      <c r="B1219" s="8"/>
      <c r="C1219" s="8"/>
      <c r="D1219" s="8"/>
      <c r="E1219" s="8"/>
      <c r="F1219" s="10"/>
      <c r="G1219" s="8"/>
      <c r="H1219" s="8"/>
      <c r="I1219" s="10"/>
      <c r="J1219" s="11"/>
      <c r="K1219" s="10"/>
      <c r="L1219" s="8"/>
      <c r="M1219" s="8"/>
    </row>
    <row r="1220">
      <c r="A1220" s="8"/>
      <c r="B1220" s="8"/>
      <c r="C1220" s="8"/>
      <c r="D1220" s="8"/>
      <c r="E1220" s="8"/>
      <c r="F1220" s="10"/>
      <c r="G1220" s="8"/>
      <c r="H1220" s="8"/>
      <c r="I1220" s="10"/>
      <c r="J1220" s="11"/>
      <c r="K1220" s="10"/>
      <c r="L1220" s="8"/>
      <c r="M1220" s="8"/>
    </row>
    <row r="1221">
      <c r="A1221" s="8"/>
      <c r="B1221" s="8"/>
      <c r="C1221" s="8"/>
      <c r="D1221" s="8"/>
      <c r="E1221" s="8"/>
      <c r="F1221" s="10"/>
      <c r="G1221" s="8"/>
      <c r="H1221" s="8"/>
      <c r="I1221" s="10"/>
      <c r="J1221" s="11"/>
      <c r="K1221" s="10"/>
      <c r="L1221" s="8"/>
      <c r="M1221" s="8"/>
    </row>
    <row r="1222">
      <c r="A1222" s="8"/>
      <c r="B1222" s="8"/>
      <c r="C1222" s="8"/>
      <c r="D1222" s="8"/>
      <c r="E1222" s="8"/>
      <c r="F1222" s="10"/>
      <c r="G1222" s="8"/>
      <c r="H1222" s="8"/>
      <c r="I1222" s="10"/>
      <c r="J1222" s="11"/>
      <c r="K1222" s="10"/>
      <c r="L1222" s="8"/>
      <c r="M1222" s="8"/>
    </row>
    <row r="1223">
      <c r="A1223" s="8"/>
      <c r="B1223" s="8"/>
      <c r="C1223" s="8"/>
      <c r="D1223" s="8"/>
      <c r="E1223" s="8"/>
      <c r="F1223" s="10"/>
      <c r="G1223" s="8"/>
      <c r="H1223" s="8"/>
      <c r="I1223" s="10"/>
      <c r="J1223" s="11"/>
      <c r="K1223" s="10"/>
      <c r="L1223" s="8"/>
      <c r="M1223" s="8"/>
    </row>
    <row r="1224">
      <c r="A1224" s="8"/>
      <c r="B1224" s="8"/>
      <c r="C1224" s="8"/>
      <c r="D1224" s="8"/>
      <c r="E1224" s="8"/>
      <c r="F1224" s="10"/>
      <c r="G1224" s="8"/>
      <c r="H1224" s="8"/>
      <c r="I1224" s="10"/>
      <c r="J1224" s="11"/>
      <c r="K1224" s="10"/>
      <c r="L1224" s="8"/>
      <c r="M1224" s="8"/>
    </row>
    <row r="1225">
      <c r="A1225" s="8"/>
      <c r="B1225" s="8"/>
      <c r="C1225" s="8"/>
      <c r="D1225" s="8"/>
      <c r="E1225" s="8"/>
      <c r="F1225" s="10"/>
      <c r="G1225" s="8"/>
      <c r="H1225" s="8"/>
      <c r="I1225" s="10"/>
      <c r="J1225" s="11"/>
      <c r="K1225" s="10"/>
      <c r="L1225" s="8"/>
      <c r="M1225" s="8"/>
    </row>
    <row r="1226">
      <c r="A1226" s="8"/>
      <c r="B1226" s="8"/>
      <c r="C1226" s="8"/>
      <c r="D1226" s="8"/>
      <c r="E1226" s="8"/>
      <c r="F1226" s="10"/>
      <c r="G1226" s="8"/>
      <c r="H1226" s="8"/>
      <c r="I1226" s="10"/>
      <c r="J1226" s="11"/>
      <c r="K1226" s="10"/>
      <c r="L1226" s="8"/>
      <c r="M1226" s="8"/>
    </row>
    <row r="1227">
      <c r="A1227" s="8"/>
      <c r="B1227" s="8"/>
      <c r="C1227" s="8"/>
      <c r="D1227" s="8"/>
      <c r="E1227" s="8"/>
      <c r="F1227" s="10"/>
      <c r="G1227" s="8"/>
      <c r="H1227" s="8"/>
      <c r="I1227" s="10"/>
      <c r="J1227" s="11"/>
      <c r="K1227" s="10"/>
      <c r="L1227" s="8"/>
      <c r="M1227" s="8"/>
    </row>
    <row r="1228">
      <c r="A1228" s="8"/>
      <c r="B1228" s="8"/>
      <c r="C1228" s="8"/>
      <c r="D1228" s="8"/>
      <c r="E1228" s="8"/>
      <c r="F1228" s="10"/>
      <c r="G1228" s="8"/>
      <c r="H1228" s="8"/>
      <c r="I1228" s="10"/>
      <c r="J1228" s="11"/>
      <c r="K1228" s="10"/>
      <c r="L1228" s="8"/>
      <c r="M1228" s="8"/>
    </row>
    <row r="1229">
      <c r="A1229" s="8"/>
      <c r="B1229" s="8"/>
      <c r="C1229" s="8"/>
      <c r="D1229" s="8"/>
      <c r="E1229" s="8"/>
      <c r="F1229" s="10"/>
      <c r="G1229" s="8"/>
      <c r="H1229" s="8"/>
      <c r="I1229" s="10"/>
      <c r="J1229" s="11"/>
      <c r="K1229" s="10"/>
      <c r="L1229" s="8"/>
      <c r="M1229" s="8"/>
    </row>
    <row r="1230">
      <c r="A1230" s="8"/>
      <c r="B1230" s="8"/>
      <c r="C1230" s="8"/>
      <c r="D1230" s="8"/>
      <c r="E1230" s="8"/>
      <c r="F1230" s="10"/>
      <c r="G1230" s="8"/>
      <c r="H1230" s="8"/>
      <c r="I1230" s="10"/>
      <c r="J1230" s="11"/>
      <c r="K1230" s="10"/>
      <c r="L1230" s="8"/>
      <c r="M1230" s="8"/>
    </row>
    <row r="1231">
      <c r="A1231" s="8"/>
      <c r="B1231" s="8"/>
      <c r="C1231" s="8"/>
      <c r="D1231" s="8"/>
      <c r="E1231" s="8"/>
      <c r="F1231" s="10"/>
      <c r="G1231" s="8"/>
      <c r="H1231" s="8"/>
      <c r="I1231" s="10"/>
      <c r="J1231" s="11"/>
      <c r="K1231" s="10"/>
      <c r="L1231" s="8"/>
      <c r="M1231" s="8"/>
    </row>
    <row r="1232">
      <c r="A1232" s="8"/>
      <c r="B1232" s="8"/>
      <c r="C1232" s="8"/>
      <c r="D1232" s="8"/>
      <c r="E1232" s="8"/>
      <c r="F1232" s="10"/>
      <c r="G1232" s="8"/>
      <c r="H1232" s="8"/>
      <c r="I1232" s="10"/>
      <c r="J1232" s="11"/>
      <c r="K1232" s="10"/>
      <c r="L1232" s="8"/>
      <c r="M1232" s="8"/>
    </row>
    <row r="1233">
      <c r="A1233" s="8"/>
      <c r="B1233" s="8"/>
      <c r="C1233" s="8"/>
      <c r="D1233" s="8"/>
      <c r="E1233" s="8"/>
      <c r="F1233" s="10"/>
      <c r="G1233" s="8"/>
      <c r="H1233" s="8"/>
      <c r="I1233" s="10"/>
      <c r="J1233" s="11"/>
      <c r="K1233" s="10"/>
      <c r="L1233" s="8"/>
      <c r="M1233" s="8"/>
    </row>
    <row r="1234">
      <c r="A1234" s="8"/>
      <c r="B1234" s="8"/>
      <c r="C1234" s="8"/>
      <c r="D1234" s="8"/>
      <c r="E1234" s="8"/>
      <c r="F1234" s="10"/>
      <c r="G1234" s="8"/>
      <c r="H1234" s="8"/>
      <c r="I1234" s="10"/>
      <c r="J1234" s="11"/>
      <c r="K1234" s="10"/>
      <c r="L1234" s="8"/>
      <c r="M1234" s="8"/>
    </row>
    <row r="1235">
      <c r="A1235" s="8"/>
      <c r="B1235" s="8"/>
      <c r="C1235" s="8"/>
      <c r="D1235" s="8"/>
      <c r="E1235" s="8"/>
      <c r="F1235" s="10"/>
      <c r="G1235" s="8"/>
      <c r="H1235" s="8"/>
      <c r="I1235" s="10"/>
      <c r="J1235" s="11"/>
      <c r="K1235" s="10"/>
      <c r="L1235" s="8"/>
      <c r="M1235" s="8"/>
    </row>
    <row r="1236">
      <c r="A1236" s="8"/>
      <c r="B1236" s="8"/>
      <c r="C1236" s="8"/>
      <c r="D1236" s="8"/>
      <c r="E1236" s="8"/>
      <c r="F1236" s="10"/>
      <c r="G1236" s="8"/>
      <c r="H1236" s="8"/>
      <c r="I1236" s="10"/>
      <c r="J1236" s="11"/>
      <c r="K1236" s="10"/>
      <c r="L1236" s="8"/>
      <c r="M1236" s="8"/>
    </row>
    <row r="1237">
      <c r="A1237" s="8"/>
      <c r="B1237" s="8"/>
      <c r="C1237" s="8"/>
      <c r="D1237" s="8"/>
      <c r="E1237" s="8"/>
      <c r="F1237" s="10"/>
      <c r="G1237" s="8"/>
      <c r="H1237" s="8"/>
      <c r="I1237" s="10"/>
      <c r="J1237" s="11"/>
      <c r="K1237" s="10"/>
      <c r="L1237" s="8"/>
      <c r="M1237" s="8"/>
    </row>
    <row r="1238">
      <c r="A1238" s="8"/>
      <c r="B1238" s="8"/>
      <c r="C1238" s="8"/>
      <c r="D1238" s="8"/>
      <c r="E1238" s="8"/>
      <c r="F1238" s="10"/>
      <c r="G1238" s="8"/>
      <c r="H1238" s="8"/>
      <c r="I1238" s="10"/>
      <c r="J1238" s="11"/>
      <c r="K1238" s="10"/>
      <c r="L1238" s="8"/>
      <c r="M1238" s="8"/>
    </row>
    <row r="1239">
      <c r="A1239" s="8"/>
      <c r="B1239" s="8"/>
      <c r="C1239" s="8"/>
      <c r="D1239" s="8"/>
      <c r="E1239" s="8"/>
      <c r="F1239" s="10"/>
      <c r="G1239" s="8"/>
      <c r="H1239" s="8"/>
      <c r="I1239" s="10"/>
      <c r="J1239" s="11"/>
      <c r="K1239" s="10"/>
      <c r="L1239" s="8"/>
      <c r="M1239" s="8"/>
    </row>
    <row r="1240">
      <c r="A1240" s="8"/>
      <c r="B1240" s="8"/>
      <c r="C1240" s="8"/>
      <c r="D1240" s="8"/>
      <c r="E1240" s="8"/>
      <c r="F1240" s="10"/>
      <c r="G1240" s="8"/>
      <c r="H1240" s="8"/>
      <c r="I1240" s="10"/>
      <c r="J1240" s="11"/>
      <c r="K1240" s="10"/>
      <c r="L1240" s="8"/>
      <c r="M1240" s="8"/>
    </row>
    <row r="1241">
      <c r="A1241" s="8"/>
      <c r="B1241" s="8"/>
      <c r="C1241" s="8"/>
      <c r="D1241" s="8"/>
      <c r="E1241" s="8"/>
      <c r="F1241" s="10"/>
      <c r="G1241" s="8"/>
      <c r="H1241" s="8"/>
      <c r="I1241" s="10"/>
      <c r="J1241" s="11"/>
      <c r="K1241" s="10"/>
      <c r="L1241" s="8"/>
      <c r="M1241" s="8"/>
    </row>
    <row r="1242">
      <c r="A1242" s="8"/>
      <c r="B1242" s="8"/>
      <c r="C1242" s="8"/>
      <c r="D1242" s="8"/>
      <c r="E1242" s="8"/>
      <c r="F1242" s="10"/>
      <c r="G1242" s="8"/>
      <c r="H1242" s="8"/>
      <c r="I1242" s="10"/>
      <c r="J1242" s="11"/>
      <c r="K1242" s="10"/>
      <c r="L1242" s="8"/>
      <c r="M1242" s="8"/>
    </row>
    <row r="1243">
      <c r="A1243" s="8"/>
      <c r="B1243" s="8"/>
      <c r="C1243" s="8"/>
      <c r="D1243" s="8"/>
      <c r="E1243" s="8"/>
      <c r="F1243" s="10"/>
      <c r="G1243" s="8"/>
      <c r="H1243" s="8"/>
      <c r="I1243" s="10"/>
      <c r="J1243" s="11"/>
      <c r="K1243" s="10"/>
      <c r="L1243" s="8"/>
      <c r="M1243" s="8"/>
    </row>
    <row r="1244">
      <c r="A1244" s="8"/>
      <c r="B1244" s="8"/>
      <c r="C1244" s="8"/>
      <c r="D1244" s="8"/>
      <c r="E1244" s="8"/>
      <c r="F1244" s="10"/>
      <c r="G1244" s="8"/>
      <c r="H1244" s="8"/>
      <c r="I1244" s="10"/>
      <c r="J1244" s="11"/>
      <c r="K1244" s="10"/>
      <c r="L1244" s="8"/>
      <c r="M1244" s="8"/>
    </row>
    <row r="1245">
      <c r="A1245" s="8"/>
      <c r="B1245" s="8"/>
      <c r="C1245" s="8"/>
      <c r="D1245" s="8"/>
      <c r="E1245" s="8"/>
      <c r="F1245" s="10"/>
      <c r="G1245" s="8"/>
      <c r="H1245" s="8"/>
      <c r="I1245" s="10"/>
      <c r="J1245" s="11"/>
      <c r="K1245" s="10"/>
      <c r="L1245" s="8"/>
      <c r="M1245" s="8"/>
    </row>
    <row r="1246">
      <c r="A1246" s="8"/>
      <c r="B1246" s="8"/>
      <c r="C1246" s="8"/>
      <c r="D1246" s="8"/>
      <c r="E1246" s="8"/>
      <c r="F1246" s="10"/>
      <c r="G1246" s="8"/>
      <c r="H1246" s="8"/>
      <c r="I1246" s="10"/>
      <c r="J1246" s="11"/>
      <c r="K1246" s="10"/>
      <c r="L1246" s="8"/>
      <c r="M1246" s="8"/>
    </row>
    <row r="1247">
      <c r="A1247" s="8"/>
      <c r="B1247" s="8"/>
      <c r="C1247" s="8"/>
      <c r="D1247" s="8"/>
      <c r="E1247" s="8"/>
      <c r="F1247" s="10"/>
      <c r="G1247" s="8"/>
      <c r="H1247" s="8"/>
      <c r="I1247" s="10"/>
      <c r="J1247" s="11"/>
      <c r="K1247" s="10"/>
      <c r="L1247" s="8"/>
      <c r="M1247" s="8"/>
    </row>
    <row r="1248">
      <c r="A1248" s="8"/>
      <c r="B1248" s="8"/>
      <c r="C1248" s="8"/>
      <c r="D1248" s="8"/>
      <c r="E1248" s="8"/>
      <c r="F1248" s="10"/>
      <c r="G1248" s="8"/>
      <c r="H1248" s="8"/>
      <c r="I1248" s="10"/>
      <c r="J1248" s="11"/>
      <c r="K1248" s="10"/>
      <c r="L1248" s="8"/>
      <c r="M1248" s="8"/>
    </row>
    <row r="1249">
      <c r="A1249" s="8"/>
      <c r="B1249" s="8"/>
      <c r="C1249" s="8"/>
      <c r="D1249" s="8"/>
      <c r="E1249" s="8"/>
      <c r="F1249" s="10"/>
      <c r="G1249" s="8"/>
      <c r="H1249" s="8"/>
      <c r="I1249" s="10"/>
      <c r="J1249" s="11"/>
      <c r="K1249" s="10"/>
      <c r="L1249" s="8"/>
      <c r="M1249" s="8"/>
    </row>
    <row r="1250">
      <c r="A1250" s="8"/>
      <c r="B1250" s="8"/>
      <c r="C1250" s="8"/>
      <c r="D1250" s="8"/>
      <c r="E1250" s="8"/>
      <c r="F1250" s="10"/>
      <c r="G1250" s="8"/>
      <c r="H1250" s="8"/>
      <c r="I1250" s="10"/>
      <c r="J1250" s="11"/>
      <c r="K1250" s="10"/>
      <c r="L1250" s="8"/>
      <c r="M1250" s="8"/>
    </row>
    <row r="1251">
      <c r="A1251" s="8"/>
      <c r="B1251" s="8"/>
      <c r="C1251" s="8"/>
      <c r="D1251" s="8"/>
      <c r="E1251" s="8"/>
      <c r="F1251" s="10"/>
      <c r="G1251" s="8"/>
      <c r="H1251" s="8"/>
      <c r="I1251" s="10"/>
      <c r="J1251" s="11"/>
      <c r="K1251" s="10"/>
      <c r="L1251" s="8"/>
      <c r="M1251" s="8"/>
    </row>
    <row r="1252">
      <c r="A1252" s="8"/>
      <c r="B1252" s="8"/>
      <c r="C1252" s="8"/>
      <c r="D1252" s="8"/>
      <c r="E1252" s="8"/>
      <c r="F1252" s="10"/>
      <c r="G1252" s="8"/>
      <c r="H1252" s="8"/>
      <c r="I1252" s="10"/>
      <c r="J1252" s="11"/>
      <c r="K1252" s="10"/>
      <c r="L1252" s="8"/>
      <c r="M1252" s="8"/>
    </row>
    <row r="1253">
      <c r="A1253" s="8"/>
      <c r="B1253" s="8"/>
      <c r="C1253" s="8"/>
      <c r="D1253" s="8"/>
      <c r="E1253" s="8"/>
      <c r="F1253" s="10"/>
      <c r="G1253" s="8"/>
      <c r="H1253" s="8"/>
      <c r="I1253" s="10"/>
      <c r="J1253" s="11"/>
      <c r="K1253" s="10"/>
      <c r="L1253" s="8"/>
      <c r="M1253" s="8"/>
    </row>
    <row r="1254">
      <c r="A1254" s="8"/>
      <c r="B1254" s="8"/>
      <c r="C1254" s="8"/>
      <c r="D1254" s="8"/>
      <c r="E1254" s="8"/>
      <c r="F1254" s="10"/>
      <c r="G1254" s="8"/>
      <c r="H1254" s="8"/>
      <c r="I1254" s="10"/>
      <c r="J1254" s="11"/>
      <c r="K1254" s="10"/>
      <c r="L1254" s="8"/>
      <c r="M1254" s="8"/>
    </row>
    <row r="1255">
      <c r="A1255" s="8"/>
      <c r="B1255" s="8"/>
      <c r="C1255" s="8"/>
      <c r="D1255" s="8"/>
      <c r="E1255" s="8"/>
      <c r="F1255" s="10"/>
      <c r="G1255" s="8"/>
      <c r="H1255" s="8"/>
      <c r="I1255" s="10"/>
      <c r="J1255" s="11"/>
      <c r="K1255" s="10"/>
      <c r="L1255" s="8"/>
      <c r="M1255" s="8"/>
    </row>
    <row r="1256">
      <c r="A1256" s="8"/>
      <c r="B1256" s="8"/>
      <c r="C1256" s="8"/>
      <c r="D1256" s="8"/>
      <c r="E1256" s="8"/>
      <c r="F1256" s="10"/>
      <c r="G1256" s="8"/>
      <c r="H1256" s="8"/>
      <c r="I1256" s="10"/>
      <c r="J1256" s="11"/>
      <c r="K1256" s="10"/>
      <c r="L1256" s="8"/>
      <c r="M1256" s="8"/>
    </row>
    <row r="1257">
      <c r="A1257" s="8"/>
      <c r="B1257" s="8"/>
      <c r="C1257" s="8"/>
      <c r="D1257" s="8"/>
      <c r="E1257" s="8"/>
      <c r="F1257" s="10"/>
      <c r="G1257" s="8"/>
      <c r="H1257" s="8"/>
      <c r="I1257" s="10"/>
      <c r="J1257" s="11"/>
      <c r="K1257" s="10"/>
      <c r="L1257" s="8"/>
      <c r="M1257" s="8"/>
    </row>
    <row r="1258">
      <c r="A1258" s="8"/>
      <c r="B1258" s="8"/>
      <c r="C1258" s="8"/>
      <c r="D1258" s="8"/>
      <c r="E1258" s="8"/>
      <c r="F1258" s="10"/>
      <c r="G1258" s="8"/>
      <c r="H1258" s="8"/>
      <c r="I1258" s="10"/>
      <c r="J1258" s="11"/>
      <c r="K1258" s="10"/>
      <c r="L1258" s="8"/>
      <c r="M1258" s="8"/>
    </row>
    <row r="1259">
      <c r="A1259" s="8"/>
      <c r="B1259" s="8"/>
      <c r="C1259" s="8"/>
      <c r="D1259" s="8"/>
      <c r="E1259" s="8"/>
      <c r="F1259" s="10"/>
      <c r="G1259" s="8"/>
      <c r="H1259" s="8"/>
      <c r="I1259" s="10"/>
      <c r="J1259" s="11"/>
      <c r="K1259" s="10"/>
      <c r="L1259" s="8"/>
      <c r="M1259" s="8"/>
    </row>
    <row r="1260">
      <c r="A1260" s="8"/>
      <c r="B1260" s="8"/>
      <c r="C1260" s="8"/>
      <c r="D1260" s="8"/>
      <c r="E1260" s="8"/>
      <c r="F1260" s="10"/>
      <c r="G1260" s="8"/>
      <c r="H1260" s="8"/>
      <c r="I1260" s="10"/>
      <c r="J1260" s="11"/>
      <c r="K1260" s="10"/>
      <c r="L1260" s="8"/>
      <c r="M1260" s="8"/>
    </row>
    <row r="1261">
      <c r="A1261" s="8"/>
      <c r="B1261" s="8"/>
      <c r="C1261" s="8"/>
      <c r="D1261" s="8"/>
      <c r="E1261" s="8"/>
      <c r="F1261" s="10"/>
      <c r="G1261" s="8"/>
      <c r="H1261" s="8"/>
      <c r="I1261" s="10"/>
      <c r="J1261" s="11"/>
      <c r="K1261" s="10"/>
      <c r="L1261" s="8"/>
      <c r="M1261" s="8"/>
    </row>
    <row r="1262">
      <c r="A1262" s="8"/>
      <c r="B1262" s="8"/>
      <c r="C1262" s="8"/>
      <c r="D1262" s="8"/>
      <c r="E1262" s="8"/>
      <c r="F1262" s="10"/>
      <c r="G1262" s="8"/>
      <c r="H1262" s="8"/>
      <c r="I1262" s="10"/>
      <c r="J1262" s="11"/>
      <c r="K1262" s="10"/>
      <c r="L1262" s="8"/>
      <c r="M1262" s="8"/>
    </row>
    <row r="1263">
      <c r="A1263" s="8"/>
      <c r="B1263" s="8"/>
      <c r="C1263" s="8"/>
      <c r="D1263" s="8"/>
      <c r="E1263" s="8"/>
      <c r="F1263" s="10"/>
      <c r="G1263" s="8"/>
      <c r="H1263" s="8"/>
      <c r="I1263" s="10"/>
      <c r="J1263" s="11"/>
      <c r="K1263" s="10"/>
      <c r="L1263" s="8"/>
      <c r="M1263" s="8"/>
    </row>
    <row r="1264">
      <c r="A1264" s="8"/>
      <c r="B1264" s="8"/>
      <c r="C1264" s="8"/>
      <c r="D1264" s="8"/>
      <c r="E1264" s="8"/>
      <c r="F1264" s="10"/>
      <c r="G1264" s="8"/>
      <c r="H1264" s="8"/>
      <c r="I1264" s="10"/>
      <c r="J1264" s="11"/>
      <c r="K1264" s="10"/>
      <c r="L1264" s="8"/>
      <c r="M1264" s="8"/>
    </row>
    <row r="1265">
      <c r="A1265" s="8"/>
      <c r="B1265" s="8"/>
      <c r="C1265" s="8"/>
      <c r="D1265" s="8"/>
      <c r="E1265" s="8"/>
      <c r="F1265" s="10"/>
      <c r="G1265" s="8"/>
      <c r="H1265" s="8"/>
      <c r="I1265" s="10"/>
      <c r="J1265" s="11"/>
      <c r="K1265" s="10"/>
      <c r="L1265" s="8"/>
      <c r="M1265" s="8"/>
    </row>
    <row r="1266">
      <c r="A1266" s="8"/>
      <c r="B1266" s="8"/>
      <c r="C1266" s="8"/>
      <c r="D1266" s="8"/>
      <c r="E1266" s="8"/>
      <c r="F1266" s="10"/>
      <c r="G1266" s="8"/>
      <c r="H1266" s="8"/>
      <c r="I1266" s="10"/>
      <c r="J1266" s="11"/>
      <c r="K1266" s="10"/>
      <c r="L1266" s="8"/>
      <c r="M1266" s="8"/>
    </row>
    <row r="1267">
      <c r="A1267" s="8"/>
      <c r="B1267" s="8"/>
      <c r="C1267" s="8"/>
      <c r="D1267" s="8"/>
      <c r="E1267" s="8"/>
      <c r="F1267" s="10"/>
      <c r="G1267" s="8"/>
      <c r="H1267" s="8"/>
      <c r="I1267" s="10"/>
      <c r="J1267" s="11"/>
      <c r="K1267" s="10"/>
      <c r="L1267" s="8"/>
      <c r="M1267" s="8"/>
    </row>
    <row r="1268">
      <c r="A1268" s="8"/>
      <c r="B1268" s="8"/>
      <c r="C1268" s="8"/>
      <c r="D1268" s="8"/>
      <c r="E1268" s="8"/>
      <c r="F1268" s="10"/>
      <c r="G1268" s="8"/>
      <c r="H1268" s="8"/>
      <c r="I1268" s="10"/>
      <c r="J1268" s="11"/>
      <c r="K1268" s="10"/>
      <c r="L1268" s="8"/>
      <c r="M1268" s="8"/>
    </row>
    <row r="1269">
      <c r="A1269" s="8"/>
      <c r="B1269" s="8"/>
      <c r="C1269" s="8"/>
      <c r="D1269" s="8"/>
      <c r="E1269" s="8"/>
      <c r="F1269" s="10"/>
      <c r="G1269" s="8"/>
      <c r="H1269" s="8"/>
      <c r="I1269" s="10"/>
      <c r="J1269" s="11"/>
      <c r="K1269" s="10"/>
      <c r="L1269" s="8"/>
      <c r="M1269" s="8"/>
    </row>
    <row r="1270">
      <c r="A1270" s="8"/>
      <c r="B1270" s="8"/>
      <c r="C1270" s="8"/>
      <c r="D1270" s="8"/>
      <c r="E1270" s="8"/>
      <c r="F1270" s="10"/>
      <c r="G1270" s="8"/>
      <c r="H1270" s="8"/>
      <c r="I1270" s="10"/>
      <c r="J1270" s="11"/>
      <c r="K1270" s="10"/>
      <c r="L1270" s="8"/>
      <c r="M1270" s="8"/>
    </row>
    <row r="1271">
      <c r="A1271" s="8"/>
      <c r="B1271" s="8"/>
      <c r="C1271" s="8"/>
      <c r="D1271" s="8"/>
      <c r="E1271" s="8"/>
      <c r="F1271" s="10"/>
      <c r="G1271" s="8"/>
      <c r="H1271" s="8"/>
      <c r="I1271" s="10"/>
      <c r="J1271" s="11"/>
      <c r="K1271" s="10"/>
      <c r="L1271" s="8"/>
      <c r="M1271" s="8"/>
    </row>
    <row r="1272">
      <c r="A1272" s="8"/>
      <c r="B1272" s="8"/>
      <c r="C1272" s="8"/>
      <c r="D1272" s="8"/>
      <c r="E1272" s="8"/>
      <c r="F1272" s="10"/>
      <c r="G1272" s="8"/>
      <c r="H1272" s="8"/>
      <c r="I1272" s="10"/>
      <c r="J1272" s="11"/>
      <c r="K1272" s="10"/>
      <c r="L1272" s="8"/>
      <c r="M1272" s="8"/>
    </row>
    <row r="1273">
      <c r="A1273" s="8"/>
      <c r="B1273" s="8"/>
      <c r="C1273" s="8"/>
      <c r="D1273" s="8"/>
      <c r="E1273" s="8"/>
      <c r="F1273" s="10"/>
      <c r="G1273" s="8"/>
      <c r="H1273" s="8"/>
      <c r="I1273" s="10"/>
      <c r="J1273" s="11"/>
      <c r="K1273" s="10"/>
      <c r="L1273" s="8"/>
      <c r="M1273" s="8"/>
    </row>
    <row r="1274">
      <c r="A1274" s="8"/>
      <c r="B1274" s="8"/>
      <c r="C1274" s="8"/>
      <c r="D1274" s="8"/>
      <c r="E1274" s="8"/>
      <c r="F1274" s="10"/>
      <c r="G1274" s="8"/>
      <c r="H1274" s="8"/>
      <c r="I1274" s="10"/>
      <c r="J1274" s="11"/>
      <c r="K1274" s="10"/>
      <c r="L1274" s="8"/>
      <c r="M1274" s="8"/>
    </row>
    <row r="1275">
      <c r="A1275" s="8"/>
      <c r="B1275" s="8"/>
      <c r="C1275" s="8"/>
      <c r="D1275" s="8"/>
      <c r="E1275" s="8"/>
      <c r="F1275" s="10"/>
      <c r="G1275" s="8"/>
      <c r="H1275" s="8"/>
      <c r="I1275" s="10"/>
      <c r="J1275" s="11"/>
      <c r="K1275" s="10"/>
      <c r="L1275" s="8"/>
      <c r="M1275" s="8"/>
    </row>
    <row r="1276">
      <c r="A1276" s="8"/>
      <c r="B1276" s="8"/>
      <c r="C1276" s="8"/>
      <c r="D1276" s="8"/>
      <c r="E1276" s="8"/>
      <c r="F1276" s="10"/>
      <c r="G1276" s="8"/>
      <c r="H1276" s="8"/>
      <c r="I1276" s="10"/>
      <c r="J1276" s="11"/>
      <c r="K1276" s="10"/>
      <c r="L1276" s="8"/>
      <c r="M1276" s="8"/>
    </row>
    <row r="1277">
      <c r="A1277" s="8"/>
      <c r="B1277" s="8"/>
      <c r="C1277" s="8"/>
      <c r="D1277" s="8"/>
      <c r="E1277" s="8"/>
      <c r="F1277" s="10"/>
      <c r="G1277" s="8"/>
      <c r="H1277" s="8"/>
      <c r="I1277" s="10"/>
      <c r="J1277" s="11"/>
      <c r="K1277" s="10"/>
      <c r="L1277" s="8"/>
      <c r="M1277" s="8"/>
    </row>
    <row r="1278">
      <c r="A1278" s="8"/>
      <c r="B1278" s="8"/>
      <c r="C1278" s="8"/>
      <c r="D1278" s="8"/>
      <c r="E1278" s="8"/>
      <c r="F1278" s="10"/>
      <c r="G1278" s="8"/>
      <c r="H1278" s="8"/>
      <c r="I1278" s="10"/>
      <c r="J1278" s="11"/>
      <c r="K1278" s="10"/>
      <c r="L1278" s="8"/>
      <c r="M1278" s="8"/>
    </row>
    <row r="1279">
      <c r="A1279" s="8"/>
      <c r="B1279" s="8"/>
      <c r="C1279" s="8"/>
      <c r="D1279" s="8"/>
      <c r="E1279" s="8"/>
      <c r="F1279" s="10"/>
      <c r="G1279" s="8"/>
      <c r="H1279" s="8"/>
      <c r="I1279" s="10"/>
      <c r="J1279" s="11"/>
      <c r="K1279" s="10"/>
      <c r="L1279" s="8"/>
      <c r="M1279" s="8"/>
    </row>
    <row r="1280">
      <c r="A1280" s="8"/>
      <c r="B1280" s="8"/>
      <c r="C1280" s="8"/>
      <c r="D1280" s="8"/>
      <c r="E1280" s="8"/>
      <c r="F1280" s="10"/>
      <c r="G1280" s="8"/>
      <c r="H1280" s="8"/>
      <c r="I1280" s="10"/>
      <c r="J1280" s="11"/>
      <c r="K1280" s="10"/>
      <c r="L1280" s="8"/>
      <c r="M1280" s="8"/>
    </row>
    <row r="1281">
      <c r="A1281" s="8"/>
      <c r="B1281" s="8"/>
      <c r="C1281" s="8"/>
      <c r="D1281" s="8"/>
      <c r="E1281" s="8"/>
      <c r="F1281" s="10"/>
      <c r="G1281" s="8"/>
      <c r="H1281" s="8"/>
      <c r="I1281" s="10"/>
      <c r="J1281" s="11"/>
      <c r="K1281" s="10"/>
      <c r="L1281" s="8"/>
      <c r="M1281" s="8"/>
    </row>
    <row r="1282">
      <c r="A1282" s="8"/>
      <c r="B1282" s="8"/>
      <c r="C1282" s="8"/>
      <c r="D1282" s="8"/>
      <c r="E1282" s="8"/>
      <c r="F1282" s="10"/>
      <c r="G1282" s="8"/>
      <c r="H1282" s="8"/>
      <c r="I1282" s="10"/>
      <c r="J1282" s="11"/>
      <c r="K1282" s="10"/>
      <c r="L1282" s="8"/>
      <c r="M1282" s="8"/>
    </row>
    <row r="1283">
      <c r="A1283" s="8"/>
      <c r="B1283" s="8"/>
      <c r="C1283" s="8"/>
      <c r="D1283" s="8"/>
      <c r="E1283" s="8"/>
      <c r="F1283" s="10"/>
      <c r="G1283" s="8"/>
      <c r="H1283" s="8"/>
      <c r="I1283" s="10"/>
      <c r="J1283" s="11"/>
      <c r="K1283" s="10"/>
      <c r="L1283" s="8"/>
      <c r="M1283" s="8"/>
    </row>
    <row r="1284">
      <c r="A1284" s="8"/>
      <c r="B1284" s="8"/>
      <c r="C1284" s="8"/>
      <c r="D1284" s="8"/>
      <c r="E1284" s="8"/>
      <c r="F1284" s="10"/>
      <c r="G1284" s="8"/>
      <c r="H1284" s="8"/>
      <c r="I1284" s="10"/>
      <c r="J1284" s="11"/>
      <c r="K1284" s="10"/>
      <c r="L1284" s="8"/>
      <c r="M1284" s="8"/>
    </row>
    <row r="1285">
      <c r="A1285" s="8"/>
      <c r="B1285" s="8"/>
      <c r="C1285" s="8"/>
      <c r="D1285" s="8"/>
      <c r="E1285" s="8"/>
      <c r="F1285" s="10"/>
      <c r="G1285" s="8"/>
      <c r="H1285" s="8"/>
      <c r="I1285" s="10"/>
      <c r="J1285" s="11"/>
      <c r="K1285" s="10"/>
      <c r="L1285" s="8"/>
      <c r="M1285" s="8"/>
    </row>
    <row r="1286">
      <c r="A1286" s="8"/>
      <c r="B1286" s="8"/>
      <c r="C1286" s="8"/>
      <c r="D1286" s="8"/>
      <c r="E1286" s="8"/>
      <c r="F1286" s="10"/>
      <c r="G1286" s="8"/>
      <c r="H1286" s="8"/>
      <c r="I1286" s="10"/>
      <c r="J1286" s="11"/>
      <c r="K1286" s="10"/>
      <c r="L1286" s="8"/>
      <c r="M1286" s="8"/>
    </row>
    <row r="1287">
      <c r="A1287" s="8"/>
      <c r="B1287" s="8"/>
      <c r="C1287" s="8"/>
      <c r="D1287" s="8"/>
      <c r="E1287" s="8"/>
      <c r="F1287" s="10"/>
      <c r="G1287" s="8"/>
      <c r="H1287" s="8"/>
      <c r="I1287" s="10"/>
      <c r="J1287" s="11"/>
      <c r="K1287" s="10"/>
      <c r="L1287" s="8"/>
      <c r="M1287" s="8"/>
    </row>
    <row r="1288">
      <c r="A1288" s="8"/>
      <c r="B1288" s="8"/>
      <c r="C1288" s="8"/>
      <c r="D1288" s="8"/>
      <c r="E1288" s="8"/>
      <c r="F1288" s="10"/>
      <c r="G1288" s="8"/>
      <c r="H1288" s="8"/>
      <c r="I1288" s="10"/>
      <c r="J1288" s="11"/>
      <c r="K1288" s="10"/>
      <c r="L1288" s="8"/>
      <c r="M1288" s="8"/>
    </row>
    <row r="1289">
      <c r="A1289" s="8"/>
      <c r="B1289" s="8"/>
      <c r="C1289" s="8"/>
      <c r="D1289" s="8"/>
      <c r="E1289" s="8"/>
      <c r="F1289" s="10"/>
      <c r="G1289" s="8"/>
      <c r="H1289" s="8"/>
      <c r="I1289" s="10"/>
      <c r="J1289" s="11"/>
      <c r="K1289" s="10"/>
      <c r="L1289" s="8"/>
      <c r="M1289" s="8"/>
    </row>
    <row r="1290">
      <c r="A1290" s="8"/>
      <c r="B1290" s="8"/>
      <c r="C1290" s="8"/>
      <c r="D1290" s="8"/>
      <c r="E1290" s="8"/>
      <c r="F1290" s="10"/>
      <c r="G1290" s="8"/>
      <c r="H1290" s="8"/>
      <c r="I1290" s="10"/>
      <c r="J1290" s="11"/>
      <c r="K1290" s="10"/>
      <c r="L1290" s="8"/>
      <c r="M1290" s="8"/>
    </row>
    <row r="1291">
      <c r="A1291" s="8"/>
      <c r="B1291" s="8"/>
      <c r="C1291" s="8"/>
      <c r="D1291" s="8"/>
      <c r="E1291" s="8"/>
      <c r="F1291" s="10"/>
      <c r="G1291" s="8"/>
      <c r="H1291" s="8"/>
      <c r="I1291" s="10"/>
      <c r="J1291" s="11"/>
      <c r="K1291" s="10"/>
      <c r="L1291" s="8"/>
      <c r="M1291" s="8"/>
    </row>
    <row r="1292">
      <c r="A1292" s="8"/>
      <c r="B1292" s="8"/>
      <c r="C1292" s="8"/>
      <c r="D1292" s="8"/>
      <c r="E1292" s="8"/>
      <c r="F1292" s="10"/>
      <c r="G1292" s="8"/>
      <c r="H1292" s="8"/>
      <c r="I1292" s="10"/>
      <c r="J1292" s="11"/>
      <c r="K1292" s="10"/>
      <c r="L1292" s="8"/>
      <c r="M1292" s="8"/>
    </row>
    <row r="1293">
      <c r="A1293" s="8"/>
      <c r="B1293" s="8"/>
      <c r="C1293" s="8"/>
      <c r="D1293" s="8"/>
      <c r="E1293" s="8"/>
      <c r="F1293" s="10"/>
      <c r="G1293" s="8"/>
      <c r="H1293" s="8"/>
      <c r="I1293" s="10"/>
      <c r="J1293" s="11"/>
      <c r="K1293" s="10"/>
      <c r="L1293" s="8"/>
      <c r="M1293" s="8"/>
    </row>
    <row r="1294">
      <c r="A1294" s="8"/>
      <c r="B1294" s="8"/>
      <c r="C1294" s="8"/>
      <c r="D1294" s="8"/>
      <c r="E1294" s="8"/>
      <c r="F1294" s="10"/>
      <c r="G1294" s="8"/>
      <c r="H1294" s="8"/>
      <c r="I1294" s="10"/>
      <c r="J1294" s="11"/>
      <c r="K1294" s="10"/>
      <c r="L1294" s="8"/>
      <c r="M1294" s="8"/>
    </row>
    <row r="1295">
      <c r="A1295" s="8"/>
      <c r="B1295" s="8"/>
      <c r="C1295" s="8"/>
      <c r="D1295" s="8"/>
      <c r="E1295" s="8"/>
      <c r="F1295" s="10"/>
      <c r="G1295" s="8"/>
      <c r="H1295" s="8"/>
      <c r="I1295" s="10"/>
      <c r="J1295" s="11"/>
      <c r="K1295" s="10"/>
      <c r="L1295" s="8"/>
      <c r="M1295" s="8"/>
    </row>
    <row r="1296">
      <c r="A1296" s="8"/>
      <c r="B1296" s="8"/>
      <c r="C1296" s="8"/>
      <c r="D1296" s="8"/>
      <c r="E1296" s="8"/>
      <c r="F1296" s="10"/>
      <c r="G1296" s="8"/>
      <c r="H1296" s="8"/>
      <c r="I1296" s="10"/>
      <c r="J1296" s="11"/>
      <c r="K1296" s="10"/>
      <c r="L1296" s="8"/>
      <c r="M1296" s="8"/>
    </row>
    <row r="1297">
      <c r="A1297" s="8"/>
      <c r="B1297" s="8"/>
      <c r="C1297" s="8"/>
      <c r="D1297" s="8"/>
      <c r="E1297" s="8"/>
      <c r="F1297" s="10"/>
      <c r="G1297" s="8"/>
      <c r="H1297" s="8"/>
      <c r="I1297" s="10"/>
      <c r="J1297" s="11"/>
      <c r="K1297" s="10"/>
      <c r="L1297" s="8"/>
      <c r="M1297" s="8"/>
    </row>
    <row r="1298">
      <c r="A1298" s="8"/>
      <c r="B1298" s="8"/>
      <c r="C1298" s="8"/>
      <c r="D1298" s="8"/>
      <c r="E1298" s="8"/>
      <c r="F1298" s="10"/>
      <c r="G1298" s="8"/>
      <c r="H1298" s="8"/>
      <c r="I1298" s="10"/>
      <c r="J1298" s="11"/>
      <c r="K1298" s="10"/>
      <c r="L1298" s="8"/>
      <c r="M1298" s="8"/>
    </row>
    <row r="1299">
      <c r="A1299" s="8"/>
      <c r="B1299" s="8"/>
      <c r="C1299" s="8"/>
      <c r="D1299" s="8"/>
      <c r="E1299" s="8"/>
      <c r="F1299" s="10"/>
      <c r="G1299" s="8"/>
      <c r="H1299" s="8"/>
      <c r="I1299" s="10"/>
      <c r="J1299" s="11"/>
      <c r="K1299" s="10"/>
      <c r="L1299" s="8"/>
      <c r="M1299" s="8"/>
    </row>
    <row r="1300">
      <c r="A1300" s="8"/>
      <c r="B1300" s="8"/>
      <c r="C1300" s="8"/>
      <c r="D1300" s="8"/>
      <c r="E1300" s="8"/>
      <c r="F1300" s="10"/>
      <c r="G1300" s="8"/>
      <c r="H1300" s="8"/>
      <c r="I1300" s="10"/>
      <c r="J1300" s="11"/>
      <c r="K1300" s="10"/>
      <c r="L1300" s="8"/>
      <c r="M1300" s="8"/>
    </row>
    <row r="1301">
      <c r="A1301" s="8"/>
      <c r="B1301" s="8"/>
      <c r="C1301" s="8"/>
      <c r="D1301" s="8"/>
      <c r="E1301" s="8"/>
      <c r="F1301" s="10"/>
      <c r="G1301" s="8"/>
      <c r="H1301" s="8"/>
      <c r="I1301" s="10"/>
      <c r="J1301" s="11"/>
      <c r="K1301" s="10"/>
      <c r="L1301" s="8"/>
      <c r="M1301" s="8"/>
    </row>
    <row r="1302">
      <c r="A1302" s="8"/>
      <c r="B1302" s="8"/>
      <c r="C1302" s="8"/>
      <c r="D1302" s="8"/>
      <c r="E1302" s="8"/>
      <c r="F1302" s="10"/>
      <c r="G1302" s="8"/>
      <c r="H1302" s="8"/>
      <c r="I1302" s="10"/>
      <c r="J1302" s="11"/>
      <c r="K1302" s="10"/>
      <c r="L1302" s="8"/>
      <c r="M1302" s="8"/>
    </row>
    <row r="1303">
      <c r="A1303" s="8"/>
      <c r="B1303" s="8"/>
      <c r="C1303" s="8"/>
      <c r="D1303" s="8"/>
      <c r="E1303" s="8"/>
      <c r="F1303" s="10"/>
      <c r="G1303" s="8"/>
      <c r="H1303" s="8"/>
      <c r="I1303" s="10"/>
      <c r="J1303" s="11"/>
      <c r="K1303" s="10"/>
      <c r="L1303" s="8"/>
      <c r="M1303" s="8"/>
    </row>
    <row r="1304">
      <c r="A1304" s="8"/>
      <c r="B1304" s="8"/>
      <c r="C1304" s="8"/>
      <c r="D1304" s="8"/>
      <c r="E1304" s="8"/>
      <c r="F1304" s="10"/>
      <c r="G1304" s="8"/>
      <c r="H1304" s="8"/>
      <c r="I1304" s="10"/>
      <c r="J1304" s="11"/>
      <c r="K1304" s="10"/>
      <c r="L1304" s="8"/>
      <c r="M1304" s="8"/>
    </row>
    <row r="1305">
      <c r="A1305" s="8"/>
      <c r="B1305" s="8"/>
      <c r="C1305" s="8"/>
      <c r="D1305" s="8"/>
      <c r="E1305" s="8"/>
      <c r="F1305" s="10"/>
      <c r="G1305" s="8"/>
      <c r="H1305" s="8"/>
      <c r="I1305" s="10"/>
      <c r="J1305" s="11"/>
      <c r="K1305" s="10"/>
      <c r="L1305" s="8"/>
      <c r="M1305" s="8"/>
    </row>
    <row r="1306">
      <c r="A1306" s="8"/>
      <c r="B1306" s="8"/>
      <c r="C1306" s="8"/>
      <c r="D1306" s="8"/>
      <c r="E1306" s="8"/>
      <c r="F1306" s="10"/>
      <c r="G1306" s="8"/>
      <c r="H1306" s="8"/>
      <c r="I1306" s="10"/>
      <c r="J1306" s="11"/>
      <c r="K1306" s="10"/>
      <c r="L1306" s="8"/>
      <c r="M1306" s="8"/>
    </row>
    <row r="1307">
      <c r="A1307" s="8"/>
      <c r="B1307" s="8"/>
      <c r="C1307" s="8"/>
      <c r="D1307" s="8"/>
      <c r="E1307" s="8"/>
      <c r="F1307" s="10"/>
      <c r="G1307" s="8"/>
      <c r="H1307" s="8"/>
      <c r="I1307" s="10"/>
      <c r="J1307" s="11"/>
      <c r="K1307" s="10"/>
      <c r="L1307" s="8"/>
      <c r="M1307" s="8"/>
    </row>
    <row r="1308">
      <c r="A1308" s="8"/>
      <c r="B1308" s="8"/>
      <c r="C1308" s="8"/>
      <c r="D1308" s="8"/>
      <c r="E1308" s="8"/>
      <c r="F1308" s="10"/>
      <c r="G1308" s="8"/>
      <c r="H1308" s="8"/>
      <c r="I1308" s="10"/>
      <c r="J1308" s="11"/>
      <c r="K1308" s="10"/>
      <c r="L1308" s="8"/>
      <c r="M1308" s="8"/>
    </row>
    <row r="1309">
      <c r="A1309" s="8"/>
      <c r="B1309" s="8"/>
      <c r="C1309" s="8"/>
      <c r="D1309" s="8"/>
      <c r="E1309" s="8"/>
      <c r="F1309" s="10"/>
      <c r="G1309" s="8"/>
      <c r="H1309" s="8"/>
      <c r="I1309" s="10"/>
      <c r="J1309" s="11"/>
      <c r="K1309" s="10"/>
      <c r="L1309" s="8"/>
      <c r="M1309" s="8"/>
    </row>
    <row r="1310">
      <c r="A1310" s="8"/>
      <c r="B1310" s="8"/>
      <c r="C1310" s="8"/>
      <c r="D1310" s="8"/>
      <c r="E1310" s="8"/>
      <c r="F1310" s="10"/>
      <c r="G1310" s="8"/>
      <c r="H1310" s="8"/>
      <c r="I1310" s="10"/>
      <c r="J1310" s="11"/>
      <c r="K1310" s="10"/>
      <c r="L1310" s="8"/>
      <c r="M1310" s="8"/>
    </row>
    <row r="1311">
      <c r="A1311" s="8"/>
      <c r="B1311" s="8"/>
      <c r="C1311" s="8"/>
      <c r="D1311" s="8"/>
      <c r="E1311" s="8"/>
      <c r="F1311" s="10"/>
      <c r="G1311" s="8"/>
      <c r="H1311" s="8"/>
      <c r="I1311" s="10"/>
      <c r="J1311" s="11"/>
      <c r="K1311" s="10"/>
      <c r="L1311" s="8"/>
      <c r="M1311" s="8"/>
    </row>
    <row r="1312">
      <c r="A1312" s="8"/>
      <c r="B1312" s="8"/>
      <c r="C1312" s="8"/>
      <c r="D1312" s="8"/>
      <c r="E1312" s="8"/>
      <c r="F1312" s="10"/>
      <c r="G1312" s="8"/>
      <c r="H1312" s="8"/>
      <c r="I1312" s="10"/>
      <c r="J1312" s="11"/>
      <c r="K1312" s="10"/>
      <c r="L1312" s="8"/>
      <c r="M1312" s="8"/>
    </row>
    <row r="1313">
      <c r="A1313" s="8"/>
      <c r="B1313" s="8"/>
      <c r="C1313" s="8"/>
      <c r="D1313" s="8"/>
      <c r="E1313" s="8"/>
      <c r="F1313" s="10"/>
      <c r="G1313" s="8"/>
      <c r="H1313" s="8"/>
      <c r="I1313" s="10"/>
      <c r="J1313" s="11"/>
      <c r="K1313" s="10"/>
      <c r="L1313" s="8"/>
      <c r="M1313" s="8"/>
    </row>
    <row r="1314">
      <c r="A1314" s="8"/>
      <c r="B1314" s="8"/>
      <c r="C1314" s="8"/>
      <c r="D1314" s="8"/>
      <c r="E1314" s="8"/>
      <c r="F1314" s="10"/>
      <c r="G1314" s="8"/>
      <c r="H1314" s="8"/>
      <c r="I1314" s="10"/>
      <c r="J1314" s="11"/>
      <c r="K1314" s="10"/>
      <c r="L1314" s="8"/>
      <c r="M1314" s="8"/>
    </row>
    <row r="1315">
      <c r="A1315" s="8"/>
      <c r="B1315" s="8"/>
      <c r="C1315" s="8"/>
      <c r="D1315" s="8"/>
      <c r="E1315" s="8"/>
      <c r="F1315" s="10"/>
      <c r="G1315" s="8"/>
      <c r="H1315" s="8"/>
      <c r="I1315" s="10"/>
      <c r="J1315" s="11"/>
      <c r="K1315" s="10"/>
      <c r="L1315" s="8"/>
      <c r="M1315" s="8"/>
    </row>
    <row r="1316">
      <c r="A1316" s="8"/>
      <c r="B1316" s="8"/>
      <c r="C1316" s="8"/>
      <c r="D1316" s="8"/>
      <c r="E1316" s="8"/>
      <c r="F1316" s="10"/>
      <c r="G1316" s="8"/>
      <c r="H1316" s="8"/>
      <c r="I1316" s="10"/>
      <c r="J1316" s="11"/>
      <c r="K1316" s="10"/>
      <c r="L1316" s="8"/>
      <c r="M1316" s="8"/>
    </row>
    <row r="1317">
      <c r="A1317" s="8"/>
      <c r="B1317" s="8"/>
      <c r="C1317" s="8"/>
      <c r="D1317" s="8"/>
      <c r="E1317" s="8"/>
      <c r="F1317" s="10"/>
      <c r="G1317" s="8"/>
      <c r="H1317" s="8"/>
      <c r="I1317" s="10"/>
      <c r="J1317" s="11"/>
      <c r="K1317" s="10"/>
      <c r="L1317" s="8"/>
      <c r="M1317" s="8"/>
    </row>
    <row r="1318">
      <c r="A1318" s="8"/>
      <c r="B1318" s="8"/>
      <c r="C1318" s="8"/>
      <c r="D1318" s="8"/>
      <c r="E1318" s="8"/>
      <c r="F1318" s="10"/>
      <c r="G1318" s="8"/>
      <c r="H1318" s="8"/>
      <c r="I1318" s="10"/>
      <c r="J1318" s="11"/>
      <c r="K1318" s="10"/>
      <c r="L1318" s="8"/>
      <c r="M1318" s="8"/>
    </row>
    <row r="1319">
      <c r="A1319" s="8"/>
      <c r="B1319" s="8"/>
      <c r="C1319" s="8"/>
      <c r="D1319" s="8"/>
      <c r="E1319" s="8"/>
      <c r="F1319" s="10"/>
      <c r="G1319" s="8"/>
      <c r="H1319" s="8"/>
      <c r="I1319" s="10"/>
      <c r="J1319" s="11"/>
      <c r="K1319" s="10"/>
      <c r="L1319" s="8"/>
      <c r="M1319" s="8"/>
    </row>
    <row r="1320">
      <c r="A1320" s="8"/>
      <c r="B1320" s="8"/>
      <c r="C1320" s="8"/>
      <c r="D1320" s="8"/>
      <c r="E1320" s="8"/>
      <c r="F1320" s="10"/>
      <c r="G1320" s="8"/>
      <c r="H1320" s="8"/>
      <c r="I1320" s="10"/>
      <c r="J1320" s="11"/>
      <c r="K1320" s="10"/>
      <c r="L1320" s="8"/>
      <c r="M1320" s="8"/>
    </row>
    <row r="1321">
      <c r="A1321" s="8"/>
      <c r="B1321" s="8"/>
      <c r="C1321" s="8"/>
      <c r="D1321" s="8"/>
      <c r="E1321" s="8"/>
      <c r="F1321" s="10"/>
      <c r="G1321" s="8"/>
      <c r="H1321" s="8"/>
      <c r="I1321" s="10"/>
      <c r="J1321" s="11"/>
      <c r="K1321" s="10"/>
      <c r="L1321" s="8"/>
      <c r="M1321" s="8"/>
    </row>
    <row r="1322">
      <c r="A1322" s="8"/>
      <c r="B1322" s="8"/>
      <c r="C1322" s="8"/>
      <c r="D1322" s="8"/>
      <c r="E1322" s="8"/>
      <c r="F1322" s="10"/>
      <c r="G1322" s="8"/>
      <c r="H1322" s="8"/>
      <c r="I1322" s="10"/>
      <c r="J1322" s="11"/>
      <c r="K1322" s="10"/>
      <c r="L1322" s="8"/>
      <c r="M1322" s="8"/>
    </row>
    <row r="1323">
      <c r="A1323" s="8"/>
      <c r="B1323" s="8"/>
      <c r="C1323" s="8"/>
      <c r="D1323" s="8"/>
      <c r="E1323" s="8"/>
      <c r="F1323" s="10"/>
      <c r="G1323" s="8"/>
      <c r="H1323" s="8"/>
      <c r="I1323" s="10"/>
      <c r="J1323" s="11"/>
      <c r="K1323" s="10"/>
      <c r="L1323" s="8"/>
      <c r="M1323" s="8"/>
    </row>
    <row r="1324">
      <c r="A1324" s="8"/>
      <c r="B1324" s="8"/>
      <c r="C1324" s="8"/>
      <c r="D1324" s="8"/>
      <c r="E1324" s="8"/>
      <c r="F1324" s="10"/>
      <c r="G1324" s="8"/>
      <c r="H1324" s="8"/>
      <c r="I1324" s="10"/>
      <c r="J1324" s="11"/>
      <c r="K1324" s="10"/>
      <c r="L1324" s="8"/>
      <c r="M1324" s="8"/>
    </row>
    <row r="1325">
      <c r="A1325" s="8"/>
      <c r="B1325" s="8"/>
      <c r="C1325" s="8"/>
      <c r="D1325" s="8"/>
      <c r="E1325" s="8"/>
      <c r="F1325" s="10"/>
      <c r="G1325" s="8"/>
      <c r="H1325" s="8"/>
      <c r="I1325" s="10"/>
      <c r="J1325" s="11"/>
      <c r="K1325" s="10"/>
      <c r="L1325" s="8"/>
      <c r="M1325" s="8"/>
    </row>
    <row r="1326">
      <c r="A1326" s="8"/>
      <c r="B1326" s="8"/>
      <c r="C1326" s="8"/>
      <c r="D1326" s="8"/>
      <c r="E1326" s="8"/>
      <c r="F1326" s="10"/>
      <c r="G1326" s="8"/>
      <c r="H1326" s="8"/>
      <c r="I1326" s="10"/>
      <c r="J1326" s="11"/>
      <c r="K1326" s="10"/>
      <c r="L1326" s="8"/>
      <c r="M1326" s="8"/>
    </row>
    <row r="1327">
      <c r="A1327" s="8"/>
      <c r="B1327" s="8"/>
      <c r="C1327" s="8"/>
      <c r="D1327" s="8"/>
      <c r="E1327" s="8"/>
      <c r="F1327" s="10"/>
      <c r="G1327" s="8"/>
      <c r="H1327" s="8"/>
      <c r="I1327" s="10"/>
      <c r="J1327" s="11"/>
      <c r="K1327" s="10"/>
      <c r="L1327" s="8"/>
      <c r="M1327" s="8"/>
    </row>
    <row r="1328">
      <c r="A1328" s="8"/>
      <c r="B1328" s="8"/>
      <c r="C1328" s="8"/>
      <c r="D1328" s="8"/>
      <c r="E1328" s="8"/>
      <c r="F1328" s="10"/>
      <c r="G1328" s="8"/>
      <c r="H1328" s="8"/>
      <c r="I1328" s="10"/>
      <c r="J1328" s="11"/>
      <c r="K1328" s="10"/>
      <c r="L1328" s="8"/>
      <c r="M1328" s="8"/>
    </row>
    <row r="1329">
      <c r="A1329" s="8"/>
      <c r="B1329" s="8"/>
      <c r="C1329" s="8"/>
      <c r="D1329" s="8"/>
      <c r="E1329" s="8"/>
      <c r="F1329" s="10"/>
      <c r="G1329" s="8"/>
      <c r="H1329" s="8"/>
      <c r="I1329" s="10"/>
      <c r="J1329" s="11"/>
      <c r="K1329" s="10"/>
      <c r="L1329" s="8"/>
      <c r="M1329" s="8"/>
    </row>
    <row r="1330">
      <c r="A1330" s="8"/>
      <c r="B1330" s="8"/>
      <c r="C1330" s="8"/>
      <c r="D1330" s="8"/>
      <c r="E1330" s="8"/>
      <c r="F1330" s="10"/>
      <c r="G1330" s="8"/>
      <c r="H1330" s="8"/>
      <c r="I1330" s="10"/>
      <c r="J1330" s="11"/>
      <c r="K1330" s="10"/>
      <c r="L1330" s="8"/>
      <c r="M1330" s="8"/>
    </row>
    <row r="1331">
      <c r="A1331" s="8"/>
      <c r="B1331" s="8"/>
      <c r="C1331" s="8"/>
      <c r="D1331" s="8"/>
      <c r="E1331" s="8"/>
      <c r="F1331" s="10"/>
      <c r="G1331" s="8"/>
      <c r="H1331" s="8"/>
      <c r="I1331" s="10"/>
      <c r="J1331" s="11"/>
      <c r="K1331" s="10"/>
      <c r="L1331" s="8"/>
      <c r="M1331" s="8"/>
    </row>
    <row r="1332">
      <c r="A1332" s="8"/>
      <c r="B1332" s="8"/>
      <c r="C1332" s="8"/>
      <c r="D1332" s="8"/>
      <c r="E1332" s="8"/>
      <c r="F1332" s="10"/>
      <c r="G1332" s="8"/>
      <c r="H1332" s="8"/>
      <c r="I1332" s="10"/>
      <c r="J1332" s="11"/>
      <c r="K1332" s="10"/>
      <c r="L1332" s="8"/>
      <c r="M1332" s="8"/>
    </row>
    <row r="1333">
      <c r="A1333" s="8"/>
      <c r="B1333" s="8"/>
      <c r="C1333" s="8"/>
      <c r="D1333" s="8"/>
      <c r="E1333" s="8"/>
      <c r="F1333" s="10"/>
      <c r="G1333" s="8"/>
      <c r="H1333" s="8"/>
      <c r="I1333" s="10"/>
      <c r="J1333" s="11"/>
      <c r="K1333" s="10"/>
      <c r="L1333" s="8"/>
      <c r="M1333" s="8"/>
    </row>
    <row r="1334">
      <c r="A1334" s="8"/>
      <c r="B1334" s="8"/>
      <c r="C1334" s="8"/>
      <c r="D1334" s="8"/>
      <c r="E1334" s="8"/>
      <c r="F1334" s="10"/>
      <c r="G1334" s="8"/>
      <c r="H1334" s="8"/>
      <c r="I1334" s="10"/>
      <c r="J1334" s="11"/>
      <c r="K1334" s="10"/>
      <c r="L1334" s="8"/>
      <c r="M1334" s="8"/>
    </row>
    <row r="1335">
      <c r="A1335" s="8"/>
      <c r="B1335" s="8"/>
      <c r="C1335" s="8"/>
      <c r="D1335" s="8"/>
      <c r="E1335" s="8"/>
      <c r="F1335" s="10"/>
      <c r="G1335" s="8"/>
      <c r="H1335" s="8"/>
      <c r="I1335" s="10"/>
      <c r="J1335" s="11"/>
      <c r="K1335" s="10"/>
      <c r="L1335" s="8"/>
      <c r="M1335" s="8"/>
    </row>
    <row r="1336">
      <c r="A1336" s="8"/>
      <c r="B1336" s="8"/>
      <c r="C1336" s="8"/>
      <c r="D1336" s="8"/>
      <c r="E1336" s="8"/>
      <c r="F1336" s="10"/>
      <c r="G1336" s="8"/>
      <c r="H1336" s="8"/>
      <c r="I1336" s="10"/>
      <c r="J1336" s="11"/>
      <c r="K1336" s="10"/>
      <c r="L1336" s="8"/>
      <c r="M1336" s="8"/>
    </row>
    <row r="1337">
      <c r="A1337" s="8"/>
      <c r="B1337" s="8"/>
      <c r="C1337" s="8"/>
      <c r="D1337" s="8"/>
      <c r="E1337" s="8"/>
      <c r="F1337" s="10"/>
      <c r="G1337" s="8"/>
      <c r="H1337" s="8"/>
      <c r="I1337" s="10"/>
      <c r="J1337" s="11"/>
      <c r="K1337" s="10"/>
      <c r="L1337" s="8"/>
      <c r="M1337" s="8"/>
    </row>
    <row r="1338">
      <c r="A1338" s="8"/>
      <c r="B1338" s="8"/>
      <c r="C1338" s="8"/>
      <c r="D1338" s="8"/>
      <c r="E1338" s="8"/>
      <c r="F1338" s="10"/>
      <c r="G1338" s="8"/>
      <c r="H1338" s="8"/>
      <c r="I1338" s="10"/>
      <c r="J1338" s="11"/>
      <c r="K1338" s="10"/>
      <c r="L1338" s="8"/>
      <c r="M1338" s="8"/>
    </row>
    <row r="1339">
      <c r="A1339" s="8"/>
      <c r="B1339" s="8"/>
      <c r="C1339" s="8"/>
      <c r="D1339" s="8"/>
      <c r="E1339" s="8"/>
      <c r="F1339" s="10"/>
      <c r="G1339" s="8"/>
      <c r="H1339" s="8"/>
      <c r="I1339" s="10"/>
      <c r="J1339" s="11"/>
      <c r="K1339" s="10"/>
      <c r="L1339" s="8"/>
      <c r="M1339" s="8"/>
    </row>
    <row r="1340">
      <c r="A1340" s="8"/>
      <c r="B1340" s="8"/>
      <c r="C1340" s="8"/>
      <c r="D1340" s="8"/>
      <c r="E1340" s="8"/>
      <c r="F1340" s="10"/>
      <c r="G1340" s="8"/>
      <c r="H1340" s="8"/>
      <c r="I1340" s="10"/>
      <c r="J1340" s="11"/>
      <c r="K1340" s="10"/>
      <c r="L1340" s="8"/>
      <c r="M1340" s="8"/>
    </row>
    <row r="1341">
      <c r="A1341" s="8"/>
      <c r="B1341" s="8"/>
      <c r="C1341" s="8"/>
      <c r="D1341" s="8"/>
      <c r="E1341" s="8"/>
      <c r="F1341" s="10"/>
      <c r="G1341" s="8"/>
      <c r="H1341" s="8"/>
      <c r="I1341" s="10"/>
      <c r="J1341" s="11"/>
      <c r="K1341" s="10"/>
      <c r="L1341" s="8"/>
      <c r="M1341" s="8"/>
    </row>
    <row r="1342">
      <c r="A1342" s="8"/>
      <c r="B1342" s="8"/>
      <c r="C1342" s="8"/>
      <c r="D1342" s="8"/>
      <c r="E1342" s="8"/>
      <c r="F1342" s="10"/>
      <c r="G1342" s="8"/>
      <c r="H1342" s="8"/>
      <c r="I1342" s="10"/>
      <c r="J1342" s="11"/>
      <c r="K1342" s="10"/>
      <c r="L1342" s="8"/>
      <c r="M1342" s="8"/>
    </row>
    <row r="1343">
      <c r="A1343" s="8"/>
      <c r="B1343" s="8"/>
      <c r="C1343" s="8"/>
      <c r="D1343" s="8"/>
      <c r="E1343" s="8"/>
      <c r="F1343" s="10"/>
      <c r="G1343" s="8"/>
      <c r="H1343" s="8"/>
      <c r="I1343" s="10"/>
      <c r="J1343" s="11"/>
      <c r="K1343" s="10"/>
      <c r="L1343" s="8"/>
      <c r="M1343" s="8"/>
    </row>
    <row r="1344">
      <c r="A1344" s="8"/>
      <c r="B1344" s="8"/>
      <c r="C1344" s="8"/>
      <c r="D1344" s="8"/>
      <c r="E1344" s="8"/>
      <c r="F1344" s="10"/>
      <c r="G1344" s="8"/>
      <c r="H1344" s="8"/>
      <c r="I1344" s="10"/>
      <c r="J1344" s="11"/>
      <c r="K1344" s="10"/>
      <c r="L1344" s="8"/>
      <c r="M1344" s="8"/>
    </row>
    <row r="1345">
      <c r="A1345" s="8"/>
      <c r="B1345" s="8"/>
      <c r="C1345" s="8"/>
      <c r="D1345" s="8"/>
      <c r="E1345" s="8"/>
      <c r="F1345" s="10"/>
      <c r="G1345" s="8"/>
      <c r="H1345" s="8"/>
      <c r="I1345" s="10"/>
      <c r="J1345" s="11"/>
      <c r="K1345" s="10"/>
      <c r="L1345" s="8"/>
      <c r="M1345" s="8"/>
    </row>
    <row r="1346">
      <c r="A1346" s="8"/>
      <c r="B1346" s="8"/>
      <c r="C1346" s="8"/>
      <c r="D1346" s="8"/>
      <c r="E1346" s="8"/>
      <c r="F1346" s="10"/>
      <c r="G1346" s="8"/>
      <c r="H1346" s="8"/>
      <c r="I1346" s="10"/>
      <c r="J1346" s="11"/>
      <c r="K1346" s="10"/>
      <c r="L1346" s="8"/>
      <c r="M1346" s="8"/>
    </row>
    <row r="1347">
      <c r="A1347" s="8"/>
      <c r="B1347" s="8"/>
      <c r="C1347" s="8"/>
      <c r="D1347" s="8"/>
      <c r="E1347" s="8"/>
      <c r="F1347" s="10"/>
      <c r="G1347" s="8"/>
      <c r="H1347" s="8"/>
      <c r="I1347" s="10"/>
      <c r="J1347" s="11"/>
      <c r="K1347" s="10"/>
      <c r="L1347" s="8"/>
      <c r="M1347" s="8"/>
    </row>
    <row r="1348">
      <c r="A1348" s="8"/>
      <c r="B1348" s="8"/>
      <c r="C1348" s="8"/>
      <c r="D1348" s="8"/>
      <c r="E1348" s="8"/>
      <c r="F1348" s="10"/>
      <c r="G1348" s="8"/>
      <c r="H1348" s="8"/>
      <c r="I1348" s="10"/>
      <c r="J1348" s="11"/>
      <c r="K1348" s="10"/>
      <c r="L1348" s="8"/>
      <c r="M1348" s="8"/>
    </row>
    <row r="1349">
      <c r="A1349" s="8"/>
      <c r="B1349" s="8"/>
      <c r="C1349" s="8"/>
      <c r="D1349" s="8"/>
      <c r="E1349" s="8"/>
      <c r="F1349" s="10"/>
      <c r="G1349" s="8"/>
      <c r="H1349" s="8"/>
      <c r="I1349" s="10"/>
      <c r="J1349" s="11"/>
      <c r="K1349" s="10"/>
      <c r="L1349" s="8"/>
      <c r="M1349" s="8"/>
    </row>
    <row r="1350">
      <c r="A1350" s="8"/>
      <c r="B1350" s="8"/>
      <c r="C1350" s="8"/>
      <c r="D1350" s="8"/>
      <c r="E1350" s="8"/>
      <c r="F1350" s="10"/>
      <c r="G1350" s="8"/>
      <c r="H1350" s="8"/>
      <c r="I1350" s="10"/>
      <c r="J1350" s="11"/>
      <c r="K1350" s="10"/>
      <c r="L1350" s="8"/>
      <c r="M1350" s="8"/>
    </row>
    <row r="1351">
      <c r="A1351" s="8"/>
      <c r="B1351" s="8"/>
      <c r="C1351" s="8"/>
      <c r="D1351" s="8"/>
      <c r="E1351" s="8"/>
      <c r="F1351" s="10"/>
      <c r="G1351" s="8"/>
      <c r="H1351" s="8"/>
      <c r="I1351" s="10"/>
      <c r="J1351" s="11"/>
      <c r="K1351" s="10"/>
      <c r="L1351" s="8"/>
      <c r="M1351" s="8"/>
    </row>
    <row r="1352">
      <c r="A1352" s="8"/>
      <c r="B1352" s="8"/>
      <c r="C1352" s="8"/>
      <c r="D1352" s="8"/>
      <c r="E1352" s="8"/>
      <c r="F1352" s="10"/>
      <c r="G1352" s="8"/>
      <c r="H1352" s="8"/>
      <c r="I1352" s="10"/>
      <c r="J1352" s="11"/>
      <c r="K1352" s="10"/>
      <c r="L1352" s="8"/>
      <c r="M1352" s="8"/>
    </row>
    <row r="1353">
      <c r="A1353" s="8"/>
      <c r="B1353" s="8"/>
      <c r="C1353" s="8"/>
      <c r="D1353" s="8"/>
      <c r="E1353" s="8"/>
      <c r="F1353" s="10"/>
      <c r="G1353" s="8"/>
      <c r="H1353" s="8"/>
      <c r="I1353" s="10"/>
      <c r="J1353" s="11"/>
      <c r="K1353" s="10"/>
      <c r="L1353" s="8"/>
      <c r="M1353" s="8"/>
    </row>
    <row r="1354">
      <c r="A1354" s="8"/>
      <c r="B1354" s="8"/>
      <c r="C1354" s="8"/>
      <c r="D1354" s="8"/>
      <c r="E1354" s="8"/>
      <c r="F1354" s="10"/>
      <c r="G1354" s="8"/>
      <c r="H1354" s="8"/>
      <c r="I1354" s="10"/>
      <c r="J1354" s="11"/>
      <c r="K1354" s="10"/>
      <c r="L1354" s="8"/>
      <c r="M1354" s="8"/>
    </row>
    <row r="1355">
      <c r="A1355" s="8"/>
      <c r="B1355" s="8"/>
      <c r="C1355" s="8"/>
      <c r="D1355" s="8"/>
      <c r="E1355" s="8"/>
      <c r="F1355" s="10"/>
      <c r="G1355" s="8"/>
      <c r="H1355" s="8"/>
      <c r="I1355" s="10"/>
      <c r="J1355" s="11"/>
      <c r="K1355" s="10"/>
      <c r="L1355" s="8"/>
      <c r="M1355" s="8"/>
    </row>
    <row r="1356">
      <c r="A1356" s="8"/>
      <c r="B1356" s="8"/>
      <c r="C1356" s="8"/>
      <c r="D1356" s="8"/>
      <c r="E1356" s="8"/>
      <c r="F1356" s="10"/>
      <c r="G1356" s="8"/>
      <c r="H1356" s="8"/>
      <c r="I1356" s="10"/>
      <c r="J1356" s="11"/>
      <c r="K1356" s="10"/>
      <c r="L1356" s="8"/>
      <c r="M1356" s="8"/>
    </row>
    <row r="1357">
      <c r="A1357" s="8"/>
      <c r="B1357" s="8"/>
      <c r="C1357" s="8"/>
      <c r="D1357" s="8"/>
      <c r="E1357" s="8"/>
      <c r="F1357" s="10"/>
      <c r="G1357" s="8"/>
      <c r="H1357" s="8"/>
      <c r="I1357" s="10"/>
      <c r="J1357" s="11"/>
      <c r="K1357" s="10"/>
      <c r="L1357" s="8"/>
      <c r="M1357" s="8"/>
    </row>
    <row r="1358">
      <c r="A1358" s="8"/>
      <c r="B1358" s="8"/>
      <c r="C1358" s="8"/>
      <c r="D1358" s="8"/>
      <c r="E1358" s="8"/>
      <c r="F1358" s="10"/>
      <c r="G1358" s="8"/>
      <c r="H1358" s="8"/>
      <c r="I1358" s="10"/>
      <c r="J1358" s="11"/>
      <c r="K1358" s="10"/>
      <c r="L1358" s="8"/>
      <c r="M1358" s="8"/>
    </row>
    <row r="1359">
      <c r="A1359" s="8"/>
      <c r="B1359" s="8"/>
      <c r="C1359" s="8"/>
      <c r="D1359" s="8"/>
      <c r="E1359" s="8"/>
      <c r="F1359" s="10"/>
      <c r="G1359" s="8"/>
      <c r="H1359" s="8"/>
      <c r="I1359" s="10"/>
      <c r="J1359" s="11"/>
      <c r="K1359" s="10"/>
      <c r="L1359" s="8"/>
      <c r="M1359" s="8"/>
    </row>
    <row r="1360">
      <c r="A1360" s="8"/>
      <c r="B1360" s="8"/>
      <c r="C1360" s="8"/>
      <c r="D1360" s="8"/>
      <c r="E1360" s="8"/>
      <c r="F1360" s="10"/>
      <c r="G1360" s="8"/>
      <c r="H1360" s="8"/>
      <c r="I1360" s="10"/>
      <c r="J1360" s="11"/>
      <c r="K1360" s="10"/>
      <c r="L1360" s="8"/>
      <c r="M1360" s="8"/>
    </row>
    <row r="1361">
      <c r="A1361" s="8"/>
      <c r="B1361" s="8"/>
      <c r="C1361" s="8"/>
      <c r="D1361" s="8"/>
      <c r="E1361" s="8"/>
      <c r="F1361" s="10"/>
      <c r="G1361" s="8"/>
      <c r="H1361" s="8"/>
      <c r="I1361" s="10"/>
      <c r="J1361" s="11"/>
      <c r="K1361" s="10"/>
      <c r="L1361" s="8"/>
      <c r="M1361" s="8"/>
    </row>
    <row r="1362">
      <c r="A1362" s="8"/>
      <c r="B1362" s="8"/>
      <c r="C1362" s="8"/>
      <c r="D1362" s="8"/>
      <c r="E1362" s="8"/>
      <c r="F1362" s="10"/>
      <c r="G1362" s="8"/>
      <c r="H1362" s="8"/>
      <c r="I1362" s="10"/>
      <c r="J1362" s="11"/>
      <c r="K1362" s="10"/>
      <c r="L1362" s="8"/>
      <c r="M1362" s="8"/>
    </row>
    <row r="1363">
      <c r="A1363" s="8"/>
      <c r="B1363" s="8"/>
      <c r="C1363" s="8"/>
      <c r="D1363" s="8"/>
      <c r="E1363" s="8"/>
      <c r="F1363" s="10"/>
      <c r="G1363" s="8"/>
      <c r="H1363" s="8"/>
      <c r="I1363" s="10"/>
      <c r="J1363" s="11"/>
      <c r="K1363" s="10"/>
      <c r="L1363" s="8"/>
      <c r="M1363" s="8"/>
    </row>
    <row r="1364">
      <c r="A1364" s="8"/>
      <c r="B1364" s="8"/>
      <c r="C1364" s="8"/>
      <c r="D1364" s="8"/>
      <c r="E1364" s="8"/>
      <c r="F1364" s="10"/>
      <c r="G1364" s="8"/>
      <c r="H1364" s="8"/>
      <c r="I1364" s="10"/>
      <c r="J1364" s="11"/>
      <c r="K1364" s="10"/>
      <c r="L1364" s="8"/>
      <c r="M1364" s="8"/>
    </row>
    <row r="1365">
      <c r="A1365" s="8"/>
      <c r="B1365" s="8"/>
      <c r="C1365" s="8"/>
      <c r="D1365" s="8"/>
      <c r="E1365" s="8"/>
      <c r="F1365" s="10"/>
      <c r="G1365" s="8"/>
      <c r="H1365" s="8"/>
      <c r="I1365" s="10"/>
      <c r="J1365" s="11"/>
      <c r="K1365" s="10"/>
      <c r="L1365" s="8"/>
      <c r="M1365" s="8"/>
    </row>
    <row r="1366">
      <c r="A1366" s="8"/>
      <c r="B1366" s="8"/>
      <c r="C1366" s="8"/>
      <c r="D1366" s="8"/>
      <c r="E1366" s="8"/>
      <c r="F1366" s="10"/>
      <c r="G1366" s="8"/>
      <c r="H1366" s="8"/>
      <c r="I1366" s="10"/>
      <c r="J1366" s="11"/>
      <c r="K1366" s="10"/>
      <c r="L1366" s="8"/>
      <c r="M1366" s="8"/>
    </row>
    <row r="1367">
      <c r="A1367" s="8"/>
      <c r="B1367" s="8"/>
      <c r="C1367" s="8"/>
      <c r="D1367" s="8"/>
      <c r="E1367" s="8"/>
      <c r="F1367" s="10"/>
      <c r="G1367" s="8"/>
      <c r="H1367" s="8"/>
      <c r="I1367" s="10"/>
      <c r="J1367" s="11"/>
      <c r="K1367" s="10"/>
      <c r="L1367" s="8"/>
      <c r="M1367" s="8"/>
    </row>
    <row r="1368">
      <c r="A1368" s="8"/>
      <c r="B1368" s="8"/>
      <c r="C1368" s="8"/>
      <c r="D1368" s="8"/>
      <c r="E1368" s="8"/>
      <c r="F1368" s="10"/>
      <c r="G1368" s="8"/>
      <c r="H1368" s="8"/>
      <c r="I1368" s="10"/>
      <c r="J1368" s="11"/>
      <c r="K1368" s="10"/>
      <c r="L1368" s="8"/>
      <c r="M1368" s="8"/>
    </row>
    <row r="1369">
      <c r="A1369" s="8"/>
      <c r="B1369" s="8"/>
      <c r="C1369" s="8"/>
      <c r="D1369" s="8"/>
      <c r="E1369" s="8"/>
      <c r="F1369" s="10"/>
      <c r="G1369" s="8"/>
      <c r="H1369" s="8"/>
      <c r="I1369" s="10"/>
      <c r="J1369" s="11"/>
      <c r="K1369" s="10"/>
      <c r="L1369" s="8"/>
      <c r="M1369" s="8"/>
    </row>
    <row r="1370">
      <c r="A1370" s="8"/>
      <c r="B1370" s="8"/>
      <c r="C1370" s="8"/>
      <c r="D1370" s="8"/>
      <c r="E1370" s="8"/>
      <c r="F1370" s="10"/>
      <c r="G1370" s="8"/>
      <c r="H1370" s="8"/>
      <c r="I1370" s="10"/>
      <c r="J1370" s="11"/>
      <c r="K1370" s="10"/>
      <c r="L1370" s="8"/>
      <c r="M1370" s="8"/>
    </row>
    <row r="1371">
      <c r="A1371" s="8"/>
      <c r="B1371" s="8"/>
      <c r="C1371" s="8"/>
      <c r="D1371" s="8"/>
      <c r="E1371" s="8"/>
      <c r="F1371" s="10"/>
      <c r="G1371" s="8"/>
      <c r="H1371" s="8"/>
      <c r="I1371" s="10"/>
      <c r="J1371" s="11"/>
      <c r="K1371" s="10"/>
      <c r="L1371" s="8"/>
      <c r="M1371" s="8"/>
    </row>
    <row r="1372">
      <c r="A1372" s="8"/>
      <c r="B1372" s="8"/>
      <c r="C1372" s="8"/>
      <c r="D1372" s="8"/>
      <c r="E1372" s="8"/>
      <c r="F1372" s="10"/>
      <c r="G1372" s="8"/>
      <c r="H1372" s="8"/>
      <c r="I1372" s="10"/>
      <c r="J1372" s="11"/>
      <c r="K1372" s="10"/>
      <c r="L1372" s="8"/>
      <c r="M1372" s="8"/>
    </row>
    <row r="1373">
      <c r="A1373" s="8"/>
      <c r="B1373" s="8"/>
      <c r="C1373" s="8"/>
      <c r="D1373" s="8"/>
      <c r="E1373" s="8"/>
      <c r="F1373" s="10"/>
      <c r="G1373" s="8"/>
      <c r="H1373" s="8"/>
      <c r="I1373" s="10"/>
      <c r="J1373" s="11"/>
      <c r="K1373" s="10"/>
      <c r="L1373" s="8"/>
      <c r="M1373" s="8"/>
    </row>
    <row r="1374">
      <c r="A1374" s="8"/>
      <c r="B1374" s="8"/>
      <c r="C1374" s="8"/>
      <c r="D1374" s="8"/>
      <c r="E1374" s="8"/>
      <c r="F1374" s="10"/>
      <c r="G1374" s="8"/>
      <c r="H1374" s="8"/>
      <c r="I1374" s="10"/>
      <c r="J1374" s="11"/>
      <c r="K1374" s="10"/>
      <c r="L1374" s="8"/>
      <c r="M1374" s="8"/>
    </row>
    <row r="1375">
      <c r="A1375" s="8"/>
      <c r="B1375" s="8"/>
      <c r="C1375" s="8"/>
      <c r="D1375" s="8"/>
      <c r="E1375" s="8"/>
      <c r="F1375" s="10"/>
      <c r="G1375" s="8"/>
      <c r="H1375" s="8"/>
      <c r="I1375" s="10"/>
      <c r="J1375" s="11"/>
      <c r="K1375" s="10"/>
      <c r="L1375" s="8"/>
      <c r="M1375" s="8"/>
    </row>
    <row r="1376">
      <c r="A1376" s="8"/>
      <c r="B1376" s="8"/>
      <c r="C1376" s="8"/>
      <c r="D1376" s="8"/>
      <c r="E1376" s="8"/>
      <c r="F1376" s="10"/>
      <c r="G1376" s="8"/>
      <c r="H1376" s="8"/>
      <c r="I1376" s="10"/>
      <c r="J1376" s="11"/>
      <c r="K1376" s="10"/>
      <c r="L1376" s="8"/>
      <c r="M1376" s="8"/>
    </row>
    <row r="1377">
      <c r="A1377" s="8"/>
      <c r="B1377" s="8"/>
      <c r="C1377" s="8"/>
      <c r="D1377" s="8"/>
      <c r="E1377" s="8"/>
      <c r="F1377" s="10"/>
      <c r="G1377" s="8"/>
      <c r="H1377" s="8"/>
      <c r="I1377" s="10"/>
      <c r="J1377" s="11"/>
      <c r="K1377" s="10"/>
      <c r="L1377" s="8"/>
      <c r="M1377" s="8"/>
    </row>
    <row r="1378">
      <c r="A1378" s="8"/>
      <c r="B1378" s="8"/>
      <c r="C1378" s="8"/>
      <c r="D1378" s="8"/>
      <c r="E1378" s="8"/>
      <c r="F1378" s="10"/>
      <c r="G1378" s="8"/>
      <c r="H1378" s="8"/>
      <c r="I1378" s="10"/>
      <c r="J1378" s="11"/>
      <c r="K1378" s="10"/>
      <c r="L1378" s="8"/>
      <c r="M1378" s="8"/>
    </row>
    <row r="1379">
      <c r="A1379" s="8"/>
      <c r="B1379" s="8"/>
      <c r="C1379" s="8"/>
      <c r="D1379" s="8"/>
      <c r="E1379" s="8"/>
      <c r="F1379" s="10"/>
      <c r="G1379" s="8"/>
      <c r="H1379" s="8"/>
      <c r="I1379" s="10"/>
      <c r="J1379" s="11"/>
      <c r="K1379" s="10"/>
      <c r="L1379" s="8"/>
      <c r="M1379" s="8"/>
    </row>
    <row r="1380">
      <c r="A1380" s="8"/>
      <c r="B1380" s="8"/>
      <c r="C1380" s="8"/>
      <c r="D1380" s="8"/>
      <c r="E1380" s="8"/>
      <c r="F1380" s="10"/>
      <c r="G1380" s="8"/>
      <c r="H1380" s="8"/>
      <c r="I1380" s="10"/>
      <c r="J1380" s="11"/>
      <c r="K1380" s="10"/>
      <c r="L1380" s="8"/>
      <c r="M1380" s="8"/>
    </row>
    <row r="1381">
      <c r="A1381" s="8"/>
      <c r="B1381" s="8"/>
      <c r="C1381" s="8"/>
      <c r="D1381" s="8"/>
      <c r="E1381" s="8"/>
      <c r="F1381" s="10"/>
      <c r="G1381" s="8"/>
      <c r="H1381" s="8"/>
      <c r="I1381" s="10"/>
      <c r="J1381" s="11"/>
      <c r="K1381" s="10"/>
      <c r="L1381" s="8"/>
      <c r="M1381" s="8"/>
    </row>
    <row r="1382">
      <c r="A1382" s="8"/>
      <c r="B1382" s="8"/>
      <c r="C1382" s="8"/>
      <c r="D1382" s="8"/>
      <c r="E1382" s="8"/>
      <c r="F1382" s="10"/>
      <c r="G1382" s="8"/>
      <c r="H1382" s="8"/>
      <c r="I1382" s="10"/>
      <c r="J1382" s="11"/>
      <c r="K1382" s="10"/>
      <c r="L1382" s="8"/>
      <c r="M1382" s="8"/>
    </row>
    <row r="1383">
      <c r="A1383" s="8"/>
      <c r="B1383" s="8"/>
      <c r="C1383" s="8"/>
      <c r="D1383" s="8"/>
      <c r="E1383" s="8"/>
      <c r="F1383" s="10"/>
      <c r="G1383" s="8"/>
      <c r="H1383" s="8"/>
      <c r="I1383" s="10"/>
      <c r="J1383" s="11"/>
      <c r="K1383" s="10"/>
      <c r="L1383" s="8"/>
      <c r="M1383" s="8"/>
    </row>
    <row r="1384">
      <c r="A1384" s="8"/>
      <c r="B1384" s="8"/>
      <c r="C1384" s="8"/>
      <c r="D1384" s="8"/>
      <c r="E1384" s="8"/>
      <c r="F1384" s="10"/>
      <c r="G1384" s="8"/>
      <c r="H1384" s="8"/>
      <c r="I1384" s="10"/>
      <c r="J1384" s="11"/>
      <c r="K1384" s="10"/>
      <c r="L1384" s="8"/>
      <c r="M1384" s="8"/>
    </row>
    <row r="1385">
      <c r="A1385" s="8"/>
      <c r="B1385" s="8"/>
      <c r="C1385" s="8"/>
      <c r="D1385" s="8"/>
      <c r="E1385" s="8"/>
      <c r="F1385" s="10"/>
      <c r="G1385" s="8"/>
      <c r="H1385" s="8"/>
      <c r="I1385" s="10"/>
      <c r="J1385" s="11"/>
      <c r="K1385" s="10"/>
      <c r="L1385" s="8"/>
      <c r="M1385" s="8"/>
    </row>
    <row r="1386">
      <c r="A1386" s="8"/>
      <c r="B1386" s="8"/>
      <c r="C1386" s="8"/>
      <c r="D1386" s="8"/>
      <c r="E1386" s="8"/>
      <c r="F1386" s="10"/>
      <c r="G1386" s="8"/>
      <c r="H1386" s="8"/>
      <c r="I1386" s="10"/>
      <c r="J1386" s="11"/>
      <c r="K1386" s="10"/>
      <c r="L1386" s="8"/>
      <c r="M1386" s="8"/>
    </row>
    <row r="1387">
      <c r="A1387" s="8"/>
      <c r="B1387" s="8"/>
      <c r="C1387" s="8"/>
      <c r="D1387" s="8"/>
      <c r="E1387" s="8"/>
      <c r="F1387" s="10"/>
      <c r="G1387" s="8"/>
      <c r="H1387" s="8"/>
      <c r="I1387" s="10"/>
      <c r="J1387" s="11"/>
      <c r="K1387" s="10"/>
      <c r="L1387" s="8"/>
      <c r="M1387" s="8"/>
    </row>
    <row r="1388">
      <c r="A1388" s="8"/>
      <c r="B1388" s="8"/>
      <c r="C1388" s="8"/>
      <c r="D1388" s="8"/>
      <c r="E1388" s="8"/>
      <c r="F1388" s="10"/>
      <c r="G1388" s="8"/>
      <c r="H1388" s="8"/>
      <c r="I1388" s="10"/>
      <c r="J1388" s="11"/>
      <c r="K1388" s="10"/>
      <c r="L1388" s="8"/>
      <c r="M1388" s="8"/>
    </row>
    <row r="1389">
      <c r="A1389" s="8"/>
      <c r="B1389" s="8"/>
      <c r="C1389" s="8"/>
      <c r="D1389" s="8"/>
      <c r="E1389" s="8"/>
      <c r="F1389" s="10"/>
      <c r="G1389" s="8"/>
      <c r="H1389" s="8"/>
      <c r="I1389" s="10"/>
      <c r="J1389" s="11"/>
      <c r="K1389" s="10"/>
      <c r="L1389" s="8"/>
      <c r="M1389" s="8"/>
    </row>
    <row r="1390">
      <c r="A1390" s="8"/>
      <c r="B1390" s="8"/>
      <c r="C1390" s="8"/>
      <c r="D1390" s="8"/>
      <c r="E1390" s="8"/>
      <c r="F1390" s="10"/>
      <c r="G1390" s="8"/>
      <c r="H1390" s="8"/>
      <c r="I1390" s="10"/>
      <c r="J1390" s="11"/>
      <c r="K1390" s="10"/>
      <c r="L1390" s="8"/>
      <c r="M1390" s="8"/>
    </row>
    <row r="1391">
      <c r="A1391" s="8"/>
      <c r="B1391" s="8"/>
      <c r="C1391" s="8"/>
      <c r="D1391" s="8"/>
      <c r="E1391" s="8"/>
      <c r="F1391" s="10"/>
      <c r="G1391" s="8"/>
      <c r="H1391" s="8"/>
      <c r="I1391" s="10"/>
      <c r="J1391" s="11"/>
      <c r="K1391" s="10"/>
      <c r="L1391" s="8"/>
      <c r="M1391" s="8"/>
    </row>
    <row r="1392">
      <c r="A1392" s="8"/>
      <c r="B1392" s="8"/>
      <c r="C1392" s="8"/>
      <c r="D1392" s="8"/>
      <c r="E1392" s="8"/>
      <c r="F1392" s="10"/>
      <c r="G1392" s="8"/>
      <c r="H1392" s="8"/>
      <c r="I1392" s="10"/>
      <c r="J1392" s="11"/>
      <c r="K1392" s="10"/>
      <c r="L1392" s="8"/>
      <c r="M1392" s="8"/>
    </row>
    <row r="1393">
      <c r="A1393" s="8"/>
      <c r="B1393" s="8"/>
      <c r="C1393" s="8"/>
      <c r="D1393" s="8"/>
      <c r="E1393" s="8"/>
      <c r="F1393" s="10"/>
      <c r="G1393" s="8"/>
      <c r="H1393" s="8"/>
      <c r="I1393" s="10"/>
      <c r="J1393" s="11"/>
      <c r="K1393" s="10"/>
      <c r="L1393" s="8"/>
      <c r="M1393" s="8"/>
    </row>
    <row r="1394">
      <c r="A1394" s="8"/>
      <c r="B1394" s="8"/>
      <c r="C1394" s="8"/>
      <c r="D1394" s="8"/>
      <c r="E1394" s="8"/>
      <c r="F1394" s="10"/>
      <c r="G1394" s="8"/>
      <c r="H1394" s="8"/>
      <c r="I1394" s="10"/>
      <c r="J1394" s="11"/>
      <c r="K1394" s="10"/>
      <c r="L1394" s="8"/>
      <c r="M1394" s="8"/>
    </row>
    <row r="1395">
      <c r="A1395" s="8"/>
      <c r="B1395" s="8"/>
      <c r="C1395" s="8"/>
      <c r="D1395" s="8"/>
      <c r="E1395" s="8"/>
      <c r="F1395" s="10"/>
      <c r="G1395" s="8"/>
      <c r="H1395" s="8"/>
      <c r="I1395" s="10"/>
      <c r="J1395" s="11"/>
      <c r="K1395" s="10"/>
      <c r="L1395" s="8"/>
      <c r="M1395" s="8"/>
    </row>
    <row r="1396">
      <c r="A1396" s="8"/>
      <c r="B1396" s="8"/>
      <c r="C1396" s="8"/>
      <c r="D1396" s="8"/>
      <c r="E1396" s="8"/>
      <c r="F1396" s="10"/>
      <c r="G1396" s="8"/>
      <c r="H1396" s="8"/>
      <c r="I1396" s="10"/>
      <c r="J1396" s="11"/>
      <c r="K1396" s="10"/>
      <c r="L1396" s="8"/>
      <c r="M1396" s="8"/>
    </row>
    <row r="1397">
      <c r="A1397" s="8"/>
      <c r="B1397" s="8"/>
      <c r="C1397" s="8"/>
      <c r="D1397" s="8"/>
      <c r="E1397" s="8"/>
      <c r="F1397" s="10"/>
      <c r="G1397" s="8"/>
      <c r="H1397" s="8"/>
      <c r="I1397" s="10"/>
      <c r="J1397" s="11"/>
      <c r="K1397" s="10"/>
      <c r="L1397" s="8"/>
      <c r="M1397" s="8"/>
    </row>
    <row r="1398">
      <c r="A1398" s="8"/>
      <c r="B1398" s="8"/>
      <c r="C1398" s="8"/>
      <c r="D1398" s="8"/>
      <c r="E1398" s="8"/>
      <c r="F1398" s="10"/>
      <c r="G1398" s="8"/>
      <c r="H1398" s="8"/>
      <c r="I1398" s="10"/>
      <c r="J1398" s="11"/>
      <c r="K1398" s="10"/>
      <c r="L1398" s="8"/>
      <c r="M1398" s="8"/>
    </row>
    <row r="1399">
      <c r="A1399" s="8"/>
      <c r="B1399" s="8"/>
      <c r="C1399" s="8"/>
      <c r="D1399" s="8"/>
      <c r="E1399" s="8"/>
      <c r="F1399" s="10"/>
      <c r="G1399" s="8"/>
      <c r="H1399" s="8"/>
      <c r="I1399" s="10"/>
      <c r="J1399" s="11"/>
      <c r="K1399" s="10"/>
      <c r="L1399" s="8"/>
      <c r="M1399" s="8"/>
    </row>
    <row r="1400">
      <c r="A1400" s="8"/>
      <c r="B1400" s="8"/>
      <c r="C1400" s="8"/>
      <c r="D1400" s="8"/>
      <c r="E1400" s="8"/>
      <c r="F1400" s="10"/>
      <c r="G1400" s="8"/>
      <c r="H1400" s="8"/>
      <c r="I1400" s="10"/>
      <c r="J1400" s="11"/>
      <c r="K1400" s="10"/>
      <c r="L1400" s="8"/>
      <c r="M1400" s="8"/>
    </row>
    <row r="1401">
      <c r="A1401" s="8"/>
      <c r="B1401" s="8"/>
      <c r="C1401" s="8"/>
      <c r="D1401" s="8"/>
      <c r="E1401" s="8"/>
      <c r="F1401" s="10"/>
      <c r="G1401" s="8"/>
      <c r="H1401" s="8"/>
      <c r="I1401" s="10"/>
      <c r="J1401" s="11"/>
      <c r="K1401" s="10"/>
      <c r="L1401" s="8"/>
      <c r="M1401" s="8"/>
    </row>
    <row r="1402">
      <c r="A1402" s="8"/>
      <c r="B1402" s="8"/>
      <c r="C1402" s="8"/>
      <c r="D1402" s="8"/>
      <c r="E1402" s="8"/>
      <c r="F1402" s="10"/>
      <c r="G1402" s="8"/>
      <c r="H1402" s="8"/>
      <c r="I1402" s="10"/>
      <c r="J1402" s="11"/>
      <c r="K1402" s="10"/>
      <c r="L1402" s="8"/>
      <c r="M1402" s="8"/>
    </row>
    <row r="1403">
      <c r="A1403" s="8"/>
      <c r="B1403" s="8"/>
      <c r="C1403" s="8"/>
      <c r="D1403" s="8"/>
      <c r="E1403" s="8"/>
      <c r="F1403" s="10"/>
      <c r="G1403" s="8"/>
      <c r="H1403" s="8"/>
      <c r="I1403" s="10"/>
      <c r="J1403" s="11"/>
      <c r="K1403" s="10"/>
      <c r="L1403" s="8"/>
      <c r="M1403" s="8"/>
    </row>
    <row r="1404">
      <c r="A1404" s="8"/>
      <c r="B1404" s="8"/>
      <c r="C1404" s="8"/>
      <c r="D1404" s="8"/>
      <c r="E1404" s="8"/>
      <c r="F1404" s="10"/>
      <c r="G1404" s="8"/>
      <c r="H1404" s="8"/>
      <c r="I1404" s="10"/>
      <c r="J1404" s="11"/>
      <c r="K1404" s="10"/>
      <c r="L1404" s="8"/>
      <c r="M1404" s="8"/>
    </row>
    <row r="1405">
      <c r="A1405" s="8"/>
      <c r="B1405" s="8"/>
      <c r="C1405" s="8"/>
      <c r="D1405" s="8"/>
      <c r="E1405" s="8"/>
      <c r="F1405" s="10"/>
      <c r="G1405" s="8"/>
      <c r="H1405" s="8"/>
      <c r="I1405" s="10"/>
      <c r="J1405" s="11"/>
      <c r="K1405" s="10"/>
      <c r="L1405" s="8"/>
      <c r="M1405" s="8"/>
    </row>
    <row r="1406">
      <c r="A1406" s="8"/>
      <c r="B1406" s="8"/>
      <c r="C1406" s="8"/>
      <c r="D1406" s="8"/>
      <c r="E1406" s="8"/>
      <c r="F1406" s="10"/>
      <c r="G1406" s="8"/>
      <c r="H1406" s="8"/>
      <c r="I1406" s="10"/>
      <c r="J1406" s="11"/>
      <c r="K1406" s="10"/>
      <c r="L1406" s="8"/>
      <c r="M1406" s="8"/>
    </row>
    <row r="1407">
      <c r="A1407" s="8"/>
      <c r="B1407" s="8"/>
      <c r="C1407" s="8"/>
      <c r="D1407" s="8"/>
      <c r="E1407" s="8"/>
      <c r="F1407" s="10"/>
      <c r="G1407" s="8"/>
      <c r="H1407" s="8"/>
      <c r="I1407" s="10"/>
      <c r="J1407" s="11"/>
      <c r="K1407" s="10"/>
      <c r="L1407" s="8"/>
      <c r="M1407" s="8"/>
    </row>
    <row r="1408">
      <c r="A1408" s="8"/>
      <c r="B1408" s="8"/>
      <c r="C1408" s="8"/>
      <c r="D1408" s="8"/>
      <c r="E1408" s="8"/>
      <c r="F1408" s="10"/>
      <c r="G1408" s="8"/>
      <c r="H1408" s="8"/>
      <c r="I1408" s="10"/>
      <c r="J1408" s="11"/>
      <c r="K1408" s="10"/>
      <c r="L1408" s="8"/>
      <c r="M1408" s="8"/>
    </row>
    <row r="1409">
      <c r="A1409" s="8"/>
      <c r="B1409" s="8"/>
      <c r="C1409" s="8"/>
      <c r="D1409" s="8"/>
      <c r="E1409" s="8"/>
      <c r="F1409" s="10"/>
      <c r="G1409" s="8"/>
      <c r="H1409" s="8"/>
      <c r="I1409" s="10"/>
      <c r="J1409" s="11"/>
      <c r="K1409" s="10"/>
      <c r="L1409" s="8"/>
      <c r="M1409" s="8"/>
    </row>
    <row r="1410">
      <c r="A1410" s="8"/>
      <c r="B1410" s="8"/>
      <c r="C1410" s="8"/>
      <c r="D1410" s="8"/>
      <c r="E1410" s="8"/>
      <c r="F1410" s="10"/>
      <c r="G1410" s="8"/>
      <c r="H1410" s="8"/>
      <c r="I1410" s="10"/>
      <c r="J1410" s="11"/>
      <c r="K1410" s="10"/>
      <c r="L1410" s="8"/>
      <c r="M1410" s="8"/>
    </row>
    <row r="1411">
      <c r="A1411" s="8"/>
      <c r="B1411" s="8"/>
      <c r="C1411" s="8"/>
      <c r="D1411" s="8"/>
      <c r="E1411" s="8"/>
      <c r="F1411" s="10"/>
      <c r="G1411" s="8"/>
      <c r="H1411" s="8"/>
      <c r="I1411" s="10"/>
      <c r="J1411" s="11"/>
      <c r="K1411" s="10"/>
      <c r="L1411" s="8"/>
      <c r="M1411" s="8"/>
    </row>
    <row r="1412">
      <c r="A1412" s="8"/>
      <c r="B1412" s="8"/>
      <c r="C1412" s="8"/>
      <c r="D1412" s="8"/>
      <c r="E1412" s="8"/>
      <c r="F1412" s="10"/>
      <c r="G1412" s="8"/>
      <c r="H1412" s="8"/>
      <c r="I1412" s="10"/>
      <c r="J1412" s="11"/>
      <c r="K1412" s="10"/>
      <c r="L1412" s="8"/>
      <c r="M1412" s="8"/>
    </row>
    <row r="1413">
      <c r="A1413" s="8"/>
      <c r="B1413" s="8"/>
      <c r="C1413" s="8"/>
      <c r="D1413" s="8"/>
      <c r="E1413" s="8"/>
      <c r="F1413" s="10"/>
      <c r="G1413" s="8"/>
      <c r="H1413" s="8"/>
      <c r="I1413" s="10"/>
      <c r="J1413" s="11"/>
      <c r="K1413" s="10"/>
      <c r="L1413" s="8"/>
      <c r="M1413" s="8"/>
    </row>
    <row r="1414">
      <c r="A1414" s="8"/>
      <c r="B1414" s="8"/>
      <c r="C1414" s="8"/>
      <c r="D1414" s="8"/>
      <c r="E1414" s="8"/>
      <c r="F1414" s="10"/>
      <c r="G1414" s="8"/>
      <c r="H1414" s="8"/>
      <c r="I1414" s="10"/>
      <c r="J1414" s="11"/>
      <c r="K1414" s="10"/>
      <c r="L1414" s="8"/>
      <c r="M1414" s="8"/>
    </row>
    <row r="1415">
      <c r="A1415" s="8"/>
      <c r="B1415" s="8"/>
      <c r="C1415" s="8"/>
      <c r="D1415" s="8"/>
      <c r="E1415" s="8"/>
      <c r="F1415" s="10"/>
      <c r="G1415" s="8"/>
      <c r="H1415" s="8"/>
      <c r="I1415" s="10"/>
      <c r="J1415" s="11"/>
      <c r="K1415" s="10"/>
      <c r="L1415" s="8"/>
      <c r="M1415" s="8"/>
    </row>
    <row r="1416">
      <c r="A1416" s="8"/>
      <c r="B1416" s="8"/>
      <c r="C1416" s="8"/>
      <c r="D1416" s="8"/>
      <c r="E1416" s="8"/>
      <c r="F1416" s="10"/>
      <c r="G1416" s="8"/>
      <c r="H1416" s="8"/>
      <c r="I1416" s="10"/>
      <c r="J1416" s="11"/>
      <c r="K1416" s="10"/>
      <c r="L1416" s="8"/>
      <c r="M1416" s="8"/>
    </row>
    <row r="1417">
      <c r="A1417" s="8"/>
      <c r="B1417" s="8"/>
      <c r="C1417" s="8"/>
      <c r="D1417" s="8"/>
      <c r="E1417" s="8"/>
      <c r="F1417" s="10"/>
      <c r="G1417" s="8"/>
      <c r="H1417" s="8"/>
      <c r="I1417" s="10"/>
      <c r="J1417" s="11"/>
      <c r="K1417" s="10"/>
      <c r="L1417" s="8"/>
      <c r="M1417" s="8"/>
    </row>
    <row r="1418">
      <c r="A1418" s="8"/>
      <c r="B1418" s="8"/>
      <c r="C1418" s="8"/>
      <c r="D1418" s="8"/>
      <c r="E1418" s="8"/>
      <c r="F1418" s="10"/>
      <c r="G1418" s="8"/>
      <c r="H1418" s="8"/>
      <c r="I1418" s="10"/>
      <c r="J1418" s="11"/>
      <c r="K1418" s="10"/>
      <c r="L1418" s="8"/>
      <c r="M1418" s="8"/>
    </row>
    <row r="1419">
      <c r="A1419" s="8"/>
      <c r="B1419" s="8"/>
      <c r="C1419" s="8"/>
      <c r="D1419" s="8"/>
      <c r="E1419" s="8"/>
      <c r="F1419" s="10"/>
      <c r="G1419" s="8"/>
      <c r="H1419" s="8"/>
      <c r="I1419" s="10"/>
      <c r="J1419" s="11"/>
      <c r="K1419" s="10"/>
      <c r="L1419" s="8"/>
      <c r="M1419" s="8"/>
    </row>
    <row r="1420">
      <c r="A1420" s="8"/>
      <c r="B1420" s="8"/>
      <c r="C1420" s="8"/>
      <c r="D1420" s="8"/>
      <c r="E1420" s="8"/>
      <c r="F1420" s="10"/>
      <c r="G1420" s="8"/>
      <c r="H1420" s="8"/>
      <c r="I1420" s="10"/>
      <c r="J1420" s="11"/>
      <c r="K1420" s="10"/>
      <c r="L1420" s="8"/>
      <c r="M1420" s="8"/>
    </row>
    <row r="1421">
      <c r="A1421" s="8"/>
      <c r="B1421" s="8"/>
      <c r="C1421" s="8"/>
      <c r="D1421" s="8"/>
      <c r="E1421" s="8"/>
      <c r="F1421" s="10"/>
      <c r="G1421" s="8"/>
      <c r="H1421" s="8"/>
      <c r="I1421" s="10"/>
      <c r="J1421" s="11"/>
      <c r="K1421" s="10"/>
      <c r="L1421" s="8"/>
      <c r="M1421" s="8"/>
    </row>
    <row r="1422">
      <c r="A1422" s="8"/>
      <c r="B1422" s="8"/>
      <c r="C1422" s="8"/>
      <c r="D1422" s="8"/>
      <c r="E1422" s="8"/>
      <c r="F1422" s="10"/>
      <c r="G1422" s="8"/>
      <c r="H1422" s="8"/>
      <c r="I1422" s="10"/>
      <c r="J1422" s="11"/>
      <c r="K1422" s="10"/>
      <c r="L1422" s="8"/>
      <c r="M1422" s="8"/>
    </row>
    <row r="1423">
      <c r="A1423" s="8"/>
      <c r="B1423" s="8"/>
      <c r="C1423" s="8"/>
      <c r="D1423" s="8"/>
      <c r="E1423" s="8"/>
      <c r="F1423" s="10"/>
      <c r="G1423" s="8"/>
      <c r="H1423" s="8"/>
      <c r="I1423" s="10"/>
      <c r="J1423" s="11"/>
      <c r="K1423" s="10"/>
      <c r="L1423" s="8"/>
      <c r="M1423" s="8"/>
    </row>
    <row r="1424">
      <c r="A1424" s="8"/>
      <c r="B1424" s="8"/>
      <c r="C1424" s="8"/>
      <c r="D1424" s="8"/>
      <c r="E1424" s="8"/>
      <c r="F1424" s="10"/>
      <c r="G1424" s="8"/>
      <c r="H1424" s="8"/>
      <c r="I1424" s="10"/>
      <c r="J1424" s="11"/>
      <c r="K1424" s="10"/>
      <c r="L1424" s="8"/>
      <c r="M1424" s="8"/>
    </row>
    <row r="1425">
      <c r="A1425" s="8"/>
      <c r="B1425" s="8"/>
      <c r="C1425" s="8"/>
      <c r="D1425" s="8"/>
      <c r="E1425" s="8"/>
      <c r="F1425" s="10"/>
      <c r="G1425" s="8"/>
      <c r="H1425" s="8"/>
      <c r="I1425" s="10"/>
      <c r="J1425" s="11"/>
      <c r="K1425" s="10"/>
      <c r="L1425" s="8"/>
      <c r="M1425" s="8"/>
    </row>
    <row r="1426">
      <c r="A1426" s="8"/>
      <c r="B1426" s="8"/>
      <c r="C1426" s="8"/>
      <c r="D1426" s="8"/>
      <c r="E1426" s="8"/>
      <c r="F1426" s="10"/>
      <c r="G1426" s="8"/>
      <c r="H1426" s="8"/>
      <c r="I1426" s="10"/>
      <c r="J1426" s="11"/>
      <c r="K1426" s="10"/>
      <c r="L1426" s="8"/>
      <c r="M1426" s="8"/>
    </row>
    <row r="1427">
      <c r="A1427" s="8"/>
      <c r="B1427" s="8"/>
      <c r="C1427" s="8"/>
      <c r="D1427" s="8"/>
      <c r="E1427" s="8"/>
      <c r="F1427" s="10"/>
      <c r="G1427" s="8"/>
      <c r="H1427" s="8"/>
      <c r="I1427" s="10"/>
      <c r="J1427" s="11"/>
      <c r="K1427" s="10"/>
      <c r="L1427" s="8"/>
      <c r="M1427" s="8"/>
    </row>
    <row r="1428">
      <c r="A1428" s="8"/>
      <c r="B1428" s="8"/>
      <c r="C1428" s="8"/>
      <c r="D1428" s="8"/>
      <c r="E1428" s="8"/>
      <c r="F1428" s="10"/>
      <c r="G1428" s="8"/>
      <c r="H1428" s="8"/>
      <c r="I1428" s="10"/>
      <c r="J1428" s="11"/>
      <c r="K1428" s="10"/>
      <c r="L1428" s="8"/>
      <c r="M1428" s="8"/>
    </row>
    <row r="1429">
      <c r="A1429" s="8"/>
      <c r="B1429" s="8"/>
      <c r="C1429" s="8"/>
      <c r="D1429" s="8"/>
      <c r="E1429" s="8"/>
      <c r="F1429" s="10"/>
      <c r="G1429" s="8"/>
      <c r="H1429" s="8"/>
      <c r="I1429" s="10"/>
      <c r="J1429" s="11"/>
      <c r="K1429" s="10"/>
      <c r="L1429" s="8"/>
      <c r="M1429" s="8"/>
    </row>
    <row r="1430">
      <c r="A1430" s="8"/>
      <c r="B1430" s="8"/>
      <c r="C1430" s="8"/>
      <c r="D1430" s="8"/>
      <c r="E1430" s="8"/>
      <c r="F1430" s="10"/>
      <c r="G1430" s="8"/>
      <c r="H1430" s="8"/>
      <c r="I1430" s="10"/>
      <c r="J1430" s="11"/>
      <c r="K1430" s="10"/>
      <c r="L1430" s="8"/>
      <c r="M1430" s="8"/>
    </row>
    <row r="1431">
      <c r="A1431" s="8"/>
      <c r="B1431" s="8"/>
      <c r="C1431" s="8"/>
      <c r="D1431" s="8"/>
      <c r="E1431" s="8"/>
      <c r="F1431" s="10"/>
      <c r="G1431" s="8"/>
      <c r="H1431" s="8"/>
      <c r="I1431" s="10"/>
      <c r="J1431" s="11"/>
      <c r="K1431" s="10"/>
      <c r="L1431" s="8"/>
      <c r="M1431" s="8"/>
    </row>
    <row r="1432">
      <c r="A1432" s="8"/>
      <c r="B1432" s="8"/>
      <c r="C1432" s="8"/>
      <c r="D1432" s="8"/>
      <c r="E1432" s="8"/>
      <c r="F1432" s="10"/>
      <c r="G1432" s="8"/>
      <c r="H1432" s="8"/>
      <c r="I1432" s="10"/>
      <c r="J1432" s="11"/>
      <c r="K1432" s="10"/>
      <c r="L1432" s="8"/>
      <c r="M1432" s="8"/>
    </row>
    <row r="1433">
      <c r="A1433" s="8"/>
      <c r="B1433" s="8"/>
      <c r="C1433" s="8"/>
      <c r="D1433" s="8"/>
      <c r="E1433" s="8"/>
      <c r="F1433" s="10"/>
      <c r="G1433" s="8"/>
      <c r="H1433" s="8"/>
      <c r="I1433" s="10"/>
      <c r="J1433" s="11"/>
      <c r="K1433" s="10"/>
      <c r="L1433" s="8"/>
      <c r="M1433" s="8"/>
    </row>
    <row r="1434">
      <c r="A1434" s="8"/>
      <c r="B1434" s="8"/>
      <c r="C1434" s="8"/>
      <c r="D1434" s="8"/>
      <c r="E1434" s="8"/>
      <c r="F1434" s="10"/>
      <c r="G1434" s="8"/>
      <c r="H1434" s="8"/>
      <c r="I1434" s="10"/>
      <c r="J1434" s="11"/>
      <c r="K1434" s="10"/>
      <c r="L1434" s="8"/>
      <c r="M1434" s="8"/>
    </row>
    <row r="1435">
      <c r="A1435" s="8"/>
      <c r="B1435" s="8"/>
      <c r="C1435" s="8"/>
      <c r="D1435" s="8"/>
      <c r="E1435" s="8"/>
      <c r="F1435" s="10"/>
      <c r="G1435" s="8"/>
      <c r="H1435" s="8"/>
      <c r="I1435" s="10"/>
      <c r="J1435" s="11"/>
      <c r="K1435" s="10"/>
      <c r="L1435" s="8"/>
      <c r="M1435" s="8"/>
    </row>
    <row r="1436">
      <c r="A1436" s="8"/>
      <c r="B1436" s="8"/>
      <c r="C1436" s="8"/>
      <c r="D1436" s="8"/>
      <c r="E1436" s="8"/>
      <c r="F1436" s="10"/>
      <c r="G1436" s="8"/>
      <c r="H1436" s="8"/>
      <c r="I1436" s="10"/>
      <c r="J1436" s="11"/>
      <c r="K1436" s="10"/>
      <c r="L1436" s="8"/>
      <c r="M1436" s="8"/>
    </row>
    <row r="1437">
      <c r="A1437" s="8"/>
      <c r="B1437" s="8"/>
      <c r="C1437" s="8"/>
      <c r="D1437" s="8"/>
      <c r="E1437" s="8"/>
      <c r="F1437" s="10"/>
      <c r="G1437" s="8"/>
      <c r="H1437" s="8"/>
      <c r="I1437" s="10"/>
      <c r="J1437" s="11"/>
      <c r="K1437" s="10"/>
      <c r="L1437" s="8"/>
      <c r="M1437" s="8"/>
    </row>
    <row r="1438">
      <c r="A1438" s="8"/>
      <c r="B1438" s="8"/>
      <c r="C1438" s="8"/>
      <c r="D1438" s="8"/>
      <c r="E1438" s="8"/>
      <c r="F1438" s="10"/>
      <c r="G1438" s="8"/>
      <c r="H1438" s="8"/>
      <c r="I1438" s="10"/>
      <c r="J1438" s="11"/>
      <c r="K1438" s="10"/>
      <c r="L1438" s="8"/>
      <c r="M1438" s="8"/>
    </row>
    <row r="1439">
      <c r="A1439" s="8"/>
      <c r="B1439" s="8"/>
      <c r="C1439" s="8"/>
      <c r="D1439" s="8"/>
      <c r="E1439" s="8"/>
      <c r="F1439" s="10"/>
      <c r="G1439" s="8"/>
      <c r="H1439" s="8"/>
      <c r="I1439" s="10"/>
      <c r="J1439" s="11"/>
      <c r="K1439" s="10"/>
      <c r="L1439" s="8"/>
      <c r="M1439" s="8"/>
    </row>
    <row r="1440">
      <c r="A1440" s="8"/>
      <c r="B1440" s="8"/>
      <c r="C1440" s="8"/>
      <c r="D1440" s="8"/>
      <c r="E1440" s="8"/>
      <c r="F1440" s="10"/>
      <c r="G1440" s="8"/>
      <c r="H1440" s="8"/>
      <c r="I1440" s="10"/>
      <c r="J1440" s="11"/>
      <c r="K1440" s="10"/>
      <c r="L1440" s="8"/>
      <c r="M1440" s="8"/>
    </row>
    <row r="1441">
      <c r="A1441" s="8"/>
      <c r="B1441" s="8"/>
      <c r="C1441" s="8"/>
      <c r="D1441" s="8"/>
      <c r="E1441" s="8"/>
      <c r="F1441" s="10"/>
      <c r="G1441" s="8"/>
      <c r="H1441" s="8"/>
      <c r="I1441" s="10"/>
      <c r="J1441" s="11"/>
      <c r="K1441" s="10"/>
      <c r="L1441" s="8"/>
      <c r="M1441" s="8"/>
    </row>
    <row r="1442">
      <c r="A1442" s="8"/>
      <c r="B1442" s="8"/>
      <c r="C1442" s="8"/>
      <c r="D1442" s="8"/>
      <c r="E1442" s="8"/>
      <c r="F1442" s="10"/>
      <c r="G1442" s="8"/>
      <c r="H1442" s="8"/>
      <c r="I1442" s="10"/>
      <c r="J1442" s="11"/>
      <c r="K1442" s="10"/>
      <c r="L1442" s="8"/>
      <c r="M1442" s="8"/>
    </row>
    <row r="1443">
      <c r="A1443" s="8"/>
      <c r="B1443" s="8"/>
      <c r="C1443" s="8"/>
      <c r="D1443" s="8"/>
      <c r="E1443" s="8"/>
      <c r="F1443" s="10"/>
      <c r="G1443" s="8"/>
      <c r="H1443" s="8"/>
      <c r="I1443" s="10"/>
      <c r="J1443" s="11"/>
      <c r="K1443" s="10"/>
      <c r="L1443" s="8"/>
      <c r="M1443" s="8"/>
    </row>
    <row r="1444">
      <c r="A1444" s="8"/>
      <c r="B1444" s="8"/>
      <c r="C1444" s="8"/>
      <c r="D1444" s="8"/>
      <c r="E1444" s="8"/>
      <c r="F1444" s="10"/>
      <c r="G1444" s="8"/>
      <c r="H1444" s="8"/>
      <c r="I1444" s="10"/>
      <c r="J1444" s="11"/>
      <c r="K1444" s="10"/>
      <c r="L1444" s="8"/>
      <c r="M1444" s="8"/>
    </row>
    <row r="1445">
      <c r="A1445" s="8"/>
      <c r="B1445" s="8"/>
      <c r="C1445" s="8"/>
      <c r="D1445" s="8"/>
      <c r="E1445" s="8"/>
      <c r="F1445" s="10"/>
      <c r="G1445" s="8"/>
      <c r="H1445" s="8"/>
      <c r="I1445" s="10"/>
      <c r="J1445" s="11"/>
      <c r="K1445" s="10"/>
      <c r="L1445" s="8"/>
      <c r="M1445" s="8"/>
    </row>
    <row r="1446">
      <c r="A1446" s="8"/>
      <c r="B1446" s="8"/>
      <c r="C1446" s="8"/>
      <c r="D1446" s="8"/>
      <c r="E1446" s="8"/>
      <c r="F1446" s="10"/>
      <c r="G1446" s="8"/>
      <c r="H1446" s="8"/>
      <c r="I1446" s="10"/>
      <c r="J1446" s="11"/>
      <c r="K1446" s="10"/>
      <c r="L1446" s="8"/>
      <c r="M1446" s="8"/>
    </row>
    <row r="1447">
      <c r="A1447" s="8"/>
      <c r="B1447" s="8"/>
      <c r="C1447" s="8"/>
      <c r="D1447" s="8"/>
      <c r="E1447" s="8"/>
      <c r="F1447" s="10"/>
      <c r="G1447" s="8"/>
      <c r="H1447" s="8"/>
      <c r="I1447" s="10"/>
      <c r="J1447" s="11"/>
      <c r="K1447" s="10"/>
      <c r="L1447" s="8"/>
      <c r="M1447" s="8"/>
    </row>
    <row r="1448">
      <c r="A1448" s="8"/>
      <c r="B1448" s="8"/>
      <c r="C1448" s="8"/>
      <c r="D1448" s="8"/>
      <c r="E1448" s="8"/>
      <c r="F1448" s="10"/>
      <c r="G1448" s="8"/>
      <c r="H1448" s="8"/>
      <c r="I1448" s="10"/>
      <c r="J1448" s="11"/>
      <c r="K1448" s="10"/>
      <c r="L1448" s="8"/>
      <c r="M1448" s="8"/>
    </row>
    <row r="1449">
      <c r="A1449" s="8"/>
      <c r="B1449" s="8"/>
      <c r="C1449" s="8"/>
      <c r="D1449" s="8"/>
      <c r="E1449" s="8"/>
      <c r="F1449" s="10"/>
      <c r="G1449" s="8"/>
      <c r="H1449" s="8"/>
      <c r="I1449" s="10"/>
      <c r="J1449" s="11"/>
      <c r="K1449" s="10"/>
      <c r="L1449" s="8"/>
      <c r="M1449" s="8"/>
    </row>
    <row r="1450">
      <c r="A1450" s="8"/>
      <c r="B1450" s="8"/>
      <c r="C1450" s="8"/>
      <c r="D1450" s="8"/>
      <c r="E1450" s="8"/>
      <c r="F1450" s="10"/>
      <c r="G1450" s="8"/>
      <c r="H1450" s="8"/>
      <c r="I1450" s="10"/>
      <c r="J1450" s="11"/>
      <c r="K1450" s="10"/>
      <c r="L1450" s="8"/>
      <c r="M1450" s="8"/>
    </row>
    <row r="1451">
      <c r="A1451" s="8"/>
      <c r="B1451" s="8"/>
      <c r="C1451" s="8"/>
      <c r="D1451" s="8"/>
      <c r="E1451" s="8"/>
      <c r="F1451" s="10"/>
      <c r="G1451" s="8"/>
      <c r="H1451" s="8"/>
      <c r="I1451" s="10"/>
      <c r="J1451" s="11"/>
      <c r="K1451" s="10"/>
      <c r="L1451" s="8"/>
      <c r="M1451" s="8"/>
    </row>
    <row r="1452">
      <c r="A1452" s="8"/>
      <c r="B1452" s="8"/>
      <c r="C1452" s="8"/>
      <c r="D1452" s="8"/>
      <c r="E1452" s="8"/>
      <c r="F1452" s="10"/>
      <c r="G1452" s="8"/>
      <c r="H1452" s="8"/>
      <c r="I1452" s="10"/>
      <c r="J1452" s="11"/>
      <c r="K1452" s="10"/>
      <c r="L1452" s="8"/>
      <c r="M1452" s="8"/>
    </row>
    <row r="1453">
      <c r="A1453" s="8"/>
      <c r="B1453" s="8"/>
      <c r="C1453" s="8"/>
      <c r="D1453" s="8"/>
      <c r="E1453" s="8"/>
      <c r="F1453" s="10"/>
      <c r="G1453" s="8"/>
      <c r="H1453" s="8"/>
      <c r="I1453" s="10"/>
      <c r="J1453" s="11"/>
      <c r="K1453" s="10"/>
      <c r="L1453" s="8"/>
      <c r="M1453" s="8"/>
    </row>
    <row r="1454">
      <c r="A1454" s="8"/>
      <c r="B1454" s="8"/>
      <c r="C1454" s="8"/>
      <c r="D1454" s="8"/>
      <c r="E1454" s="8"/>
      <c r="F1454" s="10"/>
      <c r="G1454" s="8"/>
      <c r="H1454" s="8"/>
      <c r="I1454" s="10"/>
      <c r="J1454" s="11"/>
      <c r="K1454" s="10"/>
      <c r="L1454" s="8"/>
      <c r="M1454" s="8"/>
    </row>
    <row r="1455">
      <c r="A1455" s="8"/>
      <c r="B1455" s="8"/>
      <c r="C1455" s="8"/>
      <c r="D1455" s="8"/>
      <c r="E1455" s="8"/>
      <c r="F1455" s="10"/>
      <c r="G1455" s="8"/>
      <c r="H1455" s="8"/>
      <c r="I1455" s="10"/>
      <c r="J1455" s="11"/>
      <c r="K1455" s="10"/>
      <c r="L1455" s="8"/>
      <c r="M1455" s="8"/>
    </row>
    <row r="1456">
      <c r="A1456" s="8"/>
      <c r="B1456" s="8"/>
      <c r="C1456" s="8"/>
      <c r="D1456" s="8"/>
      <c r="E1456" s="8"/>
      <c r="F1456" s="10"/>
      <c r="G1456" s="8"/>
      <c r="H1456" s="8"/>
      <c r="I1456" s="10"/>
      <c r="J1456" s="11"/>
      <c r="K1456" s="10"/>
      <c r="L1456" s="8"/>
      <c r="M1456" s="8"/>
    </row>
    <row r="1457">
      <c r="A1457" s="8"/>
      <c r="B1457" s="8"/>
      <c r="C1457" s="8"/>
      <c r="D1457" s="8"/>
      <c r="E1457" s="8"/>
      <c r="F1457" s="10"/>
      <c r="G1457" s="8"/>
      <c r="H1457" s="8"/>
      <c r="I1457" s="10"/>
      <c r="J1457" s="11"/>
      <c r="K1457" s="10"/>
      <c r="L1457" s="8"/>
      <c r="M1457" s="8"/>
    </row>
    <row r="1458">
      <c r="A1458" s="8"/>
      <c r="B1458" s="8"/>
      <c r="C1458" s="8"/>
      <c r="D1458" s="8"/>
      <c r="E1458" s="8"/>
      <c r="F1458" s="10"/>
      <c r="G1458" s="8"/>
      <c r="H1458" s="8"/>
      <c r="I1458" s="10"/>
      <c r="J1458" s="11"/>
      <c r="K1458" s="10"/>
      <c r="L1458" s="8"/>
      <c r="M1458" s="8"/>
    </row>
    <row r="1459">
      <c r="A1459" s="8"/>
      <c r="B1459" s="8"/>
      <c r="C1459" s="8"/>
      <c r="D1459" s="8"/>
      <c r="E1459" s="8"/>
      <c r="F1459" s="10"/>
      <c r="G1459" s="8"/>
      <c r="H1459" s="8"/>
      <c r="I1459" s="10"/>
      <c r="J1459" s="11"/>
      <c r="K1459" s="10"/>
      <c r="L1459" s="8"/>
      <c r="M1459" s="8"/>
    </row>
    <row r="1460">
      <c r="A1460" s="8"/>
      <c r="B1460" s="8"/>
      <c r="C1460" s="8"/>
      <c r="D1460" s="8"/>
      <c r="E1460" s="8"/>
      <c r="F1460" s="10"/>
      <c r="G1460" s="8"/>
      <c r="H1460" s="8"/>
      <c r="I1460" s="10"/>
      <c r="J1460" s="11"/>
      <c r="K1460" s="10"/>
      <c r="L1460" s="8"/>
      <c r="M1460" s="8"/>
    </row>
    <row r="1461">
      <c r="A1461" s="8"/>
      <c r="B1461" s="8"/>
      <c r="C1461" s="8"/>
      <c r="D1461" s="8"/>
      <c r="E1461" s="8"/>
      <c r="F1461" s="10"/>
      <c r="G1461" s="8"/>
      <c r="H1461" s="8"/>
      <c r="I1461" s="10"/>
      <c r="J1461" s="11"/>
      <c r="K1461" s="10"/>
      <c r="L1461" s="8"/>
      <c r="M1461" s="8"/>
    </row>
    <row r="1462">
      <c r="A1462" s="8"/>
      <c r="B1462" s="8"/>
      <c r="C1462" s="8"/>
      <c r="D1462" s="8"/>
      <c r="E1462" s="8"/>
      <c r="F1462" s="10"/>
      <c r="G1462" s="8"/>
      <c r="H1462" s="8"/>
      <c r="I1462" s="10"/>
      <c r="J1462" s="11"/>
      <c r="K1462" s="10"/>
      <c r="L1462" s="8"/>
      <c r="M1462" s="8"/>
    </row>
    <row r="1463">
      <c r="A1463" s="8"/>
      <c r="B1463" s="8"/>
      <c r="C1463" s="8"/>
      <c r="D1463" s="8"/>
      <c r="E1463" s="8"/>
      <c r="F1463" s="10"/>
      <c r="G1463" s="8"/>
      <c r="H1463" s="8"/>
      <c r="I1463" s="10"/>
      <c r="J1463" s="11"/>
      <c r="K1463" s="10"/>
      <c r="L1463" s="8"/>
      <c r="M1463" s="8"/>
    </row>
    <row r="1464">
      <c r="A1464" s="8"/>
      <c r="B1464" s="8"/>
      <c r="C1464" s="8"/>
      <c r="D1464" s="8"/>
      <c r="E1464" s="8"/>
      <c r="F1464" s="10"/>
      <c r="G1464" s="8"/>
      <c r="H1464" s="8"/>
      <c r="I1464" s="10"/>
      <c r="J1464" s="11"/>
      <c r="K1464" s="10"/>
      <c r="L1464" s="8"/>
      <c r="M1464" s="8"/>
    </row>
    <row r="1465">
      <c r="A1465" s="8"/>
      <c r="B1465" s="8"/>
      <c r="C1465" s="8"/>
      <c r="D1465" s="8"/>
      <c r="E1465" s="8"/>
      <c r="F1465" s="10"/>
      <c r="G1465" s="8"/>
      <c r="H1465" s="8"/>
      <c r="I1465" s="10"/>
      <c r="J1465" s="11"/>
      <c r="K1465" s="10"/>
      <c r="L1465" s="8"/>
      <c r="M1465" s="8"/>
    </row>
    <row r="1466">
      <c r="A1466" s="8"/>
      <c r="B1466" s="8"/>
      <c r="C1466" s="8"/>
      <c r="D1466" s="8"/>
      <c r="E1466" s="8"/>
      <c r="F1466" s="10"/>
      <c r="G1466" s="8"/>
      <c r="H1466" s="8"/>
      <c r="I1466" s="10"/>
      <c r="J1466" s="11"/>
      <c r="K1466" s="10"/>
      <c r="L1466" s="8"/>
      <c r="M1466" s="8"/>
    </row>
    <row r="1467">
      <c r="A1467" s="8"/>
      <c r="B1467" s="8"/>
      <c r="C1467" s="8"/>
      <c r="D1467" s="8"/>
      <c r="E1467" s="8"/>
      <c r="F1467" s="10"/>
      <c r="G1467" s="8"/>
      <c r="H1467" s="8"/>
      <c r="I1467" s="10"/>
      <c r="J1467" s="11"/>
      <c r="K1467" s="10"/>
      <c r="L1467" s="8"/>
      <c r="M1467" s="8"/>
    </row>
    <row r="1468">
      <c r="A1468" s="8"/>
      <c r="B1468" s="8"/>
      <c r="C1468" s="8"/>
      <c r="D1468" s="8"/>
      <c r="E1468" s="8"/>
      <c r="F1468" s="10"/>
      <c r="G1468" s="8"/>
      <c r="H1468" s="8"/>
      <c r="I1468" s="10"/>
      <c r="J1468" s="11"/>
      <c r="K1468" s="10"/>
      <c r="L1468" s="8"/>
      <c r="M1468" s="8"/>
    </row>
    <row r="1469">
      <c r="A1469" s="8"/>
      <c r="B1469" s="8"/>
      <c r="C1469" s="8"/>
      <c r="D1469" s="8"/>
      <c r="E1469" s="8"/>
      <c r="F1469" s="10"/>
      <c r="G1469" s="8"/>
      <c r="H1469" s="8"/>
      <c r="I1469" s="10"/>
      <c r="J1469" s="11"/>
      <c r="K1469" s="10"/>
      <c r="L1469" s="8"/>
      <c r="M1469" s="8"/>
    </row>
    <row r="1470">
      <c r="A1470" s="8"/>
      <c r="B1470" s="8"/>
      <c r="C1470" s="8"/>
      <c r="D1470" s="8"/>
      <c r="E1470" s="8"/>
      <c r="F1470" s="10"/>
      <c r="G1470" s="8"/>
      <c r="H1470" s="8"/>
      <c r="I1470" s="10"/>
      <c r="J1470" s="11"/>
      <c r="K1470" s="10"/>
      <c r="L1470" s="8"/>
      <c r="M1470" s="8"/>
    </row>
    <row r="1471">
      <c r="A1471" s="8"/>
      <c r="B1471" s="8"/>
      <c r="C1471" s="8"/>
      <c r="D1471" s="8"/>
      <c r="E1471" s="8"/>
      <c r="F1471" s="10"/>
      <c r="G1471" s="8"/>
      <c r="H1471" s="8"/>
      <c r="I1471" s="10"/>
      <c r="J1471" s="11"/>
      <c r="K1471" s="10"/>
      <c r="L1471" s="8"/>
      <c r="M1471" s="8"/>
    </row>
    <row r="1472">
      <c r="A1472" s="8"/>
      <c r="B1472" s="8"/>
      <c r="C1472" s="8"/>
      <c r="D1472" s="8"/>
      <c r="E1472" s="8"/>
      <c r="F1472" s="10"/>
      <c r="G1472" s="8"/>
      <c r="H1472" s="8"/>
      <c r="I1472" s="10"/>
      <c r="J1472" s="11"/>
      <c r="K1472" s="10"/>
      <c r="L1472" s="8"/>
      <c r="M1472" s="8"/>
    </row>
    <row r="1473">
      <c r="A1473" s="8"/>
      <c r="B1473" s="8"/>
      <c r="C1473" s="8"/>
      <c r="D1473" s="8"/>
      <c r="E1473" s="8"/>
      <c r="F1473" s="10"/>
      <c r="G1473" s="8"/>
      <c r="H1473" s="8"/>
      <c r="I1473" s="10"/>
      <c r="J1473" s="11"/>
      <c r="K1473" s="10"/>
      <c r="L1473" s="8"/>
      <c r="M1473" s="8"/>
    </row>
    <row r="1474">
      <c r="A1474" s="8"/>
      <c r="B1474" s="8"/>
      <c r="C1474" s="8"/>
      <c r="D1474" s="8"/>
      <c r="E1474" s="8"/>
      <c r="F1474" s="10"/>
      <c r="G1474" s="8"/>
      <c r="H1474" s="8"/>
      <c r="I1474" s="10"/>
      <c r="J1474" s="11"/>
      <c r="K1474" s="10"/>
      <c r="L1474" s="8"/>
      <c r="M1474" s="8"/>
    </row>
    <row r="1475">
      <c r="A1475" s="8"/>
      <c r="B1475" s="8"/>
      <c r="C1475" s="8"/>
      <c r="D1475" s="8"/>
      <c r="E1475" s="8"/>
      <c r="F1475" s="10"/>
      <c r="G1475" s="8"/>
      <c r="H1475" s="8"/>
      <c r="I1475" s="10"/>
      <c r="J1475" s="11"/>
      <c r="K1475" s="10"/>
      <c r="L1475" s="8"/>
      <c r="M1475" s="8"/>
    </row>
    <row r="1476">
      <c r="A1476" s="8"/>
      <c r="B1476" s="8"/>
      <c r="C1476" s="8"/>
      <c r="D1476" s="8"/>
      <c r="E1476" s="8"/>
      <c r="F1476" s="10"/>
      <c r="G1476" s="8"/>
      <c r="H1476" s="8"/>
      <c r="I1476" s="10"/>
      <c r="J1476" s="11"/>
      <c r="K1476" s="10"/>
      <c r="L1476" s="8"/>
      <c r="M1476" s="8"/>
    </row>
    <row r="1477">
      <c r="A1477" s="8"/>
      <c r="B1477" s="8"/>
      <c r="C1477" s="8"/>
      <c r="D1477" s="8"/>
      <c r="E1477" s="8"/>
      <c r="F1477" s="10"/>
      <c r="G1477" s="8"/>
      <c r="H1477" s="8"/>
      <c r="I1477" s="10"/>
      <c r="J1477" s="11"/>
      <c r="K1477" s="10"/>
      <c r="L1477" s="8"/>
      <c r="M1477" s="8"/>
    </row>
    <row r="1478">
      <c r="A1478" s="8"/>
      <c r="B1478" s="8"/>
      <c r="C1478" s="8"/>
      <c r="D1478" s="8"/>
      <c r="E1478" s="8"/>
      <c r="F1478" s="10"/>
      <c r="G1478" s="8"/>
      <c r="H1478" s="8"/>
      <c r="I1478" s="10"/>
      <c r="J1478" s="11"/>
      <c r="K1478" s="10"/>
      <c r="L1478" s="8"/>
      <c r="M1478" s="8"/>
    </row>
    <row r="1479">
      <c r="A1479" s="8"/>
      <c r="B1479" s="8"/>
      <c r="C1479" s="8"/>
      <c r="D1479" s="8"/>
      <c r="E1479" s="8"/>
      <c r="F1479" s="10"/>
      <c r="G1479" s="8"/>
      <c r="H1479" s="8"/>
      <c r="I1479" s="10"/>
      <c r="J1479" s="11"/>
      <c r="K1479" s="10"/>
      <c r="L1479" s="8"/>
      <c r="M1479" s="8"/>
    </row>
    <row r="1480">
      <c r="A1480" s="8"/>
      <c r="B1480" s="8"/>
      <c r="C1480" s="8"/>
      <c r="D1480" s="8"/>
      <c r="E1480" s="8"/>
      <c r="F1480" s="10"/>
      <c r="G1480" s="8"/>
      <c r="H1480" s="8"/>
      <c r="I1480" s="10"/>
      <c r="J1480" s="11"/>
      <c r="K1480" s="10"/>
      <c r="L1480" s="8"/>
      <c r="M1480" s="8"/>
    </row>
    <row r="1481">
      <c r="A1481" s="8"/>
      <c r="B1481" s="8"/>
      <c r="C1481" s="8"/>
      <c r="D1481" s="8"/>
      <c r="E1481" s="8"/>
      <c r="F1481" s="10"/>
      <c r="G1481" s="8"/>
      <c r="H1481" s="8"/>
      <c r="I1481" s="10"/>
      <c r="J1481" s="11"/>
      <c r="K1481" s="10"/>
      <c r="L1481" s="8"/>
      <c r="M1481" s="8"/>
    </row>
    <row r="1482">
      <c r="A1482" s="8"/>
      <c r="B1482" s="8"/>
      <c r="C1482" s="8"/>
      <c r="D1482" s="8"/>
      <c r="E1482" s="8"/>
      <c r="F1482" s="10"/>
      <c r="G1482" s="8"/>
      <c r="H1482" s="8"/>
      <c r="I1482" s="10"/>
      <c r="J1482" s="11"/>
      <c r="K1482" s="10"/>
      <c r="L1482" s="8"/>
      <c r="M1482" s="8"/>
    </row>
    <row r="1483">
      <c r="A1483" s="8"/>
      <c r="B1483" s="8"/>
      <c r="C1483" s="8"/>
      <c r="D1483" s="8"/>
      <c r="E1483" s="8"/>
      <c r="F1483" s="10"/>
      <c r="G1483" s="8"/>
      <c r="H1483" s="8"/>
      <c r="I1483" s="10"/>
      <c r="J1483" s="11"/>
      <c r="K1483" s="10"/>
      <c r="L1483" s="8"/>
      <c r="M1483" s="8"/>
    </row>
    <row r="1484">
      <c r="A1484" s="8"/>
      <c r="B1484" s="8"/>
      <c r="C1484" s="8"/>
      <c r="D1484" s="8"/>
      <c r="E1484" s="8"/>
      <c r="F1484" s="10"/>
      <c r="G1484" s="8"/>
      <c r="H1484" s="8"/>
      <c r="I1484" s="10"/>
      <c r="J1484" s="11"/>
      <c r="K1484" s="10"/>
      <c r="L1484" s="8"/>
      <c r="M1484" s="8"/>
    </row>
    <row r="1485">
      <c r="A1485" s="8"/>
      <c r="B1485" s="8"/>
      <c r="C1485" s="8"/>
      <c r="D1485" s="8"/>
      <c r="E1485" s="8"/>
      <c r="F1485" s="10"/>
      <c r="G1485" s="8"/>
      <c r="H1485" s="8"/>
      <c r="I1485" s="10"/>
      <c r="J1485" s="11"/>
      <c r="K1485" s="10"/>
      <c r="L1485" s="8"/>
      <c r="M1485" s="8"/>
    </row>
    <row r="1486">
      <c r="A1486" s="8"/>
      <c r="B1486" s="8"/>
      <c r="C1486" s="8"/>
      <c r="D1486" s="8"/>
      <c r="E1486" s="8"/>
      <c r="F1486" s="10"/>
      <c r="G1486" s="8"/>
      <c r="H1486" s="8"/>
      <c r="I1486" s="10"/>
      <c r="J1486" s="11"/>
      <c r="K1486" s="10"/>
      <c r="L1486" s="8"/>
      <c r="M1486" s="8"/>
    </row>
    <row r="1487">
      <c r="A1487" s="8"/>
      <c r="B1487" s="8"/>
      <c r="C1487" s="8"/>
      <c r="D1487" s="8"/>
      <c r="E1487" s="8"/>
      <c r="F1487" s="10"/>
      <c r="G1487" s="8"/>
      <c r="H1487" s="8"/>
      <c r="I1487" s="10"/>
      <c r="J1487" s="11"/>
      <c r="K1487" s="10"/>
      <c r="L1487" s="8"/>
      <c r="M1487" s="8"/>
    </row>
    <row r="1488">
      <c r="A1488" s="8"/>
      <c r="B1488" s="8"/>
      <c r="C1488" s="8"/>
      <c r="D1488" s="8"/>
      <c r="E1488" s="8"/>
      <c r="F1488" s="10"/>
      <c r="G1488" s="8"/>
      <c r="H1488" s="8"/>
      <c r="I1488" s="10"/>
      <c r="J1488" s="11"/>
      <c r="K1488" s="10"/>
      <c r="L1488" s="8"/>
      <c r="M1488" s="8"/>
    </row>
    <row r="1489">
      <c r="A1489" s="8"/>
      <c r="B1489" s="8"/>
      <c r="C1489" s="8"/>
      <c r="D1489" s="8"/>
      <c r="E1489" s="8"/>
      <c r="F1489" s="10"/>
      <c r="G1489" s="8"/>
      <c r="H1489" s="8"/>
      <c r="I1489" s="10"/>
      <c r="J1489" s="11"/>
      <c r="K1489" s="10"/>
      <c r="L1489" s="8"/>
      <c r="M1489" s="8"/>
    </row>
    <row r="1490">
      <c r="A1490" s="8"/>
      <c r="B1490" s="8"/>
      <c r="C1490" s="8"/>
      <c r="D1490" s="8"/>
      <c r="E1490" s="8"/>
      <c r="F1490" s="10"/>
      <c r="G1490" s="8"/>
      <c r="H1490" s="8"/>
      <c r="I1490" s="10"/>
      <c r="J1490" s="11"/>
      <c r="K1490" s="10"/>
      <c r="L1490" s="8"/>
      <c r="M1490" s="8"/>
    </row>
    <row r="1491">
      <c r="A1491" s="8"/>
      <c r="B1491" s="8"/>
      <c r="C1491" s="8"/>
      <c r="D1491" s="8"/>
      <c r="E1491" s="8"/>
      <c r="F1491" s="10"/>
      <c r="G1491" s="8"/>
      <c r="H1491" s="8"/>
      <c r="I1491" s="10"/>
      <c r="J1491" s="11"/>
      <c r="K1491" s="10"/>
      <c r="L1491" s="8"/>
      <c r="M1491" s="8"/>
    </row>
    <row r="1492">
      <c r="A1492" s="8"/>
      <c r="B1492" s="8"/>
      <c r="C1492" s="8"/>
      <c r="D1492" s="8"/>
      <c r="E1492" s="8"/>
      <c r="F1492" s="10"/>
      <c r="G1492" s="8"/>
      <c r="H1492" s="8"/>
      <c r="I1492" s="10"/>
      <c r="J1492" s="11"/>
      <c r="K1492" s="10"/>
      <c r="L1492" s="8"/>
      <c r="M1492" s="8"/>
    </row>
    <row r="1493">
      <c r="A1493" s="8"/>
      <c r="B1493" s="8"/>
      <c r="C1493" s="8"/>
      <c r="D1493" s="8"/>
      <c r="E1493" s="8"/>
      <c r="F1493" s="10"/>
      <c r="G1493" s="8"/>
      <c r="H1493" s="8"/>
      <c r="I1493" s="10"/>
      <c r="J1493" s="11"/>
      <c r="K1493" s="10"/>
      <c r="L1493" s="8"/>
      <c r="M1493" s="8"/>
    </row>
    <row r="1494">
      <c r="A1494" s="8"/>
      <c r="B1494" s="8"/>
      <c r="C1494" s="8"/>
      <c r="D1494" s="8"/>
      <c r="E1494" s="8"/>
      <c r="F1494" s="10"/>
      <c r="G1494" s="8"/>
      <c r="H1494" s="8"/>
      <c r="I1494" s="10"/>
      <c r="J1494" s="11"/>
      <c r="K1494" s="10"/>
      <c r="L1494" s="8"/>
      <c r="M1494" s="8"/>
    </row>
    <row r="1495">
      <c r="A1495" s="8"/>
      <c r="B1495" s="8"/>
      <c r="C1495" s="8"/>
      <c r="D1495" s="8"/>
      <c r="E1495" s="8"/>
      <c r="F1495" s="10"/>
      <c r="G1495" s="8"/>
      <c r="H1495" s="8"/>
      <c r="I1495" s="10"/>
      <c r="J1495" s="11"/>
      <c r="K1495" s="10"/>
      <c r="L1495" s="8"/>
      <c r="M1495" s="8"/>
    </row>
    <row r="1496">
      <c r="A1496" s="8"/>
      <c r="B1496" s="8"/>
      <c r="C1496" s="8"/>
      <c r="D1496" s="8"/>
      <c r="E1496" s="8"/>
      <c r="F1496" s="10"/>
      <c r="G1496" s="8"/>
      <c r="H1496" s="8"/>
      <c r="I1496" s="10"/>
      <c r="J1496" s="11"/>
      <c r="K1496" s="10"/>
      <c r="L1496" s="8"/>
      <c r="M1496" s="8"/>
    </row>
    <row r="1497">
      <c r="A1497" s="8"/>
      <c r="B1497" s="8"/>
      <c r="C1497" s="8"/>
      <c r="D1497" s="8"/>
      <c r="E1497" s="8"/>
      <c r="F1497" s="10"/>
      <c r="G1497" s="8"/>
      <c r="H1497" s="8"/>
      <c r="I1497" s="10"/>
      <c r="J1497" s="11"/>
      <c r="K1497" s="10"/>
      <c r="L1497" s="8"/>
      <c r="M1497" s="8"/>
    </row>
    <row r="1498">
      <c r="A1498" s="8"/>
      <c r="B1498" s="8"/>
      <c r="C1498" s="8"/>
      <c r="D1498" s="8"/>
      <c r="E1498" s="8"/>
      <c r="F1498" s="10"/>
      <c r="G1498" s="8"/>
      <c r="H1498" s="8"/>
      <c r="I1498" s="10"/>
      <c r="J1498" s="11"/>
      <c r="K1498" s="10"/>
      <c r="L1498" s="8"/>
      <c r="M1498" s="8"/>
    </row>
    <row r="1499">
      <c r="A1499" s="8"/>
      <c r="B1499" s="8"/>
      <c r="C1499" s="8"/>
      <c r="D1499" s="8"/>
      <c r="E1499" s="8"/>
      <c r="F1499" s="10"/>
      <c r="G1499" s="8"/>
      <c r="H1499" s="8"/>
      <c r="I1499" s="10"/>
      <c r="J1499" s="11"/>
      <c r="K1499" s="10"/>
      <c r="L1499" s="8"/>
      <c r="M1499" s="8"/>
    </row>
    <row r="1500">
      <c r="A1500" s="8"/>
      <c r="B1500" s="8"/>
      <c r="C1500" s="8"/>
      <c r="D1500" s="8"/>
      <c r="E1500" s="8"/>
      <c r="F1500" s="10"/>
      <c r="G1500" s="8"/>
      <c r="H1500" s="8"/>
      <c r="I1500" s="10"/>
      <c r="J1500" s="11"/>
      <c r="K1500" s="10"/>
      <c r="L1500" s="8"/>
      <c r="M1500" s="8"/>
    </row>
    <row r="1501">
      <c r="A1501" s="8"/>
      <c r="B1501" s="8"/>
      <c r="C1501" s="8"/>
      <c r="D1501" s="8"/>
      <c r="E1501" s="8"/>
      <c r="F1501" s="10"/>
      <c r="G1501" s="8"/>
      <c r="H1501" s="8"/>
      <c r="I1501" s="10"/>
      <c r="J1501" s="11"/>
      <c r="K1501" s="10"/>
      <c r="L1501" s="8"/>
      <c r="M1501" s="8"/>
    </row>
    <row r="1502">
      <c r="A1502" s="8"/>
      <c r="B1502" s="8"/>
      <c r="C1502" s="8"/>
      <c r="D1502" s="8"/>
      <c r="E1502" s="8"/>
      <c r="F1502" s="10"/>
      <c r="G1502" s="8"/>
      <c r="H1502" s="8"/>
      <c r="I1502" s="10"/>
      <c r="J1502" s="11"/>
      <c r="K1502" s="10"/>
      <c r="L1502" s="8"/>
      <c r="M1502" s="8"/>
    </row>
    <row r="1503">
      <c r="A1503" s="8"/>
      <c r="B1503" s="8"/>
      <c r="C1503" s="8"/>
      <c r="D1503" s="8"/>
      <c r="E1503" s="8"/>
      <c r="F1503" s="10"/>
      <c r="G1503" s="8"/>
      <c r="H1503" s="8"/>
      <c r="I1503" s="10"/>
      <c r="J1503" s="11"/>
      <c r="K1503" s="10"/>
      <c r="L1503" s="8"/>
      <c r="M1503" s="8"/>
    </row>
    <row r="1504">
      <c r="A1504" s="8"/>
      <c r="B1504" s="8"/>
      <c r="C1504" s="8"/>
      <c r="D1504" s="8"/>
      <c r="E1504" s="8"/>
      <c r="F1504" s="10"/>
      <c r="G1504" s="8"/>
      <c r="H1504" s="8"/>
      <c r="I1504" s="10"/>
      <c r="J1504" s="11"/>
      <c r="K1504" s="10"/>
      <c r="L1504" s="8"/>
      <c r="M1504" s="8"/>
    </row>
    <row r="1505">
      <c r="A1505" s="8"/>
      <c r="B1505" s="8"/>
      <c r="C1505" s="8"/>
      <c r="D1505" s="8"/>
      <c r="E1505" s="8"/>
      <c r="F1505" s="10"/>
      <c r="G1505" s="8"/>
      <c r="H1505" s="8"/>
      <c r="I1505" s="10"/>
      <c r="J1505" s="11"/>
      <c r="K1505" s="10"/>
      <c r="L1505" s="8"/>
      <c r="M1505" s="8"/>
    </row>
    <row r="1506">
      <c r="A1506" s="8"/>
      <c r="B1506" s="8"/>
      <c r="C1506" s="8"/>
      <c r="D1506" s="8"/>
      <c r="E1506" s="8"/>
      <c r="F1506" s="10"/>
      <c r="G1506" s="8"/>
      <c r="H1506" s="8"/>
      <c r="I1506" s="10"/>
      <c r="J1506" s="11"/>
      <c r="K1506" s="10"/>
      <c r="L1506" s="8"/>
      <c r="M1506" s="8"/>
    </row>
    <row r="1507">
      <c r="A1507" s="8"/>
      <c r="B1507" s="8"/>
      <c r="C1507" s="8"/>
      <c r="D1507" s="8"/>
      <c r="E1507" s="8"/>
      <c r="F1507" s="10"/>
      <c r="G1507" s="8"/>
      <c r="H1507" s="8"/>
      <c r="I1507" s="10"/>
      <c r="J1507" s="11"/>
      <c r="K1507" s="10"/>
      <c r="L1507" s="8"/>
      <c r="M1507" s="8"/>
    </row>
    <row r="1508">
      <c r="A1508" s="8"/>
      <c r="B1508" s="8"/>
      <c r="C1508" s="8"/>
      <c r="D1508" s="8"/>
      <c r="E1508" s="8"/>
      <c r="F1508" s="10"/>
      <c r="G1508" s="8"/>
      <c r="H1508" s="8"/>
      <c r="I1508" s="10"/>
      <c r="J1508" s="11"/>
      <c r="K1508" s="10"/>
      <c r="L1508" s="8"/>
      <c r="M1508" s="8"/>
    </row>
    <row r="1509">
      <c r="A1509" s="8"/>
      <c r="B1509" s="8"/>
      <c r="C1509" s="8"/>
      <c r="D1509" s="8"/>
      <c r="E1509" s="8"/>
      <c r="F1509" s="10"/>
      <c r="G1509" s="8"/>
      <c r="H1509" s="8"/>
      <c r="I1509" s="10"/>
      <c r="J1509" s="11"/>
      <c r="K1509" s="10"/>
      <c r="L1509" s="8"/>
      <c r="M1509" s="8"/>
    </row>
    <row r="1510">
      <c r="A1510" s="8"/>
      <c r="B1510" s="8"/>
      <c r="C1510" s="8"/>
      <c r="D1510" s="8"/>
      <c r="E1510" s="8"/>
      <c r="F1510" s="10"/>
      <c r="G1510" s="8"/>
      <c r="H1510" s="8"/>
      <c r="I1510" s="10"/>
      <c r="J1510" s="11"/>
      <c r="K1510" s="10"/>
      <c r="L1510" s="8"/>
      <c r="M1510" s="8"/>
    </row>
    <row r="1511">
      <c r="A1511" s="8"/>
      <c r="B1511" s="8"/>
      <c r="C1511" s="8"/>
      <c r="D1511" s="8"/>
      <c r="E1511" s="8"/>
      <c r="F1511" s="10"/>
      <c r="G1511" s="8"/>
      <c r="H1511" s="8"/>
      <c r="I1511" s="10"/>
      <c r="J1511" s="11"/>
      <c r="K1511" s="10"/>
      <c r="L1511" s="8"/>
      <c r="M1511" s="8"/>
    </row>
    <row r="1512">
      <c r="A1512" s="8"/>
      <c r="B1512" s="8"/>
      <c r="C1512" s="8"/>
      <c r="D1512" s="8"/>
      <c r="E1512" s="8"/>
      <c r="F1512" s="10"/>
      <c r="G1512" s="8"/>
      <c r="H1512" s="8"/>
      <c r="I1512" s="10"/>
      <c r="J1512" s="11"/>
      <c r="K1512" s="10"/>
      <c r="L1512" s="8"/>
      <c r="M1512" s="8"/>
    </row>
    <row r="1513">
      <c r="A1513" s="8"/>
      <c r="B1513" s="8"/>
      <c r="C1513" s="8"/>
      <c r="D1513" s="8"/>
      <c r="E1513" s="8"/>
      <c r="F1513" s="10"/>
      <c r="G1513" s="8"/>
      <c r="H1513" s="8"/>
      <c r="I1513" s="10"/>
      <c r="J1513" s="11"/>
      <c r="K1513" s="10"/>
      <c r="L1513" s="8"/>
      <c r="M1513" s="8"/>
    </row>
    <row r="1514">
      <c r="A1514" s="8"/>
      <c r="B1514" s="8"/>
      <c r="C1514" s="8"/>
      <c r="D1514" s="8"/>
      <c r="E1514" s="8"/>
      <c r="F1514" s="10"/>
      <c r="G1514" s="8"/>
      <c r="H1514" s="8"/>
      <c r="I1514" s="10"/>
      <c r="J1514" s="11"/>
      <c r="K1514" s="10"/>
      <c r="L1514" s="8"/>
      <c r="M1514" s="8"/>
    </row>
    <row r="1515">
      <c r="A1515" s="8"/>
      <c r="B1515" s="8"/>
      <c r="C1515" s="8"/>
      <c r="D1515" s="8"/>
      <c r="E1515" s="8"/>
      <c r="F1515" s="10"/>
      <c r="G1515" s="8"/>
      <c r="H1515" s="8"/>
      <c r="I1515" s="10"/>
      <c r="J1515" s="11"/>
      <c r="K1515" s="10"/>
      <c r="L1515" s="8"/>
      <c r="M1515" s="8"/>
    </row>
    <row r="1516">
      <c r="A1516" s="8"/>
      <c r="B1516" s="8"/>
      <c r="C1516" s="8"/>
      <c r="D1516" s="8"/>
      <c r="E1516" s="8"/>
      <c r="F1516" s="10"/>
      <c r="G1516" s="8"/>
      <c r="H1516" s="8"/>
      <c r="I1516" s="10"/>
      <c r="J1516" s="11"/>
      <c r="K1516" s="10"/>
      <c r="L1516" s="8"/>
      <c r="M1516" s="8"/>
    </row>
    <row r="1517">
      <c r="A1517" s="8"/>
      <c r="B1517" s="8"/>
      <c r="C1517" s="8"/>
      <c r="D1517" s="8"/>
      <c r="E1517" s="8"/>
      <c r="F1517" s="10"/>
      <c r="G1517" s="8"/>
      <c r="H1517" s="8"/>
      <c r="I1517" s="10"/>
      <c r="J1517" s="11"/>
      <c r="K1517" s="10"/>
      <c r="L1517" s="8"/>
      <c r="M1517" s="8"/>
    </row>
    <row r="1518">
      <c r="A1518" s="8"/>
      <c r="B1518" s="8"/>
      <c r="C1518" s="8"/>
      <c r="D1518" s="8"/>
      <c r="E1518" s="8"/>
      <c r="F1518" s="10"/>
      <c r="G1518" s="8"/>
      <c r="H1518" s="8"/>
      <c r="I1518" s="10"/>
      <c r="J1518" s="11"/>
      <c r="K1518" s="10"/>
      <c r="L1518" s="8"/>
      <c r="M1518" s="8"/>
    </row>
    <row r="1519">
      <c r="A1519" s="8"/>
      <c r="B1519" s="8"/>
      <c r="C1519" s="8"/>
      <c r="D1519" s="8"/>
      <c r="E1519" s="8"/>
      <c r="F1519" s="10"/>
      <c r="G1519" s="8"/>
      <c r="H1519" s="8"/>
      <c r="I1519" s="10"/>
      <c r="J1519" s="11"/>
      <c r="K1519" s="10"/>
      <c r="L1519" s="8"/>
      <c r="M1519" s="8"/>
    </row>
    <row r="1520">
      <c r="A1520" s="8"/>
      <c r="B1520" s="8"/>
      <c r="C1520" s="8"/>
      <c r="D1520" s="8"/>
      <c r="E1520" s="8"/>
      <c r="F1520" s="10"/>
      <c r="G1520" s="8"/>
      <c r="H1520" s="8"/>
      <c r="I1520" s="10"/>
      <c r="J1520" s="11"/>
      <c r="K1520" s="10"/>
      <c r="L1520" s="8"/>
      <c r="M1520" s="8"/>
    </row>
    <row r="1521">
      <c r="A1521" s="8"/>
      <c r="B1521" s="8"/>
      <c r="C1521" s="8"/>
      <c r="D1521" s="8"/>
      <c r="E1521" s="8"/>
      <c r="F1521" s="10"/>
      <c r="G1521" s="8"/>
      <c r="H1521" s="8"/>
      <c r="I1521" s="10"/>
      <c r="J1521" s="11"/>
      <c r="K1521" s="10"/>
      <c r="L1521" s="8"/>
      <c r="M1521" s="8"/>
    </row>
    <row r="1522">
      <c r="A1522" s="8"/>
      <c r="B1522" s="8"/>
      <c r="C1522" s="8"/>
      <c r="D1522" s="8"/>
      <c r="E1522" s="8"/>
      <c r="F1522" s="10"/>
      <c r="G1522" s="8"/>
      <c r="H1522" s="8"/>
      <c r="I1522" s="10"/>
      <c r="J1522" s="11"/>
      <c r="K1522" s="10"/>
      <c r="L1522" s="8"/>
      <c r="M1522" s="8"/>
    </row>
    <row r="1523">
      <c r="A1523" s="8"/>
      <c r="B1523" s="8"/>
      <c r="C1523" s="8"/>
      <c r="D1523" s="8"/>
      <c r="E1523" s="8"/>
      <c r="F1523" s="10"/>
      <c r="G1523" s="8"/>
      <c r="H1523" s="8"/>
      <c r="I1523" s="10"/>
      <c r="J1523" s="11"/>
      <c r="K1523" s="10"/>
      <c r="L1523" s="8"/>
      <c r="M1523" s="8"/>
    </row>
    <row r="1524">
      <c r="A1524" s="8"/>
      <c r="B1524" s="8"/>
      <c r="C1524" s="8"/>
      <c r="D1524" s="8"/>
      <c r="E1524" s="8"/>
      <c r="F1524" s="10"/>
      <c r="G1524" s="8"/>
      <c r="H1524" s="8"/>
      <c r="I1524" s="10"/>
      <c r="J1524" s="11"/>
      <c r="K1524" s="10"/>
      <c r="L1524" s="8"/>
      <c r="M1524" s="8"/>
    </row>
    <row r="1525">
      <c r="A1525" s="8"/>
      <c r="B1525" s="8"/>
      <c r="C1525" s="8"/>
      <c r="D1525" s="8"/>
      <c r="E1525" s="8"/>
      <c r="F1525" s="10"/>
      <c r="G1525" s="8"/>
      <c r="H1525" s="8"/>
      <c r="I1525" s="10"/>
      <c r="J1525" s="11"/>
      <c r="K1525" s="10"/>
      <c r="L1525" s="8"/>
      <c r="M1525" s="8"/>
    </row>
    <row r="1526">
      <c r="A1526" s="8"/>
      <c r="B1526" s="8"/>
      <c r="C1526" s="8"/>
      <c r="D1526" s="8"/>
      <c r="E1526" s="8"/>
      <c r="F1526" s="10"/>
      <c r="G1526" s="8"/>
      <c r="H1526" s="8"/>
      <c r="I1526" s="10"/>
      <c r="J1526" s="11"/>
      <c r="K1526" s="10"/>
      <c r="L1526" s="8"/>
      <c r="M1526" s="8"/>
    </row>
    <row r="1527">
      <c r="A1527" s="8"/>
      <c r="B1527" s="8"/>
      <c r="C1527" s="8"/>
      <c r="D1527" s="8"/>
      <c r="E1527" s="8"/>
      <c r="F1527" s="10"/>
      <c r="G1527" s="8"/>
      <c r="H1527" s="8"/>
      <c r="I1527" s="10"/>
      <c r="J1527" s="11"/>
      <c r="K1527" s="10"/>
      <c r="L1527" s="8"/>
      <c r="M1527" s="8"/>
    </row>
    <row r="1528">
      <c r="A1528" s="8"/>
      <c r="B1528" s="8"/>
      <c r="C1528" s="8"/>
      <c r="D1528" s="8"/>
      <c r="E1528" s="8"/>
      <c r="F1528" s="10"/>
      <c r="G1528" s="8"/>
      <c r="H1528" s="8"/>
      <c r="I1528" s="10"/>
      <c r="J1528" s="11"/>
      <c r="K1528" s="10"/>
      <c r="L1528" s="8"/>
      <c r="M1528" s="8"/>
    </row>
    <row r="1529">
      <c r="A1529" s="8"/>
      <c r="B1529" s="8"/>
      <c r="C1529" s="8"/>
      <c r="D1529" s="8"/>
      <c r="E1529" s="8"/>
      <c r="F1529" s="10"/>
      <c r="G1529" s="8"/>
      <c r="H1529" s="8"/>
      <c r="I1529" s="10"/>
      <c r="J1529" s="11"/>
      <c r="K1529" s="10"/>
      <c r="L1529" s="8"/>
      <c r="M1529" s="8"/>
    </row>
    <row r="1530">
      <c r="A1530" s="8"/>
      <c r="B1530" s="8"/>
      <c r="C1530" s="8"/>
      <c r="D1530" s="8"/>
      <c r="E1530" s="8"/>
      <c r="F1530" s="10"/>
      <c r="G1530" s="8"/>
      <c r="H1530" s="8"/>
      <c r="I1530" s="10"/>
      <c r="J1530" s="11"/>
      <c r="K1530" s="10"/>
      <c r="L1530" s="8"/>
      <c r="M1530" s="8"/>
    </row>
    <row r="1531">
      <c r="A1531" s="8"/>
      <c r="B1531" s="8"/>
      <c r="C1531" s="8"/>
      <c r="D1531" s="8"/>
      <c r="E1531" s="8"/>
      <c r="F1531" s="10"/>
      <c r="G1531" s="8"/>
      <c r="H1531" s="8"/>
      <c r="I1531" s="10"/>
      <c r="J1531" s="11"/>
      <c r="K1531" s="10"/>
      <c r="L1531" s="8"/>
      <c r="M1531" s="8"/>
    </row>
    <row r="1532">
      <c r="A1532" s="8"/>
      <c r="B1532" s="8"/>
      <c r="C1532" s="8"/>
      <c r="D1532" s="8"/>
      <c r="E1532" s="8"/>
      <c r="F1532" s="10"/>
      <c r="G1532" s="8"/>
      <c r="H1532" s="8"/>
      <c r="I1532" s="10"/>
      <c r="J1532" s="11"/>
      <c r="K1532" s="10"/>
      <c r="L1532" s="8"/>
      <c r="M1532" s="8"/>
    </row>
    <row r="1533">
      <c r="A1533" s="8"/>
      <c r="B1533" s="8"/>
      <c r="C1533" s="8"/>
      <c r="D1533" s="8"/>
      <c r="E1533" s="8"/>
      <c r="F1533" s="10"/>
      <c r="G1533" s="8"/>
      <c r="H1533" s="8"/>
      <c r="I1533" s="10"/>
      <c r="J1533" s="11"/>
      <c r="K1533" s="10"/>
      <c r="L1533" s="8"/>
      <c r="M1533" s="8"/>
    </row>
    <row r="1534">
      <c r="A1534" s="8"/>
      <c r="B1534" s="8"/>
      <c r="C1534" s="8"/>
      <c r="D1534" s="8"/>
      <c r="E1534" s="8"/>
      <c r="F1534" s="10"/>
      <c r="G1534" s="8"/>
      <c r="H1534" s="8"/>
      <c r="I1534" s="10"/>
      <c r="J1534" s="11"/>
      <c r="K1534" s="10"/>
      <c r="L1534" s="8"/>
      <c r="M1534" s="8"/>
    </row>
    <row r="1535">
      <c r="A1535" s="8"/>
      <c r="B1535" s="8"/>
      <c r="C1535" s="8"/>
      <c r="D1535" s="8"/>
      <c r="E1535" s="8"/>
      <c r="F1535" s="10"/>
      <c r="G1535" s="8"/>
      <c r="H1535" s="8"/>
      <c r="I1535" s="10"/>
      <c r="J1535" s="11"/>
      <c r="K1535" s="10"/>
      <c r="L1535" s="8"/>
      <c r="M1535" s="8"/>
    </row>
    <row r="1536">
      <c r="A1536" s="8"/>
      <c r="B1536" s="8"/>
      <c r="C1536" s="8"/>
      <c r="D1536" s="8"/>
      <c r="E1536" s="8"/>
      <c r="F1536" s="10"/>
      <c r="G1536" s="8"/>
      <c r="H1536" s="8"/>
      <c r="I1536" s="10"/>
      <c r="J1536" s="11"/>
      <c r="K1536" s="10"/>
      <c r="L1536" s="8"/>
      <c r="M1536" s="8"/>
    </row>
    <row r="1537">
      <c r="A1537" s="8"/>
      <c r="B1537" s="8"/>
      <c r="C1537" s="8"/>
      <c r="D1537" s="8"/>
      <c r="E1537" s="8"/>
      <c r="F1537" s="10"/>
      <c r="G1537" s="8"/>
      <c r="H1537" s="8"/>
      <c r="I1537" s="10"/>
      <c r="J1537" s="11"/>
      <c r="K1537" s="10"/>
      <c r="L1537" s="8"/>
      <c r="M1537" s="8"/>
    </row>
    <row r="1538">
      <c r="A1538" s="8"/>
      <c r="B1538" s="8"/>
      <c r="C1538" s="8"/>
      <c r="D1538" s="8"/>
      <c r="E1538" s="8"/>
      <c r="F1538" s="10"/>
      <c r="G1538" s="8"/>
      <c r="H1538" s="8"/>
      <c r="I1538" s="10"/>
      <c r="J1538" s="11"/>
      <c r="K1538" s="10"/>
      <c r="L1538" s="8"/>
      <c r="M1538" s="8"/>
    </row>
    <row r="1539">
      <c r="A1539" s="8"/>
      <c r="B1539" s="8"/>
      <c r="C1539" s="8"/>
      <c r="D1539" s="8"/>
      <c r="E1539" s="8"/>
      <c r="F1539" s="10"/>
      <c r="G1539" s="8"/>
      <c r="H1539" s="8"/>
      <c r="I1539" s="10"/>
      <c r="J1539" s="11"/>
      <c r="K1539" s="10"/>
      <c r="L1539" s="8"/>
      <c r="M1539" s="8"/>
    </row>
    <row r="1540">
      <c r="A1540" s="8"/>
      <c r="B1540" s="8"/>
      <c r="C1540" s="8"/>
      <c r="D1540" s="8"/>
      <c r="E1540" s="8"/>
      <c r="F1540" s="10"/>
      <c r="G1540" s="8"/>
      <c r="H1540" s="8"/>
      <c r="I1540" s="10"/>
      <c r="J1540" s="11"/>
      <c r="K1540" s="10"/>
      <c r="L1540" s="8"/>
      <c r="M1540" s="8"/>
    </row>
    <row r="1541">
      <c r="A1541" s="8"/>
      <c r="B1541" s="8"/>
      <c r="C1541" s="8"/>
      <c r="D1541" s="8"/>
      <c r="E1541" s="8"/>
      <c r="F1541" s="10"/>
      <c r="G1541" s="8"/>
      <c r="H1541" s="8"/>
      <c r="I1541" s="10"/>
      <c r="J1541" s="11"/>
      <c r="K1541" s="10"/>
      <c r="L1541" s="8"/>
      <c r="M1541" s="8"/>
    </row>
    <row r="1542">
      <c r="A1542" s="8"/>
      <c r="B1542" s="8"/>
      <c r="C1542" s="8"/>
      <c r="D1542" s="8"/>
      <c r="E1542" s="8"/>
      <c r="F1542" s="10"/>
      <c r="G1542" s="8"/>
      <c r="H1542" s="8"/>
      <c r="I1542" s="10"/>
      <c r="J1542" s="11"/>
      <c r="K1542" s="10"/>
      <c r="L1542" s="8"/>
      <c r="M1542" s="8"/>
    </row>
    <row r="1543">
      <c r="A1543" s="8"/>
      <c r="B1543" s="8"/>
      <c r="C1543" s="8"/>
      <c r="D1543" s="8"/>
      <c r="E1543" s="8"/>
      <c r="F1543" s="10"/>
      <c r="G1543" s="8"/>
      <c r="H1543" s="8"/>
      <c r="I1543" s="10"/>
      <c r="J1543" s="11"/>
      <c r="K1543" s="10"/>
      <c r="L1543" s="8"/>
      <c r="M1543" s="8"/>
    </row>
    <row r="1544">
      <c r="A1544" s="8"/>
      <c r="B1544" s="8"/>
      <c r="C1544" s="8"/>
      <c r="D1544" s="8"/>
      <c r="E1544" s="8"/>
      <c r="F1544" s="10"/>
      <c r="G1544" s="8"/>
      <c r="H1544" s="8"/>
      <c r="I1544" s="10"/>
      <c r="J1544" s="11"/>
      <c r="K1544" s="10"/>
      <c r="L1544" s="8"/>
      <c r="M1544" s="8"/>
    </row>
    <row r="1545">
      <c r="A1545" s="8"/>
      <c r="B1545" s="8"/>
      <c r="C1545" s="8"/>
      <c r="D1545" s="8"/>
      <c r="E1545" s="8"/>
      <c r="F1545" s="10"/>
      <c r="G1545" s="8"/>
      <c r="H1545" s="8"/>
      <c r="I1545" s="10"/>
      <c r="J1545" s="11"/>
      <c r="K1545" s="10"/>
      <c r="L1545" s="8"/>
      <c r="M1545" s="8"/>
    </row>
    <row r="1546">
      <c r="A1546" s="8"/>
      <c r="B1546" s="8"/>
      <c r="C1546" s="8"/>
      <c r="D1546" s="8"/>
      <c r="E1546" s="8"/>
      <c r="F1546" s="10"/>
      <c r="G1546" s="8"/>
      <c r="H1546" s="8"/>
      <c r="I1546" s="10"/>
      <c r="J1546" s="11"/>
      <c r="K1546" s="10"/>
      <c r="L1546" s="8"/>
      <c r="M1546" s="8"/>
    </row>
    <row r="1547">
      <c r="A1547" s="8"/>
      <c r="B1547" s="8"/>
      <c r="C1547" s="8"/>
      <c r="D1547" s="8"/>
      <c r="E1547" s="8"/>
      <c r="F1547" s="10"/>
      <c r="G1547" s="8"/>
      <c r="H1547" s="8"/>
      <c r="I1547" s="10"/>
      <c r="J1547" s="11"/>
      <c r="K1547" s="10"/>
      <c r="L1547" s="8"/>
      <c r="M1547" s="8"/>
    </row>
    <row r="1548">
      <c r="A1548" s="8"/>
      <c r="B1548" s="8"/>
      <c r="C1548" s="8"/>
      <c r="D1548" s="8"/>
      <c r="E1548" s="8"/>
      <c r="F1548" s="10"/>
      <c r="G1548" s="8"/>
      <c r="H1548" s="8"/>
      <c r="I1548" s="10"/>
      <c r="J1548" s="11"/>
      <c r="K1548" s="10"/>
      <c r="L1548" s="8"/>
      <c r="M1548" s="8"/>
    </row>
    <row r="1549">
      <c r="A1549" s="8"/>
      <c r="B1549" s="8"/>
      <c r="C1549" s="8"/>
      <c r="D1549" s="8"/>
      <c r="E1549" s="8"/>
      <c r="F1549" s="10"/>
      <c r="G1549" s="8"/>
      <c r="H1549" s="8"/>
      <c r="I1549" s="10"/>
      <c r="J1549" s="11"/>
      <c r="K1549" s="10"/>
      <c r="L1549" s="8"/>
      <c r="M1549" s="8"/>
    </row>
    <row r="1550">
      <c r="A1550" s="8"/>
      <c r="B1550" s="8"/>
      <c r="C1550" s="8"/>
      <c r="D1550" s="8"/>
      <c r="E1550" s="8"/>
      <c r="F1550" s="10"/>
      <c r="G1550" s="8"/>
      <c r="H1550" s="8"/>
      <c r="I1550" s="10"/>
      <c r="J1550" s="11"/>
      <c r="K1550" s="10"/>
      <c r="L1550" s="8"/>
      <c r="M1550" s="8"/>
    </row>
    <row r="1551">
      <c r="A1551" s="8"/>
      <c r="B1551" s="8"/>
      <c r="C1551" s="8"/>
      <c r="D1551" s="8"/>
      <c r="E1551" s="8"/>
      <c r="F1551" s="10"/>
      <c r="G1551" s="8"/>
      <c r="H1551" s="8"/>
      <c r="I1551" s="10"/>
      <c r="J1551" s="11"/>
      <c r="K1551" s="10"/>
      <c r="L1551" s="8"/>
      <c r="M1551" s="8"/>
    </row>
    <row r="1552">
      <c r="A1552" s="8"/>
      <c r="B1552" s="8"/>
      <c r="C1552" s="8"/>
      <c r="D1552" s="8"/>
      <c r="E1552" s="8"/>
      <c r="F1552" s="10"/>
      <c r="G1552" s="8"/>
      <c r="H1552" s="8"/>
      <c r="I1552" s="10"/>
      <c r="J1552" s="11"/>
      <c r="K1552" s="10"/>
      <c r="L1552" s="8"/>
      <c r="M1552" s="8"/>
    </row>
    <row r="1553">
      <c r="A1553" s="8"/>
      <c r="B1553" s="8"/>
      <c r="C1553" s="8"/>
      <c r="D1553" s="8"/>
      <c r="E1553" s="8"/>
      <c r="F1553" s="10"/>
      <c r="G1553" s="8"/>
      <c r="H1553" s="8"/>
      <c r="I1553" s="10"/>
      <c r="J1553" s="11"/>
      <c r="K1553" s="10"/>
      <c r="L1553" s="8"/>
      <c r="M1553" s="8"/>
    </row>
    <row r="1554">
      <c r="A1554" s="8"/>
      <c r="B1554" s="8"/>
      <c r="C1554" s="8"/>
      <c r="D1554" s="8"/>
      <c r="E1554" s="8"/>
      <c r="F1554" s="10"/>
      <c r="G1554" s="8"/>
      <c r="H1554" s="8"/>
      <c r="I1554" s="10"/>
      <c r="J1554" s="11"/>
      <c r="K1554" s="10"/>
      <c r="L1554" s="8"/>
      <c r="M1554" s="8"/>
    </row>
    <row r="1555">
      <c r="A1555" s="8"/>
      <c r="B1555" s="8"/>
      <c r="C1555" s="8"/>
      <c r="D1555" s="8"/>
      <c r="E1555" s="8"/>
      <c r="F1555" s="10"/>
      <c r="G1555" s="8"/>
      <c r="H1555" s="8"/>
      <c r="I1555" s="10"/>
      <c r="J1555" s="11"/>
      <c r="K1555" s="10"/>
      <c r="L1555" s="8"/>
      <c r="M1555" s="8"/>
    </row>
    <row r="1556">
      <c r="A1556" s="8"/>
      <c r="B1556" s="8"/>
      <c r="C1556" s="8"/>
      <c r="D1556" s="8"/>
      <c r="E1556" s="8"/>
      <c r="F1556" s="10"/>
      <c r="G1556" s="8"/>
      <c r="H1556" s="8"/>
      <c r="I1556" s="10"/>
      <c r="J1556" s="11"/>
      <c r="K1556" s="10"/>
      <c r="L1556" s="8"/>
      <c r="M1556" s="8"/>
    </row>
    <row r="1557">
      <c r="A1557" s="8"/>
      <c r="B1557" s="8"/>
      <c r="C1557" s="8"/>
      <c r="D1557" s="8"/>
      <c r="E1557" s="8"/>
      <c r="F1557" s="10"/>
      <c r="G1557" s="8"/>
      <c r="H1557" s="8"/>
      <c r="I1557" s="10"/>
      <c r="J1557" s="11"/>
      <c r="K1557" s="10"/>
      <c r="L1557" s="8"/>
      <c r="M1557" s="8"/>
    </row>
    <row r="1558">
      <c r="A1558" s="8"/>
      <c r="B1558" s="8"/>
      <c r="C1558" s="8"/>
      <c r="D1558" s="8"/>
      <c r="E1558" s="8"/>
      <c r="F1558" s="10"/>
      <c r="G1558" s="8"/>
      <c r="H1558" s="8"/>
      <c r="I1558" s="10"/>
      <c r="J1558" s="11"/>
      <c r="K1558" s="10"/>
      <c r="L1558" s="8"/>
      <c r="M1558" s="8"/>
    </row>
    <row r="1559">
      <c r="A1559" s="8"/>
      <c r="B1559" s="8"/>
      <c r="C1559" s="8"/>
      <c r="D1559" s="8"/>
      <c r="E1559" s="8"/>
      <c r="F1559" s="10"/>
      <c r="G1559" s="8"/>
      <c r="H1559" s="8"/>
      <c r="I1559" s="10"/>
      <c r="J1559" s="11"/>
      <c r="K1559" s="10"/>
      <c r="L1559" s="8"/>
      <c r="M1559" s="8"/>
    </row>
    <row r="1560">
      <c r="A1560" s="8"/>
      <c r="B1560" s="8"/>
      <c r="C1560" s="8"/>
      <c r="D1560" s="8"/>
      <c r="E1560" s="8"/>
      <c r="F1560" s="10"/>
      <c r="G1560" s="8"/>
      <c r="H1560" s="8"/>
      <c r="I1560" s="10"/>
      <c r="J1560" s="11"/>
      <c r="K1560" s="10"/>
      <c r="L1560" s="8"/>
      <c r="M1560" s="8"/>
    </row>
    <row r="1561">
      <c r="A1561" s="8"/>
      <c r="B1561" s="8"/>
      <c r="C1561" s="8"/>
      <c r="D1561" s="8"/>
      <c r="E1561" s="8"/>
      <c r="F1561" s="10"/>
      <c r="G1561" s="8"/>
      <c r="H1561" s="8"/>
      <c r="I1561" s="10"/>
      <c r="J1561" s="11"/>
      <c r="K1561" s="10"/>
      <c r="L1561" s="8"/>
      <c r="M1561" s="8"/>
    </row>
    <row r="1562">
      <c r="A1562" s="8"/>
      <c r="B1562" s="8"/>
      <c r="C1562" s="8"/>
      <c r="D1562" s="8"/>
      <c r="E1562" s="8"/>
      <c r="F1562" s="10"/>
      <c r="G1562" s="8"/>
      <c r="H1562" s="8"/>
      <c r="I1562" s="10"/>
      <c r="J1562" s="11"/>
      <c r="K1562" s="10"/>
      <c r="L1562" s="8"/>
      <c r="M1562" s="8"/>
    </row>
    <row r="1563">
      <c r="A1563" s="8"/>
      <c r="B1563" s="8"/>
      <c r="C1563" s="8"/>
      <c r="D1563" s="8"/>
      <c r="E1563" s="8"/>
      <c r="F1563" s="10"/>
      <c r="G1563" s="8"/>
      <c r="H1563" s="8"/>
      <c r="I1563" s="10"/>
      <c r="J1563" s="11"/>
      <c r="K1563" s="10"/>
      <c r="L1563" s="8"/>
      <c r="M1563" s="8"/>
    </row>
    <row r="1564">
      <c r="A1564" s="8"/>
      <c r="B1564" s="8"/>
      <c r="C1564" s="8"/>
      <c r="D1564" s="8"/>
      <c r="E1564" s="8"/>
      <c r="F1564" s="10"/>
      <c r="G1564" s="8"/>
      <c r="H1564" s="8"/>
      <c r="I1564" s="10"/>
      <c r="J1564" s="11"/>
      <c r="K1564" s="10"/>
      <c r="L1564" s="8"/>
      <c r="M1564" s="8"/>
    </row>
    <row r="1565">
      <c r="A1565" s="8"/>
      <c r="B1565" s="8"/>
      <c r="C1565" s="8"/>
      <c r="D1565" s="8"/>
      <c r="E1565" s="8"/>
      <c r="F1565" s="10"/>
      <c r="G1565" s="8"/>
      <c r="H1565" s="8"/>
      <c r="I1565" s="10"/>
      <c r="J1565" s="11"/>
      <c r="K1565" s="10"/>
      <c r="L1565" s="8"/>
      <c r="M1565" s="8"/>
    </row>
    <row r="1566">
      <c r="A1566" s="8"/>
      <c r="B1566" s="8"/>
      <c r="C1566" s="8"/>
      <c r="D1566" s="8"/>
      <c r="E1566" s="8"/>
      <c r="F1566" s="10"/>
      <c r="G1566" s="8"/>
      <c r="H1566" s="8"/>
      <c r="I1566" s="10"/>
      <c r="J1566" s="11"/>
      <c r="K1566" s="10"/>
      <c r="L1566" s="8"/>
      <c r="M1566" s="8"/>
    </row>
    <row r="1567">
      <c r="A1567" s="8"/>
      <c r="B1567" s="8"/>
      <c r="C1567" s="8"/>
      <c r="D1567" s="8"/>
      <c r="E1567" s="8"/>
      <c r="F1567" s="10"/>
      <c r="G1567" s="8"/>
      <c r="H1567" s="8"/>
      <c r="I1567" s="10"/>
      <c r="J1567" s="11"/>
      <c r="K1567" s="10"/>
      <c r="L1567" s="8"/>
      <c r="M1567" s="8"/>
    </row>
    <row r="1568">
      <c r="A1568" s="8"/>
      <c r="B1568" s="8"/>
      <c r="C1568" s="8"/>
      <c r="D1568" s="8"/>
      <c r="E1568" s="8"/>
      <c r="F1568" s="10"/>
      <c r="G1568" s="8"/>
      <c r="H1568" s="8"/>
      <c r="I1568" s="10"/>
      <c r="J1568" s="11"/>
      <c r="K1568" s="10"/>
      <c r="L1568" s="8"/>
      <c r="M1568" s="8"/>
    </row>
    <row r="1569">
      <c r="A1569" s="8"/>
      <c r="B1569" s="8"/>
      <c r="C1569" s="8"/>
      <c r="D1569" s="8"/>
      <c r="E1569" s="8"/>
      <c r="F1569" s="10"/>
      <c r="G1569" s="8"/>
      <c r="H1569" s="8"/>
      <c r="I1569" s="10"/>
      <c r="J1569" s="11"/>
      <c r="K1569" s="10"/>
      <c r="L1569" s="8"/>
      <c r="M1569" s="8"/>
    </row>
    <row r="1570">
      <c r="A1570" s="8"/>
      <c r="B1570" s="8"/>
      <c r="C1570" s="8"/>
      <c r="D1570" s="8"/>
      <c r="E1570" s="8"/>
      <c r="F1570" s="10"/>
      <c r="G1570" s="8"/>
      <c r="H1570" s="8"/>
      <c r="I1570" s="10"/>
      <c r="J1570" s="11"/>
      <c r="K1570" s="10"/>
      <c r="L1570" s="8"/>
      <c r="M1570" s="8"/>
    </row>
    <row r="1571">
      <c r="A1571" s="8"/>
      <c r="B1571" s="8"/>
      <c r="C1571" s="8"/>
      <c r="D1571" s="8"/>
      <c r="E1571" s="8"/>
      <c r="F1571" s="10"/>
      <c r="G1571" s="8"/>
      <c r="H1571" s="8"/>
      <c r="I1571" s="10"/>
      <c r="J1571" s="11"/>
      <c r="K1571" s="10"/>
      <c r="L1571" s="8"/>
      <c r="M1571" s="8"/>
    </row>
    <row r="1572">
      <c r="A1572" s="8"/>
      <c r="B1572" s="8"/>
      <c r="C1572" s="8"/>
      <c r="D1572" s="8"/>
      <c r="E1572" s="8"/>
      <c r="F1572" s="10"/>
      <c r="G1572" s="8"/>
      <c r="H1572" s="8"/>
      <c r="I1572" s="10"/>
      <c r="J1572" s="11"/>
      <c r="K1572" s="10"/>
      <c r="L1572" s="8"/>
      <c r="M1572" s="8"/>
    </row>
    <row r="1573">
      <c r="A1573" s="8"/>
      <c r="B1573" s="8"/>
      <c r="C1573" s="8"/>
      <c r="D1573" s="8"/>
      <c r="E1573" s="8"/>
      <c r="F1573" s="10"/>
      <c r="G1573" s="8"/>
      <c r="H1573" s="8"/>
      <c r="I1573" s="10"/>
      <c r="J1573" s="11"/>
      <c r="K1573" s="10"/>
      <c r="L1573" s="8"/>
      <c r="M1573" s="8"/>
    </row>
    <row r="1574">
      <c r="A1574" s="8"/>
      <c r="B1574" s="8"/>
      <c r="C1574" s="8"/>
      <c r="D1574" s="8"/>
      <c r="E1574" s="8"/>
      <c r="F1574" s="10"/>
      <c r="G1574" s="8"/>
      <c r="H1574" s="8"/>
      <c r="I1574" s="10"/>
      <c r="J1574" s="11"/>
      <c r="K1574" s="10"/>
      <c r="L1574" s="8"/>
      <c r="M1574" s="8"/>
    </row>
    <row r="1575">
      <c r="A1575" s="8"/>
      <c r="B1575" s="8"/>
      <c r="C1575" s="8"/>
      <c r="D1575" s="8"/>
      <c r="E1575" s="8"/>
      <c r="F1575" s="10"/>
      <c r="G1575" s="8"/>
      <c r="H1575" s="8"/>
      <c r="I1575" s="10"/>
      <c r="J1575" s="11"/>
      <c r="K1575" s="10"/>
      <c r="L1575" s="8"/>
      <c r="M1575" s="8"/>
    </row>
    <row r="1576">
      <c r="A1576" s="8"/>
      <c r="B1576" s="8"/>
      <c r="C1576" s="8"/>
      <c r="D1576" s="8"/>
      <c r="E1576" s="8"/>
      <c r="F1576" s="10"/>
      <c r="G1576" s="8"/>
      <c r="H1576" s="8"/>
      <c r="I1576" s="10"/>
      <c r="J1576" s="11"/>
      <c r="K1576" s="10"/>
      <c r="L1576" s="8"/>
      <c r="M1576" s="8"/>
    </row>
    <row r="1577">
      <c r="A1577" s="8"/>
      <c r="B1577" s="8"/>
      <c r="C1577" s="8"/>
      <c r="D1577" s="8"/>
      <c r="E1577" s="8"/>
      <c r="F1577" s="10"/>
      <c r="G1577" s="8"/>
      <c r="H1577" s="8"/>
      <c r="I1577" s="10"/>
      <c r="J1577" s="11"/>
      <c r="K1577" s="10"/>
      <c r="L1577" s="8"/>
      <c r="M1577" s="8"/>
    </row>
    <row r="1578">
      <c r="A1578" s="8"/>
      <c r="B1578" s="8"/>
      <c r="C1578" s="8"/>
      <c r="D1578" s="8"/>
      <c r="E1578" s="8"/>
      <c r="F1578" s="10"/>
      <c r="G1578" s="8"/>
      <c r="H1578" s="8"/>
      <c r="I1578" s="10"/>
      <c r="J1578" s="11"/>
      <c r="K1578" s="10"/>
      <c r="L1578" s="8"/>
      <c r="M1578" s="8"/>
    </row>
    <row r="1579">
      <c r="A1579" s="8"/>
      <c r="B1579" s="8"/>
      <c r="C1579" s="8"/>
      <c r="D1579" s="8"/>
      <c r="E1579" s="8"/>
      <c r="F1579" s="10"/>
      <c r="G1579" s="8"/>
      <c r="H1579" s="8"/>
      <c r="I1579" s="10"/>
      <c r="J1579" s="11"/>
      <c r="K1579" s="10"/>
      <c r="L1579" s="8"/>
      <c r="M1579" s="8"/>
    </row>
    <row r="1580">
      <c r="A1580" s="8"/>
      <c r="B1580" s="8"/>
      <c r="C1580" s="8"/>
      <c r="D1580" s="8"/>
      <c r="E1580" s="8"/>
      <c r="F1580" s="10"/>
      <c r="G1580" s="8"/>
      <c r="H1580" s="8"/>
      <c r="I1580" s="10"/>
      <c r="J1580" s="11"/>
      <c r="K1580" s="10"/>
      <c r="L1580" s="8"/>
      <c r="M1580" s="8"/>
    </row>
    <row r="1581">
      <c r="A1581" s="8"/>
      <c r="B1581" s="8"/>
      <c r="C1581" s="8"/>
      <c r="D1581" s="8"/>
      <c r="E1581" s="8"/>
      <c r="F1581" s="10"/>
      <c r="G1581" s="8"/>
      <c r="H1581" s="8"/>
      <c r="I1581" s="10"/>
      <c r="J1581" s="11"/>
      <c r="K1581" s="10"/>
      <c r="L1581" s="8"/>
      <c r="M1581" s="8"/>
    </row>
    <row r="1582">
      <c r="A1582" s="8"/>
      <c r="B1582" s="8"/>
      <c r="C1582" s="8"/>
      <c r="D1582" s="8"/>
      <c r="E1582" s="8"/>
      <c r="F1582" s="10"/>
      <c r="G1582" s="8"/>
      <c r="H1582" s="8"/>
      <c r="I1582" s="10"/>
      <c r="J1582" s="11"/>
      <c r="K1582" s="10"/>
      <c r="L1582" s="8"/>
      <c r="M1582" s="8"/>
    </row>
    <row r="1583">
      <c r="A1583" s="8"/>
      <c r="B1583" s="8"/>
      <c r="C1583" s="8"/>
      <c r="D1583" s="8"/>
      <c r="E1583" s="8"/>
      <c r="F1583" s="10"/>
      <c r="G1583" s="8"/>
      <c r="H1583" s="8"/>
      <c r="I1583" s="10"/>
      <c r="J1583" s="11"/>
      <c r="K1583" s="10"/>
      <c r="L1583" s="8"/>
      <c r="M1583" s="8"/>
    </row>
    <row r="1584">
      <c r="A1584" s="8"/>
      <c r="B1584" s="8"/>
      <c r="C1584" s="8"/>
      <c r="D1584" s="8"/>
      <c r="E1584" s="8"/>
      <c r="F1584" s="10"/>
      <c r="G1584" s="8"/>
      <c r="H1584" s="8"/>
      <c r="I1584" s="10"/>
      <c r="J1584" s="11"/>
      <c r="K1584" s="10"/>
      <c r="L1584" s="8"/>
      <c r="M1584" s="8"/>
    </row>
    <row r="1585">
      <c r="A1585" s="8"/>
      <c r="B1585" s="8"/>
      <c r="C1585" s="8"/>
      <c r="D1585" s="8"/>
      <c r="E1585" s="8"/>
      <c r="F1585" s="10"/>
      <c r="G1585" s="8"/>
      <c r="H1585" s="8"/>
      <c r="I1585" s="10"/>
      <c r="J1585" s="11"/>
      <c r="K1585" s="10"/>
      <c r="L1585" s="8"/>
      <c r="M1585" s="8"/>
    </row>
    <row r="1586">
      <c r="A1586" s="8"/>
      <c r="B1586" s="8"/>
      <c r="C1586" s="8"/>
      <c r="D1586" s="8"/>
      <c r="E1586" s="8"/>
      <c r="F1586" s="10"/>
      <c r="G1586" s="8"/>
      <c r="H1586" s="8"/>
      <c r="I1586" s="10"/>
      <c r="J1586" s="11"/>
      <c r="K1586" s="10"/>
      <c r="L1586" s="8"/>
      <c r="M1586" s="8"/>
    </row>
    <row r="1587">
      <c r="A1587" s="8"/>
      <c r="B1587" s="8"/>
      <c r="C1587" s="8"/>
      <c r="D1587" s="8"/>
      <c r="E1587" s="8"/>
      <c r="F1587" s="10"/>
      <c r="G1587" s="8"/>
      <c r="H1587" s="8"/>
      <c r="I1587" s="10"/>
      <c r="J1587" s="11"/>
      <c r="K1587" s="10"/>
      <c r="L1587" s="8"/>
      <c r="M1587" s="8"/>
    </row>
    <row r="1588">
      <c r="A1588" s="8"/>
      <c r="B1588" s="8"/>
      <c r="C1588" s="8"/>
      <c r="D1588" s="8"/>
      <c r="E1588" s="8"/>
      <c r="F1588" s="10"/>
      <c r="G1588" s="8"/>
      <c r="H1588" s="8"/>
      <c r="I1588" s="10"/>
      <c r="J1588" s="11"/>
      <c r="K1588" s="10"/>
      <c r="L1588" s="8"/>
      <c r="M1588" s="8"/>
    </row>
    <row r="1589">
      <c r="A1589" s="8"/>
      <c r="B1589" s="8"/>
      <c r="C1589" s="8"/>
      <c r="D1589" s="8"/>
      <c r="E1589" s="8"/>
      <c r="F1589" s="10"/>
      <c r="G1589" s="8"/>
      <c r="H1589" s="8"/>
      <c r="I1589" s="10"/>
      <c r="J1589" s="11"/>
      <c r="K1589" s="10"/>
      <c r="L1589" s="8"/>
      <c r="M1589" s="8"/>
    </row>
    <row r="1590">
      <c r="A1590" s="8"/>
      <c r="B1590" s="8"/>
      <c r="C1590" s="8"/>
      <c r="D1590" s="8"/>
      <c r="E1590" s="8"/>
      <c r="F1590" s="10"/>
      <c r="G1590" s="8"/>
      <c r="H1590" s="8"/>
      <c r="I1590" s="10"/>
      <c r="J1590" s="11"/>
      <c r="K1590" s="10"/>
      <c r="L1590" s="8"/>
      <c r="M1590" s="8"/>
    </row>
    <row r="1591">
      <c r="A1591" s="8"/>
      <c r="B1591" s="8"/>
      <c r="C1591" s="8"/>
      <c r="D1591" s="8"/>
      <c r="E1591" s="8"/>
      <c r="F1591" s="10"/>
      <c r="G1591" s="8"/>
      <c r="H1591" s="8"/>
      <c r="I1591" s="10"/>
      <c r="J1591" s="11"/>
      <c r="K1591" s="10"/>
      <c r="L1591" s="8"/>
      <c r="M1591" s="8"/>
    </row>
    <row r="1592">
      <c r="A1592" s="8"/>
      <c r="B1592" s="8"/>
      <c r="C1592" s="8"/>
      <c r="D1592" s="8"/>
      <c r="E1592" s="8"/>
      <c r="F1592" s="10"/>
      <c r="G1592" s="8"/>
      <c r="H1592" s="8"/>
      <c r="I1592" s="10"/>
      <c r="J1592" s="11"/>
      <c r="K1592" s="10"/>
      <c r="L1592" s="8"/>
      <c r="M1592" s="8"/>
    </row>
    <row r="1593">
      <c r="A1593" s="8"/>
      <c r="B1593" s="8"/>
      <c r="C1593" s="8"/>
      <c r="D1593" s="8"/>
      <c r="E1593" s="8"/>
      <c r="F1593" s="10"/>
      <c r="G1593" s="8"/>
      <c r="H1593" s="8"/>
      <c r="I1593" s="10"/>
      <c r="J1593" s="11"/>
      <c r="K1593" s="10"/>
      <c r="L1593" s="8"/>
      <c r="M1593" s="8"/>
    </row>
    <row r="1594">
      <c r="A1594" s="8"/>
      <c r="B1594" s="8"/>
      <c r="C1594" s="8"/>
      <c r="D1594" s="8"/>
      <c r="E1594" s="8"/>
      <c r="F1594" s="10"/>
      <c r="G1594" s="8"/>
      <c r="H1594" s="8"/>
      <c r="I1594" s="10"/>
      <c r="J1594" s="11"/>
      <c r="K1594" s="10"/>
      <c r="L1594" s="8"/>
      <c r="M1594" s="8"/>
    </row>
    <row r="1595">
      <c r="A1595" s="8"/>
      <c r="B1595" s="8"/>
      <c r="C1595" s="8"/>
      <c r="D1595" s="8"/>
      <c r="E1595" s="8"/>
      <c r="F1595" s="10"/>
      <c r="G1595" s="8"/>
      <c r="H1595" s="8"/>
      <c r="I1595" s="10"/>
      <c r="J1595" s="11"/>
      <c r="K1595" s="10"/>
      <c r="L1595" s="8"/>
      <c r="M1595" s="8"/>
    </row>
    <row r="1596">
      <c r="A1596" s="8"/>
      <c r="B1596" s="8"/>
      <c r="C1596" s="8"/>
      <c r="D1596" s="8"/>
      <c r="E1596" s="8"/>
      <c r="F1596" s="10"/>
      <c r="G1596" s="8"/>
      <c r="H1596" s="8"/>
      <c r="I1596" s="10"/>
      <c r="J1596" s="11"/>
      <c r="K1596" s="10"/>
      <c r="L1596" s="8"/>
      <c r="M1596" s="8"/>
    </row>
    <row r="1597">
      <c r="A1597" s="8"/>
      <c r="B1597" s="8"/>
      <c r="C1597" s="8"/>
      <c r="D1597" s="8"/>
      <c r="E1597" s="8"/>
      <c r="F1597" s="10"/>
      <c r="G1597" s="8"/>
      <c r="H1597" s="8"/>
      <c r="I1597" s="10"/>
      <c r="J1597" s="11"/>
      <c r="K1597" s="10"/>
      <c r="L1597" s="8"/>
      <c r="M1597" s="8"/>
    </row>
    <row r="1598">
      <c r="A1598" s="8"/>
      <c r="B1598" s="8"/>
      <c r="C1598" s="8"/>
      <c r="D1598" s="8"/>
      <c r="E1598" s="8"/>
      <c r="F1598" s="10"/>
      <c r="G1598" s="8"/>
      <c r="H1598" s="8"/>
      <c r="I1598" s="10"/>
      <c r="J1598" s="11"/>
      <c r="K1598" s="10"/>
      <c r="L1598" s="8"/>
      <c r="M1598" s="8"/>
    </row>
    <row r="1599">
      <c r="A1599" s="8"/>
      <c r="B1599" s="8"/>
      <c r="C1599" s="8"/>
      <c r="D1599" s="8"/>
      <c r="E1599" s="8"/>
      <c r="F1599" s="10"/>
      <c r="G1599" s="8"/>
      <c r="H1599" s="8"/>
      <c r="I1599" s="10"/>
      <c r="J1599" s="11"/>
      <c r="K1599" s="10"/>
      <c r="L1599" s="8"/>
      <c r="M1599" s="8"/>
    </row>
    <row r="1600">
      <c r="A1600" s="8"/>
      <c r="B1600" s="8"/>
      <c r="C1600" s="8"/>
      <c r="D1600" s="8"/>
      <c r="E1600" s="8"/>
      <c r="F1600" s="10"/>
      <c r="G1600" s="8"/>
      <c r="H1600" s="8"/>
      <c r="I1600" s="10"/>
      <c r="J1600" s="11"/>
      <c r="K1600" s="10"/>
      <c r="L1600" s="8"/>
      <c r="M1600" s="8"/>
    </row>
    <row r="1601">
      <c r="A1601" s="8"/>
      <c r="B1601" s="8"/>
      <c r="C1601" s="8"/>
      <c r="D1601" s="8"/>
      <c r="E1601" s="8"/>
      <c r="F1601" s="10"/>
      <c r="G1601" s="8"/>
      <c r="H1601" s="8"/>
      <c r="I1601" s="10"/>
      <c r="J1601" s="11"/>
      <c r="K1601" s="10"/>
      <c r="L1601" s="8"/>
      <c r="M1601" s="8"/>
    </row>
    <row r="1602">
      <c r="A1602" s="8"/>
      <c r="B1602" s="8"/>
      <c r="C1602" s="8"/>
      <c r="D1602" s="8"/>
      <c r="E1602" s="8"/>
      <c r="F1602" s="10"/>
      <c r="G1602" s="8"/>
      <c r="H1602" s="8"/>
      <c r="I1602" s="10"/>
      <c r="J1602" s="11"/>
      <c r="K1602" s="10"/>
      <c r="L1602" s="8"/>
      <c r="M1602" s="8"/>
    </row>
    <row r="1603">
      <c r="A1603" s="8"/>
      <c r="B1603" s="8"/>
      <c r="C1603" s="8"/>
      <c r="D1603" s="8"/>
      <c r="E1603" s="8"/>
      <c r="F1603" s="10"/>
      <c r="G1603" s="8"/>
      <c r="H1603" s="8"/>
      <c r="I1603" s="10"/>
      <c r="J1603" s="11"/>
      <c r="K1603" s="10"/>
      <c r="L1603" s="8"/>
      <c r="M1603" s="8"/>
    </row>
    <row r="1604">
      <c r="A1604" s="8"/>
      <c r="B1604" s="8"/>
      <c r="C1604" s="8"/>
      <c r="D1604" s="8"/>
      <c r="E1604" s="8"/>
      <c r="F1604" s="10"/>
      <c r="G1604" s="8"/>
      <c r="H1604" s="8"/>
      <c r="I1604" s="10"/>
      <c r="J1604" s="11"/>
      <c r="K1604" s="10"/>
      <c r="L1604" s="8"/>
      <c r="M1604" s="8"/>
    </row>
    <row r="1605">
      <c r="A1605" s="8"/>
      <c r="B1605" s="8"/>
      <c r="C1605" s="8"/>
      <c r="D1605" s="8"/>
      <c r="E1605" s="8"/>
      <c r="F1605" s="10"/>
      <c r="G1605" s="8"/>
      <c r="H1605" s="8"/>
      <c r="I1605" s="10"/>
      <c r="J1605" s="11"/>
      <c r="K1605" s="10"/>
      <c r="L1605" s="8"/>
      <c r="M1605" s="8"/>
    </row>
    <row r="1606">
      <c r="A1606" s="8"/>
      <c r="B1606" s="8"/>
      <c r="C1606" s="8"/>
      <c r="D1606" s="8"/>
      <c r="E1606" s="8"/>
      <c r="F1606" s="10"/>
      <c r="G1606" s="8"/>
      <c r="H1606" s="8"/>
      <c r="I1606" s="10"/>
      <c r="J1606" s="11"/>
      <c r="K1606" s="10"/>
      <c r="L1606" s="8"/>
      <c r="M1606" s="8"/>
    </row>
    <row r="1607">
      <c r="A1607" s="8"/>
      <c r="B1607" s="8"/>
      <c r="C1607" s="8"/>
      <c r="D1607" s="8"/>
      <c r="E1607" s="8"/>
      <c r="F1607" s="10"/>
      <c r="G1607" s="8"/>
      <c r="H1607" s="8"/>
      <c r="I1607" s="10"/>
      <c r="J1607" s="11"/>
      <c r="K1607" s="10"/>
      <c r="L1607" s="8"/>
      <c r="M1607" s="8"/>
    </row>
    <row r="1608">
      <c r="A1608" s="8"/>
      <c r="B1608" s="8"/>
      <c r="C1608" s="8"/>
      <c r="D1608" s="8"/>
      <c r="E1608" s="8"/>
      <c r="F1608" s="10"/>
      <c r="G1608" s="8"/>
      <c r="H1608" s="8"/>
      <c r="I1608" s="10"/>
      <c r="J1608" s="11"/>
      <c r="K1608" s="10"/>
      <c r="L1608" s="8"/>
      <c r="M1608" s="8"/>
    </row>
    <row r="1609">
      <c r="A1609" s="8"/>
      <c r="B1609" s="8"/>
      <c r="C1609" s="8"/>
      <c r="D1609" s="8"/>
      <c r="E1609" s="8"/>
      <c r="F1609" s="10"/>
      <c r="G1609" s="8"/>
      <c r="H1609" s="8"/>
      <c r="I1609" s="10"/>
      <c r="J1609" s="11"/>
      <c r="K1609" s="10"/>
      <c r="L1609" s="8"/>
      <c r="M1609" s="8"/>
    </row>
    <row r="1610">
      <c r="A1610" s="8"/>
      <c r="B1610" s="8"/>
      <c r="C1610" s="8"/>
      <c r="D1610" s="8"/>
      <c r="E1610" s="8"/>
      <c r="F1610" s="10"/>
      <c r="G1610" s="8"/>
      <c r="H1610" s="8"/>
      <c r="I1610" s="10"/>
      <c r="J1610" s="11"/>
      <c r="K1610" s="10"/>
      <c r="L1610" s="8"/>
      <c r="M1610" s="8"/>
    </row>
    <row r="1611">
      <c r="A1611" s="8"/>
      <c r="B1611" s="8"/>
      <c r="C1611" s="8"/>
      <c r="D1611" s="8"/>
      <c r="E1611" s="8"/>
      <c r="F1611" s="10"/>
      <c r="G1611" s="8"/>
      <c r="H1611" s="8"/>
      <c r="I1611" s="10"/>
      <c r="J1611" s="11"/>
      <c r="K1611" s="10"/>
      <c r="L1611" s="8"/>
      <c r="M1611" s="8"/>
    </row>
    <row r="1612">
      <c r="A1612" s="8"/>
      <c r="B1612" s="8"/>
      <c r="C1612" s="8"/>
      <c r="D1612" s="8"/>
      <c r="E1612" s="8"/>
      <c r="F1612" s="10"/>
      <c r="G1612" s="8"/>
      <c r="H1612" s="8"/>
      <c r="I1612" s="10"/>
      <c r="J1612" s="11"/>
      <c r="K1612" s="10"/>
      <c r="L1612" s="8"/>
      <c r="M1612" s="8"/>
    </row>
    <row r="1613">
      <c r="A1613" s="8"/>
      <c r="B1613" s="8"/>
      <c r="C1613" s="8"/>
      <c r="D1613" s="8"/>
      <c r="E1613" s="8"/>
      <c r="F1613" s="10"/>
      <c r="G1613" s="8"/>
      <c r="H1613" s="8"/>
      <c r="I1613" s="10"/>
      <c r="J1613" s="11"/>
      <c r="K1613" s="10"/>
      <c r="L1613" s="8"/>
      <c r="M1613" s="8"/>
    </row>
    <row r="1614">
      <c r="A1614" s="8"/>
      <c r="B1614" s="8"/>
      <c r="C1614" s="8"/>
      <c r="D1614" s="8"/>
      <c r="E1614" s="8"/>
      <c r="F1614" s="10"/>
      <c r="G1614" s="8"/>
      <c r="H1614" s="8"/>
      <c r="I1614" s="10"/>
      <c r="J1614" s="11"/>
      <c r="K1614" s="10"/>
      <c r="L1614" s="8"/>
      <c r="M1614" s="8"/>
    </row>
    <row r="1615">
      <c r="A1615" s="8"/>
      <c r="B1615" s="8"/>
      <c r="C1615" s="8"/>
      <c r="D1615" s="8"/>
      <c r="E1615" s="8"/>
      <c r="F1615" s="10"/>
      <c r="G1615" s="8"/>
      <c r="H1615" s="8"/>
      <c r="I1615" s="10"/>
      <c r="J1615" s="11"/>
      <c r="K1615" s="10"/>
      <c r="L1615" s="8"/>
      <c r="M1615" s="8"/>
    </row>
    <row r="1616">
      <c r="A1616" s="8"/>
      <c r="B1616" s="8"/>
      <c r="C1616" s="8"/>
      <c r="D1616" s="8"/>
      <c r="E1616" s="8"/>
      <c r="F1616" s="10"/>
      <c r="G1616" s="8"/>
      <c r="H1616" s="8"/>
      <c r="I1616" s="10"/>
      <c r="J1616" s="11"/>
      <c r="K1616" s="10"/>
      <c r="L1616" s="8"/>
      <c r="M1616" s="8"/>
    </row>
    <row r="1617">
      <c r="A1617" s="8"/>
      <c r="B1617" s="8"/>
      <c r="C1617" s="8"/>
      <c r="D1617" s="8"/>
      <c r="E1617" s="8"/>
      <c r="F1617" s="10"/>
      <c r="G1617" s="8"/>
      <c r="H1617" s="8"/>
      <c r="I1617" s="10"/>
      <c r="J1617" s="11"/>
      <c r="K1617" s="10"/>
      <c r="L1617" s="8"/>
      <c r="M1617" s="8"/>
    </row>
    <row r="1618">
      <c r="A1618" s="8"/>
      <c r="B1618" s="8"/>
      <c r="C1618" s="8"/>
      <c r="D1618" s="8"/>
      <c r="E1618" s="8"/>
      <c r="F1618" s="10"/>
      <c r="G1618" s="8"/>
      <c r="H1618" s="8"/>
      <c r="I1618" s="10"/>
      <c r="J1618" s="11"/>
      <c r="K1618" s="10"/>
      <c r="L1618" s="8"/>
      <c r="M1618" s="8"/>
    </row>
    <row r="1619">
      <c r="A1619" s="8"/>
      <c r="B1619" s="8"/>
      <c r="C1619" s="8"/>
      <c r="D1619" s="8"/>
      <c r="E1619" s="8"/>
      <c r="F1619" s="10"/>
      <c r="G1619" s="8"/>
      <c r="H1619" s="8"/>
      <c r="I1619" s="10"/>
      <c r="J1619" s="11"/>
      <c r="K1619" s="10"/>
      <c r="L1619" s="8"/>
      <c r="M1619" s="8"/>
    </row>
    <row r="1620">
      <c r="A1620" s="8"/>
      <c r="B1620" s="8"/>
      <c r="C1620" s="8"/>
      <c r="D1620" s="8"/>
      <c r="E1620" s="8"/>
      <c r="F1620" s="10"/>
      <c r="G1620" s="8"/>
      <c r="H1620" s="8"/>
      <c r="I1620" s="10"/>
      <c r="J1620" s="11"/>
      <c r="K1620" s="10"/>
      <c r="L1620" s="8"/>
      <c r="M1620" s="8"/>
    </row>
    <row r="1621">
      <c r="A1621" s="8"/>
      <c r="B1621" s="8"/>
      <c r="C1621" s="8"/>
      <c r="D1621" s="8"/>
      <c r="E1621" s="8"/>
      <c r="F1621" s="10"/>
      <c r="G1621" s="8"/>
      <c r="H1621" s="8"/>
      <c r="I1621" s="10"/>
      <c r="J1621" s="11"/>
      <c r="K1621" s="10"/>
      <c r="L1621" s="8"/>
      <c r="M1621" s="8"/>
    </row>
    <row r="1622">
      <c r="A1622" s="8"/>
      <c r="B1622" s="8"/>
      <c r="C1622" s="8"/>
      <c r="D1622" s="8"/>
      <c r="E1622" s="8"/>
      <c r="F1622" s="10"/>
      <c r="G1622" s="8"/>
      <c r="H1622" s="8"/>
      <c r="I1622" s="10"/>
      <c r="J1622" s="11"/>
      <c r="K1622" s="10"/>
      <c r="L1622" s="8"/>
      <c r="M1622" s="8"/>
    </row>
    <row r="1623">
      <c r="A1623" s="8"/>
      <c r="B1623" s="8"/>
      <c r="C1623" s="8"/>
      <c r="D1623" s="8"/>
      <c r="E1623" s="8"/>
      <c r="F1623" s="10"/>
      <c r="G1623" s="8"/>
      <c r="H1623" s="8"/>
      <c r="I1623" s="10"/>
      <c r="J1623" s="11"/>
      <c r="K1623" s="10"/>
      <c r="L1623" s="8"/>
      <c r="M1623" s="8"/>
    </row>
    <row r="1624">
      <c r="A1624" s="8"/>
      <c r="B1624" s="8"/>
      <c r="C1624" s="8"/>
      <c r="D1624" s="8"/>
      <c r="E1624" s="8"/>
      <c r="F1624" s="10"/>
      <c r="G1624" s="8"/>
      <c r="H1624" s="8"/>
      <c r="I1624" s="10"/>
      <c r="J1624" s="11"/>
      <c r="K1624" s="10"/>
      <c r="L1624" s="8"/>
      <c r="M1624" s="8"/>
    </row>
    <row r="1625">
      <c r="A1625" s="8"/>
      <c r="B1625" s="8"/>
      <c r="C1625" s="8"/>
      <c r="D1625" s="8"/>
      <c r="E1625" s="8"/>
      <c r="F1625" s="10"/>
      <c r="G1625" s="8"/>
      <c r="H1625" s="8"/>
      <c r="I1625" s="10"/>
      <c r="J1625" s="11"/>
      <c r="K1625" s="10"/>
      <c r="L1625" s="8"/>
      <c r="M1625" s="8"/>
    </row>
    <row r="1626">
      <c r="A1626" s="8"/>
      <c r="B1626" s="8"/>
      <c r="C1626" s="8"/>
      <c r="D1626" s="8"/>
      <c r="E1626" s="8"/>
      <c r="F1626" s="10"/>
      <c r="G1626" s="8"/>
      <c r="H1626" s="8"/>
      <c r="I1626" s="10"/>
      <c r="J1626" s="11"/>
      <c r="K1626" s="10"/>
      <c r="L1626" s="8"/>
      <c r="M1626" s="8"/>
    </row>
    <row r="1627">
      <c r="A1627" s="8"/>
      <c r="B1627" s="8"/>
      <c r="C1627" s="8"/>
      <c r="D1627" s="8"/>
      <c r="E1627" s="8"/>
      <c r="F1627" s="10"/>
      <c r="G1627" s="8"/>
      <c r="H1627" s="8"/>
      <c r="I1627" s="10"/>
      <c r="J1627" s="11"/>
      <c r="K1627" s="10"/>
      <c r="L1627" s="8"/>
      <c r="M1627" s="8"/>
    </row>
    <row r="1628">
      <c r="A1628" s="8"/>
      <c r="B1628" s="8"/>
      <c r="C1628" s="8"/>
      <c r="D1628" s="8"/>
      <c r="E1628" s="8"/>
      <c r="F1628" s="10"/>
      <c r="G1628" s="8"/>
      <c r="H1628" s="8"/>
      <c r="I1628" s="10"/>
      <c r="J1628" s="11"/>
      <c r="K1628" s="10"/>
      <c r="L1628" s="8"/>
      <c r="M1628" s="8"/>
    </row>
    <row r="1629">
      <c r="A1629" s="8"/>
      <c r="B1629" s="8"/>
      <c r="C1629" s="8"/>
      <c r="D1629" s="8"/>
      <c r="E1629" s="8"/>
      <c r="F1629" s="10"/>
      <c r="G1629" s="8"/>
      <c r="H1629" s="8"/>
      <c r="I1629" s="10"/>
      <c r="J1629" s="11"/>
      <c r="K1629" s="10"/>
      <c r="L1629" s="8"/>
      <c r="M1629" s="8"/>
    </row>
    <row r="1630">
      <c r="A1630" s="8"/>
      <c r="B1630" s="8"/>
      <c r="C1630" s="8"/>
      <c r="D1630" s="8"/>
      <c r="E1630" s="8"/>
      <c r="F1630" s="10"/>
      <c r="G1630" s="8"/>
      <c r="H1630" s="8"/>
      <c r="I1630" s="10"/>
      <c r="J1630" s="11"/>
      <c r="K1630" s="10"/>
      <c r="L1630" s="8"/>
      <c r="M1630" s="8"/>
    </row>
    <row r="1631">
      <c r="A1631" s="8"/>
      <c r="B1631" s="8"/>
      <c r="C1631" s="8"/>
      <c r="D1631" s="8"/>
      <c r="E1631" s="8"/>
      <c r="F1631" s="10"/>
      <c r="G1631" s="8"/>
      <c r="H1631" s="8"/>
      <c r="I1631" s="10"/>
      <c r="J1631" s="11"/>
      <c r="K1631" s="10"/>
      <c r="L1631" s="8"/>
      <c r="M1631" s="8"/>
    </row>
    <row r="1632">
      <c r="A1632" s="8"/>
      <c r="B1632" s="8"/>
      <c r="C1632" s="8"/>
      <c r="D1632" s="8"/>
      <c r="E1632" s="8"/>
      <c r="F1632" s="10"/>
      <c r="G1632" s="8"/>
      <c r="H1632" s="8"/>
      <c r="I1632" s="10"/>
      <c r="J1632" s="11"/>
      <c r="K1632" s="10"/>
      <c r="L1632" s="8"/>
      <c r="M1632" s="8"/>
    </row>
    <row r="1633">
      <c r="A1633" s="8"/>
      <c r="B1633" s="8"/>
      <c r="C1633" s="8"/>
      <c r="D1633" s="8"/>
      <c r="E1633" s="8"/>
      <c r="F1633" s="10"/>
      <c r="G1633" s="8"/>
      <c r="H1633" s="8"/>
      <c r="I1633" s="10"/>
      <c r="J1633" s="11"/>
      <c r="K1633" s="10"/>
      <c r="L1633" s="8"/>
      <c r="M1633" s="8"/>
    </row>
    <row r="1634">
      <c r="A1634" s="8"/>
      <c r="B1634" s="8"/>
      <c r="C1634" s="8"/>
      <c r="D1634" s="8"/>
      <c r="E1634" s="8"/>
      <c r="F1634" s="10"/>
      <c r="G1634" s="8"/>
      <c r="H1634" s="8"/>
      <c r="I1634" s="10"/>
      <c r="J1634" s="11"/>
      <c r="K1634" s="10"/>
      <c r="L1634" s="8"/>
      <c r="M1634" s="8"/>
    </row>
    <row r="1635">
      <c r="A1635" s="8"/>
      <c r="B1635" s="8"/>
      <c r="C1635" s="8"/>
      <c r="D1635" s="8"/>
      <c r="E1635" s="8"/>
      <c r="F1635" s="10"/>
      <c r="G1635" s="8"/>
      <c r="H1635" s="8"/>
      <c r="I1635" s="10"/>
      <c r="J1635" s="11"/>
      <c r="K1635" s="10"/>
      <c r="L1635" s="8"/>
      <c r="M1635" s="8"/>
    </row>
    <row r="1636">
      <c r="A1636" s="8"/>
      <c r="B1636" s="8"/>
      <c r="C1636" s="8"/>
      <c r="D1636" s="8"/>
      <c r="E1636" s="8"/>
      <c r="F1636" s="10"/>
      <c r="G1636" s="8"/>
      <c r="H1636" s="8"/>
      <c r="I1636" s="10"/>
      <c r="J1636" s="11"/>
      <c r="K1636" s="10"/>
      <c r="L1636" s="8"/>
      <c r="M1636" s="8"/>
    </row>
    <row r="1637">
      <c r="A1637" s="8"/>
      <c r="B1637" s="8"/>
      <c r="C1637" s="8"/>
      <c r="D1637" s="8"/>
      <c r="E1637" s="8"/>
      <c r="F1637" s="10"/>
      <c r="G1637" s="8"/>
      <c r="H1637" s="8"/>
      <c r="I1637" s="10"/>
      <c r="J1637" s="11"/>
      <c r="K1637" s="10"/>
      <c r="L1637" s="8"/>
      <c r="M1637" s="8"/>
    </row>
    <row r="1638">
      <c r="A1638" s="8"/>
      <c r="B1638" s="8"/>
      <c r="C1638" s="8"/>
      <c r="D1638" s="8"/>
      <c r="E1638" s="8"/>
      <c r="F1638" s="10"/>
      <c r="G1638" s="8"/>
      <c r="H1638" s="8"/>
      <c r="I1638" s="10"/>
      <c r="J1638" s="11"/>
      <c r="K1638" s="10"/>
      <c r="L1638" s="8"/>
      <c r="M1638" s="8"/>
    </row>
    <row r="1639">
      <c r="A1639" s="8"/>
      <c r="B1639" s="8"/>
      <c r="C1639" s="8"/>
      <c r="D1639" s="8"/>
      <c r="E1639" s="8"/>
      <c r="F1639" s="10"/>
      <c r="G1639" s="8"/>
      <c r="H1639" s="8"/>
      <c r="I1639" s="10"/>
      <c r="J1639" s="11"/>
      <c r="K1639" s="10"/>
      <c r="L1639" s="8"/>
      <c r="M1639" s="8"/>
    </row>
    <row r="1640">
      <c r="A1640" s="8"/>
      <c r="B1640" s="8"/>
      <c r="C1640" s="8"/>
      <c r="D1640" s="8"/>
      <c r="E1640" s="8"/>
      <c r="F1640" s="10"/>
      <c r="G1640" s="8"/>
      <c r="H1640" s="8"/>
      <c r="I1640" s="10"/>
      <c r="J1640" s="11"/>
      <c r="K1640" s="10"/>
      <c r="L1640" s="8"/>
      <c r="M1640" s="8"/>
    </row>
    <row r="1641">
      <c r="A1641" s="8"/>
      <c r="B1641" s="8"/>
      <c r="C1641" s="8"/>
      <c r="D1641" s="8"/>
      <c r="E1641" s="8"/>
      <c r="F1641" s="10"/>
      <c r="G1641" s="8"/>
      <c r="H1641" s="8"/>
      <c r="I1641" s="10"/>
      <c r="J1641" s="11"/>
      <c r="K1641" s="10"/>
      <c r="L1641" s="8"/>
      <c r="M1641" s="8"/>
    </row>
    <row r="1642">
      <c r="A1642" s="8"/>
      <c r="B1642" s="8"/>
      <c r="C1642" s="8"/>
      <c r="D1642" s="8"/>
      <c r="E1642" s="8"/>
      <c r="F1642" s="10"/>
      <c r="G1642" s="8"/>
      <c r="H1642" s="8"/>
      <c r="I1642" s="10"/>
      <c r="J1642" s="11"/>
      <c r="K1642" s="10"/>
      <c r="L1642" s="8"/>
      <c r="M1642" s="8"/>
    </row>
    <row r="1643">
      <c r="A1643" s="8"/>
      <c r="B1643" s="8"/>
      <c r="C1643" s="8"/>
      <c r="D1643" s="8"/>
      <c r="E1643" s="8"/>
      <c r="F1643" s="10"/>
      <c r="G1643" s="8"/>
      <c r="H1643" s="8"/>
      <c r="I1643" s="10"/>
      <c r="J1643" s="11"/>
      <c r="K1643" s="10"/>
      <c r="L1643" s="8"/>
      <c r="M1643" s="8"/>
    </row>
    <row r="1644">
      <c r="A1644" s="8"/>
      <c r="B1644" s="8"/>
      <c r="C1644" s="8"/>
      <c r="D1644" s="8"/>
      <c r="E1644" s="8"/>
      <c r="F1644" s="10"/>
      <c r="G1644" s="8"/>
      <c r="H1644" s="8"/>
      <c r="I1644" s="10"/>
      <c r="J1644" s="11"/>
      <c r="K1644" s="10"/>
      <c r="L1644" s="8"/>
      <c r="M1644" s="8"/>
    </row>
    <row r="1645">
      <c r="A1645" s="8"/>
      <c r="B1645" s="8"/>
      <c r="C1645" s="8"/>
      <c r="D1645" s="8"/>
      <c r="E1645" s="8"/>
      <c r="F1645" s="10"/>
      <c r="G1645" s="8"/>
      <c r="H1645" s="8"/>
      <c r="I1645" s="10"/>
      <c r="J1645" s="11"/>
      <c r="K1645" s="10"/>
      <c r="L1645" s="8"/>
      <c r="M1645" s="8"/>
    </row>
    <row r="1646">
      <c r="A1646" s="8"/>
      <c r="B1646" s="8"/>
      <c r="C1646" s="8"/>
      <c r="D1646" s="8"/>
      <c r="E1646" s="8"/>
      <c r="F1646" s="10"/>
      <c r="G1646" s="8"/>
      <c r="H1646" s="8"/>
      <c r="I1646" s="10"/>
      <c r="J1646" s="11"/>
      <c r="K1646" s="10"/>
      <c r="L1646" s="8"/>
      <c r="M1646" s="8"/>
    </row>
    <row r="1647">
      <c r="A1647" s="8"/>
      <c r="B1647" s="8"/>
      <c r="C1647" s="8"/>
      <c r="D1647" s="8"/>
      <c r="E1647" s="8"/>
      <c r="F1647" s="10"/>
      <c r="G1647" s="8"/>
      <c r="H1647" s="8"/>
      <c r="I1647" s="10"/>
      <c r="J1647" s="11"/>
      <c r="K1647" s="10"/>
      <c r="L1647" s="8"/>
      <c r="M1647" s="8"/>
    </row>
    <row r="1648">
      <c r="A1648" s="8"/>
      <c r="B1648" s="8"/>
      <c r="C1648" s="8"/>
      <c r="D1648" s="8"/>
      <c r="E1648" s="8"/>
      <c r="F1648" s="10"/>
      <c r="G1648" s="8"/>
      <c r="H1648" s="8"/>
      <c r="I1648" s="10"/>
      <c r="J1648" s="11"/>
      <c r="K1648" s="10"/>
      <c r="L1648" s="8"/>
      <c r="M1648" s="8"/>
    </row>
    <row r="1649">
      <c r="A1649" s="8"/>
      <c r="B1649" s="8"/>
      <c r="C1649" s="8"/>
      <c r="D1649" s="8"/>
      <c r="E1649" s="8"/>
      <c r="F1649" s="10"/>
      <c r="G1649" s="8"/>
      <c r="H1649" s="8"/>
      <c r="I1649" s="10"/>
      <c r="J1649" s="11"/>
      <c r="K1649" s="10"/>
      <c r="L1649" s="8"/>
      <c r="M1649" s="8"/>
    </row>
    <row r="1650">
      <c r="A1650" s="8"/>
      <c r="B1650" s="8"/>
      <c r="C1650" s="8"/>
      <c r="D1650" s="8"/>
      <c r="E1650" s="8"/>
      <c r="F1650" s="10"/>
      <c r="G1650" s="8"/>
      <c r="H1650" s="8"/>
      <c r="I1650" s="10"/>
      <c r="J1650" s="11"/>
      <c r="K1650" s="10"/>
      <c r="L1650" s="8"/>
      <c r="M1650" s="8"/>
    </row>
    <row r="1651">
      <c r="A1651" s="8"/>
      <c r="B1651" s="8"/>
      <c r="C1651" s="8"/>
      <c r="D1651" s="8"/>
      <c r="E1651" s="8"/>
      <c r="F1651" s="10"/>
      <c r="G1651" s="8"/>
      <c r="H1651" s="8"/>
      <c r="I1651" s="10"/>
      <c r="J1651" s="11"/>
      <c r="K1651" s="10"/>
      <c r="L1651" s="8"/>
      <c r="M1651" s="8"/>
    </row>
    <row r="1652">
      <c r="A1652" s="8"/>
      <c r="B1652" s="8"/>
      <c r="C1652" s="8"/>
      <c r="D1652" s="8"/>
      <c r="E1652" s="8"/>
      <c r="F1652" s="10"/>
      <c r="G1652" s="8"/>
      <c r="H1652" s="8"/>
      <c r="I1652" s="10"/>
      <c r="J1652" s="11"/>
      <c r="K1652" s="10"/>
      <c r="L1652" s="8"/>
      <c r="M1652" s="8"/>
    </row>
    <row r="1653">
      <c r="A1653" s="8"/>
      <c r="B1653" s="8"/>
      <c r="C1653" s="8"/>
      <c r="D1653" s="8"/>
      <c r="E1653" s="8"/>
      <c r="F1653" s="10"/>
      <c r="G1653" s="8"/>
      <c r="H1653" s="8"/>
      <c r="I1653" s="10"/>
      <c r="J1653" s="11"/>
      <c r="K1653" s="10"/>
      <c r="L1653" s="8"/>
      <c r="M1653" s="8"/>
    </row>
    <row r="1654">
      <c r="A1654" s="8"/>
      <c r="B1654" s="8"/>
      <c r="C1654" s="8"/>
      <c r="D1654" s="8"/>
      <c r="E1654" s="8"/>
      <c r="F1654" s="10"/>
      <c r="G1654" s="8"/>
      <c r="H1654" s="8"/>
      <c r="I1654" s="10"/>
      <c r="J1654" s="11"/>
      <c r="K1654" s="10"/>
      <c r="L1654" s="8"/>
      <c r="M1654" s="8"/>
    </row>
    <row r="1655">
      <c r="A1655" s="8"/>
      <c r="B1655" s="8"/>
      <c r="C1655" s="8"/>
      <c r="D1655" s="8"/>
      <c r="E1655" s="8"/>
      <c r="F1655" s="10"/>
      <c r="G1655" s="8"/>
      <c r="H1655" s="8"/>
      <c r="I1655" s="10"/>
      <c r="J1655" s="11"/>
      <c r="K1655" s="10"/>
      <c r="L1655" s="8"/>
      <c r="M1655" s="8"/>
    </row>
    <row r="1656">
      <c r="A1656" s="8"/>
      <c r="B1656" s="8"/>
      <c r="C1656" s="8"/>
      <c r="D1656" s="8"/>
      <c r="E1656" s="8"/>
      <c r="F1656" s="10"/>
      <c r="G1656" s="8"/>
      <c r="H1656" s="8"/>
      <c r="I1656" s="10"/>
      <c r="J1656" s="11"/>
      <c r="K1656" s="10"/>
      <c r="L1656" s="8"/>
      <c r="M1656" s="8"/>
    </row>
    <row r="1657">
      <c r="A1657" s="8"/>
      <c r="B1657" s="8"/>
      <c r="C1657" s="8"/>
      <c r="D1657" s="8"/>
      <c r="E1657" s="8"/>
      <c r="F1657" s="10"/>
      <c r="G1657" s="8"/>
      <c r="H1657" s="8"/>
      <c r="I1657" s="10"/>
      <c r="J1657" s="11"/>
      <c r="K1657" s="10"/>
      <c r="L1657" s="8"/>
      <c r="M1657" s="8"/>
    </row>
    <row r="1658">
      <c r="A1658" s="8"/>
      <c r="B1658" s="8"/>
      <c r="C1658" s="8"/>
      <c r="D1658" s="8"/>
      <c r="E1658" s="8"/>
      <c r="F1658" s="10"/>
      <c r="G1658" s="8"/>
      <c r="H1658" s="8"/>
      <c r="I1658" s="10"/>
      <c r="J1658" s="11"/>
      <c r="K1658" s="10"/>
      <c r="L1658" s="8"/>
      <c r="M1658" s="8"/>
    </row>
    <row r="1659">
      <c r="A1659" s="8"/>
      <c r="B1659" s="8"/>
      <c r="C1659" s="8"/>
      <c r="D1659" s="8"/>
      <c r="E1659" s="8"/>
      <c r="F1659" s="10"/>
      <c r="G1659" s="8"/>
      <c r="H1659" s="8"/>
      <c r="I1659" s="10"/>
      <c r="J1659" s="11"/>
      <c r="K1659" s="10"/>
      <c r="L1659" s="8"/>
      <c r="M1659" s="8"/>
    </row>
    <row r="1660">
      <c r="A1660" s="8"/>
      <c r="B1660" s="8"/>
      <c r="C1660" s="8"/>
      <c r="D1660" s="8"/>
      <c r="E1660" s="8"/>
      <c r="F1660" s="10"/>
      <c r="G1660" s="8"/>
      <c r="H1660" s="8"/>
      <c r="I1660" s="10"/>
      <c r="J1660" s="11"/>
      <c r="K1660" s="10"/>
      <c r="L1660" s="8"/>
      <c r="M1660" s="8"/>
    </row>
    <row r="1661">
      <c r="A1661" s="8"/>
      <c r="B1661" s="8"/>
      <c r="C1661" s="8"/>
      <c r="D1661" s="8"/>
      <c r="E1661" s="8"/>
      <c r="F1661" s="10"/>
      <c r="G1661" s="8"/>
      <c r="H1661" s="8"/>
      <c r="I1661" s="10"/>
      <c r="J1661" s="11"/>
      <c r="K1661" s="10"/>
      <c r="L1661" s="8"/>
      <c r="M1661" s="8"/>
    </row>
    <row r="1662">
      <c r="A1662" s="8"/>
      <c r="B1662" s="8"/>
      <c r="C1662" s="8"/>
      <c r="D1662" s="8"/>
      <c r="E1662" s="8"/>
      <c r="F1662" s="10"/>
      <c r="G1662" s="8"/>
      <c r="H1662" s="8"/>
      <c r="I1662" s="10"/>
      <c r="J1662" s="11"/>
      <c r="K1662" s="10"/>
      <c r="L1662" s="8"/>
      <c r="M1662" s="8"/>
    </row>
    <row r="1663">
      <c r="A1663" s="8"/>
      <c r="B1663" s="8"/>
      <c r="C1663" s="8"/>
      <c r="D1663" s="8"/>
      <c r="E1663" s="8"/>
      <c r="F1663" s="10"/>
      <c r="G1663" s="8"/>
      <c r="H1663" s="8"/>
      <c r="I1663" s="10"/>
      <c r="J1663" s="11"/>
      <c r="K1663" s="10"/>
      <c r="L1663" s="8"/>
      <c r="M1663" s="8"/>
    </row>
    <row r="1664">
      <c r="A1664" s="8"/>
      <c r="B1664" s="8"/>
      <c r="C1664" s="8"/>
      <c r="D1664" s="8"/>
      <c r="E1664" s="8"/>
      <c r="F1664" s="10"/>
      <c r="G1664" s="8"/>
      <c r="H1664" s="8"/>
      <c r="I1664" s="10"/>
      <c r="J1664" s="11"/>
      <c r="K1664" s="10"/>
      <c r="L1664" s="8"/>
      <c r="M1664" s="8"/>
    </row>
    <row r="1665">
      <c r="A1665" s="8"/>
      <c r="B1665" s="8"/>
      <c r="C1665" s="8"/>
      <c r="D1665" s="8"/>
      <c r="E1665" s="8"/>
      <c r="F1665" s="10"/>
      <c r="G1665" s="8"/>
      <c r="H1665" s="8"/>
      <c r="I1665" s="10"/>
      <c r="J1665" s="11"/>
      <c r="K1665" s="10"/>
      <c r="L1665" s="8"/>
      <c r="M1665" s="8"/>
    </row>
    <row r="1666">
      <c r="A1666" s="8"/>
      <c r="B1666" s="8"/>
      <c r="C1666" s="8"/>
      <c r="D1666" s="8"/>
      <c r="E1666" s="8"/>
      <c r="F1666" s="10"/>
      <c r="G1666" s="8"/>
      <c r="H1666" s="8"/>
      <c r="I1666" s="10"/>
      <c r="J1666" s="11"/>
      <c r="K1666" s="10"/>
      <c r="L1666" s="8"/>
      <c r="M1666" s="8"/>
    </row>
    <row r="1667">
      <c r="A1667" s="8"/>
      <c r="B1667" s="8"/>
      <c r="C1667" s="8"/>
      <c r="D1667" s="8"/>
      <c r="E1667" s="8"/>
      <c r="F1667" s="10"/>
      <c r="G1667" s="8"/>
      <c r="H1667" s="8"/>
      <c r="I1667" s="10"/>
      <c r="J1667" s="11"/>
      <c r="K1667" s="10"/>
      <c r="L1667" s="8"/>
      <c r="M1667" s="8"/>
    </row>
    <row r="1668">
      <c r="A1668" s="8"/>
      <c r="B1668" s="8"/>
      <c r="C1668" s="8"/>
      <c r="D1668" s="8"/>
      <c r="E1668" s="8"/>
      <c r="F1668" s="10"/>
      <c r="G1668" s="8"/>
      <c r="H1668" s="8"/>
      <c r="I1668" s="10"/>
      <c r="J1668" s="11"/>
      <c r="K1668" s="10"/>
      <c r="L1668" s="8"/>
      <c r="M1668" s="8"/>
    </row>
    <row r="1669">
      <c r="A1669" s="8"/>
      <c r="B1669" s="8"/>
      <c r="C1669" s="8"/>
      <c r="D1669" s="8"/>
      <c r="E1669" s="8"/>
      <c r="F1669" s="10"/>
      <c r="G1669" s="8"/>
      <c r="H1669" s="8"/>
      <c r="I1669" s="10"/>
      <c r="J1669" s="11"/>
      <c r="K1669" s="10"/>
      <c r="L1669" s="8"/>
      <c r="M1669" s="8"/>
    </row>
    <row r="1670">
      <c r="A1670" s="8"/>
      <c r="B1670" s="8"/>
      <c r="C1670" s="8"/>
      <c r="D1670" s="8"/>
      <c r="E1670" s="8"/>
      <c r="F1670" s="10"/>
      <c r="G1670" s="8"/>
      <c r="H1670" s="8"/>
      <c r="I1670" s="10"/>
      <c r="J1670" s="11"/>
      <c r="K1670" s="10"/>
      <c r="L1670" s="8"/>
      <c r="M1670" s="8"/>
    </row>
    <row r="1671">
      <c r="A1671" s="8"/>
      <c r="B1671" s="8"/>
      <c r="C1671" s="8"/>
      <c r="D1671" s="8"/>
      <c r="E1671" s="8"/>
      <c r="F1671" s="10"/>
      <c r="G1671" s="8"/>
      <c r="H1671" s="8"/>
      <c r="I1671" s="10"/>
      <c r="J1671" s="11"/>
      <c r="K1671" s="10"/>
      <c r="L1671" s="8"/>
      <c r="M1671" s="8"/>
    </row>
    <row r="1672">
      <c r="A1672" s="8"/>
      <c r="B1672" s="8"/>
      <c r="C1672" s="8"/>
      <c r="D1672" s="8"/>
      <c r="E1672" s="8"/>
      <c r="F1672" s="10"/>
      <c r="G1672" s="8"/>
      <c r="H1672" s="8"/>
      <c r="I1672" s="10"/>
      <c r="J1672" s="11"/>
      <c r="K1672" s="10"/>
      <c r="L1672" s="8"/>
      <c r="M1672" s="8"/>
    </row>
    <row r="1673">
      <c r="A1673" s="8"/>
      <c r="B1673" s="8"/>
      <c r="C1673" s="8"/>
      <c r="D1673" s="8"/>
      <c r="E1673" s="8"/>
      <c r="F1673" s="10"/>
      <c r="G1673" s="8"/>
      <c r="H1673" s="8"/>
      <c r="I1673" s="10"/>
      <c r="J1673" s="11"/>
      <c r="K1673" s="10"/>
      <c r="L1673" s="8"/>
      <c r="M1673" s="8"/>
    </row>
    <row r="1674">
      <c r="A1674" s="8"/>
      <c r="B1674" s="8"/>
      <c r="C1674" s="8"/>
      <c r="D1674" s="8"/>
      <c r="E1674" s="8"/>
      <c r="F1674" s="10"/>
      <c r="G1674" s="8"/>
      <c r="H1674" s="8"/>
      <c r="I1674" s="10"/>
      <c r="J1674" s="11"/>
      <c r="K1674" s="10"/>
      <c r="L1674" s="8"/>
      <c r="M1674" s="8"/>
    </row>
    <row r="1675">
      <c r="A1675" s="8"/>
      <c r="B1675" s="8"/>
      <c r="C1675" s="8"/>
      <c r="D1675" s="8"/>
      <c r="E1675" s="8"/>
      <c r="F1675" s="10"/>
      <c r="G1675" s="8"/>
      <c r="H1675" s="8"/>
      <c r="I1675" s="10"/>
      <c r="J1675" s="11"/>
      <c r="K1675" s="10"/>
      <c r="L1675" s="8"/>
      <c r="M1675" s="8"/>
    </row>
    <row r="1676">
      <c r="A1676" s="8"/>
      <c r="B1676" s="8"/>
      <c r="C1676" s="8"/>
      <c r="D1676" s="8"/>
      <c r="E1676" s="8"/>
      <c r="F1676" s="10"/>
      <c r="G1676" s="8"/>
      <c r="H1676" s="8"/>
      <c r="I1676" s="10"/>
      <c r="J1676" s="11"/>
      <c r="K1676" s="10"/>
      <c r="L1676" s="8"/>
      <c r="M1676" s="8"/>
    </row>
    <row r="1677">
      <c r="A1677" s="8"/>
      <c r="B1677" s="8"/>
      <c r="C1677" s="8"/>
      <c r="D1677" s="8"/>
      <c r="E1677" s="8"/>
      <c r="F1677" s="10"/>
      <c r="G1677" s="8"/>
      <c r="H1677" s="8"/>
      <c r="I1677" s="10"/>
      <c r="J1677" s="11"/>
      <c r="K1677" s="10"/>
      <c r="L1677" s="8"/>
      <c r="M1677" s="8"/>
    </row>
    <row r="1678">
      <c r="A1678" s="8"/>
      <c r="B1678" s="8"/>
      <c r="C1678" s="8"/>
      <c r="D1678" s="8"/>
      <c r="E1678" s="8"/>
      <c r="F1678" s="10"/>
      <c r="G1678" s="8"/>
      <c r="H1678" s="8"/>
      <c r="I1678" s="10"/>
      <c r="J1678" s="11"/>
      <c r="K1678" s="10"/>
      <c r="L1678" s="8"/>
      <c r="M1678" s="8"/>
    </row>
    <row r="1679">
      <c r="A1679" s="8"/>
      <c r="B1679" s="8"/>
      <c r="C1679" s="8"/>
      <c r="D1679" s="8"/>
      <c r="E1679" s="8"/>
      <c r="F1679" s="10"/>
      <c r="G1679" s="8"/>
      <c r="H1679" s="8"/>
      <c r="I1679" s="10"/>
      <c r="J1679" s="11"/>
      <c r="K1679" s="10"/>
      <c r="L1679" s="8"/>
      <c r="M1679" s="8"/>
    </row>
    <row r="1680">
      <c r="A1680" s="8"/>
      <c r="B1680" s="8"/>
      <c r="C1680" s="8"/>
      <c r="D1680" s="8"/>
      <c r="E1680" s="8"/>
      <c r="F1680" s="10"/>
      <c r="G1680" s="8"/>
      <c r="H1680" s="8"/>
      <c r="I1680" s="10"/>
      <c r="J1680" s="11"/>
      <c r="K1680" s="10"/>
      <c r="L1680" s="8"/>
      <c r="M1680" s="8"/>
    </row>
    <row r="1681">
      <c r="A1681" s="8"/>
      <c r="B1681" s="8"/>
      <c r="C1681" s="8"/>
      <c r="D1681" s="8"/>
      <c r="E1681" s="8"/>
      <c r="F1681" s="10"/>
      <c r="G1681" s="8"/>
      <c r="H1681" s="8"/>
      <c r="I1681" s="10"/>
      <c r="J1681" s="11"/>
      <c r="K1681" s="10"/>
      <c r="L1681" s="8"/>
      <c r="M1681" s="8"/>
    </row>
    <row r="1682">
      <c r="A1682" s="8"/>
      <c r="B1682" s="8"/>
      <c r="C1682" s="8"/>
      <c r="D1682" s="8"/>
      <c r="E1682" s="8"/>
      <c r="F1682" s="10"/>
      <c r="G1682" s="8"/>
      <c r="H1682" s="8"/>
      <c r="I1682" s="10"/>
      <c r="J1682" s="11"/>
      <c r="K1682" s="10"/>
      <c r="L1682" s="8"/>
      <c r="M1682" s="8"/>
    </row>
    <row r="1683">
      <c r="A1683" s="8"/>
      <c r="B1683" s="8"/>
      <c r="C1683" s="8"/>
      <c r="D1683" s="8"/>
      <c r="E1683" s="8"/>
      <c r="F1683" s="10"/>
      <c r="G1683" s="8"/>
      <c r="H1683" s="8"/>
      <c r="I1683" s="10"/>
      <c r="J1683" s="11"/>
      <c r="K1683" s="10"/>
      <c r="L1683" s="8"/>
      <c r="M1683" s="8"/>
    </row>
    <row r="1684">
      <c r="A1684" s="8"/>
      <c r="B1684" s="8"/>
      <c r="C1684" s="8"/>
      <c r="D1684" s="8"/>
      <c r="E1684" s="8"/>
      <c r="F1684" s="10"/>
      <c r="G1684" s="8"/>
      <c r="H1684" s="8"/>
      <c r="I1684" s="10"/>
      <c r="J1684" s="11"/>
      <c r="K1684" s="10"/>
      <c r="L1684" s="8"/>
      <c r="M1684" s="8"/>
    </row>
    <row r="1685">
      <c r="A1685" s="8"/>
      <c r="B1685" s="8"/>
      <c r="C1685" s="8"/>
      <c r="D1685" s="8"/>
      <c r="E1685" s="8"/>
      <c r="F1685" s="10"/>
      <c r="G1685" s="8"/>
      <c r="H1685" s="8"/>
      <c r="I1685" s="10"/>
      <c r="J1685" s="11"/>
      <c r="K1685" s="10"/>
      <c r="L1685" s="8"/>
      <c r="M1685" s="8"/>
    </row>
    <row r="1686">
      <c r="A1686" s="8"/>
      <c r="B1686" s="8"/>
      <c r="C1686" s="8"/>
      <c r="D1686" s="8"/>
      <c r="E1686" s="8"/>
      <c r="F1686" s="10"/>
      <c r="G1686" s="8"/>
      <c r="H1686" s="8"/>
      <c r="I1686" s="10"/>
      <c r="J1686" s="11"/>
      <c r="K1686" s="10"/>
      <c r="L1686" s="8"/>
      <c r="M1686" s="8"/>
    </row>
    <row r="1687">
      <c r="A1687" s="8"/>
      <c r="B1687" s="8"/>
      <c r="C1687" s="8"/>
      <c r="D1687" s="8"/>
      <c r="E1687" s="8"/>
      <c r="F1687" s="10"/>
      <c r="G1687" s="8"/>
      <c r="H1687" s="8"/>
      <c r="I1687" s="10"/>
      <c r="J1687" s="11"/>
      <c r="K1687" s="10"/>
      <c r="L1687" s="8"/>
      <c r="M1687" s="8"/>
    </row>
    <row r="1688">
      <c r="A1688" s="8"/>
      <c r="B1688" s="8"/>
      <c r="C1688" s="8"/>
      <c r="D1688" s="8"/>
      <c r="E1688" s="8"/>
      <c r="F1688" s="10"/>
      <c r="G1688" s="8"/>
      <c r="H1688" s="8"/>
      <c r="I1688" s="10"/>
      <c r="J1688" s="11"/>
      <c r="K1688" s="10"/>
      <c r="L1688" s="8"/>
      <c r="M1688" s="8"/>
    </row>
    <row r="1689">
      <c r="A1689" s="8"/>
      <c r="B1689" s="8"/>
      <c r="C1689" s="8"/>
      <c r="D1689" s="8"/>
      <c r="E1689" s="8"/>
      <c r="F1689" s="10"/>
      <c r="G1689" s="8"/>
      <c r="H1689" s="8"/>
      <c r="I1689" s="10"/>
      <c r="J1689" s="11"/>
      <c r="K1689" s="10"/>
      <c r="L1689" s="8"/>
      <c r="M1689" s="8"/>
    </row>
    <row r="1690">
      <c r="A1690" s="8"/>
      <c r="B1690" s="8"/>
      <c r="C1690" s="8"/>
      <c r="D1690" s="8"/>
      <c r="E1690" s="8"/>
      <c r="F1690" s="10"/>
      <c r="G1690" s="8"/>
      <c r="H1690" s="8"/>
      <c r="I1690" s="10"/>
      <c r="J1690" s="11"/>
      <c r="K1690" s="10"/>
      <c r="L1690" s="8"/>
      <c r="M1690" s="8"/>
    </row>
    <row r="1691">
      <c r="A1691" s="8"/>
      <c r="B1691" s="8"/>
      <c r="C1691" s="8"/>
      <c r="D1691" s="8"/>
      <c r="E1691" s="8"/>
      <c r="F1691" s="10"/>
      <c r="G1691" s="8"/>
      <c r="H1691" s="8"/>
      <c r="I1691" s="10"/>
      <c r="J1691" s="11"/>
      <c r="K1691" s="10"/>
      <c r="L1691" s="8"/>
      <c r="M1691" s="8"/>
    </row>
    <row r="1692">
      <c r="A1692" s="8"/>
      <c r="B1692" s="8"/>
      <c r="C1692" s="8"/>
      <c r="D1692" s="8"/>
      <c r="E1692" s="8"/>
      <c r="F1692" s="10"/>
      <c r="G1692" s="8"/>
      <c r="H1692" s="8"/>
      <c r="I1692" s="10"/>
      <c r="J1692" s="11"/>
      <c r="K1692" s="10"/>
      <c r="L1692" s="8"/>
      <c r="M1692" s="8"/>
    </row>
    <row r="1693">
      <c r="A1693" s="8"/>
      <c r="B1693" s="8"/>
      <c r="C1693" s="8"/>
      <c r="D1693" s="8"/>
      <c r="E1693" s="8"/>
      <c r="F1693" s="10"/>
      <c r="G1693" s="8"/>
      <c r="H1693" s="8"/>
      <c r="I1693" s="10"/>
      <c r="J1693" s="11"/>
      <c r="K1693" s="10"/>
      <c r="L1693" s="8"/>
      <c r="M1693" s="8"/>
    </row>
    <row r="1694">
      <c r="A1694" s="8"/>
      <c r="B1694" s="8"/>
      <c r="C1694" s="8"/>
      <c r="D1694" s="8"/>
      <c r="E1694" s="8"/>
      <c r="F1694" s="10"/>
      <c r="G1694" s="8"/>
      <c r="H1694" s="8"/>
      <c r="I1694" s="10"/>
      <c r="J1694" s="11"/>
      <c r="K1694" s="10"/>
      <c r="L1694" s="8"/>
      <c r="M1694" s="8"/>
    </row>
    <row r="1695">
      <c r="A1695" s="8"/>
      <c r="B1695" s="8"/>
      <c r="C1695" s="8"/>
      <c r="D1695" s="8"/>
      <c r="E1695" s="8"/>
      <c r="F1695" s="10"/>
      <c r="G1695" s="8"/>
      <c r="H1695" s="8"/>
      <c r="I1695" s="10"/>
      <c r="J1695" s="11"/>
      <c r="K1695" s="10"/>
      <c r="L1695" s="8"/>
      <c r="M1695" s="8"/>
    </row>
    <row r="1696">
      <c r="A1696" s="8"/>
      <c r="B1696" s="8"/>
      <c r="C1696" s="8"/>
      <c r="D1696" s="8"/>
      <c r="E1696" s="8"/>
      <c r="F1696" s="10"/>
      <c r="G1696" s="8"/>
      <c r="H1696" s="8"/>
      <c r="I1696" s="10"/>
      <c r="J1696" s="11"/>
      <c r="K1696" s="10"/>
      <c r="L1696" s="8"/>
      <c r="M1696" s="8"/>
    </row>
    <row r="1697">
      <c r="A1697" s="8"/>
      <c r="B1697" s="8"/>
      <c r="C1697" s="8"/>
      <c r="D1697" s="8"/>
      <c r="E1697" s="8"/>
      <c r="F1697" s="10"/>
      <c r="G1697" s="8"/>
      <c r="H1697" s="8"/>
      <c r="I1697" s="10"/>
      <c r="J1697" s="11"/>
      <c r="K1697" s="10"/>
      <c r="L1697" s="8"/>
      <c r="M1697" s="8"/>
    </row>
    <row r="1698">
      <c r="A1698" s="8"/>
      <c r="B1698" s="8"/>
      <c r="C1698" s="8"/>
      <c r="D1698" s="8"/>
      <c r="E1698" s="8"/>
      <c r="F1698" s="10"/>
      <c r="G1698" s="8"/>
      <c r="H1698" s="8"/>
      <c r="I1698" s="10"/>
      <c r="J1698" s="11"/>
      <c r="K1698" s="10"/>
      <c r="L1698" s="8"/>
      <c r="M1698" s="8"/>
    </row>
    <row r="1699">
      <c r="A1699" s="8"/>
      <c r="B1699" s="8"/>
      <c r="C1699" s="8"/>
      <c r="D1699" s="8"/>
      <c r="E1699" s="8"/>
      <c r="F1699" s="10"/>
      <c r="G1699" s="8"/>
      <c r="H1699" s="8"/>
      <c r="I1699" s="10"/>
      <c r="J1699" s="11"/>
      <c r="K1699" s="10"/>
      <c r="L1699" s="8"/>
      <c r="M1699" s="8"/>
    </row>
    <row r="1700">
      <c r="A1700" s="8"/>
      <c r="B1700" s="8"/>
      <c r="C1700" s="8"/>
      <c r="D1700" s="8"/>
      <c r="E1700" s="8"/>
      <c r="F1700" s="10"/>
      <c r="G1700" s="8"/>
      <c r="H1700" s="8"/>
      <c r="I1700" s="10"/>
      <c r="J1700" s="11"/>
      <c r="K1700" s="10"/>
      <c r="L1700" s="8"/>
      <c r="M1700" s="8"/>
    </row>
    <row r="1701">
      <c r="A1701" s="8"/>
      <c r="B1701" s="8"/>
      <c r="C1701" s="8"/>
      <c r="D1701" s="8"/>
      <c r="E1701" s="8"/>
      <c r="F1701" s="10"/>
      <c r="G1701" s="8"/>
      <c r="H1701" s="8"/>
      <c r="I1701" s="10"/>
      <c r="J1701" s="11"/>
      <c r="K1701" s="10"/>
      <c r="L1701" s="8"/>
      <c r="M1701" s="8"/>
    </row>
    <row r="1702">
      <c r="A1702" s="8"/>
      <c r="B1702" s="8"/>
      <c r="C1702" s="8"/>
      <c r="D1702" s="8"/>
      <c r="E1702" s="8"/>
      <c r="F1702" s="10"/>
      <c r="G1702" s="8"/>
      <c r="H1702" s="8"/>
      <c r="I1702" s="10"/>
      <c r="J1702" s="11"/>
      <c r="K1702" s="10"/>
      <c r="L1702" s="8"/>
      <c r="M1702" s="8"/>
    </row>
    <row r="1703">
      <c r="A1703" s="8"/>
      <c r="B1703" s="8"/>
      <c r="C1703" s="8"/>
      <c r="D1703" s="8"/>
      <c r="E1703" s="8"/>
      <c r="F1703" s="10"/>
      <c r="G1703" s="8"/>
      <c r="H1703" s="8"/>
      <c r="I1703" s="10"/>
      <c r="J1703" s="11"/>
      <c r="K1703" s="10"/>
      <c r="L1703" s="8"/>
      <c r="M1703" s="8"/>
    </row>
    <row r="1704">
      <c r="A1704" s="8"/>
      <c r="B1704" s="8"/>
      <c r="C1704" s="8"/>
      <c r="D1704" s="8"/>
      <c r="E1704" s="8"/>
      <c r="F1704" s="10"/>
      <c r="G1704" s="8"/>
      <c r="H1704" s="8"/>
      <c r="I1704" s="10"/>
      <c r="J1704" s="11"/>
      <c r="K1704" s="10"/>
      <c r="L1704" s="8"/>
      <c r="M1704" s="8"/>
    </row>
    <row r="1705">
      <c r="A1705" s="8"/>
      <c r="B1705" s="8"/>
      <c r="C1705" s="8"/>
      <c r="D1705" s="8"/>
      <c r="E1705" s="8"/>
      <c r="F1705" s="10"/>
      <c r="G1705" s="8"/>
      <c r="H1705" s="8"/>
      <c r="I1705" s="10"/>
      <c r="J1705" s="11"/>
      <c r="K1705" s="10"/>
      <c r="L1705" s="8"/>
      <c r="M1705" s="8"/>
    </row>
    <row r="1706">
      <c r="A1706" s="8"/>
      <c r="B1706" s="8"/>
      <c r="C1706" s="8"/>
      <c r="D1706" s="8"/>
      <c r="E1706" s="8"/>
      <c r="F1706" s="10"/>
      <c r="G1706" s="8"/>
      <c r="H1706" s="8"/>
      <c r="I1706" s="10"/>
      <c r="J1706" s="11"/>
      <c r="K1706" s="10"/>
      <c r="L1706" s="8"/>
      <c r="M1706" s="8"/>
    </row>
    <row r="1707">
      <c r="A1707" s="8"/>
      <c r="B1707" s="8"/>
      <c r="C1707" s="8"/>
      <c r="D1707" s="8"/>
      <c r="E1707" s="8"/>
      <c r="F1707" s="10"/>
      <c r="G1707" s="8"/>
      <c r="H1707" s="8"/>
      <c r="I1707" s="10"/>
      <c r="J1707" s="11"/>
      <c r="K1707" s="10"/>
      <c r="L1707" s="8"/>
      <c r="M1707" s="8"/>
    </row>
    <row r="1708">
      <c r="A1708" s="8"/>
      <c r="B1708" s="8"/>
      <c r="C1708" s="8"/>
      <c r="D1708" s="8"/>
      <c r="E1708" s="8"/>
      <c r="F1708" s="10"/>
      <c r="G1708" s="8"/>
      <c r="H1708" s="8"/>
      <c r="I1708" s="10"/>
      <c r="J1708" s="11"/>
      <c r="K1708" s="10"/>
      <c r="L1708" s="8"/>
      <c r="M1708" s="8"/>
    </row>
    <row r="1709">
      <c r="A1709" s="8"/>
      <c r="B1709" s="8"/>
      <c r="C1709" s="8"/>
      <c r="D1709" s="8"/>
      <c r="E1709" s="8"/>
      <c r="F1709" s="10"/>
      <c r="G1709" s="8"/>
      <c r="H1709" s="8"/>
      <c r="I1709" s="10"/>
      <c r="J1709" s="11"/>
      <c r="K1709" s="10"/>
      <c r="L1709" s="8"/>
      <c r="M1709" s="8"/>
    </row>
    <row r="1710">
      <c r="A1710" s="8"/>
      <c r="B1710" s="8"/>
      <c r="C1710" s="8"/>
      <c r="D1710" s="8"/>
      <c r="E1710" s="8"/>
      <c r="F1710" s="10"/>
      <c r="G1710" s="8"/>
      <c r="H1710" s="8"/>
      <c r="I1710" s="10"/>
      <c r="J1710" s="11"/>
      <c r="K1710" s="10"/>
      <c r="L1710" s="8"/>
      <c r="M1710" s="8"/>
    </row>
    <row r="1711">
      <c r="A1711" s="8"/>
      <c r="B1711" s="8"/>
      <c r="C1711" s="8"/>
      <c r="D1711" s="8"/>
      <c r="E1711" s="8"/>
      <c r="F1711" s="10"/>
      <c r="G1711" s="8"/>
      <c r="H1711" s="8"/>
      <c r="I1711" s="10"/>
      <c r="J1711" s="11"/>
      <c r="K1711" s="10"/>
      <c r="L1711" s="8"/>
      <c r="M1711" s="8"/>
    </row>
    <row r="1712">
      <c r="A1712" s="8"/>
      <c r="B1712" s="8"/>
      <c r="C1712" s="8"/>
      <c r="D1712" s="8"/>
      <c r="E1712" s="8"/>
      <c r="F1712" s="10"/>
      <c r="G1712" s="8"/>
      <c r="H1712" s="8"/>
      <c r="I1712" s="10"/>
      <c r="J1712" s="11"/>
      <c r="K1712" s="10"/>
      <c r="L1712" s="8"/>
      <c r="M1712" s="8"/>
    </row>
    <row r="1713">
      <c r="A1713" s="8"/>
      <c r="B1713" s="8"/>
      <c r="C1713" s="8"/>
      <c r="D1713" s="8"/>
      <c r="E1713" s="8"/>
      <c r="F1713" s="10"/>
      <c r="G1713" s="8"/>
      <c r="H1713" s="8"/>
      <c r="I1713" s="10"/>
      <c r="J1713" s="11"/>
      <c r="K1713" s="10"/>
      <c r="L1713" s="8"/>
      <c r="M1713" s="8"/>
    </row>
    <row r="1714">
      <c r="A1714" s="8"/>
      <c r="B1714" s="8"/>
      <c r="C1714" s="8"/>
      <c r="D1714" s="8"/>
      <c r="E1714" s="8"/>
      <c r="F1714" s="10"/>
      <c r="G1714" s="8"/>
      <c r="H1714" s="8"/>
      <c r="I1714" s="10"/>
      <c r="J1714" s="11"/>
      <c r="K1714" s="10"/>
      <c r="L1714" s="8"/>
      <c r="M1714" s="8"/>
    </row>
    <row r="1715">
      <c r="A1715" s="8"/>
      <c r="B1715" s="8"/>
      <c r="C1715" s="8"/>
      <c r="D1715" s="8"/>
      <c r="E1715" s="8"/>
      <c r="F1715" s="10"/>
      <c r="G1715" s="8"/>
      <c r="H1715" s="8"/>
      <c r="I1715" s="10"/>
      <c r="J1715" s="11"/>
      <c r="K1715" s="10"/>
      <c r="L1715" s="8"/>
      <c r="M1715" s="8"/>
    </row>
    <row r="1716">
      <c r="A1716" s="8"/>
      <c r="B1716" s="8"/>
      <c r="C1716" s="8"/>
      <c r="D1716" s="8"/>
      <c r="E1716" s="8"/>
      <c r="F1716" s="10"/>
      <c r="G1716" s="8"/>
      <c r="H1716" s="8"/>
      <c r="I1716" s="10"/>
      <c r="J1716" s="11"/>
      <c r="K1716" s="10"/>
      <c r="L1716" s="8"/>
      <c r="M1716" s="8"/>
    </row>
    <row r="1717">
      <c r="A1717" s="8"/>
      <c r="B1717" s="8"/>
      <c r="C1717" s="8"/>
      <c r="D1717" s="8"/>
      <c r="E1717" s="8"/>
      <c r="F1717" s="10"/>
      <c r="G1717" s="8"/>
      <c r="H1717" s="8"/>
      <c r="I1717" s="10"/>
      <c r="J1717" s="11"/>
      <c r="K1717" s="10"/>
      <c r="L1717" s="8"/>
      <c r="M1717" s="8"/>
    </row>
    <row r="1718">
      <c r="A1718" s="8"/>
      <c r="B1718" s="8"/>
      <c r="C1718" s="8"/>
      <c r="D1718" s="8"/>
      <c r="E1718" s="8"/>
      <c r="F1718" s="10"/>
      <c r="G1718" s="8"/>
      <c r="H1718" s="8"/>
      <c r="I1718" s="10"/>
      <c r="J1718" s="11"/>
      <c r="K1718" s="10"/>
      <c r="L1718" s="8"/>
      <c r="M1718" s="8"/>
    </row>
    <row r="1719">
      <c r="A1719" s="8"/>
      <c r="B1719" s="8"/>
      <c r="C1719" s="8"/>
      <c r="D1719" s="8"/>
      <c r="E1719" s="8"/>
      <c r="F1719" s="10"/>
      <c r="G1719" s="8"/>
      <c r="H1719" s="8"/>
      <c r="I1719" s="10"/>
      <c r="J1719" s="11"/>
      <c r="K1719" s="10"/>
      <c r="L1719" s="8"/>
      <c r="M1719" s="8"/>
    </row>
    <row r="1720">
      <c r="A1720" s="8"/>
      <c r="B1720" s="8"/>
      <c r="C1720" s="8"/>
      <c r="D1720" s="8"/>
      <c r="E1720" s="8"/>
      <c r="F1720" s="10"/>
      <c r="G1720" s="8"/>
      <c r="H1720" s="8"/>
      <c r="I1720" s="10"/>
      <c r="J1720" s="11"/>
      <c r="K1720" s="10"/>
      <c r="L1720" s="8"/>
      <c r="M1720" s="8"/>
    </row>
    <row r="1721">
      <c r="A1721" s="8"/>
      <c r="B1721" s="8"/>
      <c r="C1721" s="8"/>
      <c r="D1721" s="8"/>
      <c r="E1721" s="8"/>
      <c r="F1721" s="10"/>
      <c r="G1721" s="8"/>
      <c r="H1721" s="8"/>
      <c r="I1721" s="10"/>
      <c r="J1721" s="11"/>
      <c r="K1721" s="10"/>
      <c r="L1721" s="8"/>
      <c r="M1721" s="8"/>
    </row>
    <row r="1722">
      <c r="A1722" s="8"/>
      <c r="B1722" s="8"/>
      <c r="C1722" s="8"/>
      <c r="D1722" s="8"/>
      <c r="E1722" s="8"/>
      <c r="F1722" s="10"/>
      <c r="G1722" s="8"/>
      <c r="H1722" s="8"/>
      <c r="I1722" s="10"/>
      <c r="J1722" s="11"/>
      <c r="K1722" s="10"/>
      <c r="L1722" s="8"/>
      <c r="M1722" s="8"/>
    </row>
    <row r="1723">
      <c r="A1723" s="8"/>
      <c r="B1723" s="8"/>
      <c r="C1723" s="8"/>
      <c r="D1723" s="8"/>
      <c r="E1723" s="8"/>
      <c r="F1723" s="10"/>
      <c r="G1723" s="8"/>
      <c r="H1723" s="8"/>
      <c r="I1723" s="10"/>
      <c r="J1723" s="11"/>
      <c r="K1723" s="10"/>
      <c r="L1723" s="8"/>
      <c r="M1723" s="8"/>
    </row>
    <row r="1724">
      <c r="A1724" s="8"/>
      <c r="B1724" s="8"/>
      <c r="C1724" s="8"/>
      <c r="D1724" s="8"/>
      <c r="E1724" s="8"/>
      <c r="F1724" s="10"/>
      <c r="G1724" s="8"/>
      <c r="H1724" s="8"/>
      <c r="I1724" s="10"/>
      <c r="J1724" s="11"/>
      <c r="K1724" s="10"/>
      <c r="L1724" s="8"/>
      <c r="M1724" s="8"/>
    </row>
    <row r="1725">
      <c r="A1725" s="8"/>
      <c r="B1725" s="8"/>
      <c r="C1725" s="8"/>
      <c r="D1725" s="8"/>
      <c r="E1725" s="8"/>
      <c r="F1725" s="10"/>
      <c r="G1725" s="8"/>
      <c r="H1725" s="8"/>
      <c r="I1725" s="10"/>
      <c r="J1725" s="11"/>
      <c r="K1725" s="10"/>
      <c r="L1725" s="8"/>
      <c r="M1725" s="8"/>
    </row>
    <row r="1726">
      <c r="A1726" s="8"/>
      <c r="B1726" s="8"/>
      <c r="C1726" s="8"/>
      <c r="D1726" s="8"/>
      <c r="E1726" s="8"/>
      <c r="F1726" s="10"/>
      <c r="G1726" s="8"/>
      <c r="H1726" s="8"/>
      <c r="I1726" s="10"/>
      <c r="J1726" s="11"/>
      <c r="K1726" s="10"/>
      <c r="L1726" s="8"/>
      <c r="M1726" s="8"/>
    </row>
    <row r="1727">
      <c r="A1727" s="8"/>
      <c r="B1727" s="8"/>
      <c r="C1727" s="8"/>
      <c r="D1727" s="8"/>
      <c r="E1727" s="8"/>
      <c r="F1727" s="10"/>
      <c r="G1727" s="8"/>
      <c r="H1727" s="8"/>
      <c r="I1727" s="10"/>
      <c r="J1727" s="11"/>
      <c r="K1727" s="10"/>
      <c r="L1727" s="8"/>
      <c r="M1727" s="8"/>
    </row>
    <row r="1728">
      <c r="A1728" s="8"/>
      <c r="B1728" s="8"/>
      <c r="C1728" s="8"/>
      <c r="D1728" s="8"/>
      <c r="E1728" s="8"/>
      <c r="F1728" s="10"/>
      <c r="G1728" s="8"/>
      <c r="H1728" s="8"/>
      <c r="I1728" s="10"/>
      <c r="J1728" s="11"/>
      <c r="K1728" s="10"/>
      <c r="L1728" s="8"/>
      <c r="M1728" s="8"/>
    </row>
    <row r="1729">
      <c r="A1729" s="8"/>
      <c r="B1729" s="8"/>
      <c r="C1729" s="8"/>
      <c r="D1729" s="8"/>
      <c r="E1729" s="8"/>
      <c r="F1729" s="10"/>
      <c r="G1729" s="8"/>
      <c r="H1729" s="8"/>
      <c r="I1729" s="10"/>
      <c r="J1729" s="11"/>
      <c r="K1729" s="10"/>
      <c r="L1729" s="8"/>
      <c r="M1729" s="8"/>
    </row>
    <row r="1730">
      <c r="A1730" s="8"/>
      <c r="B1730" s="8"/>
      <c r="C1730" s="8"/>
      <c r="D1730" s="8"/>
      <c r="E1730" s="8"/>
      <c r="F1730" s="10"/>
      <c r="G1730" s="8"/>
      <c r="H1730" s="8"/>
      <c r="I1730" s="10"/>
      <c r="J1730" s="11"/>
      <c r="K1730" s="10"/>
      <c r="L1730" s="8"/>
      <c r="M1730" s="8"/>
    </row>
    <row r="1731">
      <c r="A1731" s="8"/>
      <c r="B1731" s="8"/>
      <c r="C1731" s="8"/>
      <c r="D1731" s="8"/>
      <c r="E1731" s="8"/>
      <c r="F1731" s="10"/>
      <c r="G1731" s="8"/>
      <c r="H1731" s="8"/>
      <c r="I1731" s="10"/>
      <c r="J1731" s="11"/>
      <c r="K1731" s="10"/>
      <c r="L1731" s="8"/>
      <c r="M1731" s="8"/>
    </row>
    <row r="1732">
      <c r="A1732" s="8"/>
      <c r="B1732" s="8"/>
      <c r="C1732" s="8"/>
      <c r="D1732" s="8"/>
      <c r="E1732" s="8"/>
      <c r="F1732" s="10"/>
      <c r="G1732" s="8"/>
      <c r="H1732" s="8"/>
      <c r="I1732" s="10"/>
      <c r="J1732" s="11"/>
      <c r="K1732" s="10"/>
      <c r="L1732" s="8"/>
      <c r="M1732" s="8"/>
    </row>
    <row r="1733">
      <c r="A1733" s="8"/>
      <c r="B1733" s="8"/>
      <c r="C1733" s="8"/>
      <c r="D1733" s="8"/>
      <c r="E1733" s="8"/>
      <c r="F1733" s="10"/>
      <c r="G1733" s="8"/>
      <c r="H1733" s="8"/>
      <c r="I1733" s="10"/>
      <c r="J1733" s="11"/>
      <c r="K1733" s="10"/>
      <c r="L1733" s="8"/>
      <c r="M1733" s="8"/>
    </row>
    <row r="1734">
      <c r="A1734" s="8"/>
      <c r="B1734" s="8"/>
      <c r="C1734" s="8"/>
      <c r="D1734" s="8"/>
      <c r="E1734" s="8"/>
      <c r="F1734" s="10"/>
      <c r="G1734" s="8"/>
      <c r="H1734" s="8"/>
      <c r="I1734" s="10"/>
      <c r="J1734" s="11"/>
      <c r="K1734" s="10"/>
      <c r="L1734" s="8"/>
      <c r="M1734" s="8"/>
    </row>
    <row r="1735">
      <c r="A1735" s="8"/>
      <c r="B1735" s="8"/>
      <c r="C1735" s="8"/>
      <c r="D1735" s="8"/>
      <c r="E1735" s="8"/>
      <c r="F1735" s="10"/>
      <c r="G1735" s="8"/>
      <c r="H1735" s="8"/>
      <c r="I1735" s="10"/>
      <c r="J1735" s="11"/>
      <c r="K1735" s="10"/>
      <c r="L1735" s="8"/>
      <c r="M1735" s="8"/>
    </row>
    <row r="1736">
      <c r="A1736" s="8"/>
      <c r="B1736" s="8"/>
      <c r="C1736" s="8"/>
      <c r="D1736" s="8"/>
      <c r="E1736" s="8"/>
      <c r="F1736" s="10"/>
      <c r="G1736" s="8"/>
      <c r="H1736" s="8"/>
      <c r="I1736" s="10"/>
      <c r="J1736" s="11"/>
      <c r="K1736" s="10"/>
      <c r="L1736" s="8"/>
      <c r="M1736" s="8"/>
    </row>
    <row r="1737">
      <c r="A1737" s="8"/>
      <c r="B1737" s="8"/>
      <c r="C1737" s="8"/>
      <c r="D1737" s="8"/>
      <c r="E1737" s="8"/>
      <c r="F1737" s="10"/>
      <c r="G1737" s="8"/>
      <c r="H1737" s="8"/>
      <c r="I1737" s="10"/>
      <c r="J1737" s="11"/>
      <c r="K1737" s="10"/>
      <c r="L1737" s="8"/>
      <c r="M1737" s="8"/>
    </row>
    <row r="1738">
      <c r="A1738" s="8"/>
      <c r="B1738" s="8"/>
      <c r="C1738" s="8"/>
      <c r="D1738" s="8"/>
      <c r="E1738" s="8"/>
      <c r="F1738" s="10"/>
      <c r="G1738" s="8"/>
      <c r="H1738" s="8"/>
      <c r="I1738" s="10"/>
      <c r="J1738" s="11"/>
      <c r="K1738" s="10"/>
      <c r="L1738" s="8"/>
      <c r="M1738" s="8"/>
    </row>
    <row r="1739">
      <c r="A1739" s="8"/>
      <c r="B1739" s="8"/>
      <c r="C1739" s="8"/>
      <c r="D1739" s="8"/>
      <c r="E1739" s="8"/>
      <c r="F1739" s="10"/>
      <c r="G1739" s="8"/>
      <c r="H1739" s="8"/>
      <c r="I1739" s="10"/>
      <c r="J1739" s="11"/>
      <c r="K1739" s="10"/>
      <c r="L1739" s="8"/>
      <c r="M1739" s="8"/>
    </row>
    <row r="1740">
      <c r="A1740" s="8"/>
      <c r="B1740" s="8"/>
      <c r="C1740" s="8"/>
      <c r="D1740" s="8"/>
      <c r="E1740" s="8"/>
      <c r="F1740" s="10"/>
      <c r="G1740" s="8"/>
      <c r="H1740" s="8"/>
      <c r="I1740" s="10"/>
      <c r="J1740" s="11"/>
      <c r="K1740" s="10"/>
      <c r="L1740" s="8"/>
      <c r="M1740" s="8"/>
    </row>
    <row r="1741">
      <c r="A1741" s="8"/>
      <c r="B1741" s="8"/>
      <c r="C1741" s="8"/>
      <c r="D1741" s="8"/>
      <c r="E1741" s="8"/>
      <c r="F1741" s="10"/>
      <c r="G1741" s="8"/>
      <c r="H1741" s="8"/>
      <c r="I1741" s="10"/>
      <c r="J1741" s="11"/>
      <c r="K1741" s="10"/>
      <c r="L1741" s="8"/>
      <c r="M1741" s="8"/>
    </row>
    <row r="1742">
      <c r="A1742" s="8"/>
      <c r="B1742" s="8"/>
      <c r="C1742" s="8"/>
      <c r="D1742" s="8"/>
      <c r="E1742" s="8"/>
      <c r="F1742" s="10"/>
      <c r="G1742" s="8"/>
      <c r="H1742" s="8"/>
      <c r="I1742" s="10"/>
      <c r="J1742" s="11"/>
      <c r="K1742" s="10"/>
      <c r="L1742" s="8"/>
      <c r="M1742" s="8"/>
    </row>
    <row r="1743">
      <c r="A1743" s="8"/>
      <c r="B1743" s="8"/>
      <c r="C1743" s="8"/>
      <c r="D1743" s="8"/>
      <c r="E1743" s="8"/>
      <c r="F1743" s="10"/>
      <c r="G1743" s="8"/>
      <c r="H1743" s="8"/>
      <c r="I1743" s="10"/>
      <c r="J1743" s="11"/>
      <c r="K1743" s="10"/>
      <c r="L1743" s="8"/>
      <c r="M1743" s="8"/>
    </row>
    <row r="1744">
      <c r="A1744" s="8"/>
      <c r="B1744" s="8"/>
      <c r="C1744" s="8"/>
      <c r="D1744" s="8"/>
      <c r="E1744" s="8"/>
      <c r="F1744" s="10"/>
      <c r="G1744" s="8"/>
      <c r="H1744" s="8"/>
      <c r="I1744" s="10"/>
      <c r="J1744" s="11"/>
      <c r="K1744" s="10"/>
      <c r="L1744" s="8"/>
      <c r="M1744" s="8"/>
    </row>
    <row r="1745">
      <c r="A1745" s="8"/>
      <c r="B1745" s="8"/>
      <c r="C1745" s="8"/>
      <c r="D1745" s="8"/>
      <c r="E1745" s="8"/>
      <c r="F1745" s="10"/>
      <c r="G1745" s="8"/>
      <c r="H1745" s="8"/>
      <c r="I1745" s="10"/>
      <c r="J1745" s="11"/>
      <c r="K1745" s="10"/>
      <c r="L1745" s="8"/>
      <c r="M1745" s="8"/>
    </row>
    <row r="1746">
      <c r="A1746" s="8"/>
      <c r="B1746" s="8"/>
      <c r="C1746" s="8"/>
      <c r="D1746" s="8"/>
      <c r="E1746" s="8"/>
      <c r="F1746" s="10"/>
      <c r="G1746" s="8"/>
      <c r="H1746" s="8"/>
      <c r="I1746" s="10"/>
      <c r="J1746" s="11"/>
      <c r="K1746" s="10"/>
      <c r="L1746" s="8"/>
      <c r="M1746" s="8"/>
    </row>
    <row r="1747">
      <c r="A1747" s="8"/>
      <c r="B1747" s="8"/>
      <c r="C1747" s="8"/>
      <c r="D1747" s="8"/>
      <c r="E1747" s="8"/>
      <c r="F1747" s="10"/>
      <c r="G1747" s="8"/>
      <c r="H1747" s="8"/>
      <c r="I1747" s="10"/>
      <c r="J1747" s="11"/>
      <c r="K1747" s="10"/>
      <c r="L1747" s="8"/>
      <c r="M1747" s="8"/>
    </row>
    <row r="1748">
      <c r="A1748" s="8"/>
      <c r="B1748" s="8"/>
      <c r="C1748" s="8"/>
      <c r="D1748" s="8"/>
      <c r="E1748" s="8"/>
      <c r="F1748" s="10"/>
      <c r="G1748" s="8"/>
      <c r="H1748" s="8"/>
      <c r="I1748" s="10"/>
      <c r="J1748" s="11"/>
      <c r="K1748" s="10"/>
      <c r="L1748" s="8"/>
      <c r="M1748" s="8"/>
    </row>
    <row r="1749">
      <c r="A1749" s="8"/>
      <c r="B1749" s="8"/>
      <c r="C1749" s="8"/>
      <c r="D1749" s="8"/>
      <c r="E1749" s="8"/>
      <c r="F1749" s="10"/>
      <c r="G1749" s="8"/>
      <c r="H1749" s="8"/>
      <c r="I1749" s="10"/>
      <c r="J1749" s="11"/>
      <c r="K1749" s="10"/>
      <c r="L1749" s="8"/>
      <c r="M1749" s="8"/>
    </row>
    <row r="1750">
      <c r="A1750" s="8"/>
      <c r="B1750" s="8"/>
      <c r="C1750" s="8"/>
      <c r="D1750" s="8"/>
      <c r="E1750" s="8"/>
      <c r="F1750" s="10"/>
      <c r="G1750" s="8"/>
      <c r="H1750" s="8"/>
      <c r="I1750" s="10"/>
      <c r="J1750" s="11"/>
      <c r="K1750" s="10"/>
      <c r="L1750" s="8"/>
      <c r="M1750" s="8"/>
    </row>
    <row r="1751">
      <c r="A1751" s="8"/>
      <c r="B1751" s="8"/>
      <c r="C1751" s="8"/>
      <c r="D1751" s="8"/>
      <c r="E1751" s="8"/>
      <c r="F1751" s="10"/>
      <c r="G1751" s="8"/>
      <c r="H1751" s="8"/>
      <c r="I1751" s="10"/>
      <c r="J1751" s="11"/>
      <c r="K1751" s="10"/>
      <c r="L1751" s="8"/>
      <c r="M1751" s="8"/>
    </row>
    <row r="1752">
      <c r="A1752" s="8"/>
      <c r="B1752" s="8"/>
      <c r="C1752" s="8"/>
      <c r="D1752" s="8"/>
      <c r="E1752" s="8"/>
      <c r="F1752" s="10"/>
      <c r="G1752" s="8"/>
      <c r="H1752" s="8"/>
      <c r="I1752" s="10"/>
      <c r="J1752" s="11"/>
      <c r="K1752" s="10"/>
      <c r="L1752" s="8"/>
      <c r="M1752" s="8"/>
    </row>
    <row r="1753">
      <c r="A1753" s="8"/>
      <c r="B1753" s="8"/>
      <c r="C1753" s="8"/>
      <c r="D1753" s="8"/>
      <c r="E1753" s="8"/>
      <c r="F1753" s="10"/>
      <c r="G1753" s="8"/>
      <c r="H1753" s="8"/>
      <c r="I1753" s="10"/>
      <c r="J1753" s="11"/>
      <c r="K1753" s="10"/>
      <c r="L1753" s="8"/>
      <c r="M1753" s="8"/>
    </row>
    <row r="1754">
      <c r="A1754" s="8"/>
      <c r="B1754" s="8"/>
      <c r="C1754" s="8"/>
      <c r="D1754" s="8"/>
      <c r="E1754" s="8"/>
      <c r="F1754" s="10"/>
      <c r="G1754" s="8"/>
      <c r="H1754" s="8"/>
      <c r="I1754" s="10"/>
      <c r="J1754" s="11"/>
      <c r="K1754" s="10"/>
      <c r="L1754" s="8"/>
      <c r="M1754" s="8"/>
    </row>
    <row r="1755">
      <c r="A1755" s="8"/>
      <c r="B1755" s="8"/>
      <c r="C1755" s="8"/>
      <c r="D1755" s="8"/>
      <c r="E1755" s="8"/>
      <c r="F1755" s="10"/>
      <c r="G1755" s="8"/>
      <c r="H1755" s="8"/>
      <c r="I1755" s="10"/>
      <c r="J1755" s="11"/>
      <c r="K1755" s="10"/>
      <c r="L1755" s="8"/>
      <c r="M1755" s="8"/>
    </row>
    <row r="1756">
      <c r="A1756" s="8"/>
      <c r="B1756" s="8"/>
      <c r="C1756" s="8"/>
      <c r="D1756" s="8"/>
      <c r="E1756" s="8"/>
      <c r="F1756" s="10"/>
      <c r="G1756" s="8"/>
      <c r="H1756" s="8"/>
      <c r="I1756" s="10"/>
      <c r="J1756" s="11"/>
      <c r="K1756" s="10"/>
      <c r="L1756" s="8"/>
      <c r="M1756" s="8"/>
    </row>
    <row r="1757">
      <c r="A1757" s="8"/>
      <c r="B1757" s="8"/>
      <c r="C1757" s="8"/>
      <c r="D1757" s="8"/>
      <c r="E1757" s="8"/>
      <c r="F1757" s="10"/>
      <c r="G1757" s="8"/>
      <c r="H1757" s="8"/>
      <c r="I1757" s="10"/>
      <c r="J1757" s="11"/>
      <c r="K1757" s="10"/>
      <c r="L1757" s="8"/>
      <c r="M1757" s="8"/>
    </row>
    <row r="1758">
      <c r="A1758" s="8"/>
      <c r="B1758" s="8"/>
      <c r="C1758" s="8"/>
      <c r="D1758" s="8"/>
      <c r="E1758" s="8"/>
      <c r="F1758" s="10"/>
      <c r="G1758" s="8"/>
      <c r="H1758" s="8"/>
      <c r="I1758" s="10"/>
      <c r="J1758" s="11"/>
      <c r="K1758" s="10"/>
      <c r="L1758" s="8"/>
      <c r="M1758" s="8"/>
    </row>
    <row r="1759">
      <c r="A1759" s="8"/>
      <c r="B1759" s="8"/>
      <c r="C1759" s="8"/>
      <c r="D1759" s="8"/>
      <c r="E1759" s="8"/>
      <c r="F1759" s="10"/>
      <c r="G1759" s="8"/>
      <c r="H1759" s="8"/>
      <c r="I1759" s="10"/>
      <c r="J1759" s="11"/>
      <c r="K1759" s="10"/>
      <c r="L1759" s="8"/>
      <c r="M1759" s="8"/>
    </row>
    <row r="1760">
      <c r="A1760" s="8"/>
      <c r="B1760" s="8"/>
      <c r="C1760" s="8"/>
      <c r="D1760" s="8"/>
      <c r="E1760" s="8"/>
      <c r="F1760" s="10"/>
      <c r="G1760" s="8"/>
      <c r="H1760" s="8"/>
      <c r="I1760" s="10"/>
      <c r="J1760" s="11"/>
      <c r="K1760" s="10"/>
      <c r="L1760" s="8"/>
      <c r="M1760" s="8"/>
    </row>
    <row r="1761">
      <c r="A1761" s="8"/>
      <c r="B1761" s="8"/>
      <c r="C1761" s="8"/>
      <c r="D1761" s="8"/>
      <c r="E1761" s="8"/>
      <c r="F1761" s="10"/>
      <c r="G1761" s="8"/>
      <c r="H1761" s="8"/>
      <c r="I1761" s="10"/>
      <c r="J1761" s="11"/>
      <c r="K1761" s="10"/>
      <c r="L1761" s="8"/>
      <c r="M1761" s="8"/>
    </row>
    <row r="1762">
      <c r="A1762" s="8"/>
      <c r="B1762" s="8"/>
      <c r="C1762" s="8"/>
      <c r="D1762" s="8"/>
      <c r="E1762" s="8"/>
      <c r="F1762" s="10"/>
      <c r="G1762" s="8"/>
      <c r="H1762" s="8"/>
      <c r="I1762" s="10"/>
      <c r="J1762" s="11"/>
      <c r="K1762" s="10"/>
      <c r="L1762" s="8"/>
      <c r="M1762" s="8"/>
    </row>
    <row r="1763">
      <c r="A1763" s="8"/>
      <c r="B1763" s="8"/>
      <c r="C1763" s="8"/>
      <c r="D1763" s="8"/>
      <c r="E1763" s="8"/>
      <c r="F1763" s="10"/>
      <c r="G1763" s="8"/>
      <c r="H1763" s="8"/>
      <c r="I1763" s="10"/>
      <c r="J1763" s="11"/>
      <c r="K1763" s="10"/>
      <c r="L1763" s="8"/>
      <c r="M1763" s="8"/>
    </row>
    <row r="1764">
      <c r="A1764" s="8"/>
      <c r="B1764" s="8"/>
      <c r="C1764" s="8"/>
      <c r="D1764" s="8"/>
      <c r="E1764" s="8"/>
      <c r="F1764" s="10"/>
      <c r="G1764" s="8"/>
      <c r="H1764" s="8"/>
      <c r="I1764" s="10"/>
      <c r="J1764" s="11"/>
      <c r="K1764" s="10"/>
      <c r="L1764" s="8"/>
      <c r="M1764" s="8"/>
    </row>
    <row r="1765">
      <c r="A1765" s="8"/>
      <c r="B1765" s="8"/>
      <c r="C1765" s="8"/>
      <c r="D1765" s="8"/>
      <c r="E1765" s="8"/>
      <c r="F1765" s="10"/>
      <c r="G1765" s="8"/>
      <c r="H1765" s="8"/>
      <c r="I1765" s="10"/>
      <c r="J1765" s="11"/>
      <c r="K1765" s="10"/>
      <c r="L1765" s="8"/>
      <c r="M1765" s="8"/>
    </row>
    <row r="1766">
      <c r="A1766" s="8"/>
      <c r="B1766" s="8"/>
      <c r="C1766" s="8"/>
      <c r="D1766" s="8"/>
      <c r="E1766" s="8"/>
      <c r="F1766" s="10"/>
      <c r="G1766" s="8"/>
      <c r="H1766" s="8"/>
      <c r="I1766" s="10"/>
      <c r="J1766" s="11"/>
      <c r="K1766" s="10"/>
      <c r="L1766" s="8"/>
      <c r="M1766" s="8"/>
    </row>
    <row r="1767">
      <c r="A1767" s="8"/>
      <c r="B1767" s="8"/>
      <c r="C1767" s="8"/>
      <c r="D1767" s="8"/>
      <c r="E1767" s="8"/>
      <c r="F1767" s="10"/>
      <c r="G1767" s="8"/>
      <c r="H1767" s="8"/>
      <c r="I1767" s="10"/>
      <c r="J1767" s="11"/>
      <c r="K1767" s="10"/>
      <c r="L1767" s="8"/>
      <c r="M1767" s="8"/>
    </row>
    <row r="1768">
      <c r="A1768" s="8"/>
      <c r="B1768" s="8"/>
      <c r="C1768" s="8"/>
      <c r="D1768" s="8"/>
      <c r="E1768" s="8"/>
      <c r="F1768" s="10"/>
      <c r="G1768" s="8"/>
      <c r="H1768" s="8"/>
      <c r="I1768" s="10"/>
      <c r="J1768" s="11"/>
      <c r="K1768" s="10"/>
      <c r="L1768" s="8"/>
      <c r="M1768" s="8"/>
    </row>
    <row r="1769">
      <c r="A1769" s="8"/>
      <c r="B1769" s="8"/>
      <c r="C1769" s="8"/>
      <c r="D1769" s="8"/>
      <c r="E1769" s="8"/>
      <c r="F1769" s="10"/>
      <c r="G1769" s="8"/>
      <c r="H1769" s="8"/>
      <c r="I1769" s="10"/>
      <c r="J1769" s="11"/>
      <c r="K1769" s="10"/>
      <c r="L1769" s="8"/>
      <c r="M1769" s="8"/>
    </row>
    <row r="1770">
      <c r="A1770" s="8"/>
      <c r="B1770" s="8"/>
      <c r="C1770" s="8"/>
      <c r="D1770" s="8"/>
      <c r="E1770" s="8"/>
      <c r="F1770" s="10"/>
      <c r="G1770" s="8"/>
      <c r="H1770" s="8"/>
      <c r="I1770" s="10"/>
      <c r="J1770" s="11"/>
      <c r="K1770" s="10"/>
      <c r="L1770" s="8"/>
      <c r="M1770" s="8"/>
    </row>
    <row r="1771">
      <c r="A1771" s="8"/>
      <c r="B1771" s="8"/>
      <c r="C1771" s="8"/>
      <c r="D1771" s="8"/>
      <c r="E1771" s="8"/>
      <c r="F1771" s="10"/>
      <c r="G1771" s="8"/>
      <c r="H1771" s="8"/>
      <c r="I1771" s="10"/>
      <c r="J1771" s="11"/>
      <c r="K1771" s="10"/>
      <c r="L1771" s="8"/>
      <c r="M1771" s="8"/>
    </row>
    <row r="1772">
      <c r="A1772" s="8"/>
      <c r="B1772" s="8"/>
      <c r="C1772" s="8"/>
      <c r="D1772" s="8"/>
      <c r="E1772" s="8"/>
      <c r="F1772" s="10"/>
      <c r="G1772" s="8"/>
      <c r="H1772" s="8"/>
      <c r="I1772" s="10"/>
      <c r="J1772" s="11"/>
      <c r="K1772" s="10"/>
      <c r="L1772" s="8"/>
      <c r="M1772" s="8"/>
    </row>
    <row r="1773">
      <c r="A1773" s="8"/>
      <c r="B1773" s="8"/>
      <c r="C1773" s="8"/>
      <c r="D1773" s="8"/>
      <c r="E1773" s="8"/>
      <c r="F1773" s="10"/>
      <c r="G1773" s="8"/>
      <c r="H1773" s="8"/>
      <c r="I1773" s="10"/>
      <c r="J1773" s="11"/>
      <c r="K1773" s="10"/>
      <c r="L1773" s="8"/>
      <c r="M1773" s="8"/>
    </row>
    <row r="1774">
      <c r="A1774" s="8"/>
      <c r="B1774" s="8"/>
      <c r="C1774" s="8"/>
      <c r="D1774" s="8"/>
      <c r="E1774" s="8"/>
      <c r="F1774" s="10"/>
      <c r="G1774" s="8"/>
      <c r="H1774" s="8"/>
      <c r="I1774" s="10"/>
      <c r="J1774" s="11"/>
      <c r="K1774" s="10"/>
      <c r="L1774" s="8"/>
      <c r="M1774" s="8"/>
    </row>
    <row r="1775">
      <c r="A1775" s="8"/>
      <c r="B1775" s="8"/>
      <c r="C1775" s="8"/>
      <c r="D1775" s="8"/>
      <c r="E1775" s="8"/>
      <c r="F1775" s="10"/>
      <c r="G1775" s="8"/>
      <c r="H1775" s="8"/>
      <c r="I1775" s="10"/>
      <c r="J1775" s="11"/>
      <c r="K1775" s="10"/>
      <c r="L1775" s="8"/>
      <c r="M1775" s="8"/>
    </row>
    <row r="1776">
      <c r="A1776" s="8"/>
      <c r="B1776" s="8"/>
      <c r="C1776" s="8"/>
      <c r="D1776" s="8"/>
      <c r="E1776" s="8"/>
      <c r="F1776" s="10"/>
      <c r="G1776" s="8"/>
      <c r="H1776" s="8"/>
      <c r="I1776" s="10"/>
      <c r="J1776" s="11"/>
      <c r="K1776" s="10"/>
      <c r="L1776" s="8"/>
      <c r="M1776" s="8"/>
    </row>
    <row r="1777">
      <c r="A1777" s="8"/>
      <c r="B1777" s="8"/>
      <c r="C1777" s="8"/>
      <c r="D1777" s="8"/>
      <c r="E1777" s="8"/>
      <c r="F1777" s="10"/>
      <c r="G1777" s="8"/>
      <c r="H1777" s="8"/>
      <c r="I1777" s="10"/>
      <c r="J1777" s="11"/>
      <c r="K1777" s="10"/>
      <c r="L1777" s="8"/>
      <c r="M1777" s="8"/>
    </row>
    <row r="1778">
      <c r="A1778" s="8"/>
      <c r="B1778" s="8"/>
      <c r="C1778" s="8"/>
      <c r="D1778" s="8"/>
      <c r="E1778" s="8"/>
      <c r="F1778" s="10"/>
      <c r="G1778" s="8"/>
      <c r="H1778" s="8"/>
      <c r="I1778" s="10"/>
      <c r="J1778" s="11"/>
      <c r="K1778" s="10"/>
      <c r="L1778" s="8"/>
      <c r="M1778" s="8"/>
    </row>
    <row r="1779">
      <c r="A1779" s="8"/>
      <c r="B1779" s="8"/>
      <c r="C1779" s="8"/>
      <c r="D1779" s="8"/>
      <c r="E1779" s="8"/>
      <c r="F1779" s="10"/>
      <c r="G1779" s="8"/>
      <c r="H1779" s="8"/>
      <c r="I1779" s="10"/>
      <c r="J1779" s="11"/>
      <c r="K1779" s="10"/>
      <c r="L1779" s="8"/>
      <c r="M1779" s="8"/>
    </row>
    <row r="1780">
      <c r="A1780" s="8"/>
      <c r="B1780" s="8"/>
      <c r="C1780" s="8"/>
      <c r="D1780" s="8"/>
      <c r="E1780" s="8"/>
      <c r="F1780" s="10"/>
      <c r="G1780" s="8"/>
      <c r="H1780" s="8"/>
      <c r="I1780" s="10"/>
      <c r="J1780" s="11"/>
      <c r="K1780" s="10"/>
      <c r="L1780" s="8"/>
      <c r="M1780" s="8"/>
    </row>
    <row r="1781">
      <c r="A1781" s="8"/>
      <c r="B1781" s="8"/>
      <c r="C1781" s="8"/>
      <c r="D1781" s="8"/>
      <c r="E1781" s="8"/>
      <c r="F1781" s="10"/>
      <c r="G1781" s="8"/>
      <c r="H1781" s="8"/>
      <c r="I1781" s="10"/>
      <c r="J1781" s="11"/>
      <c r="K1781" s="10"/>
      <c r="L1781" s="8"/>
      <c r="M1781" s="8"/>
    </row>
    <row r="1782">
      <c r="A1782" s="8"/>
      <c r="B1782" s="8"/>
      <c r="C1782" s="8"/>
      <c r="D1782" s="8"/>
      <c r="E1782" s="8"/>
      <c r="F1782" s="10"/>
      <c r="G1782" s="8"/>
      <c r="H1782" s="8"/>
      <c r="I1782" s="10"/>
      <c r="J1782" s="11"/>
      <c r="K1782" s="10"/>
      <c r="L1782" s="8"/>
      <c r="M1782" s="8"/>
    </row>
    <row r="1783">
      <c r="A1783" s="8"/>
      <c r="B1783" s="8"/>
      <c r="C1783" s="8"/>
      <c r="D1783" s="8"/>
      <c r="E1783" s="8"/>
      <c r="F1783" s="10"/>
      <c r="G1783" s="8"/>
      <c r="H1783" s="8"/>
      <c r="I1783" s="10"/>
      <c r="J1783" s="11"/>
      <c r="K1783" s="10"/>
      <c r="L1783" s="8"/>
      <c r="M1783" s="8"/>
    </row>
    <row r="1784">
      <c r="A1784" s="8"/>
      <c r="B1784" s="8"/>
      <c r="C1784" s="8"/>
      <c r="D1784" s="8"/>
      <c r="E1784" s="8"/>
      <c r="F1784" s="10"/>
      <c r="G1784" s="8"/>
      <c r="H1784" s="8"/>
      <c r="I1784" s="10"/>
      <c r="J1784" s="11"/>
      <c r="K1784" s="10"/>
      <c r="L1784" s="8"/>
      <c r="M1784" s="8"/>
    </row>
    <row r="1785">
      <c r="A1785" s="8"/>
      <c r="B1785" s="8"/>
      <c r="C1785" s="8"/>
      <c r="D1785" s="8"/>
      <c r="E1785" s="8"/>
      <c r="F1785" s="10"/>
      <c r="G1785" s="8"/>
      <c r="H1785" s="8"/>
      <c r="I1785" s="10"/>
      <c r="J1785" s="11"/>
      <c r="K1785" s="10"/>
      <c r="L1785" s="8"/>
      <c r="M1785" s="8"/>
    </row>
    <row r="1786">
      <c r="A1786" s="8"/>
      <c r="B1786" s="8"/>
      <c r="C1786" s="8"/>
      <c r="D1786" s="8"/>
      <c r="E1786" s="8"/>
      <c r="F1786" s="10"/>
      <c r="G1786" s="8"/>
      <c r="H1786" s="8"/>
      <c r="I1786" s="10"/>
      <c r="J1786" s="11"/>
      <c r="K1786" s="10"/>
      <c r="L1786" s="8"/>
      <c r="M1786" s="8"/>
    </row>
    <row r="1787">
      <c r="A1787" s="8"/>
      <c r="B1787" s="8"/>
      <c r="C1787" s="8"/>
      <c r="D1787" s="8"/>
      <c r="E1787" s="8"/>
      <c r="F1787" s="10"/>
      <c r="G1787" s="8"/>
      <c r="H1787" s="8"/>
      <c r="I1787" s="10"/>
      <c r="J1787" s="11"/>
      <c r="K1787" s="10"/>
      <c r="L1787" s="8"/>
      <c r="M1787" s="8"/>
    </row>
    <row r="1788">
      <c r="A1788" s="8"/>
      <c r="B1788" s="8"/>
      <c r="C1788" s="8"/>
      <c r="D1788" s="8"/>
      <c r="E1788" s="8"/>
      <c r="F1788" s="10"/>
      <c r="G1788" s="8"/>
      <c r="H1788" s="8"/>
      <c r="I1788" s="10"/>
      <c r="J1788" s="11"/>
      <c r="K1788" s="10"/>
      <c r="L1788" s="8"/>
      <c r="M1788" s="8"/>
    </row>
    <row r="1789">
      <c r="A1789" s="8"/>
      <c r="B1789" s="8"/>
      <c r="C1789" s="8"/>
      <c r="D1789" s="8"/>
      <c r="E1789" s="8"/>
      <c r="F1789" s="10"/>
      <c r="G1789" s="8"/>
      <c r="H1789" s="8"/>
      <c r="I1789" s="10"/>
      <c r="J1789" s="11"/>
      <c r="K1789" s="10"/>
      <c r="L1789" s="8"/>
      <c r="M1789" s="8"/>
    </row>
    <row r="1790">
      <c r="A1790" s="8"/>
      <c r="B1790" s="8"/>
      <c r="C1790" s="8"/>
      <c r="D1790" s="8"/>
      <c r="E1790" s="8"/>
      <c r="F1790" s="10"/>
      <c r="G1790" s="8"/>
      <c r="H1790" s="8"/>
      <c r="I1790" s="10"/>
      <c r="J1790" s="11"/>
      <c r="K1790" s="10"/>
      <c r="L1790" s="8"/>
      <c r="M1790" s="8"/>
    </row>
    <row r="1791">
      <c r="A1791" s="8"/>
      <c r="B1791" s="8"/>
      <c r="C1791" s="8"/>
      <c r="D1791" s="8"/>
      <c r="E1791" s="8"/>
      <c r="F1791" s="10"/>
      <c r="G1791" s="8"/>
      <c r="H1791" s="8"/>
      <c r="I1791" s="10"/>
      <c r="J1791" s="11"/>
      <c r="K1791" s="10"/>
      <c r="L1791" s="8"/>
      <c r="M1791" s="8"/>
    </row>
    <row r="1792">
      <c r="A1792" s="8"/>
      <c r="B1792" s="8"/>
      <c r="C1792" s="8"/>
      <c r="D1792" s="8"/>
      <c r="E1792" s="8"/>
      <c r="F1792" s="10"/>
      <c r="G1792" s="8"/>
      <c r="H1792" s="8"/>
      <c r="I1792" s="10"/>
      <c r="J1792" s="11"/>
      <c r="K1792" s="10"/>
      <c r="L1792" s="8"/>
      <c r="M1792" s="8"/>
    </row>
    <row r="1793">
      <c r="A1793" s="8"/>
      <c r="B1793" s="8"/>
      <c r="C1793" s="8"/>
      <c r="D1793" s="8"/>
      <c r="E1793" s="8"/>
      <c r="F1793" s="10"/>
      <c r="G1793" s="8"/>
      <c r="H1793" s="8"/>
      <c r="I1793" s="10"/>
      <c r="J1793" s="11"/>
      <c r="K1793" s="10"/>
      <c r="L1793" s="8"/>
      <c r="M1793" s="8"/>
    </row>
    <row r="1794">
      <c r="A1794" s="8"/>
      <c r="B1794" s="8"/>
      <c r="C1794" s="8"/>
      <c r="D1794" s="8"/>
      <c r="E1794" s="8"/>
      <c r="F1794" s="10"/>
      <c r="G1794" s="8"/>
      <c r="H1794" s="8"/>
      <c r="I1794" s="10"/>
      <c r="J1794" s="11"/>
      <c r="K1794" s="10"/>
      <c r="L1794" s="8"/>
      <c r="M1794" s="8"/>
    </row>
    <row r="1795">
      <c r="A1795" s="8"/>
      <c r="B1795" s="8"/>
      <c r="C1795" s="8"/>
      <c r="D1795" s="8"/>
      <c r="E1795" s="8"/>
      <c r="F1795" s="10"/>
      <c r="G1795" s="8"/>
      <c r="H1795" s="8"/>
      <c r="I1795" s="10"/>
      <c r="J1795" s="11"/>
      <c r="K1795" s="10"/>
      <c r="L1795" s="8"/>
      <c r="M1795" s="8"/>
    </row>
    <row r="1796">
      <c r="A1796" s="8"/>
      <c r="B1796" s="8"/>
      <c r="C1796" s="8"/>
      <c r="D1796" s="8"/>
      <c r="E1796" s="8"/>
      <c r="F1796" s="10"/>
      <c r="G1796" s="8"/>
      <c r="H1796" s="8"/>
      <c r="I1796" s="10"/>
      <c r="J1796" s="11"/>
      <c r="K1796" s="10"/>
      <c r="L1796" s="8"/>
      <c r="M1796" s="8"/>
    </row>
    <row r="1797">
      <c r="A1797" s="8"/>
      <c r="B1797" s="8"/>
      <c r="C1797" s="8"/>
      <c r="D1797" s="8"/>
      <c r="E1797" s="8"/>
      <c r="F1797" s="10"/>
      <c r="G1797" s="8"/>
      <c r="H1797" s="8"/>
      <c r="I1797" s="10"/>
      <c r="J1797" s="11"/>
      <c r="K1797" s="10"/>
      <c r="L1797" s="8"/>
      <c r="M1797" s="8"/>
    </row>
    <row r="1798">
      <c r="A1798" s="8"/>
      <c r="B1798" s="8"/>
      <c r="C1798" s="8"/>
      <c r="D1798" s="8"/>
      <c r="E1798" s="8"/>
      <c r="F1798" s="10"/>
      <c r="G1798" s="8"/>
      <c r="H1798" s="8"/>
      <c r="I1798" s="10"/>
      <c r="J1798" s="11"/>
      <c r="K1798" s="10"/>
      <c r="L1798" s="8"/>
      <c r="M1798" s="8"/>
    </row>
    <row r="1799">
      <c r="A1799" s="8"/>
      <c r="B1799" s="8"/>
      <c r="C1799" s="8"/>
      <c r="D1799" s="8"/>
      <c r="E1799" s="8"/>
      <c r="F1799" s="10"/>
      <c r="G1799" s="8"/>
      <c r="H1799" s="8"/>
      <c r="I1799" s="10"/>
      <c r="J1799" s="11"/>
      <c r="K1799" s="10"/>
      <c r="L1799" s="8"/>
      <c r="M1799" s="8"/>
    </row>
    <row r="1800">
      <c r="A1800" s="8"/>
      <c r="B1800" s="8"/>
      <c r="C1800" s="8"/>
      <c r="D1800" s="8"/>
      <c r="E1800" s="8"/>
      <c r="F1800" s="10"/>
      <c r="G1800" s="8"/>
      <c r="H1800" s="8"/>
      <c r="I1800" s="10"/>
      <c r="J1800" s="11"/>
      <c r="K1800" s="10"/>
      <c r="L1800" s="8"/>
      <c r="M1800" s="8"/>
    </row>
    <row r="1801">
      <c r="A1801" s="8"/>
      <c r="B1801" s="8"/>
      <c r="C1801" s="8"/>
      <c r="D1801" s="8"/>
      <c r="E1801" s="8"/>
      <c r="F1801" s="10"/>
      <c r="G1801" s="8"/>
      <c r="H1801" s="8"/>
      <c r="I1801" s="10"/>
      <c r="J1801" s="11"/>
      <c r="K1801" s="10"/>
      <c r="L1801" s="8"/>
      <c r="M1801" s="8"/>
    </row>
    <row r="1802">
      <c r="A1802" s="8"/>
      <c r="B1802" s="8"/>
      <c r="C1802" s="8"/>
      <c r="D1802" s="8"/>
      <c r="E1802" s="8"/>
      <c r="F1802" s="10"/>
      <c r="G1802" s="8"/>
      <c r="H1802" s="8"/>
      <c r="I1802" s="10"/>
      <c r="J1802" s="11"/>
      <c r="K1802" s="10"/>
      <c r="L1802" s="8"/>
      <c r="M1802" s="8"/>
    </row>
    <row r="1803">
      <c r="A1803" s="8"/>
      <c r="B1803" s="8"/>
      <c r="C1803" s="8"/>
      <c r="D1803" s="8"/>
      <c r="E1803" s="8"/>
      <c r="F1803" s="10"/>
      <c r="G1803" s="8"/>
      <c r="H1803" s="8"/>
      <c r="I1803" s="10"/>
      <c r="J1803" s="11"/>
      <c r="K1803" s="10"/>
      <c r="L1803" s="8"/>
      <c r="M1803" s="8"/>
    </row>
    <row r="1804">
      <c r="A1804" s="8"/>
      <c r="B1804" s="8"/>
      <c r="C1804" s="8"/>
      <c r="D1804" s="8"/>
      <c r="E1804" s="8"/>
      <c r="F1804" s="10"/>
      <c r="G1804" s="8"/>
      <c r="H1804" s="8"/>
      <c r="I1804" s="10"/>
      <c r="J1804" s="11"/>
      <c r="K1804" s="10"/>
      <c r="L1804" s="8"/>
      <c r="M1804" s="8"/>
    </row>
    <row r="1805">
      <c r="A1805" s="8"/>
      <c r="B1805" s="8"/>
      <c r="C1805" s="8"/>
      <c r="D1805" s="8"/>
      <c r="E1805" s="8"/>
      <c r="F1805" s="10"/>
      <c r="G1805" s="8"/>
      <c r="H1805" s="8"/>
      <c r="I1805" s="10"/>
      <c r="J1805" s="11"/>
      <c r="K1805" s="10"/>
      <c r="L1805" s="8"/>
      <c r="M1805" s="8"/>
    </row>
    <row r="1806">
      <c r="A1806" s="8"/>
      <c r="B1806" s="8"/>
      <c r="C1806" s="8"/>
      <c r="D1806" s="8"/>
      <c r="E1806" s="8"/>
      <c r="F1806" s="10"/>
      <c r="G1806" s="8"/>
      <c r="H1806" s="8"/>
      <c r="I1806" s="10"/>
      <c r="J1806" s="11"/>
      <c r="K1806" s="10"/>
      <c r="L1806" s="8"/>
      <c r="M1806" s="8"/>
    </row>
    <row r="1807">
      <c r="A1807" s="8"/>
      <c r="B1807" s="8"/>
      <c r="C1807" s="8"/>
      <c r="D1807" s="8"/>
      <c r="E1807" s="8"/>
      <c r="F1807" s="10"/>
      <c r="G1807" s="8"/>
      <c r="H1807" s="8"/>
      <c r="I1807" s="10"/>
      <c r="J1807" s="11"/>
      <c r="K1807" s="10"/>
      <c r="L1807" s="8"/>
      <c r="M1807" s="8"/>
    </row>
    <row r="1808">
      <c r="A1808" s="8"/>
      <c r="B1808" s="8"/>
      <c r="C1808" s="8"/>
      <c r="D1808" s="8"/>
      <c r="E1808" s="8"/>
      <c r="F1808" s="10"/>
      <c r="G1808" s="8"/>
      <c r="H1808" s="8"/>
      <c r="I1808" s="10"/>
      <c r="J1808" s="11"/>
      <c r="K1808" s="10"/>
      <c r="L1808" s="8"/>
      <c r="M1808" s="8"/>
    </row>
    <row r="1809">
      <c r="A1809" s="8"/>
      <c r="B1809" s="8"/>
      <c r="C1809" s="8"/>
      <c r="D1809" s="8"/>
      <c r="E1809" s="8"/>
      <c r="F1809" s="10"/>
      <c r="G1809" s="8"/>
      <c r="H1809" s="8"/>
      <c r="I1809" s="10"/>
      <c r="J1809" s="11"/>
      <c r="K1809" s="10"/>
      <c r="L1809" s="8"/>
      <c r="M1809" s="8"/>
    </row>
    <row r="1810">
      <c r="A1810" s="8"/>
      <c r="B1810" s="8"/>
      <c r="C1810" s="8"/>
      <c r="D1810" s="8"/>
      <c r="E1810" s="8"/>
      <c r="F1810" s="10"/>
      <c r="G1810" s="8"/>
      <c r="H1810" s="8"/>
      <c r="I1810" s="10"/>
      <c r="J1810" s="11"/>
      <c r="K1810" s="10"/>
      <c r="L1810" s="8"/>
      <c r="M1810" s="8"/>
    </row>
    <row r="1811">
      <c r="A1811" s="8"/>
      <c r="B1811" s="8"/>
      <c r="C1811" s="8"/>
      <c r="D1811" s="8"/>
      <c r="E1811" s="8"/>
      <c r="F1811" s="10"/>
      <c r="G1811" s="8"/>
      <c r="H1811" s="8"/>
      <c r="I1811" s="10"/>
      <c r="J1811" s="11"/>
      <c r="K1811" s="10"/>
      <c r="L1811" s="8"/>
      <c r="M1811" s="8"/>
    </row>
    <row r="1812">
      <c r="A1812" s="8"/>
      <c r="B1812" s="8"/>
      <c r="C1812" s="8"/>
      <c r="D1812" s="8"/>
      <c r="E1812" s="8"/>
      <c r="F1812" s="10"/>
      <c r="G1812" s="8"/>
      <c r="H1812" s="8"/>
      <c r="I1812" s="10"/>
      <c r="J1812" s="11"/>
      <c r="K1812" s="10"/>
      <c r="L1812" s="8"/>
      <c r="M1812" s="8"/>
    </row>
    <row r="1813">
      <c r="A1813" s="8"/>
      <c r="B1813" s="8"/>
      <c r="C1813" s="8"/>
      <c r="D1813" s="8"/>
      <c r="E1813" s="8"/>
      <c r="F1813" s="10"/>
      <c r="G1813" s="8"/>
      <c r="H1813" s="8"/>
      <c r="I1813" s="10"/>
      <c r="J1813" s="11"/>
      <c r="K1813" s="10"/>
      <c r="L1813" s="8"/>
      <c r="M1813" s="8"/>
    </row>
    <row r="1814">
      <c r="A1814" s="8"/>
      <c r="B1814" s="8"/>
      <c r="C1814" s="8"/>
      <c r="D1814" s="8"/>
      <c r="E1814" s="8"/>
      <c r="F1814" s="10"/>
      <c r="G1814" s="8"/>
      <c r="H1814" s="8"/>
      <c r="I1814" s="10"/>
      <c r="J1814" s="11"/>
      <c r="K1814" s="10"/>
      <c r="L1814" s="8"/>
      <c r="M1814" s="8"/>
    </row>
    <row r="1815">
      <c r="A1815" s="8"/>
      <c r="B1815" s="8"/>
      <c r="C1815" s="8"/>
      <c r="D1815" s="8"/>
      <c r="E1815" s="8"/>
      <c r="F1815" s="10"/>
      <c r="G1815" s="8"/>
      <c r="H1815" s="8"/>
      <c r="I1815" s="10"/>
      <c r="J1815" s="11"/>
      <c r="K1815" s="10"/>
      <c r="L1815" s="8"/>
      <c r="M1815" s="8"/>
    </row>
    <row r="1816">
      <c r="A1816" s="8"/>
      <c r="B1816" s="8"/>
      <c r="C1816" s="8"/>
      <c r="D1816" s="8"/>
      <c r="E1816" s="8"/>
      <c r="F1816" s="10"/>
      <c r="G1816" s="8"/>
      <c r="H1816" s="8"/>
      <c r="I1816" s="10"/>
      <c r="J1816" s="11"/>
      <c r="K1816" s="10"/>
      <c r="L1816" s="8"/>
      <c r="M1816" s="8"/>
    </row>
    <row r="1817">
      <c r="A1817" s="8"/>
      <c r="B1817" s="8"/>
      <c r="C1817" s="8"/>
      <c r="D1817" s="8"/>
      <c r="E1817" s="8"/>
      <c r="F1817" s="10"/>
      <c r="G1817" s="8"/>
      <c r="H1817" s="8"/>
      <c r="I1817" s="10"/>
      <c r="J1817" s="11"/>
      <c r="K1817" s="10"/>
      <c r="L1817" s="8"/>
      <c r="M1817" s="8"/>
    </row>
    <row r="1818">
      <c r="A1818" s="8"/>
      <c r="B1818" s="8"/>
      <c r="C1818" s="8"/>
      <c r="D1818" s="8"/>
      <c r="E1818" s="8"/>
      <c r="F1818" s="10"/>
      <c r="G1818" s="8"/>
      <c r="H1818" s="8"/>
      <c r="I1818" s="10"/>
      <c r="J1818" s="11"/>
      <c r="K1818" s="10"/>
      <c r="L1818" s="8"/>
      <c r="M1818" s="8"/>
    </row>
    <row r="1819">
      <c r="A1819" s="8"/>
      <c r="B1819" s="8"/>
      <c r="C1819" s="8"/>
      <c r="D1819" s="8"/>
      <c r="E1819" s="8"/>
      <c r="F1819" s="10"/>
      <c r="G1819" s="8"/>
      <c r="H1819" s="8"/>
      <c r="I1819" s="10"/>
      <c r="J1819" s="11"/>
      <c r="K1819" s="10"/>
      <c r="L1819" s="8"/>
      <c r="M1819" s="8"/>
    </row>
    <row r="1820">
      <c r="A1820" s="8"/>
      <c r="B1820" s="8"/>
      <c r="C1820" s="8"/>
      <c r="D1820" s="8"/>
      <c r="E1820" s="8"/>
      <c r="F1820" s="10"/>
      <c r="G1820" s="8"/>
      <c r="H1820" s="8"/>
      <c r="I1820" s="10"/>
      <c r="J1820" s="11"/>
      <c r="K1820" s="10"/>
      <c r="L1820" s="8"/>
      <c r="M1820" s="8"/>
    </row>
    <row r="1821">
      <c r="A1821" s="8"/>
      <c r="B1821" s="8"/>
      <c r="C1821" s="8"/>
      <c r="D1821" s="8"/>
      <c r="E1821" s="8"/>
      <c r="F1821" s="10"/>
      <c r="G1821" s="8"/>
      <c r="H1821" s="8"/>
      <c r="I1821" s="10"/>
      <c r="J1821" s="11"/>
      <c r="K1821" s="10"/>
      <c r="L1821" s="8"/>
      <c r="M1821" s="8"/>
    </row>
    <row r="1822">
      <c r="A1822" s="8"/>
      <c r="B1822" s="8"/>
      <c r="C1822" s="8"/>
      <c r="D1822" s="8"/>
      <c r="E1822" s="8"/>
      <c r="F1822" s="10"/>
      <c r="G1822" s="8"/>
      <c r="H1822" s="8"/>
      <c r="I1822" s="10"/>
      <c r="J1822" s="11"/>
      <c r="K1822" s="10"/>
      <c r="L1822" s="8"/>
      <c r="M1822" s="8"/>
    </row>
    <row r="1823">
      <c r="A1823" s="8"/>
      <c r="B1823" s="8"/>
      <c r="C1823" s="8"/>
      <c r="D1823" s="8"/>
      <c r="E1823" s="8"/>
      <c r="F1823" s="10"/>
      <c r="G1823" s="8"/>
      <c r="H1823" s="8"/>
      <c r="I1823" s="10"/>
      <c r="J1823" s="11"/>
      <c r="K1823" s="10"/>
      <c r="L1823" s="8"/>
      <c r="M1823" s="8"/>
    </row>
    <row r="1824">
      <c r="A1824" s="8"/>
      <c r="B1824" s="8"/>
      <c r="C1824" s="8"/>
      <c r="D1824" s="8"/>
      <c r="E1824" s="8"/>
      <c r="F1824" s="10"/>
      <c r="G1824" s="8"/>
      <c r="H1824" s="8"/>
      <c r="I1824" s="10"/>
      <c r="J1824" s="11"/>
      <c r="K1824" s="10"/>
      <c r="L1824" s="8"/>
      <c r="M1824" s="8"/>
    </row>
    <row r="1825">
      <c r="A1825" s="8"/>
      <c r="B1825" s="8"/>
      <c r="C1825" s="8"/>
      <c r="D1825" s="8"/>
      <c r="E1825" s="8"/>
      <c r="F1825" s="10"/>
      <c r="G1825" s="8"/>
      <c r="H1825" s="8"/>
      <c r="I1825" s="10"/>
      <c r="J1825" s="11"/>
      <c r="K1825" s="10"/>
      <c r="L1825" s="8"/>
      <c r="M1825" s="8"/>
    </row>
    <row r="1826">
      <c r="A1826" s="8"/>
      <c r="B1826" s="8"/>
      <c r="C1826" s="8"/>
      <c r="D1826" s="8"/>
      <c r="E1826" s="8"/>
      <c r="F1826" s="10"/>
      <c r="G1826" s="8"/>
      <c r="H1826" s="8"/>
      <c r="I1826" s="10"/>
      <c r="J1826" s="11"/>
      <c r="K1826" s="10"/>
      <c r="L1826" s="8"/>
      <c r="M1826" s="8"/>
    </row>
    <row r="1827">
      <c r="A1827" s="8"/>
      <c r="B1827" s="8"/>
      <c r="C1827" s="8"/>
      <c r="D1827" s="8"/>
      <c r="E1827" s="8"/>
      <c r="F1827" s="10"/>
      <c r="G1827" s="8"/>
      <c r="H1827" s="8"/>
      <c r="I1827" s="10"/>
      <c r="J1827" s="11"/>
      <c r="K1827" s="10"/>
      <c r="L1827" s="8"/>
      <c r="M1827" s="8"/>
    </row>
    <row r="1828">
      <c r="A1828" s="8"/>
      <c r="B1828" s="8"/>
      <c r="C1828" s="8"/>
      <c r="D1828" s="8"/>
      <c r="E1828" s="8"/>
      <c r="F1828" s="10"/>
      <c r="G1828" s="8"/>
      <c r="H1828" s="8"/>
      <c r="I1828" s="10"/>
      <c r="J1828" s="11"/>
      <c r="K1828" s="10"/>
      <c r="L1828" s="8"/>
      <c r="M1828" s="8"/>
    </row>
    <row r="1829">
      <c r="A1829" s="8"/>
      <c r="B1829" s="8"/>
      <c r="C1829" s="8"/>
      <c r="D1829" s="8"/>
      <c r="E1829" s="8"/>
      <c r="F1829" s="10"/>
      <c r="G1829" s="8"/>
      <c r="H1829" s="8"/>
      <c r="I1829" s="10"/>
      <c r="J1829" s="11"/>
      <c r="K1829" s="10"/>
      <c r="L1829" s="8"/>
      <c r="M1829" s="8"/>
    </row>
    <row r="1830">
      <c r="A1830" s="8"/>
      <c r="B1830" s="8"/>
      <c r="C1830" s="8"/>
      <c r="D1830" s="8"/>
      <c r="E1830" s="8"/>
      <c r="F1830" s="10"/>
      <c r="G1830" s="8"/>
      <c r="H1830" s="8"/>
      <c r="I1830" s="10"/>
      <c r="J1830" s="11"/>
      <c r="K1830" s="10"/>
      <c r="L1830" s="8"/>
      <c r="M1830" s="8"/>
    </row>
    <row r="1831">
      <c r="A1831" s="8"/>
      <c r="B1831" s="8"/>
      <c r="C1831" s="8"/>
      <c r="D1831" s="8"/>
      <c r="E1831" s="8"/>
      <c r="F1831" s="10"/>
      <c r="G1831" s="8"/>
      <c r="H1831" s="8"/>
      <c r="I1831" s="10"/>
      <c r="J1831" s="11"/>
      <c r="K1831" s="10"/>
      <c r="L1831" s="8"/>
      <c r="M1831" s="8"/>
    </row>
    <row r="1832">
      <c r="A1832" s="8"/>
      <c r="B1832" s="8"/>
      <c r="C1832" s="8"/>
      <c r="D1832" s="8"/>
      <c r="E1832" s="8"/>
      <c r="F1832" s="10"/>
      <c r="G1832" s="8"/>
      <c r="H1832" s="8"/>
      <c r="I1832" s="10"/>
      <c r="J1832" s="11"/>
      <c r="K1832" s="10"/>
      <c r="L1832" s="8"/>
      <c r="M1832" s="8"/>
    </row>
    <row r="1833">
      <c r="A1833" s="8"/>
      <c r="B1833" s="8"/>
      <c r="C1833" s="8"/>
      <c r="D1833" s="8"/>
      <c r="E1833" s="8"/>
      <c r="F1833" s="10"/>
      <c r="G1833" s="8"/>
      <c r="H1833" s="8"/>
      <c r="I1833" s="10"/>
      <c r="J1833" s="11"/>
      <c r="K1833" s="10"/>
      <c r="L1833" s="8"/>
      <c r="M1833" s="8"/>
    </row>
    <row r="1834">
      <c r="A1834" s="8"/>
      <c r="B1834" s="8"/>
      <c r="C1834" s="8"/>
      <c r="D1834" s="8"/>
      <c r="E1834" s="8"/>
      <c r="F1834" s="10"/>
      <c r="G1834" s="8"/>
      <c r="H1834" s="8"/>
      <c r="I1834" s="10"/>
      <c r="J1834" s="11"/>
      <c r="K1834" s="10"/>
      <c r="L1834" s="8"/>
      <c r="M1834" s="8"/>
    </row>
    <row r="1835">
      <c r="A1835" s="8"/>
      <c r="B1835" s="8"/>
      <c r="C1835" s="8"/>
      <c r="D1835" s="8"/>
      <c r="E1835" s="8"/>
      <c r="F1835" s="10"/>
      <c r="G1835" s="8"/>
      <c r="H1835" s="8"/>
      <c r="I1835" s="10"/>
      <c r="J1835" s="11"/>
      <c r="K1835" s="10"/>
      <c r="L1835" s="8"/>
      <c r="M1835" s="8"/>
    </row>
    <row r="1836">
      <c r="A1836" s="8"/>
      <c r="B1836" s="8"/>
      <c r="C1836" s="8"/>
      <c r="D1836" s="8"/>
      <c r="E1836" s="8"/>
      <c r="F1836" s="10"/>
      <c r="G1836" s="8"/>
      <c r="H1836" s="8"/>
      <c r="I1836" s="10"/>
      <c r="J1836" s="11"/>
      <c r="K1836" s="10"/>
      <c r="L1836" s="8"/>
      <c r="M1836" s="8"/>
    </row>
    <row r="1837">
      <c r="A1837" s="8"/>
      <c r="B1837" s="8"/>
      <c r="C1837" s="8"/>
      <c r="D1837" s="8"/>
      <c r="E1837" s="8"/>
      <c r="F1837" s="10"/>
      <c r="G1837" s="8"/>
      <c r="H1837" s="8"/>
      <c r="I1837" s="10"/>
      <c r="J1837" s="11"/>
      <c r="K1837" s="10"/>
      <c r="L1837" s="8"/>
      <c r="M1837" s="8"/>
    </row>
    <row r="1838">
      <c r="A1838" s="8"/>
      <c r="B1838" s="8"/>
      <c r="C1838" s="8"/>
      <c r="D1838" s="8"/>
      <c r="E1838" s="8"/>
      <c r="F1838" s="10"/>
      <c r="G1838" s="8"/>
      <c r="H1838" s="8"/>
      <c r="I1838" s="10"/>
      <c r="J1838" s="11"/>
      <c r="K1838" s="10"/>
      <c r="L1838" s="8"/>
      <c r="M1838" s="8"/>
    </row>
    <row r="1839">
      <c r="A1839" s="8"/>
      <c r="B1839" s="8"/>
      <c r="C1839" s="8"/>
      <c r="D1839" s="8"/>
      <c r="E1839" s="8"/>
      <c r="F1839" s="10"/>
      <c r="G1839" s="8"/>
      <c r="H1839" s="8"/>
      <c r="I1839" s="10"/>
      <c r="J1839" s="11"/>
      <c r="K1839" s="10"/>
      <c r="L1839" s="8"/>
      <c r="M1839" s="8"/>
    </row>
    <row r="1840">
      <c r="A1840" s="8"/>
      <c r="B1840" s="8"/>
      <c r="C1840" s="8"/>
      <c r="D1840" s="8"/>
      <c r="E1840" s="8"/>
      <c r="F1840" s="10"/>
      <c r="G1840" s="8"/>
      <c r="H1840" s="8"/>
      <c r="I1840" s="10"/>
      <c r="J1840" s="11"/>
      <c r="K1840" s="10"/>
      <c r="L1840" s="8"/>
      <c r="M1840" s="8"/>
    </row>
    <row r="1841">
      <c r="A1841" s="8"/>
      <c r="B1841" s="8"/>
      <c r="C1841" s="8"/>
      <c r="D1841" s="8"/>
      <c r="E1841" s="8"/>
      <c r="F1841" s="10"/>
      <c r="G1841" s="8"/>
      <c r="H1841" s="8"/>
      <c r="I1841" s="10"/>
      <c r="J1841" s="11"/>
      <c r="K1841" s="10"/>
      <c r="L1841" s="8"/>
      <c r="M1841" s="8"/>
    </row>
    <row r="1842">
      <c r="A1842" s="8"/>
      <c r="B1842" s="8"/>
      <c r="C1842" s="8"/>
      <c r="D1842" s="8"/>
      <c r="E1842" s="8"/>
      <c r="F1842" s="10"/>
      <c r="G1842" s="8"/>
      <c r="H1842" s="8"/>
      <c r="I1842" s="10"/>
      <c r="J1842" s="11"/>
      <c r="K1842" s="10"/>
      <c r="L1842" s="8"/>
      <c r="M1842" s="8"/>
    </row>
    <row r="1843">
      <c r="A1843" s="8"/>
      <c r="B1843" s="8"/>
      <c r="C1843" s="8"/>
      <c r="D1843" s="8"/>
      <c r="E1843" s="8"/>
      <c r="F1843" s="10"/>
      <c r="G1843" s="8"/>
      <c r="H1843" s="8"/>
      <c r="I1843" s="10"/>
      <c r="J1843" s="11"/>
      <c r="K1843" s="10"/>
      <c r="L1843" s="8"/>
      <c r="M1843" s="8"/>
    </row>
    <row r="1844">
      <c r="A1844" s="8"/>
      <c r="B1844" s="8"/>
      <c r="C1844" s="8"/>
      <c r="D1844" s="8"/>
      <c r="E1844" s="8"/>
      <c r="F1844" s="10"/>
      <c r="G1844" s="8"/>
      <c r="H1844" s="8"/>
      <c r="I1844" s="10"/>
      <c r="J1844" s="11"/>
      <c r="K1844" s="10"/>
      <c r="L1844" s="8"/>
      <c r="M1844" s="8"/>
    </row>
    <row r="1845">
      <c r="A1845" s="8"/>
      <c r="B1845" s="8"/>
      <c r="C1845" s="8"/>
      <c r="D1845" s="8"/>
      <c r="E1845" s="8"/>
      <c r="F1845" s="10"/>
      <c r="G1845" s="8"/>
      <c r="H1845" s="8"/>
      <c r="I1845" s="10"/>
      <c r="J1845" s="11"/>
      <c r="K1845" s="10"/>
      <c r="L1845" s="8"/>
      <c r="M1845" s="8"/>
    </row>
    <row r="1846">
      <c r="A1846" s="8"/>
      <c r="B1846" s="8"/>
      <c r="C1846" s="8"/>
      <c r="D1846" s="8"/>
      <c r="E1846" s="8"/>
      <c r="F1846" s="10"/>
      <c r="G1846" s="8"/>
      <c r="H1846" s="8"/>
      <c r="I1846" s="10"/>
      <c r="J1846" s="11"/>
      <c r="K1846" s="10"/>
      <c r="L1846" s="8"/>
      <c r="M1846" s="8"/>
    </row>
    <row r="1847">
      <c r="A1847" s="8"/>
      <c r="B1847" s="8"/>
      <c r="C1847" s="8"/>
      <c r="D1847" s="8"/>
      <c r="E1847" s="8"/>
      <c r="F1847" s="10"/>
      <c r="G1847" s="8"/>
      <c r="H1847" s="8"/>
      <c r="I1847" s="10"/>
      <c r="J1847" s="11"/>
      <c r="K1847" s="10"/>
      <c r="L1847" s="8"/>
      <c r="M1847" s="8"/>
    </row>
    <row r="1848">
      <c r="A1848" s="8"/>
      <c r="B1848" s="8"/>
      <c r="C1848" s="8"/>
      <c r="D1848" s="8"/>
      <c r="E1848" s="8"/>
      <c r="F1848" s="10"/>
      <c r="G1848" s="8"/>
      <c r="H1848" s="8"/>
      <c r="I1848" s="10"/>
      <c r="J1848" s="11"/>
      <c r="K1848" s="10"/>
      <c r="L1848" s="8"/>
      <c r="M1848" s="8"/>
    </row>
    <row r="1849">
      <c r="A1849" s="8"/>
      <c r="B1849" s="8"/>
      <c r="C1849" s="8"/>
      <c r="D1849" s="8"/>
      <c r="E1849" s="8"/>
      <c r="F1849" s="10"/>
      <c r="G1849" s="8"/>
      <c r="H1849" s="8"/>
      <c r="I1849" s="10"/>
      <c r="J1849" s="11"/>
      <c r="K1849" s="10"/>
      <c r="L1849" s="8"/>
      <c r="M1849" s="8"/>
    </row>
    <row r="1850">
      <c r="A1850" s="8"/>
      <c r="B1850" s="8"/>
      <c r="C1850" s="8"/>
      <c r="D1850" s="8"/>
      <c r="E1850" s="8"/>
      <c r="F1850" s="10"/>
      <c r="G1850" s="8"/>
      <c r="H1850" s="8"/>
      <c r="I1850" s="10"/>
      <c r="J1850" s="11"/>
      <c r="K1850" s="10"/>
      <c r="L1850" s="8"/>
      <c r="M1850" s="8"/>
    </row>
    <row r="1851">
      <c r="A1851" s="8"/>
      <c r="B1851" s="8"/>
      <c r="C1851" s="8"/>
      <c r="D1851" s="8"/>
      <c r="E1851" s="8"/>
      <c r="F1851" s="10"/>
      <c r="G1851" s="8"/>
      <c r="H1851" s="8"/>
      <c r="I1851" s="10"/>
      <c r="J1851" s="11"/>
      <c r="K1851" s="10"/>
      <c r="L1851" s="8"/>
      <c r="M1851" s="8"/>
    </row>
    <row r="1852">
      <c r="A1852" s="8"/>
      <c r="B1852" s="8"/>
      <c r="C1852" s="8"/>
      <c r="D1852" s="8"/>
      <c r="E1852" s="8"/>
      <c r="F1852" s="10"/>
      <c r="G1852" s="8"/>
      <c r="H1852" s="8"/>
      <c r="I1852" s="10"/>
      <c r="J1852" s="11"/>
      <c r="K1852" s="10"/>
      <c r="L1852" s="8"/>
      <c r="M1852" s="8"/>
    </row>
    <row r="1853">
      <c r="A1853" s="8"/>
      <c r="B1853" s="8"/>
      <c r="C1853" s="8"/>
      <c r="D1853" s="8"/>
      <c r="E1853" s="8"/>
      <c r="F1853" s="10"/>
      <c r="G1853" s="8"/>
      <c r="H1853" s="8"/>
      <c r="I1853" s="10"/>
      <c r="J1853" s="11"/>
      <c r="K1853" s="10"/>
      <c r="L1853" s="8"/>
      <c r="M1853" s="8"/>
    </row>
    <row r="1854">
      <c r="A1854" s="8"/>
      <c r="B1854" s="8"/>
      <c r="C1854" s="8"/>
      <c r="D1854" s="8"/>
      <c r="E1854" s="8"/>
      <c r="F1854" s="10"/>
      <c r="G1854" s="8"/>
      <c r="H1854" s="8"/>
      <c r="I1854" s="10"/>
      <c r="J1854" s="11"/>
      <c r="K1854" s="10"/>
      <c r="L1854" s="8"/>
      <c r="M1854" s="8"/>
    </row>
    <row r="1855">
      <c r="A1855" s="8"/>
      <c r="B1855" s="8"/>
      <c r="C1855" s="8"/>
      <c r="D1855" s="8"/>
      <c r="E1855" s="8"/>
      <c r="F1855" s="10"/>
      <c r="G1855" s="8"/>
      <c r="H1855" s="8"/>
      <c r="I1855" s="10"/>
      <c r="J1855" s="11"/>
      <c r="K1855" s="10"/>
      <c r="L1855" s="8"/>
      <c r="M1855" s="8"/>
    </row>
    <row r="1856">
      <c r="A1856" s="8"/>
      <c r="B1856" s="8"/>
      <c r="C1856" s="8"/>
      <c r="D1856" s="8"/>
      <c r="E1856" s="8"/>
      <c r="F1856" s="10"/>
      <c r="G1856" s="8"/>
      <c r="H1856" s="8"/>
      <c r="I1856" s="10"/>
      <c r="J1856" s="11"/>
      <c r="K1856" s="10"/>
      <c r="L1856" s="8"/>
      <c r="M1856" s="8"/>
    </row>
    <row r="1857">
      <c r="A1857" s="8"/>
      <c r="B1857" s="8"/>
      <c r="C1857" s="8"/>
      <c r="D1857" s="8"/>
      <c r="E1857" s="8"/>
      <c r="F1857" s="10"/>
      <c r="G1857" s="8"/>
      <c r="H1857" s="8"/>
      <c r="I1857" s="10"/>
      <c r="J1857" s="11"/>
      <c r="K1857" s="10"/>
      <c r="L1857" s="8"/>
      <c r="M1857" s="8"/>
    </row>
    <row r="1858">
      <c r="A1858" s="8"/>
      <c r="B1858" s="8"/>
      <c r="C1858" s="8"/>
      <c r="D1858" s="8"/>
      <c r="E1858" s="8"/>
      <c r="F1858" s="10"/>
      <c r="G1858" s="8"/>
      <c r="H1858" s="8"/>
      <c r="I1858" s="10"/>
      <c r="J1858" s="11"/>
      <c r="K1858" s="10"/>
      <c r="L1858" s="8"/>
      <c r="M1858" s="8"/>
    </row>
    <row r="1859">
      <c r="A1859" s="8"/>
      <c r="B1859" s="8"/>
      <c r="C1859" s="8"/>
      <c r="D1859" s="8"/>
      <c r="E1859" s="8"/>
      <c r="F1859" s="10"/>
      <c r="G1859" s="8"/>
      <c r="H1859" s="8"/>
      <c r="I1859" s="10"/>
      <c r="J1859" s="11"/>
      <c r="K1859" s="10"/>
      <c r="L1859" s="8"/>
      <c r="M1859" s="8"/>
    </row>
    <row r="1860">
      <c r="A1860" s="8"/>
      <c r="B1860" s="8"/>
      <c r="C1860" s="8"/>
      <c r="D1860" s="8"/>
      <c r="E1860" s="8"/>
      <c r="F1860" s="10"/>
      <c r="G1860" s="8"/>
      <c r="H1860" s="8"/>
      <c r="I1860" s="10"/>
      <c r="J1860" s="11"/>
      <c r="K1860" s="10"/>
      <c r="L1860" s="8"/>
      <c r="M1860" s="8"/>
    </row>
    <row r="1861">
      <c r="A1861" s="8"/>
      <c r="B1861" s="8"/>
      <c r="C1861" s="8"/>
      <c r="D1861" s="8"/>
      <c r="E1861" s="8"/>
      <c r="F1861" s="10"/>
      <c r="G1861" s="8"/>
      <c r="H1861" s="8"/>
      <c r="I1861" s="10"/>
      <c r="J1861" s="11"/>
      <c r="K1861" s="10"/>
      <c r="L1861" s="8"/>
      <c r="M1861" s="8"/>
    </row>
    <row r="1862">
      <c r="A1862" s="8"/>
      <c r="B1862" s="8"/>
      <c r="C1862" s="8"/>
      <c r="D1862" s="8"/>
      <c r="E1862" s="8"/>
      <c r="F1862" s="10"/>
      <c r="G1862" s="8"/>
      <c r="H1862" s="8"/>
      <c r="I1862" s="10"/>
      <c r="J1862" s="11"/>
      <c r="K1862" s="10"/>
      <c r="L1862" s="8"/>
      <c r="M1862" s="8"/>
    </row>
    <row r="1863">
      <c r="A1863" s="8"/>
      <c r="B1863" s="8"/>
      <c r="C1863" s="8"/>
      <c r="D1863" s="8"/>
      <c r="E1863" s="8"/>
      <c r="F1863" s="10"/>
      <c r="G1863" s="8"/>
      <c r="H1863" s="8"/>
      <c r="I1863" s="10"/>
      <c r="J1863" s="11"/>
      <c r="K1863" s="10"/>
      <c r="L1863" s="8"/>
      <c r="M1863" s="8"/>
    </row>
    <row r="1864">
      <c r="A1864" s="8"/>
      <c r="B1864" s="8"/>
      <c r="C1864" s="8"/>
      <c r="D1864" s="8"/>
      <c r="E1864" s="8"/>
      <c r="F1864" s="10"/>
      <c r="G1864" s="8"/>
      <c r="H1864" s="8"/>
      <c r="I1864" s="10"/>
      <c r="J1864" s="11"/>
      <c r="K1864" s="10"/>
      <c r="L1864" s="8"/>
      <c r="M1864" s="8"/>
    </row>
    <row r="1865">
      <c r="A1865" s="8"/>
      <c r="B1865" s="8"/>
      <c r="C1865" s="8"/>
      <c r="D1865" s="8"/>
      <c r="E1865" s="8"/>
      <c r="F1865" s="10"/>
      <c r="G1865" s="8"/>
      <c r="H1865" s="8"/>
      <c r="I1865" s="10"/>
      <c r="J1865" s="11"/>
      <c r="K1865" s="10"/>
      <c r="L1865" s="8"/>
      <c r="M1865" s="8"/>
    </row>
    <row r="1866">
      <c r="A1866" s="8"/>
      <c r="B1866" s="8"/>
      <c r="C1866" s="8"/>
      <c r="D1866" s="8"/>
      <c r="E1866" s="8"/>
      <c r="F1866" s="10"/>
      <c r="G1866" s="8"/>
      <c r="H1866" s="8"/>
      <c r="I1866" s="10"/>
      <c r="J1866" s="11"/>
      <c r="K1866" s="10"/>
      <c r="L1866" s="8"/>
      <c r="M1866" s="8"/>
    </row>
    <row r="1867">
      <c r="A1867" s="8"/>
      <c r="B1867" s="8"/>
      <c r="C1867" s="8"/>
      <c r="D1867" s="8"/>
      <c r="E1867" s="8"/>
      <c r="F1867" s="10"/>
      <c r="G1867" s="8"/>
      <c r="H1867" s="8"/>
      <c r="I1867" s="10"/>
      <c r="J1867" s="11"/>
      <c r="K1867" s="10"/>
      <c r="L1867" s="8"/>
      <c r="M1867" s="8"/>
    </row>
    <row r="1868">
      <c r="A1868" s="8"/>
      <c r="B1868" s="8"/>
      <c r="C1868" s="8"/>
      <c r="D1868" s="8"/>
      <c r="E1868" s="8"/>
      <c r="F1868" s="10"/>
      <c r="G1868" s="8"/>
      <c r="H1868" s="8"/>
      <c r="I1868" s="10"/>
      <c r="J1868" s="11"/>
      <c r="K1868" s="10"/>
      <c r="L1868" s="8"/>
      <c r="M1868" s="8"/>
    </row>
    <row r="1869">
      <c r="A1869" s="8"/>
      <c r="B1869" s="8"/>
      <c r="C1869" s="8"/>
      <c r="D1869" s="8"/>
      <c r="E1869" s="8"/>
      <c r="F1869" s="10"/>
      <c r="G1869" s="8"/>
      <c r="H1869" s="8"/>
      <c r="I1869" s="10"/>
      <c r="J1869" s="11"/>
      <c r="K1869" s="10"/>
      <c r="L1869" s="8"/>
      <c r="M1869" s="8"/>
    </row>
    <row r="1870">
      <c r="A1870" s="8"/>
      <c r="B1870" s="8"/>
      <c r="C1870" s="8"/>
      <c r="D1870" s="8"/>
      <c r="E1870" s="8"/>
      <c r="F1870" s="10"/>
      <c r="G1870" s="8"/>
      <c r="H1870" s="8"/>
      <c r="I1870" s="10"/>
      <c r="J1870" s="11"/>
      <c r="K1870" s="10"/>
      <c r="L1870" s="8"/>
      <c r="M1870" s="8"/>
    </row>
    <row r="1871">
      <c r="A1871" s="8"/>
      <c r="B1871" s="8"/>
      <c r="C1871" s="8"/>
      <c r="D1871" s="8"/>
      <c r="E1871" s="8"/>
      <c r="F1871" s="10"/>
      <c r="G1871" s="8"/>
      <c r="H1871" s="8"/>
      <c r="I1871" s="10"/>
      <c r="J1871" s="11"/>
      <c r="K1871" s="10"/>
      <c r="L1871" s="8"/>
      <c r="M1871" s="8"/>
    </row>
    <row r="1872">
      <c r="A1872" s="8"/>
      <c r="B1872" s="8"/>
      <c r="C1872" s="8"/>
      <c r="D1872" s="8"/>
      <c r="E1872" s="8"/>
      <c r="F1872" s="10"/>
      <c r="G1872" s="8"/>
      <c r="H1872" s="8"/>
      <c r="I1872" s="10"/>
      <c r="J1872" s="11"/>
      <c r="K1872" s="10"/>
      <c r="L1872" s="8"/>
      <c r="M1872" s="8"/>
    </row>
    <row r="1873">
      <c r="A1873" s="8"/>
      <c r="B1873" s="8"/>
      <c r="C1873" s="8"/>
      <c r="D1873" s="8"/>
      <c r="E1873" s="8"/>
      <c r="F1873" s="10"/>
      <c r="G1873" s="8"/>
      <c r="H1873" s="8"/>
      <c r="I1873" s="10"/>
      <c r="J1873" s="11"/>
      <c r="K1873" s="10"/>
      <c r="L1873" s="8"/>
      <c r="M1873" s="8"/>
    </row>
    <row r="1874">
      <c r="A1874" s="8"/>
      <c r="B1874" s="8"/>
      <c r="C1874" s="8"/>
      <c r="D1874" s="8"/>
      <c r="E1874" s="8"/>
      <c r="F1874" s="10"/>
      <c r="G1874" s="8"/>
      <c r="H1874" s="8"/>
      <c r="I1874" s="10"/>
      <c r="J1874" s="11"/>
      <c r="K1874" s="10"/>
      <c r="L1874" s="8"/>
      <c r="M1874" s="8"/>
    </row>
    <row r="1875">
      <c r="A1875" s="8"/>
      <c r="B1875" s="8"/>
      <c r="C1875" s="8"/>
      <c r="D1875" s="8"/>
      <c r="E1875" s="8"/>
      <c r="F1875" s="10"/>
      <c r="G1875" s="8"/>
      <c r="H1875" s="8"/>
      <c r="I1875" s="10"/>
      <c r="J1875" s="11"/>
      <c r="K1875" s="10"/>
      <c r="L1875" s="8"/>
      <c r="M1875" s="8"/>
    </row>
    <row r="1876">
      <c r="A1876" s="8"/>
      <c r="B1876" s="8"/>
      <c r="C1876" s="8"/>
      <c r="D1876" s="8"/>
      <c r="E1876" s="8"/>
      <c r="F1876" s="10"/>
      <c r="G1876" s="8"/>
      <c r="H1876" s="8"/>
      <c r="I1876" s="10"/>
      <c r="J1876" s="11"/>
      <c r="K1876" s="10"/>
      <c r="L1876" s="8"/>
      <c r="M1876" s="8"/>
    </row>
    <row r="1877">
      <c r="A1877" s="8"/>
      <c r="B1877" s="8"/>
      <c r="C1877" s="8"/>
      <c r="D1877" s="8"/>
      <c r="E1877" s="8"/>
      <c r="F1877" s="10"/>
      <c r="G1877" s="8"/>
      <c r="H1877" s="8"/>
      <c r="I1877" s="10"/>
      <c r="J1877" s="11"/>
      <c r="K1877" s="10"/>
      <c r="L1877" s="8"/>
      <c r="M1877" s="8"/>
    </row>
    <row r="1878">
      <c r="A1878" s="8"/>
      <c r="B1878" s="8"/>
      <c r="C1878" s="8"/>
      <c r="D1878" s="8"/>
      <c r="E1878" s="8"/>
      <c r="F1878" s="10"/>
      <c r="G1878" s="8"/>
      <c r="H1878" s="8"/>
      <c r="I1878" s="10"/>
      <c r="J1878" s="11"/>
      <c r="K1878" s="10"/>
      <c r="L1878" s="8"/>
      <c r="M1878" s="8"/>
    </row>
    <row r="1879">
      <c r="A1879" s="8"/>
      <c r="B1879" s="8"/>
      <c r="C1879" s="8"/>
      <c r="D1879" s="8"/>
      <c r="E1879" s="8"/>
      <c r="F1879" s="10"/>
      <c r="G1879" s="8"/>
      <c r="H1879" s="8"/>
      <c r="I1879" s="10"/>
      <c r="J1879" s="11"/>
      <c r="K1879" s="10"/>
      <c r="L1879" s="8"/>
      <c r="M1879" s="8"/>
    </row>
    <row r="1880">
      <c r="A1880" s="8"/>
      <c r="B1880" s="8"/>
      <c r="C1880" s="8"/>
      <c r="D1880" s="8"/>
      <c r="E1880" s="8"/>
      <c r="F1880" s="10"/>
      <c r="G1880" s="8"/>
      <c r="H1880" s="8"/>
      <c r="I1880" s="10"/>
      <c r="J1880" s="11"/>
      <c r="K1880" s="10"/>
      <c r="L1880" s="8"/>
      <c r="M1880" s="8"/>
    </row>
    <row r="1881">
      <c r="A1881" s="8"/>
      <c r="B1881" s="8"/>
      <c r="C1881" s="8"/>
      <c r="D1881" s="8"/>
      <c r="E1881" s="8"/>
      <c r="F1881" s="10"/>
      <c r="G1881" s="8"/>
      <c r="H1881" s="8"/>
      <c r="I1881" s="10"/>
      <c r="J1881" s="11"/>
      <c r="K1881" s="10"/>
      <c r="L1881" s="8"/>
      <c r="M1881" s="8"/>
    </row>
    <row r="1882">
      <c r="A1882" s="8"/>
      <c r="B1882" s="8"/>
      <c r="C1882" s="8"/>
      <c r="D1882" s="8"/>
      <c r="E1882" s="8"/>
      <c r="F1882" s="10"/>
      <c r="G1882" s="8"/>
      <c r="H1882" s="8"/>
      <c r="I1882" s="10"/>
      <c r="J1882" s="11"/>
      <c r="K1882" s="10"/>
      <c r="L1882" s="8"/>
      <c r="M1882" s="8"/>
    </row>
    <row r="1883">
      <c r="A1883" s="8"/>
      <c r="B1883" s="8"/>
      <c r="C1883" s="8"/>
      <c r="D1883" s="8"/>
      <c r="E1883" s="8"/>
      <c r="F1883" s="10"/>
      <c r="G1883" s="8"/>
      <c r="H1883" s="8"/>
      <c r="I1883" s="10"/>
      <c r="J1883" s="11"/>
      <c r="K1883" s="10"/>
      <c r="L1883" s="8"/>
      <c r="M1883" s="8"/>
    </row>
    <row r="1884">
      <c r="A1884" s="8"/>
      <c r="B1884" s="8"/>
      <c r="C1884" s="8"/>
      <c r="D1884" s="8"/>
      <c r="E1884" s="8"/>
      <c r="F1884" s="10"/>
      <c r="G1884" s="8"/>
      <c r="H1884" s="8"/>
      <c r="I1884" s="10"/>
      <c r="J1884" s="11"/>
      <c r="K1884" s="10"/>
      <c r="L1884" s="8"/>
      <c r="M1884" s="8"/>
    </row>
    <row r="1885">
      <c r="A1885" s="8"/>
      <c r="B1885" s="8"/>
      <c r="C1885" s="8"/>
      <c r="D1885" s="8"/>
      <c r="E1885" s="8"/>
      <c r="F1885" s="10"/>
      <c r="G1885" s="8"/>
      <c r="H1885" s="8"/>
      <c r="I1885" s="10"/>
      <c r="J1885" s="11"/>
      <c r="K1885" s="10"/>
      <c r="L1885" s="8"/>
      <c r="M1885" s="8"/>
    </row>
    <row r="1886">
      <c r="A1886" s="8"/>
      <c r="B1886" s="8"/>
      <c r="C1886" s="8"/>
      <c r="D1886" s="8"/>
      <c r="E1886" s="8"/>
      <c r="F1886" s="10"/>
      <c r="G1886" s="8"/>
      <c r="H1886" s="8"/>
      <c r="I1886" s="10"/>
      <c r="J1886" s="11"/>
      <c r="K1886" s="10"/>
      <c r="L1886" s="8"/>
      <c r="M1886" s="8"/>
    </row>
    <row r="1887">
      <c r="A1887" s="8"/>
      <c r="B1887" s="8"/>
      <c r="C1887" s="8"/>
      <c r="D1887" s="8"/>
      <c r="E1887" s="8"/>
      <c r="F1887" s="10"/>
      <c r="G1887" s="8"/>
      <c r="H1887" s="8"/>
      <c r="I1887" s="10"/>
      <c r="J1887" s="11"/>
      <c r="K1887" s="10"/>
      <c r="L1887" s="8"/>
      <c r="M1887" s="8"/>
    </row>
    <row r="1888">
      <c r="A1888" s="8"/>
      <c r="B1888" s="8"/>
      <c r="C1888" s="8"/>
      <c r="D1888" s="8"/>
      <c r="E1888" s="8"/>
      <c r="F1888" s="10"/>
      <c r="G1888" s="8"/>
      <c r="H1888" s="8"/>
      <c r="I1888" s="10"/>
      <c r="J1888" s="11"/>
      <c r="K1888" s="10"/>
      <c r="L1888" s="8"/>
      <c r="M1888" s="8"/>
    </row>
    <row r="1889">
      <c r="A1889" s="8"/>
      <c r="B1889" s="8"/>
      <c r="C1889" s="8"/>
      <c r="D1889" s="8"/>
      <c r="E1889" s="8"/>
      <c r="F1889" s="10"/>
      <c r="G1889" s="8"/>
      <c r="H1889" s="8"/>
      <c r="I1889" s="10"/>
      <c r="J1889" s="11"/>
      <c r="K1889" s="10"/>
      <c r="L1889" s="8"/>
      <c r="M1889" s="8"/>
    </row>
    <row r="1890">
      <c r="A1890" s="8"/>
      <c r="B1890" s="8"/>
      <c r="C1890" s="8"/>
      <c r="D1890" s="8"/>
      <c r="E1890" s="8"/>
      <c r="F1890" s="10"/>
      <c r="G1890" s="8"/>
      <c r="H1890" s="8"/>
      <c r="I1890" s="10"/>
      <c r="J1890" s="11"/>
      <c r="K1890" s="10"/>
      <c r="L1890" s="8"/>
      <c r="M1890" s="8"/>
    </row>
    <row r="1891">
      <c r="A1891" s="8"/>
      <c r="B1891" s="8"/>
      <c r="C1891" s="8"/>
      <c r="D1891" s="8"/>
      <c r="E1891" s="8"/>
      <c r="F1891" s="10"/>
      <c r="G1891" s="8"/>
      <c r="H1891" s="8"/>
      <c r="I1891" s="10"/>
      <c r="J1891" s="11"/>
      <c r="K1891" s="10"/>
      <c r="L1891" s="8"/>
      <c r="M1891" s="8"/>
    </row>
    <row r="1892">
      <c r="A1892" s="8"/>
      <c r="B1892" s="8"/>
      <c r="C1892" s="8"/>
      <c r="D1892" s="8"/>
      <c r="E1892" s="8"/>
      <c r="F1892" s="10"/>
      <c r="G1892" s="8"/>
      <c r="H1892" s="8"/>
      <c r="I1892" s="10"/>
      <c r="J1892" s="11"/>
      <c r="K1892" s="10"/>
      <c r="L1892" s="8"/>
      <c r="M1892" s="8"/>
    </row>
    <row r="1893">
      <c r="A1893" s="8"/>
      <c r="B1893" s="8"/>
      <c r="C1893" s="8"/>
      <c r="D1893" s="8"/>
      <c r="E1893" s="8"/>
      <c r="F1893" s="10"/>
      <c r="G1893" s="8"/>
      <c r="H1893" s="8"/>
      <c r="I1893" s="10"/>
      <c r="J1893" s="11"/>
      <c r="K1893" s="10"/>
      <c r="L1893" s="8"/>
      <c r="M1893" s="8"/>
    </row>
    <row r="1894">
      <c r="A1894" s="8"/>
      <c r="B1894" s="8"/>
      <c r="C1894" s="8"/>
      <c r="D1894" s="8"/>
      <c r="E1894" s="8"/>
      <c r="F1894" s="10"/>
      <c r="G1894" s="8"/>
      <c r="H1894" s="8"/>
      <c r="I1894" s="10"/>
      <c r="J1894" s="11"/>
      <c r="K1894" s="10"/>
      <c r="L1894" s="8"/>
      <c r="M1894" s="8"/>
    </row>
    <row r="1895">
      <c r="A1895" s="8"/>
      <c r="B1895" s="8"/>
      <c r="C1895" s="8"/>
      <c r="D1895" s="8"/>
      <c r="E1895" s="8"/>
      <c r="F1895" s="10"/>
      <c r="G1895" s="8"/>
      <c r="H1895" s="8"/>
      <c r="I1895" s="10"/>
      <c r="J1895" s="11"/>
      <c r="K1895" s="10"/>
      <c r="L1895" s="8"/>
      <c r="M1895" s="8"/>
    </row>
    <row r="1896">
      <c r="A1896" s="8"/>
      <c r="B1896" s="8"/>
      <c r="C1896" s="8"/>
      <c r="D1896" s="8"/>
      <c r="E1896" s="8"/>
      <c r="F1896" s="10"/>
      <c r="G1896" s="8"/>
      <c r="H1896" s="8"/>
      <c r="I1896" s="10"/>
      <c r="J1896" s="11"/>
      <c r="K1896" s="10"/>
      <c r="L1896" s="8"/>
      <c r="M1896" s="8"/>
    </row>
    <row r="1897">
      <c r="A1897" s="8"/>
      <c r="B1897" s="8"/>
      <c r="C1897" s="8"/>
      <c r="D1897" s="8"/>
      <c r="E1897" s="8"/>
      <c r="F1897" s="10"/>
      <c r="G1897" s="8"/>
      <c r="H1897" s="8"/>
      <c r="I1897" s="10"/>
      <c r="J1897" s="11"/>
      <c r="K1897" s="10"/>
      <c r="L1897" s="8"/>
      <c r="M1897" s="8"/>
    </row>
    <row r="1898">
      <c r="A1898" s="8"/>
      <c r="B1898" s="8"/>
      <c r="C1898" s="8"/>
      <c r="D1898" s="8"/>
      <c r="E1898" s="8"/>
      <c r="F1898" s="10"/>
      <c r="G1898" s="8"/>
      <c r="H1898" s="8"/>
      <c r="I1898" s="10"/>
      <c r="J1898" s="11"/>
      <c r="K1898" s="10"/>
      <c r="L1898" s="8"/>
      <c r="M1898" s="8"/>
    </row>
    <row r="1899">
      <c r="A1899" s="8"/>
      <c r="B1899" s="8"/>
      <c r="C1899" s="8"/>
      <c r="D1899" s="8"/>
      <c r="E1899" s="8"/>
      <c r="F1899" s="10"/>
      <c r="G1899" s="8"/>
      <c r="H1899" s="8"/>
      <c r="I1899" s="10"/>
      <c r="J1899" s="11"/>
      <c r="K1899" s="10"/>
      <c r="L1899" s="8"/>
      <c r="M1899" s="8"/>
    </row>
    <row r="1900">
      <c r="A1900" s="8"/>
      <c r="B1900" s="8"/>
      <c r="C1900" s="8"/>
      <c r="D1900" s="8"/>
      <c r="E1900" s="8"/>
      <c r="F1900" s="10"/>
      <c r="G1900" s="8"/>
      <c r="H1900" s="8"/>
      <c r="I1900" s="10"/>
      <c r="J1900" s="11"/>
      <c r="K1900" s="10"/>
      <c r="L1900" s="8"/>
      <c r="M1900" s="8"/>
    </row>
    <row r="1901">
      <c r="A1901" s="8"/>
      <c r="B1901" s="8"/>
      <c r="C1901" s="8"/>
      <c r="D1901" s="8"/>
      <c r="E1901" s="8"/>
      <c r="F1901" s="10"/>
      <c r="G1901" s="8"/>
      <c r="H1901" s="8"/>
      <c r="I1901" s="10"/>
      <c r="J1901" s="11"/>
      <c r="K1901" s="10"/>
      <c r="L1901" s="8"/>
      <c r="M1901" s="8"/>
    </row>
    <row r="1902">
      <c r="A1902" s="8"/>
      <c r="B1902" s="8"/>
      <c r="C1902" s="8"/>
      <c r="D1902" s="8"/>
      <c r="E1902" s="8"/>
      <c r="F1902" s="10"/>
      <c r="G1902" s="8"/>
      <c r="H1902" s="8"/>
      <c r="I1902" s="10"/>
      <c r="J1902" s="11"/>
      <c r="K1902" s="10"/>
      <c r="L1902" s="8"/>
      <c r="M1902" s="8"/>
    </row>
    <row r="1903">
      <c r="A1903" s="8"/>
      <c r="B1903" s="8"/>
      <c r="C1903" s="8"/>
      <c r="D1903" s="8"/>
      <c r="E1903" s="8"/>
      <c r="F1903" s="10"/>
      <c r="G1903" s="8"/>
      <c r="H1903" s="8"/>
      <c r="I1903" s="10"/>
      <c r="J1903" s="11"/>
      <c r="K1903" s="10"/>
      <c r="L1903" s="8"/>
      <c r="M1903" s="8"/>
    </row>
    <row r="1904">
      <c r="A1904" s="8"/>
      <c r="B1904" s="8"/>
      <c r="C1904" s="8"/>
      <c r="D1904" s="8"/>
      <c r="E1904" s="8"/>
      <c r="F1904" s="10"/>
      <c r="G1904" s="8"/>
      <c r="H1904" s="8"/>
      <c r="I1904" s="10"/>
      <c r="J1904" s="11"/>
      <c r="K1904" s="10"/>
      <c r="L1904" s="8"/>
      <c r="M1904" s="8"/>
    </row>
    <row r="1905">
      <c r="A1905" s="8"/>
      <c r="B1905" s="8"/>
      <c r="C1905" s="8"/>
      <c r="D1905" s="8"/>
      <c r="E1905" s="8"/>
      <c r="F1905" s="10"/>
      <c r="G1905" s="8"/>
      <c r="H1905" s="8"/>
      <c r="I1905" s="10"/>
      <c r="J1905" s="11"/>
      <c r="K1905" s="10"/>
      <c r="L1905" s="8"/>
      <c r="M1905" s="8"/>
    </row>
    <row r="1906">
      <c r="A1906" s="8"/>
      <c r="B1906" s="8"/>
      <c r="C1906" s="8"/>
      <c r="D1906" s="8"/>
      <c r="E1906" s="8"/>
      <c r="F1906" s="10"/>
      <c r="G1906" s="8"/>
      <c r="H1906" s="8"/>
      <c r="I1906" s="10"/>
      <c r="J1906" s="11"/>
      <c r="K1906" s="10"/>
      <c r="L1906" s="8"/>
      <c r="M1906" s="8"/>
    </row>
    <row r="1907">
      <c r="A1907" s="8"/>
      <c r="B1907" s="8"/>
      <c r="C1907" s="8"/>
      <c r="D1907" s="8"/>
      <c r="E1907" s="8"/>
      <c r="F1907" s="10"/>
      <c r="G1907" s="8"/>
      <c r="H1907" s="8"/>
      <c r="I1907" s="10"/>
      <c r="J1907" s="11"/>
      <c r="K1907" s="10"/>
      <c r="L1907" s="8"/>
      <c r="M1907" s="8"/>
    </row>
    <row r="1908">
      <c r="A1908" s="8"/>
      <c r="B1908" s="8"/>
      <c r="C1908" s="8"/>
      <c r="D1908" s="8"/>
      <c r="E1908" s="8"/>
      <c r="F1908" s="10"/>
      <c r="G1908" s="8"/>
      <c r="H1908" s="8"/>
      <c r="I1908" s="10"/>
      <c r="J1908" s="11"/>
      <c r="K1908" s="10"/>
      <c r="L1908" s="8"/>
      <c r="M1908" s="8"/>
    </row>
    <row r="1909">
      <c r="A1909" s="8"/>
      <c r="B1909" s="8"/>
      <c r="C1909" s="8"/>
      <c r="D1909" s="8"/>
      <c r="E1909" s="8"/>
      <c r="F1909" s="10"/>
      <c r="G1909" s="8"/>
      <c r="H1909" s="8"/>
      <c r="I1909" s="10"/>
      <c r="J1909" s="11"/>
      <c r="K1909" s="10"/>
      <c r="L1909" s="8"/>
      <c r="M1909" s="8"/>
    </row>
    <row r="1910">
      <c r="A1910" s="8"/>
      <c r="B1910" s="8"/>
      <c r="C1910" s="8"/>
      <c r="D1910" s="8"/>
      <c r="E1910" s="8"/>
      <c r="F1910" s="10"/>
      <c r="G1910" s="8"/>
      <c r="H1910" s="8"/>
      <c r="I1910" s="10"/>
      <c r="J1910" s="11"/>
      <c r="K1910" s="10"/>
      <c r="L1910" s="8"/>
      <c r="M1910" s="8"/>
    </row>
    <row r="1911">
      <c r="A1911" s="8"/>
      <c r="B1911" s="8"/>
      <c r="C1911" s="8"/>
      <c r="D1911" s="8"/>
      <c r="E1911" s="8"/>
      <c r="F1911" s="10"/>
      <c r="G1911" s="8"/>
      <c r="H1911" s="8"/>
      <c r="I1911" s="10"/>
      <c r="J1911" s="11"/>
      <c r="K1911" s="10"/>
      <c r="L1911" s="8"/>
      <c r="M1911" s="8"/>
    </row>
    <row r="1912">
      <c r="A1912" s="8"/>
      <c r="B1912" s="8"/>
      <c r="C1912" s="8"/>
      <c r="D1912" s="8"/>
      <c r="E1912" s="8"/>
      <c r="F1912" s="10"/>
      <c r="G1912" s="8"/>
      <c r="H1912" s="8"/>
      <c r="I1912" s="10"/>
      <c r="J1912" s="11"/>
      <c r="K1912" s="10"/>
      <c r="L1912" s="8"/>
      <c r="M1912" s="8"/>
    </row>
    <row r="1913">
      <c r="A1913" s="8"/>
      <c r="B1913" s="8"/>
      <c r="C1913" s="8"/>
      <c r="D1913" s="8"/>
      <c r="E1913" s="8"/>
      <c r="F1913" s="10"/>
      <c r="G1913" s="8"/>
      <c r="H1913" s="8"/>
      <c r="I1913" s="10"/>
      <c r="J1913" s="11"/>
      <c r="K1913" s="10"/>
      <c r="L1913" s="8"/>
      <c r="M1913" s="8"/>
    </row>
    <row r="1914">
      <c r="A1914" s="8"/>
      <c r="B1914" s="8"/>
      <c r="C1914" s="8"/>
      <c r="D1914" s="8"/>
      <c r="E1914" s="8"/>
      <c r="F1914" s="10"/>
      <c r="G1914" s="8"/>
      <c r="H1914" s="8"/>
      <c r="I1914" s="10"/>
      <c r="J1914" s="11"/>
      <c r="K1914" s="10"/>
      <c r="L1914" s="8"/>
      <c r="M1914" s="8"/>
    </row>
    <row r="1915">
      <c r="A1915" s="8"/>
      <c r="B1915" s="8"/>
      <c r="C1915" s="8"/>
      <c r="D1915" s="8"/>
      <c r="E1915" s="8"/>
      <c r="F1915" s="10"/>
      <c r="G1915" s="8"/>
      <c r="H1915" s="8"/>
      <c r="I1915" s="10"/>
      <c r="J1915" s="11"/>
      <c r="K1915" s="10"/>
      <c r="L1915" s="8"/>
      <c r="M1915" s="8"/>
    </row>
    <row r="1916">
      <c r="A1916" s="8"/>
      <c r="B1916" s="8"/>
      <c r="C1916" s="8"/>
      <c r="D1916" s="8"/>
      <c r="E1916" s="8"/>
      <c r="F1916" s="10"/>
      <c r="G1916" s="8"/>
      <c r="H1916" s="8"/>
      <c r="I1916" s="10"/>
      <c r="J1916" s="11"/>
      <c r="K1916" s="10"/>
      <c r="L1916" s="8"/>
      <c r="M1916" s="8"/>
    </row>
    <row r="1917">
      <c r="A1917" s="8"/>
      <c r="B1917" s="8"/>
      <c r="C1917" s="8"/>
      <c r="D1917" s="8"/>
      <c r="E1917" s="8"/>
      <c r="F1917" s="10"/>
      <c r="G1917" s="8"/>
      <c r="H1917" s="8"/>
      <c r="I1917" s="10"/>
      <c r="J1917" s="11"/>
      <c r="K1917" s="10"/>
      <c r="L1917" s="8"/>
      <c r="M1917" s="8"/>
    </row>
    <row r="1918">
      <c r="A1918" s="8"/>
      <c r="B1918" s="8"/>
      <c r="C1918" s="8"/>
      <c r="D1918" s="8"/>
      <c r="E1918" s="8"/>
      <c r="F1918" s="10"/>
      <c r="G1918" s="8"/>
      <c r="H1918" s="8"/>
      <c r="I1918" s="10"/>
      <c r="J1918" s="11"/>
      <c r="K1918" s="10"/>
      <c r="L1918" s="8"/>
      <c r="M1918" s="8"/>
    </row>
    <row r="1919">
      <c r="A1919" s="8"/>
      <c r="B1919" s="8"/>
      <c r="C1919" s="8"/>
      <c r="D1919" s="8"/>
      <c r="E1919" s="8"/>
      <c r="F1919" s="10"/>
      <c r="G1919" s="8"/>
      <c r="H1919" s="8"/>
      <c r="I1919" s="10"/>
      <c r="J1919" s="11"/>
      <c r="K1919" s="10"/>
      <c r="L1919" s="8"/>
      <c r="M1919" s="8"/>
    </row>
    <row r="1920">
      <c r="A1920" s="8"/>
      <c r="B1920" s="8"/>
      <c r="C1920" s="8"/>
      <c r="D1920" s="8"/>
      <c r="E1920" s="8"/>
      <c r="F1920" s="10"/>
      <c r="G1920" s="8"/>
      <c r="H1920" s="8"/>
      <c r="I1920" s="10"/>
      <c r="J1920" s="11"/>
      <c r="K1920" s="10"/>
      <c r="L1920" s="8"/>
      <c r="M1920" s="8"/>
    </row>
    <row r="1921">
      <c r="A1921" s="8"/>
      <c r="B1921" s="8"/>
      <c r="C1921" s="8"/>
      <c r="D1921" s="8"/>
      <c r="E1921" s="8"/>
      <c r="F1921" s="10"/>
      <c r="G1921" s="8"/>
      <c r="H1921" s="8"/>
      <c r="I1921" s="10"/>
      <c r="J1921" s="11"/>
      <c r="K1921" s="10"/>
      <c r="L1921" s="8"/>
      <c r="M1921" s="8"/>
    </row>
    <row r="1922">
      <c r="A1922" s="8"/>
      <c r="B1922" s="8"/>
      <c r="C1922" s="8"/>
      <c r="D1922" s="8"/>
      <c r="E1922" s="8"/>
      <c r="F1922" s="10"/>
      <c r="G1922" s="8"/>
      <c r="H1922" s="8"/>
      <c r="I1922" s="10"/>
      <c r="J1922" s="11"/>
      <c r="K1922" s="10"/>
      <c r="L1922" s="8"/>
      <c r="M1922" s="8"/>
    </row>
    <row r="1923">
      <c r="A1923" s="8"/>
      <c r="B1923" s="8"/>
      <c r="C1923" s="8"/>
      <c r="D1923" s="8"/>
      <c r="E1923" s="8"/>
      <c r="F1923" s="10"/>
      <c r="G1923" s="8"/>
      <c r="H1923" s="8"/>
      <c r="I1923" s="10"/>
      <c r="J1923" s="11"/>
      <c r="K1923" s="10"/>
      <c r="L1923" s="8"/>
      <c r="M1923" s="8"/>
    </row>
    <row r="1924">
      <c r="A1924" s="8"/>
      <c r="B1924" s="8"/>
      <c r="C1924" s="8"/>
      <c r="D1924" s="8"/>
      <c r="E1924" s="8"/>
      <c r="F1924" s="10"/>
      <c r="G1924" s="8"/>
      <c r="H1924" s="8"/>
      <c r="I1924" s="10"/>
      <c r="J1924" s="11"/>
      <c r="K1924" s="10"/>
      <c r="L1924" s="8"/>
      <c r="M1924" s="8"/>
    </row>
    <row r="1925">
      <c r="A1925" s="8"/>
      <c r="B1925" s="8"/>
      <c r="C1925" s="8"/>
      <c r="D1925" s="8"/>
      <c r="E1925" s="8"/>
      <c r="F1925" s="10"/>
      <c r="G1925" s="8"/>
      <c r="H1925" s="8"/>
      <c r="I1925" s="10"/>
      <c r="J1925" s="11"/>
      <c r="K1925" s="10"/>
      <c r="L1925" s="8"/>
      <c r="M1925" s="8"/>
    </row>
    <row r="1926">
      <c r="A1926" s="8"/>
      <c r="B1926" s="8"/>
      <c r="C1926" s="8"/>
      <c r="D1926" s="8"/>
      <c r="E1926" s="8"/>
      <c r="F1926" s="10"/>
      <c r="G1926" s="8"/>
      <c r="H1926" s="8"/>
      <c r="I1926" s="10"/>
      <c r="J1926" s="11"/>
      <c r="K1926" s="10"/>
      <c r="L1926" s="8"/>
      <c r="M1926" s="8"/>
    </row>
    <row r="1927">
      <c r="A1927" s="8"/>
      <c r="B1927" s="8"/>
      <c r="C1927" s="8"/>
      <c r="D1927" s="8"/>
      <c r="E1927" s="8"/>
      <c r="F1927" s="10"/>
      <c r="G1927" s="8"/>
      <c r="H1927" s="8"/>
      <c r="I1927" s="10"/>
      <c r="J1927" s="11"/>
      <c r="K1927" s="10"/>
      <c r="L1927" s="8"/>
      <c r="M1927" s="8"/>
    </row>
    <row r="1928">
      <c r="A1928" s="8"/>
      <c r="B1928" s="8"/>
      <c r="C1928" s="8"/>
      <c r="D1928" s="8"/>
      <c r="E1928" s="8"/>
      <c r="F1928" s="10"/>
      <c r="G1928" s="8"/>
      <c r="H1928" s="8"/>
      <c r="I1928" s="10"/>
      <c r="J1928" s="11"/>
      <c r="K1928" s="10"/>
      <c r="L1928" s="8"/>
      <c r="M1928" s="8"/>
    </row>
    <row r="1929">
      <c r="A1929" s="8"/>
      <c r="B1929" s="8"/>
      <c r="C1929" s="8"/>
      <c r="D1929" s="8"/>
      <c r="E1929" s="8"/>
      <c r="F1929" s="10"/>
      <c r="G1929" s="8"/>
      <c r="H1929" s="8"/>
      <c r="I1929" s="10"/>
      <c r="J1929" s="11"/>
      <c r="K1929" s="10"/>
      <c r="L1929" s="8"/>
      <c r="M1929" s="8"/>
    </row>
    <row r="1930">
      <c r="A1930" s="8"/>
      <c r="B1930" s="8"/>
      <c r="C1930" s="8"/>
      <c r="D1930" s="8"/>
      <c r="E1930" s="8"/>
      <c r="F1930" s="10"/>
      <c r="G1930" s="8"/>
      <c r="H1930" s="8"/>
      <c r="I1930" s="10"/>
      <c r="J1930" s="11"/>
      <c r="K1930" s="10"/>
      <c r="L1930" s="8"/>
      <c r="M1930" s="8"/>
    </row>
    <row r="1931">
      <c r="A1931" s="8"/>
      <c r="B1931" s="8"/>
      <c r="C1931" s="8"/>
      <c r="D1931" s="8"/>
      <c r="E1931" s="8"/>
      <c r="F1931" s="10"/>
      <c r="G1931" s="8"/>
      <c r="H1931" s="8"/>
      <c r="I1931" s="10"/>
      <c r="J1931" s="11"/>
      <c r="K1931" s="10"/>
      <c r="L1931" s="8"/>
      <c r="M1931" s="8"/>
    </row>
    <row r="1932">
      <c r="A1932" s="8"/>
      <c r="B1932" s="8"/>
      <c r="C1932" s="8"/>
      <c r="D1932" s="8"/>
      <c r="E1932" s="8"/>
      <c r="F1932" s="10"/>
      <c r="G1932" s="8"/>
      <c r="H1932" s="8"/>
      <c r="I1932" s="10"/>
      <c r="J1932" s="11"/>
      <c r="K1932" s="10"/>
      <c r="L1932" s="8"/>
      <c r="M1932" s="8"/>
    </row>
    <row r="1933">
      <c r="A1933" s="8"/>
      <c r="B1933" s="8"/>
      <c r="C1933" s="8"/>
      <c r="D1933" s="8"/>
      <c r="E1933" s="8"/>
      <c r="F1933" s="10"/>
      <c r="G1933" s="8"/>
      <c r="H1933" s="8"/>
      <c r="I1933" s="10"/>
      <c r="J1933" s="11"/>
      <c r="K1933" s="10"/>
      <c r="L1933" s="8"/>
      <c r="M1933" s="8"/>
    </row>
    <row r="1934">
      <c r="A1934" s="8"/>
      <c r="B1934" s="8"/>
      <c r="C1934" s="8"/>
      <c r="D1934" s="8"/>
      <c r="E1934" s="8"/>
      <c r="F1934" s="10"/>
      <c r="G1934" s="8"/>
      <c r="H1934" s="8"/>
      <c r="I1934" s="10"/>
      <c r="J1934" s="11"/>
      <c r="K1934" s="10"/>
      <c r="L1934" s="8"/>
      <c r="M1934" s="8"/>
    </row>
    <row r="1935">
      <c r="A1935" s="8"/>
      <c r="B1935" s="8"/>
      <c r="C1935" s="8"/>
      <c r="D1935" s="8"/>
      <c r="E1935" s="8"/>
      <c r="F1935" s="10"/>
      <c r="G1935" s="8"/>
      <c r="H1935" s="8"/>
      <c r="I1935" s="10"/>
      <c r="J1935" s="11"/>
      <c r="K1935" s="10"/>
      <c r="L1935" s="8"/>
      <c r="M1935" s="8"/>
    </row>
    <row r="1936">
      <c r="A1936" s="8"/>
      <c r="B1936" s="8"/>
      <c r="C1936" s="8"/>
      <c r="D1936" s="8"/>
      <c r="E1936" s="8"/>
      <c r="F1936" s="10"/>
      <c r="G1936" s="8"/>
      <c r="H1936" s="8"/>
      <c r="I1936" s="10"/>
      <c r="J1936" s="11"/>
      <c r="K1936" s="10"/>
      <c r="L1936" s="8"/>
      <c r="M1936" s="8"/>
    </row>
    <row r="1937">
      <c r="A1937" s="8"/>
      <c r="B1937" s="8"/>
      <c r="C1937" s="8"/>
      <c r="D1937" s="8"/>
      <c r="E1937" s="8"/>
      <c r="F1937" s="10"/>
      <c r="G1937" s="8"/>
      <c r="H1937" s="8"/>
      <c r="I1937" s="10"/>
      <c r="J1937" s="11"/>
      <c r="K1937" s="10"/>
      <c r="L1937" s="8"/>
      <c r="M1937" s="8"/>
    </row>
    <row r="1938">
      <c r="A1938" s="8"/>
      <c r="B1938" s="8"/>
      <c r="C1938" s="8"/>
      <c r="D1938" s="8"/>
      <c r="E1938" s="8"/>
      <c r="F1938" s="10"/>
      <c r="G1938" s="8"/>
      <c r="H1938" s="8"/>
      <c r="I1938" s="10"/>
      <c r="J1938" s="11"/>
      <c r="K1938" s="10"/>
      <c r="L1938" s="8"/>
      <c r="M1938" s="8"/>
    </row>
    <row r="1939">
      <c r="A1939" s="8"/>
      <c r="B1939" s="8"/>
      <c r="C1939" s="8"/>
      <c r="D1939" s="8"/>
      <c r="E1939" s="8"/>
      <c r="F1939" s="10"/>
      <c r="G1939" s="8"/>
      <c r="H1939" s="8"/>
      <c r="I1939" s="10"/>
      <c r="J1939" s="11"/>
      <c r="K1939" s="10"/>
      <c r="L1939" s="8"/>
      <c r="M1939" s="8"/>
    </row>
    <row r="1940">
      <c r="A1940" s="8"/>
      <c r="B1940" s="8"/>
      <c r="C1940" s="8"/>
      <c r="D1940" s="8"/>
      <c r="E1940" s="8"/>
      <c r="F1940" s="10"/>
      <c r="G1940" s="8"/>
      <c r="H1940" s="8"/>
      <c r="I1940" s="10"/>
      <c r="J1940" s="11"/>
      <c r="K1940" s="10"/>
      <c r="L1940" s="8"/>
      <c r="M1940" s="8"/>
    </row>
    <row r="1941">
      <c r="A1941" s="8"/>
      <c r="B1941" s="8"/>
      <c r="C1941" s="8"/>
      <c r="D1941" s="8"/>
      <c r="E1941" s="8"/>
      <c r="F1941" s="10"/>
      <c r="G1941" s="8"/>
      <c r="H1941" s="8"/>
      <c r="I1941" s="10"/>
      <c r="J1941" s="11"/>
      <c r="K1941" s="10"/>
      <c r="L1941" s="8"/>
      <c r="M1941" s="8"/>
    </row>
    <row r="1942">
      <c r="A1942" s="8"/>
      <c r="B1942" s="8"/>
      <c r="C1942" s="8"/>
      <c r="D1942" s="8"/>
      <c r="E1942" s="8"/>
      <c r="F1942" s="10"/>
      <c r="G1942" s="8"/>
      <c r="H1942" s="8"/>
      <c r="I1942" s="10"/>
      <c r="J1942" s="11"/>
      <c r="K1942" s="10"/>
      <c r="L1942" s="8"/>
      <c r="M1942" s="8"/>
    </row>
    <row r="1943">
      <c r="A1943" s="8"/>
      <c r="B1943" s="8"/>
      <c r="C1943" s="8"/>
      <c r="D1943" s="8"/>
      <c r="E1943" s="8"/>
      <c r="F1943" s="10"/>
      <c r="G1943" s="8"/>
      <c r="H1943" s="8"/>
      <c r="I1943" s="10"/>
      <c r="J1943" s="11"/>
      <c r="K1943" s="10"/>
      <c r="L1943" s="8"/>
      <c r="M1943" s="8"/>
    </row>
    <row r="1944">
      <c r="A1944" s="8"/>
      <c r="B1944" s="8"/>
      <c r="C1944" s="8"/>
      <c r="D1944" s="8"/>
      <c r="E1944" s="8"/>
      <c r="F1944" s="10"/>
      <c r="G1944" s="8"/>
      <c r="H1944" s="8"/>
      <c r="I1944" s="10"/>
      <c r="J1944" s="11"/>
      <c r="K1944" s="10"/>
      <c r="L1944" s="8"/>
      <c r="M1944" s="8"/>
    </row>
    <row r="1945">
      <c r="A1945" s="8"/>
      <c r="B1945" s="8"/>
      <c r="C1945" s="8"/>
      <c r="D1945" s="8"/>
      <c r="E1945" s="8"/>
      <c r="F1945" s="10"/>
      <c r="G1945" s="8"/>
      <c r="H1945" s="8"/>
      <c r="I1945" s="10"/>
      <c r="J1945" s="11"/>
      <c r="K1945" s="10"/>
      <c r="L1945" s="8"/>
      <c r="M1945" s="8"/>
    </row>
    <row r="1946">
      <c r="A1946" s="8"/>
      <c r="B1946" s="8"/>
      <c r="C1946" s="8"/>
      <c r="D1946" s="8"/>
      <c r="E1946" s="8"/>
      <c r="F1946" s="10"/>
      <c r="G1946" s="8"/>
      <c r="H1946" s="8"/>
      <c r="I1946" s="10"/>
      <c r="J1946" s="11"/>
      <c r="K1946" s="10"/>
      <c r="L1946" s="8"/>
      <c r="M1946" s="8"/>
    </row>
    <row r="1947">
      <c r="A1947" s="8"/>
      <c r="B1947" s="8"/>
      <c r="C1947" s="8"/>
      <c r="D1947" s="8"/>
      <c r="E1947" s="8"/>
      <c r="F1947" s="10"/>
      <c r="G1947" s="8"/>
      <c r="H1947" s="8"/>
      <c r="I1947" s="10"/>
      <c r="J1947" s="11"/>
      <c r="K1947" s="10"/>
      <c r="L1947" s="8"/>
      <c r="M1947" s="8"/>
    </row>
    <row r="1948">
      <c r="A1948" s="8"/>
      <c r="B1948" s="8"/>
      <c r="C1948" s="8"/>
      <c r="D1948" s="8"/>
      <c r="E1948" s="8"/>
      <c r="F1948" s="10"/>
      <c r="G1948" s="8"/>
      <c r="H1948" s="8"/>
      <c r="I1948" s="10"/>
      <c r="J1948" s="11"/>
      <c r="K1948" s="10"/>
      <c r="L1948" s="8"/>
      <c r="M1948" s="8"/>
    </row>
    <row r="1949">
      <c r="A1949" s="8"/>
      <c r="B1949" s="8"/>
      <c r="C1949" s="8"/>
      <c r="D1949" s="8"/>
      <c r="E1949" s="8"/>
      <c r="F1949" s="10"/>
      <c r="G1949" s="8"/>
      <c r="H1949" s="8"/>
      <c r="I1949" s="10"/>
      <c r="J1949" s="11"/>
      <c r="K1949" s="10"/>
      <c r="L1949" s="8"/>
      <c r="M1949" s="8"/>
    </row>
    <row r="1950">
      <c r="A1950" s="8"/>
      <c r="B1950" s="8"/>
      <c r="C1950" s="8"/>
      <c r="D1950" s="8"/>
      <c r="E1950" s="8"/>
      <c r="F1950" s="10"/>
      <c r="G1950" s="8"/>
      <c r="H1950" s="8"/>
      <c r="I1950" s="10"/>
      <c r="J1950" s="11"/>
      <c r="K1950" s="10"/>
      <c r="L1950" s="8"/>
      <c r="M1950" s="8"/>
    </row>
    <row r="1951">
      <c r="A1951" s="8"/>
      <c r="B1951" s="8"/>
      <c r="C1951" s="8"/>
      <c r="D1951" s="8"/>
      <c r="E1951" s="8"/>
      <c r="F1951" s="10"/>
      <c r="G1951" s="8"/>
      <c r="H1951" s="8"/>
      <c r="I1951" s="10"/>
      <c r="J1951" s="11"/>
      <c r="K1951" s="10"/>
      <c r="L1951" s="8"/>
      <c r="M1951" s="8"/>
    </row>
    <row r="1952">
      <c r="A1952" s="8"/>
      <c r="B1952" s="8"/>
      <c r="C1952" s="8"/>
      <c r="D1952" s="8"/>
      <c r="E1952" s="8"/>
      <c r="F1952" s="10"/>
      <c r="G1952" s="8"/>
      <c r="H1952" s="8"/>
      <c r="I1952" s="10"/>
      <c r="J1952" s="11"/>
      <c r="K1952" s="10"/>
      <c r="L1952" s="8"/>
      <c r="M1952" s="8"/>
    </row>
    <row r="1953">
      <c r="A1953" s="8"/>
      <c r="B1953" s="8"/>
      <c r="C1953" s="8"/>
      <c r="D1953" s="8"/>
      <c r="E1953" s="8"/>
      <c r="F1953" s="10"/>
      <c r="G1953" s="8"/>
      <c r="H1953" s="8"/>
      <c r="I1953" s="10"/>
      <c r="J1953" s="11"/>
      <c r="K1953" s="10"/>
      <c r="L1953" s="8"/>
      <c r="M1953" s="8"/>
    </row>
    <row r="1954">
      <c r="A1954" s="8"/>
      <c r="B1954" s="8"/>
      <c r="C1954" s="8"/>
      <c r="D1954" s="8"/>
      <c r="E1954" s="8"/>
      <c r="F1954" s="10"/>
      <c r="G1954" s="8"/>
      <c r="H1954" s="8"/>
      <c r="I1954" s="10"/>
      <c r="J1954" s="11"/>
      <c r="K1954" s="10"/>
      <c r="L1954" s="8"/>
      <c r="M1954" s="8"/>
    </row>
    <row r="1955">
      <c r="A1955" s="8"/>
      <c r="B1955" s="8"/>
      <c r="C1955" s="8"/>
      <c r="D1955" s="8"/>
      <c r="E1955" s="8"/>
      <c r="F1955" s="10"/>
      <c r="G1955" s="8"/>
      <c r="H1955" s="8"/>
      <c r="I1955" s="10"/>
      <c r="J1955" s="11"/>
      <c r="K1955" s="10"/>
      <c r="L1955" s="8"/>
      <c r="M1955" s="8"/>
    </row>
    <row r="1956">
      <c r="A1956" s="8"/>
      <c r="B1956" s="8"/>
      <c r="C1956" s="8"/>
      <c r="D1956" s="8"/>
      <c r="E1956" s="8"/>
      <c r="F1956" s="10"/>
      <c r="G1956" s="8"/>
      <c r="H1956" s="8"/>
      <c r="I1956" s="10"/>
      <c r="J1956" s="11"/>
      <c r="K1956" s="10"/>
      <c r="L1956" s="8"/>
      <c r="M1956" s="8"/>
    </row>
    <row r="1957">
      <c r="A1957" s="8"/>
      <c r="B1957" s="8"/>
      <c r="C1957" s="8"/>
      <c r="D1957" s="8"/>
      <c r="E1957" s="8"/>
      <c r="F1957" s="10"/>
      <c r="G1957" s="8"/>
      <c r="H1957" s="8"/>
      <c r="I1957" s="10"/>
      <c r="J1957" s="11"/>
      <c r="K1957" s="10"/>
      <c r="L1957" s="8"/>
      <c r="M1957" s="8"/>
    </row>
    <row r="1958">
      <c r="A1958" s="8"/>
      <c r="B1958" s="8"/>
      <c r="C1958" s="8"/>
      <c r="D1958" s="8"/>
      <c r="E1958" s="8"/>
      <c r="F1958" s="10"/>
      <c r="G1958" s="8"/>
      <c r="H1958" s="8"/>
      <c r="I1958" s="10"/>
      <c r="J1958" s="11"/>
      <c r="K1958" s="10"/>
      <c r="L1958" s="8"/>
      <c r="M1958" s="8"/>
    </row>
    <row r="1959">
      <c r="A1959" s="8"/>
      <c r="B1959" s="8"/>
      <c r="C1959" s="8"/>
      <c r="D1959" s="8"/>
      <c r="E1959" s="8"/>
      <c r="F1959" s="10"/>
      <c r="G1959" s="8"/>
      <c r="H1959" s="8"/>
      <c r="I1959" s="10"/>
      <c r="J1959" s="11"/>
      <c r="K1959" s="10"/>
      <c r="L1959" s="8"/>
      <c r="M1959" s="8"/>
    </row>
    <row r="1960">
      <c r="A1960" s="8"/>
      <c r="B1960" s="8"/>
      <c r="C1960" s="8"/>
      <c r="D1960" s="8"/>
      <c r="E1960" s="8"/>
      <c r="F1960" s="10"/>
      <c r="G1960" s="8"/>
      <c r="H1960" s="8"/>
      <c r="I1960" s="10"/>
      <c r="J1960" s="11"/>
      <c r="K1960" s="10"/>
      <c r="L1960" s="8"/>
      <c r="M1960" s="8"/>
    </row>
    <row r="1961">
      <c r="A1961" s="8"/>
      <c r="B1961" s="8"/>
      <c r="C1961" s="8"/>
      <c r="D1961" s="8"/>
      <c r="E1961" s="8"/>
      <c r="F1961" s="10"/>
      <c r="G1961" s="8"/>
      <c r="H1961" s="8"/>
      <c r="I1961" s="10"/>
      <c r="J1961" s="11"/>
      <c r="K1961" s="10"/>
      <c r="L1961" s="8"/>
      <c r="M1961" s="8"/>
    </row>
    <row r="1962">
      <c r="A1962" s="8"/>
      <c r="B1962" s="8"/>
      <c r="C1962" s="8"/>
      <c r="D1962" s="8"/>
      <c r="E1962" s="8"/>
      <c r="F1962" s="10"/>
      <c r="G1962" s="8"/>
      <c r="H1962" s="8"/>
      <c r="I1962" s="10"/>
      <c r="J1962" s="11"/>
      <c r="K1962" s="10"/>
      <c r="L1962" s="8"/>
      <c r="M1962" s="8"/>
    </row>
    <row r="1963">
      <c r="A1963" s="8"/>
      <c r="B1963" s="8"/>
      <c r="C1963" s="8"/>
      <c r="D1963" s="8"/>
      <c r="E1963" s="8"/>
      <c r="F1963" s="10"/>
      <c r="G1963" s="8"/>
      <c r="H1963" s="8"/>
      <c r="I1963" s="10"/>
      <c r="J1963" s="11"/>
      <c r="K1963" s="10"/>
      <c r="L1963" s="8"/>
      <c r="M1963" s="8"/>
    </row>
    <row r="1964">
      <c r="A1964" s="8"/>
      <c r="B1964" s="8"/>
      <c r="C1964" s="8"/>
      <c r="D1964" s="8"/>
      <c r="E1964" s="8"/>
      <c r="F1964" s="10"/>
      <c r="G1964" s="8"/>
      <c r="H1964" s="8"/>
      <c r="I1964" s="10"/>
      <c r="J1964" s="11"/>
      <c r="K1964" s="10"/>
      <c r="L1964" s="8"/>
      <c r="M1964" s="8"/>
    </row>
    <row r="1965">
      <c r="A1965" s="8"/>
      <c r="B1965" s="8"/>
      <c r="C1965" s="8"/>
      <c r="D1965" s="8"/>
      <c r="E1965" s="8"/>
      <c r="F1965" s="10"/>
      <c r="G1965" s="8"/>
      <c r="H1965" s="8"/>
      <c r="I1965" s="10"/>
      <c r="J1965" s="11"/>
      <c r="K1965" s="10"/>
      <c r="L1965" s="8"/>
      <c r="M1965" s="8"/>
    </row>
    <row r="1966">
      <c r="A1966" s="8"/>
      <c r="B1966" s="8"/>
      <c r="C1966" s="8"/>
      <c r="D1966" s="8"/>
      <c r="E1966" s="8"/>
      <c r="F1966" s="10"/>
      <c r="G1966" s="8"/>
      <c r="H1966" s="8"/>
      <c r="I1966" s="10"/>
      <c r="J1966" s="11"/>
      <c r="K1966" s="10"/>
      <c r="L1966" s="8"/>
      <c r="M1966" s="8"/>
    </row>
    <row r="1967">
      <c r="A1967" s="8"/>
      <c r="B1967" s="8"/>
      <c r="C1967" s="8"/>
      <c r="D1967" s="8"/>
      <c r="E1967" s="8"/>
      <c r="F1967" s="10"/>
      <c r="G1967" s="8"/>
      <c r="H1967" s="8"/>
      <c r="I1967" s="10"/>
      <c r="J1967" s="11"/>
      <c r="K1967" s="10"/>
      <c r="L1967" s="8"/>
      <c r="M1967" s="8"/>
    </row>
    <row r="1968">
      <c r="A1968" s="8"/>
      <c r="B1968" s="8"/>
      <c r="C1968" s="8"/>
      <c r="D1968" s="8"/>
      <c r="E1968" s="8"/>
      <c r="F1968" s="10"/>
      <c r="G1968" s="8"/>
      <c r="H1968" s="8"/>
      <c r="I1968" s="10"/>
      <c r="J1968" s="11"/>
      <c r="K1968" s="10"/>
      <c r="L1968" s="8"/>
      <c r="M1968" s="8"/>
    </row>
    <row r="1969">
      <c r="A1969" s="8"/>
      <c r="B1969" s="8"/>
      <c r="C1969" s="8"/>
      <c r="D1969" s="8"/>
      <c r="E1969" s="8"/>
      <c r="F1969" s="10"/>
      <c r="G1969" s="8"/>
      <c r="H1969" s="8"/>
      <c r="I1969" s="10"/>
      <c r="J1969" s="11"/>
      <c r="K1969" s="10"/>
      <c r="L1969" s="8"/>
      <c r="M1969" s="8"/>
    </row>
    <row r="1970">
      <c r="A1970" s="8"/>
      <c r="B1970" s="8"/>
      <c r="C1970" s="8"/>
      <c r="D1970" s="8"/>
      <c r="E1970" s="8"/>
      <c r="F1970" s="10"/>
      <c r="G1970" s="8"/>
      <c r="H1970" s="8"/>
      <c r="I1970" s="10"/>
      <c r="J1970" s="11"/>
      <c r="K1970" s="10"/>
      <c r="L1970" s="8"/>
      <c r="M1970" s="8"/>
    </row>
    <row r="1971">
      <c r="A1971" s="8"/>
      <c r="B1971" s="8"/>
      <c r="C1971" s="8"/>
      <c r="D1971" s="8"/>
      <c r="E1971" s="8"/>
      <c r="F1971" s="10"/>
      <c r="G1971" s="8"/>
      <c r="H1971" s="8"/>
      <c r="I1971" s="10"/>
      <c r="J1971" s="11"/>
      <c r="K1971" s="10"/>
      <c r="L1971" s="8"/>
      <c r="M1971" s="8"/>
    </row>
    <row r="1972">
      <c r="A1972" s="8"/>
      <c r="B1972" s="8"/>
      <c r="C1972" s="8"/>
      <c r="D1972" s="8"/>
      <c r="E1972" s="8"/>
      <c r="F1972" s="10"/>
      <c r="G1972" s="8"/>
      <c r="H1972" s="8"/>
      <c r="I1972" s="10"/>
      <c r="J1972" s="11"/>
      <c r="K1972" s="10"/>
      <c r="L1972" s="8"/>
      <c r="M1972" s="8"/>
    </row>
    <row r="1973">
      <c r="A1973" s="8"/>
      <c r="B1973" s="8"/>
      <c r="C1973" s="8"/>
      <c r="D1973" s="8"/>
      <c r="E1973" s="8"/>
      <c r="F1973" s="10"/>
      <c r="G1973" s="8"/>
      <c r="H1973" s="8"/>
      <c r="I1973" s="10"/>
      <c r="J1973" s="11"/>
      <c r="K1973" s="10"/>
      <c r="L1973" s="8"/>
      <c r="M1973" s="8"/>
    </row>
    <row r="1974">
      <c r="A1974" s="8"/>
      <c r="B1974" s="8"/>
      <c r="C1974" s="8"/>
      <c r="D1974" s="8"/>
      <c r="E1974" s="8"/>
      <c r="F1974" s="10"/>
      <c r="G1974" s="8"/>
      <c r="H1974" s="8"/>
      <c r="I1974" s="10"/>
      <c r="J1974" s="11"/>
      <c r="K1974" s="10"/>
      <c r="L1974" s="8"/>
      <c r="M1974" s="8"/>
    </row>
    <row r="1975">
      <c r="A1975" s="8"/>
      <c r="B1975" s="8"/>
      <c r="C1975" s="8"/>
      <c r="D1975" s="8"/>
      <c r="E1975" s="8"/>
      <c r="F1975" s="10"/>
      <c r="G1975" s="8"/>
      <c r="H1975" s="8"/>
      <c r="I1975" s="10"/>
      <c r="J1975" s="11"/>
      <c r="K1975" s="10"/>
      <c r="L1975" s="8"/>
      <c r="M1975" s="8"/>
    </row>
    <row r="1976">
      <c r="A1976" s="8"/>
      <c r="B1976" s="8"/>
      <c r="C1976" s="8"/>
      <c r="D1976" s="8"/>
      <c r="E1976" s="8"/>
      <c r="F1976" s="10"/>
      <c r="G1976" s="8"/>
      <c r="H1976" s="8"/>
      <c r="I1976" s="10"/>
      <c r="J1976" s="11"/>
      <c r="K1976" s="10"/>
      <c r="L1976" s="8"/>
      <c r="M1976" s="8"/>
    </row>
    <row r="1977">
      <c r="A1977" s="8"/>
      <c r="B1977" s="8"/>
      <c r="C1977" s="8"/>
      <c r="D1977" s="8"/>
      <c r="E1977" s="8"/>
      <c r="F1977" s="10"/>
      <c r="G1977" s="8"/>
      <c r="H1977" s="8"/>
      <c r="I1977" s="10"/>
      <c r="J1977" s="11"/>
      <c r="K1977" s="10"/>
      <c r="L1977" s="8"/>
      <c r="M1977" s="8"/>
    </row>
    <row r="1978">
      <c r="A1978" s="8"/>
      <c r="B1978" s="8"/>
      <c r="C1978" s="8"/>
      <c r="D1978" s="8"/>
      <c r="E1978" s="8"/>
      <c r="F1978" s="10"/>
      <c r="G1978" s="8"/>
      <c r="H1978" s="8"/>
      <c r="I1978" s="10"/>
      <c r="J1978" s="11"/>
      <c r="K1978" s="10"/>
      <c r="L1978" s="8"/>
      <c r="M1978" s="8"/>
    </row>
    <row r="1979">
      <c r="A1979" s="8"/>
      <c r="B1979" s="8"/>
      <c r="C1979" s="8"/>
      <c r="D1979" s="8"/>
      <c r="E1979" s="8"/>
      <c r="F1979" s="10"/>
      <c r="G1979" s="8"/>
      <c r="H1979" s="8"/>
      <c r="I1979" s="10"/>
      <c r="J1979" s="11"/>
      <c r="K1979" s="10"/>
      <c r="L1979" s="8"/>
      <c r="M1979" s="8"/>
    </row>
    <row r="1980">
      <c r="A1980" s="8"/>
      <c r="B1980" s="8"/>
      <c r="C1980" s="8"/>
      <c r="D1980" s="8"/>
      <c r="E1980" s="8"/>
      <c r="F1980" s="10"/>
      <c r="G1980" s="8"/>
      <c r="H1980" s="8"/>
      <c r="I1980" s="10"/>
      <c r="J1980" s="11"/>
      <c r="K1980" s="10"/>
      <c r="L1980" s="8"/>
      <c r="M1980" s="8"/>
    </row>
    <row r="1981">
      <c r="A1981" s="8"/>
      <c r="B1981" s="8"/>
      <c r="C1981" s="8"/>
      <c r="D1981" s="8"/>
      <c r="E1981" s="8"/>
      <c r="F1981" s="10"/>
      <c r="G1981" s="8"/>
      <c r="H1981" s="8"/>
      <c r="I1981" s="10"/>
      <c r="J1981" s="11"/>
      <c r="K1981" s="10"/>
      <c r="L1981" s="8"/>
      <c r="M1981" s="8"/>
    </row>
    <row r="1982">
      <c r="A1982" s="8"/>
      <c r="B1982" s="8"/>
      <c r="C1982" s="8"/>
      <c r="D1982" s="8"/>
      <c r="E1982" s="8"/>
      <c r="F1982" s="10"/>
      <c r="G1982" s="8"/>
      <c r="H1982" s="8"/>
      <c r="I1982" s="10"/>
      <c r="J1982" s="11"/>
      <c r="K1982" s="10"/>
      <c r="L1982" s="8"/>
      <c r="M1982" s="8"/>
    </row>
    <row r="1983">
      <c r="A1983" s="8"/>
      <c r="B1983" s="8"/>
      <c r="C1983" s="8"/>
      <c r="D1983" s="8"/>
      <c r="E1983" s="8"/>
      <c r="F1983" s="10"/>
      <c r="G1983" s="8"/>
      <c r="H1983" s="8"/>
      <c r="I1983" s="10"/>
      <c r="J1983" s="11"/>
      <c r="K1983" s="10"/>
      <c r="L1983" s="8"/>
      <c r="M1983" s="8"/>
    </row>
    <row r="1984">
      <c r="A1984" s="8"/>
      <c r="B1984" s="8"/>
      <c r="C1984" s="8"/>
      <c r="D1984" s="8"/>
      <c r="E1984" s="8"/>
      <c r="F1984" s="10"/>
      <c r="G1984" s="8"/>
      <c r="H1984" s="8"/>
      <c r="I1984" s="10"/>
      <c r="J1984" s="11"/>
      <c r="K1984" s="10"/>
      <c r="L1984" s="8"/>
      <c r="M1984" s="8"/>
    </row>
    <row r="1985">
      <c r="A1985" s="8"/>
      <c r="B1985" s="8"/>
      <c r="C1985" s="8"/>
      <c r="D1985" s="8"/>
      <c r="E1985" s="8"/>
      <c r="F1985" s="10"/>
      <c r="G1985" s="8"/>
      <c r="H1985" s="8"/>
      <c r="I1985" s="10"/>
      <c r="J1985" s="11"/>
      <c r="K1985" s="10"/>
      <c r="L1985" s="8"/>
      <c r="M1985" s="8"/>
    </row>
    <row r="1986">
      <c r="A1986" s="8"/>
      <c r="B1986" s="8"/>
      <c r="C1986" s="8"/>
      <c r="D1986" s="8"/>
      <c r="E1986" s="8"/>
      <c r="F1986" s="10"/>
      <c r="G1986" s="8"/>
      <c r="H1986" s="8"/>
      <c r="I1986" s="10"/>
      <c r="J1986" s="11"/>
      <c r="K1986" s="10"/>
      <c r="L1986" s="8"/>
      <c r="M1986" s="8"/>
    </row>
    <row r="1987">
      <c r="A1987" s="8"/>
      <c r="B1987" s="8"/>
      <c r="C1987" s="8"/>
      <c r="D1987" s="8"/>
      <c r="E1987" s="8"/>
      <c r="F1987" s="10"/>
      <c r="G1987" s="8"/>
      <c r="H1987" s="8"/>
      <c r="I1987" s="10"/>
      <c r="J1987" s="11"/>
      <c r="K1987" s="10"/>
      <c r="L1987" s="8"/>
      <c r="M1987" s="8"/>
    </row>
    <row r="1988">
      <c r="A1988" s="8"/>
      <c r="B1988" s="8"/>
      <c r="C1988" s="8"/>
      <c r="D1988" s="8"/>
      <c r="E1988" s="8"/>
      <c r="F1988" s="10"/>
      <c r="G1988" s="8"/>
      <c r="H1988" s="8"/>
      <c r="I1988" s="10"/>
      <c r="J1988" s="11"/>
      <c r="K1988" s="10"/>
      <c r="L1988" s="8"/>
      <c r="M1988" s="8"/>
    </row>
    <row r="1989">
      <c r="A1989" s="8"/>
      <c r="B1989" s="8"/>
      <c r="C1989" s="8"/>
      <c r="D1989" s="8"/>
      <c r="E1989" s="8"/>
      <c r="F1989" s="10"/>
      <c r="G1989" s="8"/>
      <c r="H1989" s="8"/>
      <c r="I1989" s="10"/>
      <c r="J1989" s="11"/>
      <c r="K1989" s="10"/>
      <c r="L1989" s="8"/>
      <c r="M1989" s="8"/>
    </row>
    <row r="1990">
      <c r="A1990" s="8"/>
      <c r="B1990" s="8"/>
      <c r="C1990" s="8"/>
      <c r="D1990" s="8"/>
      <c r="E1990" s="8"/>
      <c r="F1990" s="10"/>
      <c r="G1990" s="8"/>
      <c r="H1990" s="8"/>
      <c r="I1990" s="10"/>
      <c r="J1990" s="11"/>
      <c r="K1990" s="10"/>
      <c r="L1990" s="8"/>
      <c r="M1990" s="8"/>
    </row>
    <row r="1991">
      <c r="A1991" s="8"/>
      <c r="B1991" s="8"/>
      <c r="C1991" s="8"/>
      <c r="D1991" s="8"/>
      <c r="E1991" s="8"/>
      <c r="F1991" s="10"/>
      <c r="G1991" s="8"/>
      <c r="H1991" s="8"/>
      <c r="I1991" s="10"/>
      <c r="J1991" s="11"/>
      <c r="K1991" s="10"/>
      <c r="L1991" s="8"/>
      <c r="M1991" s="8"/>
    </row>
    <row r="1992">
      <c r="A1992" s="8"/>
      <c r="B1992" s="8"/>
      <c r="C1992" s="8"/>
      <c r="D1992" s="8"/>
      <c r="E1992" s="8"/>
      <c r="F1992" s="10"/>
      <c r="G1992" s="8"/>
      <c r="H1992" s="8"/>
      <c r="I1992" s="10"/>
      <c r="J1992" s="11"/>
      <c r="K1992" s="10"/>
      <c r="L1992" s="8"/>
      <c r="M1992" s="8"/>
    </row>
    <row r="1993">
      <c r="A1993" s="8"/>
      <c r="B1993" s="8"/>
      <c r="C1993" s="8"/>
      <c r="D1993" s="8"/>
      <c r="E1993" s="8"/>
      <c r="F1993" s="10"/>
      <c r="G1993" s="8"/>
      <c r="H1993" s="8"/>
      <c r="I1993" s="10"/>
      <c r="J1993" s="11"/>
      <c r="K1993" s="10"/>
      <c r="L1993" s="8"/>
      <c r="M1993" s="8"/>
    </row>
    <row r="1994">
      <c r="A1994" s="8"/>
      <c r="B1994" s="8"/>
      <c r="C1994" s="8"/>
      <c r="D1994" s="8"/>
      <c r="E1994" s="8"/>
      <c r="F1994" s="10"/>
      <c r="G1994" s="8"/>
      <c r="H1994" s="8"/>
      <c r="I1994" s="10"/>
      <c r="J1994" s="11"/>
      <c r="K1994" s="10"/>
      <c r="L1994" s="8"/>
      <c r="M1994" s="8"/>
    </row>
    <row r="1995">
      <c r="A1995" s="8"/>
      <c r="B1995" s="8"/>
      <c r="C1995" s="8"/>
      <c r="D1995" s="8"/>
      <c r="E1995" s="8"/>
      <c r="F1995" s="10"/>
      <c r="G1995" s="8"/>
      <c r="H1995" s="8"/>
      <c r="I1995" s="10"/>
      <c r="J1995" s="11"/>
      <c r="K1995" s="10"/>
      <c r="L1995" s="8"/>
      <c r="M1995" s="8"/>
    </row>
    <row r="1996">
      <c r="A1996" s="8"/>
      <c r="B1996" s="8"/>
      <c r="C1996" s="8"/>
      <c r="D1996" s="8"/>
      <c r="E1996" s="8"/>
      <c r="F1996" s="10"/>
      <c r="G1996" s="8"/>
      <c r="H1996" s="8"/>
      <c r="I1996" s="10"/>
      <c r="J1996" s="11"/>
      <c r="K1996" s="10"/>
      <c r="L1996" s="8"/>
      <c r="M1996" s="8"/>
    </row>
    <row r="1997">
      <c r="A1997" s="8"/>
      <c r="B1997" s="8"/>
      <c r="C1997" s="8"/>
      <c r="D1997" s="8"/>
      <c r="E1997" s="8"/>
      <c r="F1997" s="10"/>
      <c r="G1997" s="8"/>
      <c r="H1997" s="8"/>
      <c r="I1997" s="10"/>
      <c r="J1997" s="11"/>
      <c r="K1997" s="10"/>
      <c r="L1997" s="8"/>
      <c r="M1997" s="8"/>
    </row>
    <row r="1998">
      <c r="A1998" s="8"/>
      <c r="B1998" s="8"/>
      <c r="C1998" s="8"/>
      <c r="D1998" s="8"/>
      <c r="E1998" s="8"/>
      <c r="F1998" s="10"/>
      <c r="G1998" s="8"/>
      <c r="H1998" s="8"/>
      <c r="I1998" s="10"/>
      <c r="J1998" s="11"/>
      <c r="K1998" s="10"/>
      <c r="L1998" s="8"/>
      <c r="M1998" s="8"/>
    </row>
    <row r="1999">
      <c r="A1999" s="8"/>
      <c r="B1999" s="8"/>
      <c r="C1999" s="8"/>
      <c r="D1999" s="8"/>
      <c r="E1999" s="8"/>
      <c r="F1999" s="10"/>
      <c r="G1999" s="8"/>
      <c r="H1999" s="8"/>
      <c r="I1999" s="10"/>
      <c r="J1999" s="11"/>
      <c r="K1999" s="10"/>
      <c r="L1999" s="8"/>
      <c r="M1999" s="8"/>
    </row>
    <row r="2000">
      <c r="A2000" s="8"/>
      <c r="B2000" s="8"/>
      <c r="C2000" s="8"/>
      <c r="D2000" s="8"/>
      <c r="E2000" s="8"/>
      <c r="F2000" s="10"/>
      <c r="G2000" s="8"/>
      <c r="H2000" s="8"/>
      <c r="I2000" s="10"/>
      <c r="J2000" s="11"/>
      <c r="K2000" s="10"/>
      <c r="L2000" s="8"/>
      <c r="M2000" s="8"/>
    </row>
    <row r="2001">
      <c r="A2001" s="8"/>
      <c r="B2001" s="8"/>
      <c r="C2001" s="8"/>
      <c r="D2001" s="8"/>
      <c r="E2001" s="8"/>
      <c r="F2001" s="10"/>
      <c r="G2001" s="8"/>
      <c r="H2001" s="8"/>
      <c r="I2001" s="10"/>
      <c r="J2001" s="11"/>
      <c r="K2001" s="10"/>
      <c r="L2001" s="8"/>
      <c r="M2001" s="8"/>
    </row>
    <row r="2002">
      <c r="A2002" s="8"/>
      <c r="B2002" s="8"/>
      <c r="C2002" s="8"/>
      <c r="D2002" s="8"/>
      <c r="E2002" s="8"/>
      <c r="F2002" s="10"/>
      <c r="G2002" s="8"/>
      <c r="H2002" s="8"/>
      <c r="I2002" s="10"/>
      <c r="J2002" s="11"/>
      <c r="K2002" s="10"/>
      <c r="L2002" s="8"/>
      <c r="M2002" s="8"/>
    </row>
    <row r="2003">
      <c r="A2003" s="8"/>
      <c r="B2003" s="8"/>
      <c r="C2003" s="8"/>
      <c r="D2003" s="8"/>
      <c r="E2003" s="8"/>
      <c r="F2003" s="10"/>
      <c r="G2003" s="8"/>
      <c r="H2003" s="8"/>
      <c r="I2003" s="10"/>
      <c r="J2003" s="11"/>
      <c r="K2003" s="10"/>
      <c r="L2003" s="8"/>
      <c r="M2003" s="8"/>
    </row>
    <row r="2004">
      <c r="A2004" s="8"/>
      <c r="B2004" s="8"/>
      <c r="C2004" s="8"/>
      <c r="D2004" s="8"/>
      <c r="E2004" s="8"/>
      <c r="F2004" s="10"/>
      <c r="G2004" s="8"/>
      <c r="H2004" s="8"/>
      <c r="I2004" s="10"/>
      <c r="J2004" s="11"/>
      <c r="K2004" s="10"/>
      <c r="L2004" s="8"/>
      <c r="M2004" s="8"/>
    </row>
    <row r="2005">
      <c r="A2005" s="8"/>
      <c r="B2005" s="8"/>
      <c r="C2005" s="8"/>
      <c r="D2005" s="8"/>
      <c r="E2005" s="8"/>
      <c r="F2005" s="10"/>
      <c r="G2005" s="8"/>
      <c r="H2005" s="8"/>
      <c r="I2005" s="10"/>
      <c r="J2005" s="11"/>
      <c r="K2005" s="10"/>
      <c r="L2005" s="8"/>
      <c r="M2005" s="8"/>
    </row>
    <row r="2006">
      <c r="A2006" s="8"/>
      <c r="B2006" s="8"/>
      <c r="C2006" s="8"/>
      <c r="D2006" s="8"/>
      <c r="E2006" s="8"/>
      <c r="F2006" s="10"/>
      <c r="G2006" s="8"/>
      <c r="H2006" s="8"/>
      <c r="I2006" s="10"/>
      <c r="J2006" s="11"/>
      <c r="K2006" s="10"/>
      <c r="L2006" s="8"/>
      <c r="M2006" s="8"/>
    </row>
    <row r="2007">
      <c r="A2007" s="8"/>
      <c r="B2007" s="8"/>
      <c r="C2007" s="8"/>
      <c r="D2007" s="8"/>
      <c r="E2007" s="8"/>
      <c r="F2007" s="10"/>
      <c r="G2007" s="8"/>
      <c r="H2007" s="8"/>
      <c r="I2007" s="10"/>
      <c r="J2007" s="11"/>
      <c r="K2007" s="10"/>
      <c r="L2007" s="8"/>
      <c r="M2007" s="8"/>
    </row>
    <row r="2008">
      <c r="A2008" s="8"/>
      <c r="B2008" s="8"/>
      <c r="C2008" s="8"/>
      <c r="D2008" s="8"/>
      <c r="E2008" s="8"/>
      <c r="F2008" s="10"/>
      <c r="G2008" s="8"/>
      <c r="H2008" s="8"/>
      <c r="I2008" s="10"/>
      <c r="J2008" s="11"/>
      <c r="K2008" s="10"/>
      <c r="L2008" s="8"/>
      <c r="M2008" s="8"/>
    </row>
    <row r="2009">
      <c r="A2009" s="8"/>
      <c r="B2009" s="8"/>
      <c r="C2009" s="8"/>
      <c r="D2009" s="8"/>
      <c r="E2009" s="8"/>
      <c r="F2009" s="10"/>
      <c r="G2009" s="8"/>
      <c r="H2009" s="8"/>
      <c r="I2009" s="10"/>
      <c r="J2009" s="11"/>
      <c r="K2009" s="10"/>
      <c r="L2009" s="8"/>
      <c r="M2009" s="8"/>
    </row>
    <row r="2010">
      <c r="A2010" s="8"/>
      <c r="B2010" s="8"/>
      <c r="C2010" s="8"/>
      <c r="D2010" s="8"/>
      <c r="E2010" s="8"/>
      <c r="F2010" s="10"/>
      <c r="G2010" s="8"/>
      <c r="H2010" s="8"/>
      <c r="I2010" s="10"/>
      <c r="J2010" s="11"/>
      <c r="K2010" s="10"/>
      <c r="L2010" s="8"/>
      <c r="M2010" s="8"/>
    </row>
    <row r="2011">
      <c r="A2011" s="8"/>
      <c r="B2011" s="8"/>
      <c r="C2011" s="8"/>
      <c r="D2011" s="8"/>
      <c r="E2011" s="8"/>
      <c r="F2011" s="10"/>
      <c r="G2011" s="8"/>
      <c r="H2011" s="8"/>
      <c r="I2011" s="10"/>
      <c r="J2011" s="11"/>
      <c r="K2011" s="10"/>
      <c r="L2011" s="8"/>
      <c r="M2011" s="8"/>
    </row>
    <row r="2012">
      <c r="A2012" s="8"/>
      <c r="B2012" s="8"/>
      <c r="C2012" s="8"/>
      <c r="D2012" s="8"/>
      <c r="E2012" s="8"/>
      <c r="F2012" s="10"/>
      <c r="G2012" s="8"/>
      <c r="H2012" s="8"/>
      <c r="I2012" s="10"/>
      <c r="J2012" s="11"/>
      <c r="K2012" s="10"/>
      <c r="L2012" s="8"/>
      <c r="M2012" s="8"/>
    </row>
    <row r="2013">
      <c r="A2013" s="8"/>
      <c r="B2013" s="8"/>
      <c r="C2013" s="8"/>
      <c r="D2013" s="8"/>
      <c r="E2013" s="8"/>
      <c r="F2013" s="10"/>
      <c r="G2013" s="8"/>
      <c r="H2013" s="8"/>
      <c r="I2013" s="10"/>
      <c r="J2013" s="11"/>
      <c r="K2013" s="10"/>
      <c r="L2013" s="8"/>
      <c r="M2013" s="8"/>
    </row>
    <row r="2014">
      <c r="A2014" s="8"/>
      <c r="B2014" s="8"/>
      <c r="C2014" s="8"/>
      <c r="D2014" s="8"/>
      <c r="E2014" s="8"/>
      <c r="F2014" s="10"/>
      <c r="G2014" s="8"/>
      <c r="H2014" s="8"/>
      <c r="I2014" s="10"/>
      <c r="J2014" s="11"/>
      <c r="K2014" s="10"/>
      <c r="L2014" s="8"/>
      <c r="M2014" s="8"/>
    </row>
    <row r="2015">
      <c r="A2015" s="8"/>
      <c r="B2015" s="8"/>
      <c r="C2015" s="8"/>
      <c r="D2015" s="8"/>
      <c r="E2015" s="8"/>
      <c r="F2015" s="10"/>
      <c r="G2015" s="8"/>
      <c r="H2015" s="8"/>
      <c r="I2015" s="10"/>
      <c r="J2015" s="11"/>
      <c r="K2015" s="10"/>
      <c r="L2015" s="8"/>
      <c r="M2015" s="8"/>
    </row>
    <row r="2016">
      <c r="A2016" s="8"/>
      <c r="B2016" s="8"/>
      <c r="C2016" s="8"/>
      <c r="D2016" s="8"/>
      <c r="E2016" s="8"/>
      <c r="F2016" s="10"/>
      <c r="G2016" s="8"/>
      <c r="H2016" s="8"/>
      <c r="I2016" s="10"/>
      <c r="J2016" s="11"/>
      <c r="K2016" s="10"/>
      <c r="L2016" s="8"/>
      <c r="M2016" s="8"/>
    </row>
    <row r="2017">
      <c r="A2017" s="8"/>
      <c r="B2017" s="8"/>
      <c r="C2017" s="8"/>
      <c r="D2017" s="8"/>
      <c r="E2017" s="8"/>
      <c r="F2017" s="10"/>
      <c r="G2017" s="8"/>
      <c r="H2017" s="8"/>
      <c r="I2017" s="10"/>
      <c r="J2017" s="11"/>
      <c r="K2017" s="10"/>
      <c r="L2017" s="8"/>
      <c r="M2017" s="8"/>
    </row>
    <row r="2018">
      <c r="A2018" s="8"/>
      <c r="B2018" s="8"/>
      <c r="C2018" s="8"/>
      <c r="D2018" s="8"/>
      <c r="E2018" s="8"/>
      <c r="F2018" s="10"/>
      <c r="G2018" s="8"/>
      <c r="H2018" s="8"/>
      <c r="I2018" s="10"/>
      <c r="J2018" s="11"/>
      <c r="K2018" s="10"/>
      <c r="L2018" s="8"/>
      <c r="M2018" s="8"/>
    </row>
    <row r="2019">
      <c r="A2019" s="8"/>
      <c r="B2019" s="8"/>
      <c r="C2019" s="8"/>
      <c r="D2019" s="8"/>
      <c r="E2019" s="8"/>
      <c r="F2019" s="10"/>
      <c r="G2019" s="8"/>
      <c r="H2019" s="8"/>
      <c r="I2019" s="10"/>
      <c r="J2019" s="11"/>
      <c r="K2019" s="10"/>
      <c r="L2019" s="8"/>
      <c r="M2019" s="8"/>
    </row>
    <row r="2020">
      <c r="A2020" s="8"/>
      <c r="B2020" s="8"/>
      <c r="C2020" s="8"/>
      <c r="D2020" s="8"/>
      <c r="E2020" s="8"/>
      <c r="F2020" s="10"/>
      <c r="G2020" s="8"/>
      <c r="H2020" s="8"/>
      <c r="I2020" s="10"/>
      <c r="J2020" s="11"/>
      <c r="K2020" s="10"/>
      <c r="L2020" s="8"/>
      <c r="M2020" s="8"/>
    </row>
    <row r="2021">
      <c r="A2021" s="8"/>
      <c r="B2021" s="8"/>
      <c r="C2021" s="8"/>
      <c r="D2021" s="8"/>
      <c r="E2021" s="8"/>
      <c r="F2021" s="10"/>
      <c r="G2021" s="8"/>
      <c r="H2021" s="8"/>
      <c r="I2021" s="10"/>
      <c r="J2021" s="11"/>
      <c r="K2021" s="10"/>
      <c r="L2021" s="8"/>
      <c r="M2021" s="8"/>
    </row>
    <row r="2022">
      <c r="A2022" s="8"/>
      <c r="B2022" s="8"/>
      <c r="C2022" s="8"/>
      <c r="D2022" s="8"/>
      <c r="E2022" s="8"/>
      <c r="F2022" s="10"/>
      <c r="G2022" s="8"/>
      <c r="H2022" s="8"/>
      <c r="I2022" s="10"/>
      <c r="J2022" s="11"/>
      <c r="K2022" s="10"/>
      <c r="L2022" s="8"/>
      <c r="M2022" s="8"/>
    </row>
    <row r="2023">
      <c r="A2023" s="8"/>
      <c r="B2023" s="8"/>
      <c r="C2023" s="8"/>
      <c r="D2023" s="8"/>
      <c r="E2023" s="8"/>
      <c r="F2023" s="10"/>
      <c r="G2023" s="8"/>
      <c r="H2023" s="8"/>
      <c r="I2023" s="10"/>
      <c r="J2023" s="11"/>
      <c r="K2023" s="10"/>
      <c r="L2023" s="8"/>
      <c r="M2023" s="8"/>
    </row>
    <row r="2024">
      <c r="A2024" s="8"/>
      <c r="B2024" s="8"/>
      <c r="C2024" s="8"/>
      <c r="D2024" s="8"/>
      <c r="E2024" s="8"/>
      <c r="F2024" s="10"/>
      <c r="G2024" s="8"/>
      <c r="H2024" s="8"/>
      <c r="I2024" s="10"/>
      <c r="J2024" s="11"/>
      <c r="K2024" s="10"/>
      <c r="L2024" s="8"/>
      <c r="M2024" s="8"/>
    </row>
    <row r="2025">
      <c r="A2025" s="8"/>
      <c r="B2025" s="8"/>
      <c r="C2025" s="8"/>
      <c r="D2025" s="8"/>
      <c r="E2025" s="8"/>
      <c r="F2025" s="10"/>
      <c r="G2025" s="8"/>
      <c r="H2025" s="8"/>
      <c r="I2025" s="10"/>
      <c r="J2025" s="11"/>
      <c r="K2025" s="10"/>
      <c r="L2025" s="8"/>
      <c r="M2025" s="8"/>
    </row>
    <row r="2026">
      <c r="A2026" s="8"/>
      <c r="B2026" s="8"/>
      <c r="C2026" s="8"/>
      <c r="D2026" s="8"/>
      <c r="E2026" s="8"/>
      <c r="F2026" s="10"/>
      <c r="G2026" s="8"/>
      <c r="H2026" s="8"/>
      <c r="I2026" s="10"/>
      <c r="J2026" s="11"/>
      <c r="K2026" s="10"/>
      <c r="L2026" s="8"/>
      <c r="M2026" s="8"/>
    </row>
    <row r="2027">
      <c r="A2027" s="8"/>
      <c r="B2027" s="8"/>
      <c r="C2027" s="8"/>
      <c r="D2027" s="8"/>
      <c r="E2027" s="8"/>
      <c r="F2027" s="10"/>
      <c r="G2027" s="8"/>
      <c r="H2027" s="8"/>
      <c r="I2027" s="10"/>
      <c r="J2027" s="11"/>
      <c r="K2027" s="10"/>
      <c r="L2027" s="8"/>
      <c r="M2027" s="8"/>
    </row>
    <row r="2028">
      <c r="A2028" s="8"/>
      <c r="B2028" s="8"/>
      <c r="C2028" s="8"/>
      <c r="D2028" s="8"/>
      <c r="E2028" s="8"/>
      <c r="F2028" s="10"/>
      <c r="G2028" s="8"/>
      <c r="H2028" s="8"/>
      <c r="I2028" s="10"/>
      <c r="J2028" s="11"/>
      <c r="K2028" s="10"/>
      <c r="L2028" s="8"/>
      <c r="M2028" s="8"/>
    </row>
    <row r="2029">
      <c r="A2029" s="8"/>
      <c r="B2029" s="8"/>
      <c r="C2029" s="8"/>
      <c r="D2029" s="8"/>
      <c r="E2029" s="8"/>
      <c r="F2029" s="10"/>
      <c r="G2029" s="8"/>
      <c r="H2029" s="8"/>
      <c r="I2029" s="10"/>
      <c r="J2029" s="11"/>
      <c r="K2029" s="10"/>
      <c r="L2029" s="8"/>
      <c r="M2029" s="8"/>
    </row>
    <row r="2030">
      <c r="A2030" s="8"/>
      <c r="B2030" s="8"/>
      <c r="C2030" s="8"/>
      <c r="D2030" s="8"/>
      <c r="E2030" s="8"/>
      <c r="F2030" s="10"/>
      <c r="G2030" s="8"/>
      <c r="H2030" s="8"/>
      <c r="I2030" s="10"/>
      <c r="J2030" s="11"/>
      <c r="K2030" s="10"/>
      <c r="L2030" s="8"/>
      <c r="M2030" s="8"/>
    </row>
  </sheetData>
  <customSheetViews>
    <customSheetView guid="{BB685AE6-1C2B-4B45-8C12-1DCB2DF9EFB3}" filter="1" showAutoFilter="1">
      <autoFilter ref="$A$30:$M$1030"/>
    </customSheetView>
  </customSheetViews>
  <conditionalFormatting sqref="G31:G2030">
    <cfRule type="notContainsBlanks" dxfId="0" priority="1">
      <formula>LEN(TRIM(G31))&gt;0</formula>
    </cfRule>
  </conditionalFormatting>
  <dataValidations>
    <dataValidation type="list" allowBlank="1" showErrorMessage="1" sqref="D31:D2030">
      <formula1>"Charter,Private,Public"</formula1>
    </dataValidation>
  </dataValidations>
  <drawing r:id="rId1"/>
  <tableParts count="1">
    <tablePart r:id="rId3"/>
  </tableParts>
  <extLst>
    <ext uri="{3A4CF648-6AED-40f4-86FF-DC5316D8AED3}">
      <x14:slicerList>
        <x14:slicer r:id="rId4"/>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4.88"/>
    <col customWidth="1" min="2" max="2" width="12.75"/>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sheetData>
  <drawing r:id="rId2"/>
</worksheet>
</file>