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D658E52A-C9F3-314C-BD39-E4A4781432A3}" xr6:coauthVersionLast="47" xr6:coauthVersionMax="47" xr10:uidLastSave="{00000000-0000-0000-0000-000000000000}"/>
  <bookViews>
    <workbookView xWindow="3500" yWindow="3440" windowWidth="27640" windowHeight="16940" xr2:uid="{20FFCC41-C65F-F647-A054-F844F216CE9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I28" i="1"/>
  <c r="F28" i="1"/>
  <c r="B28" i="1"/>
  <c r="I27" i="1"/>
  <c r="F27" i="1"/>
  <c r="B27" i="1"/>
  <c r="I26" i="1"/>
  <c r="F26" i="1"/>
  <c r="B26" i="1"/>
  <c r="I25" i="1"/>
  <c r="F25" i="1"/>
  <c r="B25" i="1"/>
  <c r="I24" i="1"/>
  <c r="F24" i="1"/>
  <c r="B24" i="1"/>
  <c r="I23" i="1"/>
  <c r="F23" i="1"/>
  <c r="B23" i="1"/>
  <c r="I22" i="1"/>
  <c r="F22" i="1"/>
  <c r="B22" i="1"/>
  <c r="I21" i="1"/>
  <c r="F21" i="1"/>
  <c r="B21" i="1"/>
  <c r="I20" i="1"/>
  <c r="F20" i="1"/>
  <c r="B20" i="1"/>
  <c r="I19" i="1"/>
  <c r="F19" i="1"/>
  <c r="I18" i="1"/>
  <c r="F18" i="1"/>
  <c r="B18" i="1"/>
  <c r="I17" i="1"/>
  <c r="F17" i="1"/>
  <c r="B17" i="1"/>
  <c r="I16" i="1"/>
  <c r="F16" i="1"/>
  <c r="B16" i="1"/>
  <c r="I15" i="1"/>
  <c r="F15" i="1"/>
  <c r="B15" i="1"/>
  <c r="I14" i="1"/>
  <c r="F14" i="1"/>
  <c r="B14" i="1"/>
  <c r="I13" i="1"/>
  <c r="F13" i="1"/>
  <c r="B13" i="1"/>
  <c r="I12" i="1"/>
  <c r="F12" i="1"/>
  <c r="B12" i="1"/>
  <c r="I11" i="1"/>
  <c r="F11" i="1"/>
  <c r="B11" i="1"/>
  <c r="I10" i="1"/>
  <c r="F10" i="1"/>
  <c r="B10" i="1"/>
  <c r="I9" i="1"/>
  <c r="F9" i="1"/>
  <c r="B9" i="1"/>
  <c r="I8" i="1"/>
  <c r="F8" i="1"/>
  <c r="G8" i="1" s="1"/>
  <c r="B8" i="1"/>
  <c r="B7" i="1"/>
  <c r="B5" i="1"/>
  <c r="I4" i="1"/>
  <c r="F4" i="1"/>
  <c r="B4" i="1"/>
  <c r="I3" i="1"/>
  <c r="F3" i="1"/>
  <c r="G3" i="1" s="1"/>
  <c r="G4" i="1" s="1"/>
  <c r="B3" i="1"/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4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</calcChain>
</file>

<file path=xl/sharedStrings.xml><?xml version="1.0" encoding="utf-8"?>
<sst xmlns="http://schemas.openxmlformats.org/spreadsheetml/2006/main" count="11" uniqueCount="11">
  <si>
    <t>Cab.Bridge</t>
  </si>
  <si>
    <t>Voltage steps</t>
  </si>
  <si>
    <t>V(PZT)</t>
  </si>
  <si>
    <t>Fringes</t>
  </si>
  <si>
    <t>Time</t>
  </si>
  <si>
    <t>M-E Sensor</t>
  </si>
  <si>
    <t>ME_D</t>
  </si>
  <si>
    <t>fringe_D</t>
  </si>
  <si>
    <t>Real_V</t>
  </si>
  <si>
    <t>ME_A_dis</t>
  </si>
  <si>
    <t>Fringe_A_dis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</si>
</sst>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C830-2469-E840-BF83-28F1D586DC52}">
  <dimension ref="A1:K28"/>
  <sheetViews>
    <sheetView tabSelected="1" workbookViewId="0">
      <selection activeCell="J2" sqref="J2"/>
    </sheetView>
  </sheetViews>
  <sheetFormatPr baseColWidth="10" defaultRowHeight="16" x14ac:dyDescent="0.2"/>
  <cols>
    <col min="3" max="4" width="26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8</v>
      </c>
      <c r="E1" t="s">
        <v>5</v>
      </c>
      <c r="F1" s="1" t="s">
        <v>6</v>
      </c>
      <c r="G1" t="s">
        <v>9</v>
      </c>
      <c r="H1" t="s">
        <v>3</v>
      </c>
      <c r="I1" s="1" t="s">
        <v>7</v>
      </c>
      <c r="J1" t="s">
        <v>10</v>
      </c>
      <c r="K1" t="s">
        <v>4</v>
      </c>
    </row>
    <row r="2" spans="1:11" x14ac:dyDescent="0.2">
      <c r="A2">
        <v>30467</v>
      </c>
      <c r="C2">
        <v>-0.45</v>
      </c>
      <c r="D2">
        <f>C2*10</f>
        <v>-4.5</v>
      </c>
      <c r="E2">
        <v>284.45999999999998</v>
      </c>
      <c r="K2" s="3">
        <v>0.42708333333333331</v>
      </c>
    </row>
    <row r="3" spans="1:11" x14ac:dyDescent="0.2">
      <c r="A3">
        <v>30867</v>
      </c>
      <c r="B3">
        <f>A3-A2</f>
        <v>400</v>
      </c>
      <c r="C3">
        <v>-1.744</v>
      </c>
      <c r="D3">
        <f t="shared" ref="D3:D28" si="0">C3*10</f>
        <v>-17.440000000000001</v>
      </c>
      <c r="E3">
        <v>291.18</v>
      </c>
      <c r="F3">
        <f>E3 - E2</f>
        <v>6.7200000000000273</v>
      </c>
      <c r="G3">
        <f>F3 + E2</f>
        <v>291.18</v>
      </c>
      <c r="H3">
        <v>20</v>
      </c>
      <c r="I3" s="2">
        <f>H3 * 0.5 * 0.6328</f>
        <v>6.3280000000000003</v>
      </c>
      <c r="K3" s="3">
        <v>0.43055555555555558</v>
      </c>
    </row>
    <row r="4" spans="1:11" x14ac:dyDescent="0.2">
      <c r="A4">
        <v>31267</v>
      </c>
      <c r="B4">
        <f t="shared" ref="B4:B5" si="1">A4-A3</f>
        <v>400</v>
      </c>
      <c r="C4">
        <v>-2.766</v>
      </c>
      <c r="D4">
        <f t="shared" si="0"/>
        <v>-27.66</v>
      </c>
      <c r="E4">
        <v>297.91000000000003</v>
      </c>
      <c r="F4">
        <f>E4 - E3</f>
        <v>6.7300000000000182</v>
      </c>
      <c r="G4">
        <f>F4 + G3</f>
        <v>297.91000000000003</v>
      </c>
      <c r="H4">
        <v>18</v>
      </c>
      <c r="I4" s="2">
        <f>H4 * 0.5 * 0.6328</f>
        <v>5.6951999999999998</v>
      </c>
      <c r="J4" s="2">
        <f>I3 + I4</f>
        <v>12.023199999999999</v>
      </c>
      <c r="K4" s="3">
        <v>0.43541666666666662</v>
      </c>
    </row>
    <row r="5" spans="1:11" x14ac:dyDescent="0.2">
      <c r="A5">
        <v>31277</v>
      </c>
      <c r="B5">
        <f t="shared" si="1"/>
        <v>10</v>
      </c>
      <c r="C5">
        <v>-3.1019999999999999</v>
      </c>
      <c r="D5">
        <f t="shared" si="0"/>
        <v>-31.02</v>
      </c>
    </row>
    <row r="6" spans="1:11" x14ac:dyDescent="0.2">
      <c r="A6">
        <v>29604</v>
      </c>
      <c r="C6">
        <v>-0.41199999999999998</v>
      </c>
      <c r="D6">
        <f t="shared" si="0"/>
        <v>-4.12</v>
      </c>
    </row>
    <row r="7" spans="1:11" x14ac:dyDescent="0.2">
      <c r="A7">
        <v>29804</v>
      </c>
      <c r="B7">
        <f>A7-A6</f>
        <v>200</v>
      </c>
      <c r="C7">
        <v>0.70299999999999996</v>
      </c>
      <c r="D7">
        <f t="shared" si="0"/>
        <v>7.0299999999999994</v>
      </c>
      <c r="E7">
        <v>273.49</v>
      </c>
      <c r="K7" s="3">
        <v>0.4597222222222222</v>
      </c>
    </row>
    <row r="8" spans="1:11" x14ac:dyDescent="0.2">
      <c r="A8">
        <v>30204</v>
      </c>
      <c r="B8">
        <f t="shared" ref="B8:B18" si="2">A8-A7</f>
        <v>400</v>
      </c>
      <c r="C8">
        <v>2.2930000000000001</v>
      </c>
      <c r="D8">
        <f t="shared" si="0"/>
        <v>22.93</v>
      </c>
      <c r="E8">
        <v>280.13</v>
      </c>
      <c r="F8">
        <f t="shared" ref="F8:F28" si="3">E8 - E7</f>
        <v>6.6399999999999864</v>
      </c>
      <c r="G8">
        <f>F8 + F7</f>
        <v>6.6399999999999864</v>
      </c>
      <c r="H8">
        <v>21</v>
      </c>
      <c r="I8" s="2">
        <f t="shared" ref="I8:I18" si="4">H8 * 0.5 * 0.6328</f>
        <v>6.6444000000000001</v>
      </c>
      <c r="K8" s="3">
        <v>0.46319444444444446</v>
      </c>
    </row>
    <row r="9" spans="1:11" x14ac:dyDescent="0.2">
      <c r="A9">
        <v>30604</v>
      </c>
      <c r="B9">
        <f t="shared" si="2"/>
        <v>400</v>
      </c>
      <c r="C9">
        <v>2.875</v>
      </c>
      <c r="D9">
        <f t="shared" si="0"/>
        <v>28.75</v>
      </c>
      <c r="E9">
        <v>286.81</v>
      </c>
      <c r="F9">
        <f t="shared" si="3"/>
        <v>6.6800000000000068</v>
      </c>
      <c r="G9" s="2">
        <f t="shared" ref="G9:G18" si="5">G8 + F9</f>
        <v>13.319999999999993</v>
      </c>
      <c r="H9">
        <v>19</v>
      </c>
      <c r="I9" s="2">
        <f t="shared" si="4"/>
        <v>6.0116000000000005</v>
      </c>
      <c r="J9" s="2">
        <f>I8 + I9</f>
        <v>12.656000000000001</v>
      </c>
      <c r="K9" s="3">
        <v>0.46666666666666662</v>
      </c>
    </row>
    <row r="10" spans="1:11" x14ac:dyDescent="0.2">
      <c r="A10">
        <v>31004</v>
      </c>
      <c r="B10">
        <f t="shared" si="2"/>
        <v>400</v>
      </c>
      <c r="C10">
        <v>3.1640000000000001</v>
      </c>
      <c r="D10">
        <f t="shared" si="0"/>
        <v>31.64</v>
      </c>
      <c r="E10">
        <v>293.54000000000002</v>
      </c>
      <c r="F10">
        <f t="shared" si="3"/>
        <v>6.7300000000000182</v>
      </c>
      <c r="G10" s="2">
        <f t="shared" si="5"/>
        <v>20.050000000000011</v>
      </c>
      <c r="H10">
        <v>11</v>
      </c>
      <c r="I10" s="2">
        <f t="shared" si="4"/>
        <v>3.4804000000000004</v>
      </c>
      <c r="J10" s="2">
        <f t="shared" ref="J10:J18" si="6">J9 + I10</f>
        <v>16.136400000000002</v>
      </c>
      <c r="K10" s="3">
        <v>0.4680555555555555</v>
      </c>
    </row>
    <row r="11" spans="1:11" x14ac:dyDescent="0.2">
      <c r="A11">
        <v>31404</v>
      </c>
      <c r="B11">
        <f t="shared" si="2"/>
        <v>400</v>
      </c>
      <c r="C11">
        <v>3.6080000000000001</v>
      </c>
      <c r="D11">
        <f t="shared" si="0"/>
        <v>36.08</v>
      </c>
      <c r="E11">
        <v>300.27</v>
      </c>
      <c r="F11">
        <f t="shared" si="3"/>
        <v>6.7299999999999613</v>
      </c>
      <c r="G11" s="2">
        <f t="shared" si="5"/>
        <v>26.779999999999973</v>
      </c>
      <c r="H11">
        <v>21</v>
      </c>
      <c r="I11" s="2">
        <f t="shared" si="4"/>
        <v>6.6444000000000001</v>
      </c>
      <c r="J11" s="2">
        <f t="shared" si="6"/>
        <v>22.780800000000003</v>
      </c>
      <c r="K11" s="3">
        <v>0.47083333333333338</v>
      </c>
    </row>
    <row r="12" spans="1:11" x14ac:dyDescent="0.2">
      <c r="A12">
        <v>31804</v>
      </c>
      <c r="B12">
        <f t="shared" si="2"/>
        <v>400</v>
      </c>
      <c r="C12">
        <v>3.86</v>
      </c>
      <c r="D12">
        <f t="shared" si="0"/>
        <v>38.6</v>
      </c>
      <c r="E12">
        <v>307.04000000000002</v>
      </c>
      <c r="F12">
        <f t="shared" si="3"/>
        <v>6.7700000000000387</v>
      </c>
      <c r="G12" s="2">
        <f t="shared" si="5"/>
        <v>33.550000000000011</v>
      </c>
      <c r="H12">
        <v>21</v>
      </c>
      <c r="I12" s="2">
        <f t="shared" si="4"/>
        <v>6.6444000000000001</v>
      </c>
      <c r="J12" s="2">
        <f t="shared" si="6"/>
        <v>29.425200000000004</v>
      </c>
      <c r="K12" s="3">
        <v>0.47361111111111115</v>
      </c>
    </row>
    <row r="13" spans="1:11" x14ac:dyDescent="0.2">
      <c r="A13">
        <v>32204</v>
      </c>
      <c r="B13">
        <f t="shared" si="2"/>
        <v>400</v>
      </c>
      <c r="C13">
        <v>4.3099999999999996</v>
      </c>
      <c r="D13">
        <f t="shared" si="0"/>
        <v>43.099999999999994</v>
      </c>
      <c r="E13">
        <v>313.82</v>
      </c>
      <c r="F13">
        <f t="shared" si="3"/>
        <v>6.7799999999999727</v>
      </c>
      <c r="G13" s="2">
        <f t="shared" si="5"/>
        <v>40.329999999999984</v>
      </c>
      <c r="H13">
        <v>22</v>
      </c>
      <c r="I13" s="2">
        <f t="shared" si="4"/>
        <v>6.9608000000000008</v>
      </c>
      <c r="J13" s="2">
        <f t="shared" si="6"/>
        <v>36.386000000000003</v>
      </c>
      <c r="K13" s="3">
        <v>0.47500000000000003</v>
      </c>
    </row>
    <row r="14" spans="1:11" x14ac:dyDescent="0.2">
      <c r="A14">
        <v>32604</v>
      </c>
      <c r="B14">
        <f t="shared" si="2"/>
        <v>400</v>
      </c>
      <c r="C14">
        <v>4.8600000000000003</v>
      </c>
      <c r="D14">
        <f t="shared" si="0"/>
        <v>48.6</v>
      </c>
      <c r="E14">
        <v>320.64999999999998</v>
      </c>
      <c r="F14">
        <f t="shared" si="3"/>
        <v>6.8299999999999841</v>
      </c>
      <c r="G14" s="2">
        <f t="shared" si="5"/>
        <v>47.159999999999968</v>
      </c>
      <c r="H14">
        <v>22</v>
      </c>
      <c r="I14" s="2">
        <f t="shared" si="4"/>
        <v>6.9608000000000008</v>
      </c>
      <c r="J14" s="2">
        <f t="shared" si="6"/>
        <v>43.346800000000002</v>
      </c>
      <c r="K14" s="3">
        <v>0.4777777777777778</v>
      </c>
    </row>
    <row r="15" spans="1:11" x14ac:dyDescent="0.2">
      <c r="A15">
        <v>33004</v>
      </c>
      <c r="B15">
        <f t="shared" si="2"/>
        <v>400</v>
      </c>
      <c r="C15">
        <v>5.28</v>
      </c>
      <c r="D15">
        <f t="shared" si="0"/>
        <v>52.800000000000004</v>
      </c>
      <c r="E15">
        <v>327.60000000000002</v>
      </c>
      <c r="F15">
        <f t="shared" si="3"/>
        <v>6.9500000000000455</v>
      </c>
      <c r="G15" s="2">
        <f t="shared" si="5"/>
        <v>54.110000000000014</v>
      </c>
      <c r="H15">
        <v>11</v>
      </c>
      <c r="I15" s="2">
        <f t="shared" si="4"/>
        <v>3.4804000000000004</v>
      </c>
      <c r="J15" s="2">
        <f t="shared" si="6"/>
        <v>46.827200000000005</v>
      </c>
      <c r="K15" s="3">
        <v>0.47916666666666669</v>
      </c>
    </row>
    <row r="16" spans="1:11" x14ac:dyDescent="0.2">
      <c r="A16">
        <v>33404</v>
      </c>
      <c r="B16">
        <f t="shared" si="2"/>
        <v>400</v>
      </c>
      <c r="C16">
        <v>5.9</v>
      </c>
      <c r="D16">
        <f t="shared" si="0"/>
        <v>59</v>
      </c>
      <c r="E16">
        <v>335.66</v>
      </c>
      <c r="F16">
        <f t="shared" si="3"/>
        <v>8.0600000000000023</v>
      </c>
      <c r="G16" s="2">
        <f t="shared" si="5"/>
        <v>62.170000000000016</v>
      </c>
      <c r="H16">
        <v>21</v>
      </c>
      <c r="I16" s="2">
        <f t="shared" si="4"/>
        <v>6.6444000000000001</v>
      </c>
      <c r="J16" s="2">
        <f t="shared" si="6"/>
        <v>53.471600000000002</v>
      </c>
      <c r="K16" s="3">
        <v>0.48194444444444445</v>
      </c>
    </row>
    <row r="17" spans="1:11" x14ac:dyDescent="0.2">
      <c r="A17">
        <v>33804</v>
      </c>
      <c r="B17">
        <f t="shared" si="2"/>
        <v>400</v>
      </c>
      <c r="C17">
        <v>6.68</v>
      </c>
      <c r="D17">
        <f t="shared" si="0"/>
        <v>66.8</v>
      </c>
      <c r="E17">
        <v>343.78</v>
      </c>
      <c r="F17">
        <f t="shared" si="3"/>
        <v>8.1199999999999477</v>
      </c>
      <c r="G17" s="2">
        <f t="shared" si="5"/>
        <v>70.289999999999964</v>
      </c>
      <c r="H17">
        <v>23</v>
      </c>
      <c r="I17" s="2">
        <f t="shared" si="4"/>
        <v>7.2772000000000006</v>
      </c>
      <c r="J17" s="2">
        <f t="shared" si="6"/>
        <v>60.748800000000003</v>
      </c>
      <c r="K17" s="3">
        <v>0.48541666666666666</v>
      </c>
    </row>
    <row r="18" spans="1:11" x14ac:dyDescent="0.2">
      <c r="A18">
        <v>34204</v>
      </c>
      <c r="B18">
        <f t="shared" si="2"/>
        <v>400</v>
      </c>
      <c r="C18">
        <v>7.49</v>
      </c>
      <c r="D18">
        <f t="shared" si="0"/>
        <v>74.900000000000006</v>
      </c>
      <c r="E18">
        <v>351.92</v>
      </c>
      <c r="F18">
        <f t="shared" si="3"/>
        <v>8.1400000000000432</v>
      </c>
      <c r="G18" s="2">
        <f t="shared" si="5"/>
        <v>78.430000000000007</v>
      </c>
      <c r="H18">
        <v>23</v>
      </c>
      <c r="I18" s="2">
        <f t="shared" si="4"/>
        <v>7.2772000000000006</v>
      </c>
      <c r="J18" s="2">
        <f t="shared" si="6"/>
        <v>68.02600000000001</v>
      </c>
      <c r="K18" s="3">
        <v>0.48819444444444443</v>
      </c>
    </row>
    <row r="19" spans="1:11" x14ac:dyDescent="0.2">
      <c r="A19">
        <v>33804</v>
      </c>
      <c r="C19">
        <v>5.9</v>
      </c>
      <c r="D19">
        <f t="shared" si="0"/>
        <v>59</v>
      </c>
      <c r="E19">
        <v>343.8</v>
      </c>
      <c r="F19">
        <f t="shared" si="3"/>
        <v>-8.1200000000000045</v>
      </c>
      <c r="G19" s="2">
        <f>G18 + F19</f>
        <v>70.31</v>
      </c>
      <c r="H19">
        <v>-19</v>
      </c>
      <c r="I19" s="2">
        <f t="shared" ref="I19:I28" si="7">H19 * 0.5 * 0.6328</f>
        <v>-6.0116000000000005</v>
      </c>
      <c r="J19" s="2">
        <f>J18 + I19</f>
        <v>62.014400000000009</v>
      </c>
      <c r="K19" s="3">
        <v>0.49374999999999997</v>
      </c>
    </row>
    <row r="20" spans="1:11" x14ac:dyDescent="0.2">
      <c r="A20">
        <v>33404</v>
      </c>
      <c r="B20">
        <f>A20-A19</f>
        <v>-400</v>
      </c>
      <c r="C20">
        <v>4.7300000000000004</v>
      </c>
      <c r="D20">
        <f t="shared" si="0"/>
        <v>47.300000000000004</v>
      </c>
      <c r="E20">
        <v>335.67</v>
      </c>
      <c r="F20">
        <f t="shared" si="3"/>
        <v>-8.1299999999999955</v>
      </c>
      <c r="G20" s="2">
        <f t="shared" ref="G20:G28" si="8">G19 + F20</f>
        <v>62.180000000000007</v>
      </c>
      <c r="H20">
        <v>-24</v>
      </c>
      <c r="I20" s="2">
        <f t="shared" si="7"/>
        <v>-7.5936000000000003</v>
      </c>
      <c r="J20" s="2">
        <f t="shared" ref="J20:J28" si="9">J19 + I20</f>
        <v>54.420800000000007</v>
      </c>
      <c r="K20" s="3">
        <v>0.49513888888888885</v>
      </c>
    </row>
    <row r="21" spans="1:11" x14ac:dyDescent="0.2">
      <c r="A21">
        <v>33004</v>
      </c>
      <c r="B21">
        <f t="shared" ref="B21:B28" si="10">A21-A20</f>
        <v>-400</v>
      </c>
      <c r="C21">
        <v>3.69</v>
      </c>
      <c r="D21">
        <f t="shared" si="0"/>
        <v>36.9</v>
      </c>
      <c r="E21">
        <v>327.62</v>
      </c>
      <c r="F21">
        <f t="shared" si="3"/>
        <v>-8.0500000000000114</v>
      </c>
      <c r="G21" s="2">
        <f t="shared" si="8"/>
        <v>54.129999999999995</v>
      </c>
      <c r="H21">
        <v>-24</v>
      </c>
      <c r="I21" s="2">
        <f t="shared" si="7"/>
        <v>-7.5936000000000003</v>
      </c>
      <c r="J21" s="2">
        <f t="shared" si="9"/>
        <v>46.827200000000005</v>
      </c>
      <c r="K21" s="3">
        <v>0.49652777777777773</v>
      </c>
    </row>
    <row r="22" spans="1:11" x14ac:dyDescent="0.2">
      <c r="A22">
        <v>32604</v>
      </c>
      <c r="B22">
        <f t="shared" si="10"/>
        <v>-400</v>
      </c>
      <c r="C22">
        <v>2.8919999999999999</v>
      </c>
      <c r="D22">
        <f t="shared" si="0"/>
        <v>28.919999999999998</v>
      </c>
      <c r="E22">
        <v>320.67</v>
      </c>
      <c r="F22">
        <f t="shared" si="3"/>
        <v>-6.9499999999999886</v>
      </c>
      <c r="G22" s="2">
        <f t="shared" si="8"/>
        <v>47.180000000000007</v>
      </c>
      <c r="H22">
        <v>-21</v>
      </c>
      <c r="I22" s="2">
        <f t="shared" si="7"/>
        <v>-6.6444000000000001</v>
      </c>
      <c r="J22" s="2">
        <f t="shared" si="9"/>
        <v>40.182800000000007</v>
      </c>
      <c r="K22" s="3">
        <v>0.49861111111111112</v>
      </c>
    </row>
    <row r="23" spans="1:11" x14ac:dyDescent="0.2">
      <c r="A23">
        <v>32204</v>
      </c>
      <c r="B23">
        <f t="shared" si="10"/>
        <v>-400</v>
      </c>
      <c r="C23">
        <v>2.1339999999999999</v>
      </c>
      <c r="D23">
        <f t="shared" si="0"/>
        <v>21.34</v>
      </c>
      <c r="E23">
        <v>313.85000000000002</v>
      </c>
      <c r="F23">
        <f t="shared" si="3"/>
        <v>-6.8199999999999932</v>
      </c>
      <c r="G23" s="2">
        <f t="shared" si="8"/>
        <v>40.360000000000014</v>
      </c>
      <c r="H23">
        <v>-21</v>
      </c>
      <c r="I23" s="2">
        <f t="shared" si="7"/>
        <v>-6.6444000000000001</v>
      </c>
      <c r="J23" s="2">
        <f t="shared" si="9"/>
        <v>33.53840000000001</v>
      </c>
      <c r="K23" s="3">
        <v>0.50069444444444444</v>
      </c>
    </row>
    <row r="24" spans="1:11" x14ac:dyDescent="0.2">
      <c r="A24">
        <v>31804</v>
      </c>
      <c r="B24">
        <f t="shared" si="10"/>
        <v>-400</v>
      </c>
      <c r="C24">
        <v>1.4279999999999999</v>
      </c>
      <c r="D24">
        <f t="shared" si="0"/>
        <v>14.28</v>
      </c>
      <c r="E24">
        <v>307.07</v>
      </c>
      <c r="F24">
        <f t="shared" si="3"/>
        <v>-6.7800000000000296</v>
      </c>
      <c r="G24" s="2">
        <f t="shared" si="8"/>
        <v>33.579999999999984</v>
      </c>
      <c r="H24">
        <v>-22</v>
      </c>
      <c r="I24" s="2">
        <f t="shared" si="7"/>
        <v>-6.9608000000000008</v>
      </c>
      <c r="J24" s="2">
        <f t="shared" si="9"/>
        <v>26.577600000000011</v>
      </c>
      <c r="K24" s="3">
        <v>0.50277777777777777</v>
      </c>
    </row>
    <row r="25" spans="1:11" x14ac:dyDescent="0.2">
      <c r="A25">
        <v>31404</v>
      </c>
      <c r="B25">
        <f t="shared" si="10"/>
        <v>-400</v>
      </c>
      <c r="C25">
        <v>0.86199999999999999</v>
      </c>
      <c r="D25">
        <f t="shared" si="0"/>
        <v>8.6199999999999992</v>
      </c>
      <c r="E25">
        <v>303.3</v>
      </c>
      <c r="F25">
        <f t="shared" si="3"/>
        <v>-3.7699999999999818</v>
      </c>
      <c r="G25" s="2">
        <f t="shared" si="8"/>
        <v>29.810000000000002</v>
      </c>
      <c r="H25">
        <v>-19</v>
      </c>
      <c r="I25" s="2">
        <f t="shared" si="7"/>
        <v>-6.0116000000000005</v>
      </c>
      <c r="J25" s="2">
        <f t="shared" si="9"/>
        <v>20.56600000000001</v>
      </c>
      <c r="K25" s="3">
        <v>0.50416666666666665</v>
      </c>
    </row>
    <row r="26" spans="1:11" x14ac:dyDescent="0.2">
      <c r="A26">
        <v>31004</v>
      </c>
      <c r="B26">
        <f t="shared" si="10"/>
        <v>-400</v>
      </c>
      <c r="C26">
        <v>0.20300000000000001</v>
      </c>
      <c r="D26">
        <f t="shared" si="0"/>
        <v>2.0300000000000002</v>
      </c>
      <c r="E26">
        <v>293.57</v>
      </c>
      <c r="F26">
        <f t="shared" si="3"/>
        <v>-9.7300000000000182</v>
      </c>
      <c r="G26" s="2">
        <f t="shared" si="8"/>
        <v>20.079999999999984</v>
      </c>
      <c r="H26">
        <v>-20</v>
      </c>
      <c r="I26" s="2">
        <f t="shared" si="7"/>
        <v>-6.3280000000000003</v>
      </c>
      <c r="J26" s="2">
        <f t="shared" si="9"/>
        <v>14.23800000000001</v>
      </c>
      <c r="K26" s="3">
        <v>0.51041666666666663</v>
      </c>
    </row>
    <row r="27" spans="1:11" x14ac:dyDescent="0.2">
      <c r="A27">
        <v>30604</v>
      </c>
      <c r="B27">
        <f t="shared" si="10"/>
        <v>-400</v>
      </c>
      <c r="C27">
        <v>-0.39200000000000002</v>
      </c>
      <c r="D27">
        <f t="shared" si="0"/>
        <v>-3.92</v>
      </c>
      <c r="E27">
        <v>286.85000000000002</v>
      </c>
      <c r="F27">
        <f t="shared" si="3"/>
        <v>-6.7199999999999704</v>
      </c>
      <c r="G27" s="2">
        <f t="shared" si="8"/>
        <v>13.360000000000014</v>
      </c>
      <c r="H27">
        <v>-21</v>
      </c>
      <c r="I27" s="2">
        <f t="shared" si="7"/>
        <v>-6.6444000000000001</v>
      </c>
      <c r="J27" s="2">
        <f t="shared" si="9"/>
        <v>7.5936000000000101</v>
      </c>
      <c r="K27" s="3">
        <v>0.51250000000000007</v>
      </c>
    </row>
    <row r="28" spans="1:11" x14ac:dyDescent="0.2">
      <c r="A28">
        <v>30204</v>
      </c>
      <c r="B28">
        <f t="shared" si="10"/>
        <v>-400</v>
      </c>
      <c r="C28">
        <v>-1.03</v>
      </c>
      <c r="D28">
        <f t="shared" si="0"/>
        <v>-10.3</v>
      </c>
      <c r="E28">
        <v>280.18</v>
      </c>
      <c r="F28">
        <f t="shared" si="3"/>
        <v>-6.6700000000000159</v>
      </c>
      <c r="G28" s="2">
        <f t="shared" si="8"/>
        <v>6.6899999999999977</v>
      </c>
      <c r="H28">
        <v>-20</v>
      </c>
      <c r="I28" s="2">
        <f t="shared" si="7"/>
        <v>-6.3280000000000003</v>
      </c>
      <c r="J28" s="2">
        <f t="shared" si="9"/>
        <v>1.2656000000000098</v>
      </c>
      <c r="K28" s="3">
        <v>0.51458333333333328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2022-06-29T17:10:48Z</dcterms:created>
  <dcterms:modified xsi:type="dcterms:W3CDTF">2022-07-01T18:15:33Z</dcterms:modified>
</cp:coreProperties>
</file>