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CEA27F7C-787E-284C-80BF-33A79E783907}" xr6:coauthVersionLast="47" xr6:coauthVersionMax="47" xr10:uidLastSave="{00000000-0000-0000-0000-000000000000}"/>
  <bookViews>
    <workbookView xWindow="380" yWindow="3700" windowWidth="27640" windowHeight="16940" xr2:uid="{E28620ED-DB1F-314D-8B06-EA4A6108F0B7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I28" i="1"/>
  <c r="G28" i="1"/>
  <c r="F28" i="1"/>
  <c r="C28" i="1"/>
  <c r="L27" i="1"/>
  <c r="I27" i="1"/>
  <c r="G27" i="1"/>
  <c r="F27" i="1"/>
  <c r="C27" i="1"/>
  <c r="L26" i="1"/>
  <c r="I26" i="1"/>
  <c r="G26" i="1"/>
  <c r="F26" i="1"/>
  <c r="C26" i="1"/>
  <c r="L25" i="1"/>
  <c r="I25" i="1"/>
  <c r="G25" i="1"/>
  <c r="F25" i="1"/>
  <c r="C25" i="1"/>
  <c r="L24" i="1"/>
  <c r="I24" i="1"/>
  <c r="G24" i="1"/>
  <c r="F24" i="1"/>
  <c r="C24" i="1"/>
  <c r="L23" i="1"/>
  <c r="I23" i="1"/>
  <c r="G23" i="1"/>
  <c r="F23" i="1"/>
  <c r="C23" i="1"/>
  <c r="L22" i="1"/>
  <c r="I22" i="1"/>
  <c r="G22" i="1"/>
  <c r="F22" i="1"/>
  <c r="C22" i="1"/>
  <c r="L21" i="1"/>
  <c r="I21" i="1"/>
  <c r="G21" i="1"/>
  <c r="F21" i="1"/>
  <c r="C21" i="1"/>
  <c r="L20" i="1"/>
  <c r="I20" i="1"/>
  <c r="G20" i="1"/>
  <c r="F20" i="1"/>
  <c r="C20" i="1"/>
  <c r="L19" i="1"/>
  <c r="I19" i="1"/>
  <c r="G19" i="1"/>
  <c r="F19" i="1"/>
  <c r="C19" i="1"/>
  <c r="L18" i="1"/>
  <c r="I18" i="1"/>
  <c r="G18" i="1"/>
  <c r="F18" i="1"/>
  <c r="C18" i="1"/>
  <c r="L17" i="1"/>
  <c r="I17" i="1"/>
  <c r="G17" i="1"/>
  <c r="F17" i="1"/>
  <c r="C17" i="1"/>
  <c r="L16" i="1"/>
  <c r="I16" i="1"/>
  <c r="G16" i="1"/>
  <c r="F16" i="1"/>
  <c r="C16" i="1"/>
  <c r="L15" i="1"/>
  <c r="I15" i="1"/>
  <c r="G15" i="1"/>
  <c r="F15" i="1"/>
  <c r="C15" i="1"/>
  <c r="L14" i="1"/>
  <c r="I14" i="1"/>
  <c r="G14" i="1"/>
  <c r="F14" i="1"/>
  <c r="C14" i="1"/>
  <c r="L13" i="1"/>
  <c r="I13" i="1"/>
  <c r="G13" i="1"/>
  <c r="F13" i="1"/>
  <c r="C13" i="1"/>
  <c r="L12" i="1"/>
  <c r="I12" i="1"/>
  <c r="G12" i="1"/>
  <c r="F12" i="1"/>
  <c r="C12" i="1"/>
  <c r="L11" i="1"/>
  <c r="I11" i="1"/>
  <c r="G11" i="1"/>
  <c r="F11" i="1"/>
  <c r="C11" i="1"/>
  <c r="L10" i="1"/>
  <c r="I10" i="1"/>
  <c r="G10" i="1"/>
  <c r="F10" i="1"/>
  <c r="C10" i="1"/>
  <c r="L9" i="1"/>
  <c r="I9" i="1"/>
  <c r="G9" i="1"/>
  <c r="F9" i="1"/>
  <c r="C9" i="1"/>
  <c r="L8" i="1"/>
  <c r="I8" i="1"/>
  <c r="G8" i="1"/>
  <c r="F8" i="1"/>
  <c r="C8" i="1"/>
  <c r="L7" i="1"/>
  <c r="I7" i="1"/>
  <c r="G7" i="1"/>
  <c r="F7" i="1"/>
  <c r="C7" i="1"/>
  <c r="L6" i="1"/>
  <c r="I6" i="1"/>
  <c r="G6" i="1"/>
  <c r="F6" i="1"/>
  <c r="C6" i="1"/>
  <c r="L5" i="1"/>
  <c r="M5" i="1" s="1"/>
  <c r="M6" i="1" s="1"/>
  <c r="I5" i="1"/>
  <c r="J5" i="1" s="1"/>
  <c r="G5" i="1"/>
  <c r="F5" i="1"/>
  <c r="C5" i="1"/>
  <c r="L4" i="1"/>
  <c r="M4" i="1" s="1"/>
  <c r="I4" i="1"/>
  <c r="J4" i="1" s="1"/>
  <c r="G4" i="1"/>
  <c r="F4" i="1"/>
  <c r="C4" i="1"/>
  <c r="G3" i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</calcChain>
</file>

<file path=xl/sharedStrings.xml><?xml version="1.0" encoding="utf-8"?>
<sst xmlns="http://schemas.openxmlformats.org/spreadsheetml/2006/main" count="20" uniqueCount="19">
  <si>
    <t>Cab.Bridge</t>
  </si>
  <si>
    <t>Voltage steps</t>
  </si>
  <si>
    <t>V(PZT)</t>
  </si>
  <si>
    <t>Voltage difference</t>
  </si>
  <si>
    <t>real_V</t>
  </si>
  <si>
    <t>M-E Sensor</t>
  </si>
  <si>
    <t>ME_D</t>
  </si>
  <si>
    <t>ME_A_dis</t>
  </si>
  <si>
    <t>Fringes</t>
  </si>
  <si>
    <t>Fringe_D</t>
  </si>
  <si>
    <t>fringe_A_dis</t>
  </si>
  <si>
    <t>Time</t>
  </si>
  <si>
    <t>(bit)</t>
  </si>
  <si>
    <t>(monitor)(before entering code)</t>
  </si>
  <si>
    <t>(after entering code)</t>
  </si>
  <si>
    <t>(microns)</t>
  </si>
  <si>
    <t>Balance C-Bridge: $H:Z^</t>
  </si>
  <si>
    <t>$H:S:29410:2:29810:70^</t>
  </si>
  <si>
    <t>$H:S:33810:-2:33410:70^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</si>
</sst>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EC46-00F1-724F-8E69-C113076FE902}">
  <dimension ref="A1:N28"/>
  <sheetViews>
    <sheetView tabSelected="1" workbookViewId="0">
      <selection activeCell="N3" sqref="N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B2" t="s">
        <v>12</v>
      </c>
      <c r="D2" t="s">
        <v>13</v>
      </c>
      <c r="E2" t="s">
        <v>14</v>
      </c>
      <c r="H2" t="s">
        <v>15</v>
      </c>
    </row>
    <row r="3" spans="1:14" x14ac:dyDescent="0.2">
      <c r="A3" t="s">
        <v>16</v>
      </c>
      <c r="B3">
        <v>29410</v>
      </c>
      <c r="D3">
        <v>-1E-3</v>
      </c>
      <c r="E3">
        <v>0.498</v>
      </c>
      <c r="G3">
        <f>E3*10</f>
        <v>4.9800000000000004</v>
      </c>
      <c r="H3">
        <v>1854.59</v>
      </c>
      <c r="N3" s="1">
        <v>0.56388888888888888</v>
      </c>
    </row>
    <row r="4" spans="1:14" x14ac:dyDescent="0.2">
      <c r="A4" t="s">
        <v>17</v>
      </c>
      <c r="B4">
        <v>29810</v>
      </c>
      <c r="C4">
        <f>B4-B3</f>
        <v>400</v>
      </c>
      <c r="D4">
        <v>0.51200000000000001</v>
      </c>
      <c r="E4">
        <v>1.554</v>
      </c>
      <c r="F4">
        <f>E4-E3</f>
        <v>1.056</v>
      </c>
      <c r="G4">
        <f t="shared" ref="G4:G28" si="0">E4*10</f>
        <v>15.540000000000001</v>
      </c>
      <c r="H4">
        <v>1856.51</v>
      </c>
      <c r="I4">
        <f>H4-H3</f>
        <v>1.9200000000000728</v>
      </c>
      <c r="J4">
        <f>I4</f>
        <v>1.9200000000000728</v>
      </c>
      <c r="K4">
        <v>17</v>
      </c>
      <c r="L4">
        <f>K4*0.5*0.6328</f>
        <v>5.3788</v>
      </c>
      <c r="M4">
        <f>L4</f>
        <v>5.3788</v>
      </c>
      <c r="N4" s="1">
        <v>0.56805555555555554</v>
      </c>
    </row>
    <row r="5" spans="1:14" x14ac:dyDescent="0.2">
      <c r="B5">
        <v>30210</v>
      </c>
      <c r="C5">
        <f t="shared" ref="C5:C28" si="1">B5-B4</f>
        <v>400</v>
      </c>
      <c r="D5">
        <v>1.5409999999999999</v>
      </c>
      <c r="E5">
        <v>2.3570000000000002</v>
      </c>
      <c r="F5">
        <f t="shared" ref="F5:F28" si="2">E5-E4</f>
        <v>0.80300000000000016</v>
      </c>
      <c r="G5">
        <f t="shared" si="0"/>
        <v>23.57</v>
      </c>
      <c r="H5">
        <v>1867.7</v>
      </c>
      <c r="I5">
        <f>H5-H4</f>
        <v>11.190000000000055</v>
      </c>
      <c r="J5">
        <f>I5+J4</f>
        <v>13.110000000000127</v>
      </c>
      <c r="K5">
        <v>21</v>
      </c>
      <c r="L5">
        <f t="shared" ref="L5:L28" si="3">K5*0.5*0.6328</f>
        <v>6.6444000000000001</v>
      </c>
      <c r="M5">
        <f>L5+M4</f>
        <v>12.023199999999999</v>
      </c>
      <c r="N5" s="1">
        <v>0.56944444444444442</v>
      </c>
    </row>
    <row r="6" spans="1:14" x14ac:dyDescent="0.2">
      <c r="B6">
        <v>30610</v>
      </c>
      <c r="C6">
        <f t="shared" si="1"/>
        <v>400</v>
      </c>
      <c r="D6">
        <v>2.306</v>
      </c>
      <c r="E6">
        <v>3.0680000000000001</v>
      </c>
      <c r="F6">
        <f t="shared" si="2"/>
        <v>0.71099999999999985</v>
      </c>
      <c r="G6">
        <f t="shared" si="0"/>
        <v>30.68</v>
      </c>
      <c r="H6">
        <v>1874.31</v>
      </c>
      <c r="I6">
        <f t="shared" ref="I6:I28" si="4">H6-H5</f>
        <v>6.6099999999999</v>
      </c>
      <c r="J6">
        <f>I6+J5</f>
        <v>19.720000000000027</v>
      </c>
      <c r="K6">
        <v>21</v>
      </c>
      <c r="L6">
        <f t="shared" si="3"/>
        <v>6.6444000000000001</v>
      </c>
      <c r="M6">
        <f>M5+L6</f>
        <v>18.6676</v>
      </c>
      <c r="N6" s="1">
        <v>0.5708333333333333</v>
      </c>
    </row>
    <row r="7" spans="1:14" x14ac:dyDescent="0.2">
      <c r="B7">
        <v>31010</v>
      </c>
      <c r="C7">
        <f t="shared" si="1"/>
        <v>400</v>
      </c>
      <c r="D7">
        <v>3.0179999999999998</v>
      </c>
      <c r="E7">
        <v>3.82</v>
      </c>
      <c r="F7">
        <f t="shared" si="2"/>
        <v>0.75199999999999978</v>
      </c>
      <c r="G7">
        <f t="shared" si="0"/>
        <v>38.199999999999996</v>
      </c>
      <c r="H7">
        <v>1880.98</v>
      </c>
      <c r="I7">
        <f t="shared" si="4"/>
        <v>6.6700000000000728</v>
      </c>
      <c r="J7">
        <f t="shared" ref="J7:J28" si="5">I7+J6</f>
        <v>26.3900000000001</v>
      </c>
      <c r="K7">
        <v>26</v>
      </c>
      <c r="L7">
        <f t="shared" si="3"/>
        <v>8.2263999999999999</v>
      </c>
      <c r="M7">
        <f>M6+L7</f>
        <v>26.893999999999998</v>
      </c>
      <c r="N7" s="1">
        <v>0.57430555555555551</v>
      </c>
    </row>
    <row r="8" spans="1:14" x14ac:dyDescent="0.2">
      <c r="B8">
        <v>31410</v>
      </c>
      <c r="C8">
        <f t="shared" si="1"/>
        <v>400</v>
      </c>
      <c r="D8">
        <v>3.7690000000000001</v>
      </c>
      <c r="E8">
        <v>4.53</v>
      </c>
      <c r="F8">
        <f t="shared" si="2"/>
        <v>0.71000000000000041</v>
      </c>
      <c r="G8">
        <f t="shared" si="0"/>
        <v>45.300000000000004</v>
      </c>
      <c r="H8">
        <v>1887.68</v>
      </c>
      <c r="I8">
        <f t="shared" si="4"/>
        <v>6.7000000000000455</v>
      </c>
      <c r="J8">
        <f t="shared" si="5"/>
        <v>33.090000000000146</v>
      </c>
      <c r="K8">
        <v>21</v>
      </c>
      <c r="L8">
        <f t="shared" si="3"/>
        <v>6.6444000000000001</v>
      </c>
      <c r="M8">
        <f t="shared" ref="M8:M28" si="6">M7+L8</f>
        <v>33.538399999999996</v>
      </c>
      <c r="N8" s="1">
        <v>0.5756944444444444</v>
      </c>
    </row>
    <row r="9" spans="1:14" x14ac:dyDescent="0.2">
      <c r="B9">
        <v>31810</v>
      </c>
      <c r="C9">
        <f t="shared" si="1"/>
        <v>400</v>
      </c>
      <c r="D9">
        <v>4.4800000000000004</v>
      </c>
      <c r="E9">
        <v>5.23</v>
      </c>
      <c r="F9">
        <f t="shared" si="2"/>
        <v>0.70000000000000018</v>
      </c>
      <c r="G9">
        <f t="shared" si="0"/>
        <v>52.300000000000004</v>
      </c>
      <c r="H9">
        <v>1894.42</v>
      </c>
      <c r="I9">
        <f t="shared" si="4"/>
        <v>6.7400000000000091</v>
      </c>
      <c r="J9">
        <f t="shared" si="5"/>
        <v>39.830000000000155</v>
      </c>
      <c r="K9">
        <v>23</v>
      </c>
      <c r="L9">
        <f t="shared" si="3"/>
        <v>7.2772000000000006</v>
      </c>
      <c r="M9">
        <f t="shared" si="6"/>
        <v>40.815599999999996</v>
      </c>
      <c r="N9" s="1">
        <v>7.7083333333333337E-2</v>
      </c>
    </row>
    <row r="10" spans="1:14" x14ac:dyDescent="0.2">
      <c r="B10">
        <v>32210</v>
      </c>
      <c r="C10">
        <f t="shared" si="1"/>
        <v>400</v>
      </c>
      <c r="D10">
        <v>5.17</v>
      </c>
      <c r="E10">
        <v>5.94</v>
      </c>
      <c r="F10">
        <f t="shared" si="2"/>
        <v>0.71</v>
      </c>
      <c r="G10">
        <f t="shared" si="0"/>
        <v>59.400000000000006</v>
      </c>
      <c r="H10">
        <v>1901.17</v>
      </c>
      <c r="I10">
        <f t="shared" si="4"/>
        <v>6.75</v>
      </c>
      <c r="J10">
        <f t="shared" si="5"/>
        <v>46.580000000000155</v>
      </c>
      <c r="K10">
        <v>20</v>
      </c>
      <c r="L10">
        <f t="shared" si="3"/>
        <v>6.3280000000000003</v>
      </c>
      <c r="M10">
        <f t="shared" si="6"/>
        <v>47.143599999999999</v>
      </c>
      <c r="N10" s="1">
        <v>7.8472222222222221E-2</v>
      </c>
    </row>
    <row r="11" spans="1:14" x14ac:dyDescent="0.2">
      <c r="B11">
        <v>32610</v>
      </c>
      <c r="C11">
        <f t="shared" si="1"/>
        <v>400</v>
      </c>
      <c r="D11">
        <v>5.86</v>
      </c>
      <c r="E11">
        <v>6.65</v>
      </c>
      <c r="F11">
        <f t="shared" si="2"/>
        <v>0.71</v>
      </c>
      <c r="G11">
        <f t="shared" si="0"/>
        <v>66.5</v>
      </c>
      <c r="H11">
        <v>1907.97</v>
      </c>
      <c r="I11">
        <f t="shared" si="4"/>
        <v>6.7999999999999545</v>
      </c>
      <c r="J11">
        <f t="shared" si="5"/>
        <v>53.380000000000109</v>
      </c>
      <c r="K11">
        <v>23</v>
      </c>
      <c r="L11">
        <f t="shared" si="3"/>
        <v>7.2772000000000006</v>
      </c>
      <c r="M11">
        <f t="shared" si="6"/>
        <v>54.4208</v>
      </c>
      <c r="N11" s="1">
        <v>7.9861111111111105E-2</v>
      </c>
    </row>
    <row r="12" spans="1:14" x14ac:dyDescent="0.2">
      <c r="B12">
        <v>33010</v>
      </c>
      <c r="C12">
        <f t="shared" si="1"/>
        <v>400</v>
      </c>
      <c r="D12">
        <v>6.58</v>
      </c>
      <c r="E12">
        <v>7.33</v>
      </c>
      <c r="F12">
        <f t="shared" si="2"/>
        <v>0.67999999999999972</v>
      </c>
      <c r="G12">
        <f t="shared" si="0"/>
        <v>73.3</v>
      </c>
      <c r="H12">
        <v>1914.87</v>
      </c>
      <c r="I12">
        <f t="shared" si="4"/>
        <v>6.8999999999998636</v>
      </c>
      <c r="J12">
        <f t="shared" si="5"/>
        <v>60.279999999999973</v>
      </c>
      <c r="K12">
        <v>21</v>
      </c>
      <c r="L12">
        <f t="shared" si="3"/>
        <v>6.6444000000000001</v>
      </c>
      <c r="M12">
        <f t="shared" si="6"/>
        <v>61.065199999999997</v>
      </c>
      <c r="N12" s="1">
        <v>8.1250000000000003E-2</v>
      </c>
    </row>
    <row r="13" spans="1:14" x14ac:dyDescent="0.2">
      <c r="B13">
        <v>33410</v>
      </c>
      <c r="C13">
        <f t="shared" si="1"/>
        <v>400</v>
      </c>
      <c r="D13">
        <v>7.27</v>
      </c>
      <c r="E13">
        <v>8.1999999999999993</v>
      </c>
      <c r="F13">
        <f t="shared" si="2"/>
        <v>0.86999999999999922</v>
      </c>
      <c r="G13">
        <f t="shared" si="0"/>
        <v>82</v>
      </c>
      <c r="H13">
        <v>1922.85</v>
      </c>
      <c r="I13">
        <f t="shared" si="4"/>
        <v>7.9800000000000182</v>
      </c>
      <c r="J13">
        <f t="shared" si="5"/>
        <v>68.259999999999991</v>
      </c>
      <c r="K13">
        <v>24</v>
      </c>
      <c r="L13">
        <f t="shared" si="3"/>
        <v>7.5936000000000003</v>
      </c>
      <c r="M13">
        <f t="shared" si="6"/>
        <v>68.658799999999999</v>
      </c>
      <c r="N13" s="1">
        <v>8.2638888888888887E-2</v>
      </c>
    </row>
    <row r="14" spans="1:14" x14ac:dyDescent="0.2">
      <c r="B14">
        <v>33810</v>
      </c>
      <c r="C14">
        <f t="shared" si="1"/>
        <v>400</v>
      </c>
      <c r="D14">
        <v>8.09</v>
      </c>
      <c r="E14">
        <v>9.0500000000000007</v>
      </c>
      <c r="F14">
        <f t="shared" si="2"/>
        <v>0.85000000000000142</v>
      </c>
      <c r="G14">
        <f t="shared" si="0"/>
        <v>90.5</v>
      </c>
      <c r="H14">
        <v>1930.86</v>
      </c>
      <c r="I14">
        <f t="shared" si="4"/>
        <v>8.0099999999999909</v>
      </c>
      <c r="J14">
        <f t="shared" si="5"/>
        <v>76.269999999999982</v>
      </c>
      <c r="K14">
        <v>26</v>
      </c>
      <c r="L14">
        <f t="shared" si="3"/>
        <v>8.2263999999999999</v>
      </c>
      <c r="M14">
        <f t="shared" si="6"/>
        <v>76.885199999999998</v>
      </c>
      <c r="N14" s="1">
        <v>8.5416666666666655E-2</v>
      </c>
    </row>
    <row r="15" spans="1:14" x14ac:dyDescent="0.2">
      <c r="A15" t="s">
        <v>18</v>
      </c>
      <c r="B15">
        <v>33410</v>
      </c>
      <c r="C15">
        <f t="shared" si="1"/>
        <v>-400</v>
      </c>
      <c r="D15">
        <v>8.98</v>
      </c>
      <c r="E15">
        <v>7.48</v>
      </c>
      <c r="F15">
        <f t="shared" si="2"/>
        <v>-1.5700000000000003</v>
      </c>
      <c r="G15">
        <f t="shared" si="0"/>
        <v>74.800000000000011</v>
      </c>
      <c r="H15">
        <v>1922.84</v>
      </c>
      <c r="I15">
        <f t="shared" si="4"/>
        <v>-8.0199999999999818</v>
      </c>
      <c r="J15">
        <f t="shared" si="5"/>
        <v>68.25</v>
      </c>
      <c r="K15">
        <v>-27</v>
      </c>
      <c r="L15">
        <f t="shared" si="3"/>
        <v>-8.5427999999999997</v>
      </c>
      <c r="M15">
        <f t="shared" si="6"/>
        <v>68.342399999999998</v>
      </c>
      <c r="N15" s="1">
        <v>8.6805555555555566E-2</v>
      </c>
    </row>
    <row r="16" spans="1:14" x14ac:dyDescent="0.2">
      <c r="B16">
        <v>33010</v>
      </c>
      <c r="C16">
        <f t="shared" si="1"/>
        <v>-400</v>
      </c>
      <c r="D16">
        <v>7.49</v>
      </c>
      <c r="E16">
        <v>6.23</v>
      </c>
      <c r="F16">
        <f t="shared" si="2"/>
        <v>-1.25</v>
      </c>
      <c r="G16">
        <f t="shared" si="0"/>
        <v>62.300000000000004</v>
      </c>
      <c r="H16">
        <v>1914.85</v>
      </c>
      <c r="I16">
        <f t="shared" si="4"/>
        <v>-7.9900000000000091</v>
      </c>
      <c r="J16">
        <f t="shared" si="5"/>
        <v>60.259999999999991</v>
      </c>
      <c r="K16">
        <v>-27</v>
      </c>
      <c r="L16">
        <f t="shared" si="3"/>
        <v>-8.5427999999999997</v>
      </c>
      <c r="M16">
        <f t="shared" si="6"/>
        <v>59.799599999999998</v>
      </c>
      <c r="N16" s="1">
        <v>8.819444444444445E-2</v>
      </c>
    </row>
    <row r="17" spans="2:14" x14ac:dyDescent="0.2">
      <c r="B17">
        <v>32610</v>
      </c>
      <c r="C17">
        <f t="shared" si="1"/>
        <v>-400</v>
      </c>
      <c r="D17">
        <v>6.26</v>
      </c>
      <c r="E17">
        <v>5.27</v>
      </c>
      <c r="F17">
        <f t="shared" si="2"/>
        <v>-0.96000000000000085</v>
      </c>
      <c r="G17">
        <f t="shared" si="0"/>
        <v>52.699999999999996</v>
      </c>
      <c r="H17">
        <v>1907.92</v>
      </c>
      <c r="I17">
        <f t="shared" si="4"/>
        <v>-6.9299999999998363</v>
      </c>
      <c r="J17">
        <f t="shared" si="5"/>
        <v>53.330000000000155</v>
      </c>
      <c r="K17">
        <v>-23</v>
      </c>
      <c r="L17">
        <f t="shared" si="3"/>
        <v>-7.2772000000000006</v>
      </c>
      <c r="M17">
        <f t="shared" si="6"/>
        <v>52.522399999999998</v>
      </c>
      <c r="N17" s="1">
        <v>8.9583333333333334E-2</v>
      </c>
    </row>
    <row r="18" spans="2:14" x14ac:dyDescent="0.2">
      <c r="B18">
        <v>32210</v>
      </c>
      <c r="C18">
        <f t="shared" si="1"/>
        <v>-400</v>
      </c>
      <c r="D18">
        <v>5.31</v>
      </c>
      <c r="E18">
        <v>4.38</v>
      </c>
      <c r="F18">
        <f t="shared" si="2"/>
        <v>-0.88999999999999968</v>
      </c>
      <c r="G18">
        <f t="shared" si="0"/>
        <v>43.8</v>
      </c>
      <c r="H18">
        <v>1901.12</v>
      </c>
      <c r="I18">
        <f t="shared" si="4"/>
        <v>-6.8000000000001819</v>
      </c>
      <c r="J18">
        <f t="shared" si="5"/>
        <v>46.529999999999973</v>
      </c>
      <c r="K18">
        <v>-24</v>
      </c>
      <c r="L18">
        <f t="shared" si="3"/>
        <v>-7.5936000000000003</v>
      </c>
      <c r="M18">
        <f t="shared" si="6"/>
        <v>44.928799999999995</v>
      </c>
      <c r="N18" s="1">
        <v>9.1666666666666674E-2</v>
      </c>
    </row>
    <row r="19" spans="2:14" x14ac:dyDescent="0.2">
      <c r="B19">
        <v>31810</v>
      </c>
      <c r="C19">
        <f t="shared" si="1"/>
        <v>-400</v>
      </c>
      <c r="D19">
        <v>4.43</v>
      </c>
      <c r="E19">
        <v>3.5649999999999999</v>
      </c>
      <c r="F19">
        <f t="shared" si="2"/>
        <v>-0.81499999999999995</v>
      </c>
      <c r="G19">
        <f t="shared" si="0"/>
        <v>35.65</v>
      </c>
      <c r="H19">
        <v>1894.36</v>
      </c>
      <c r="I19">
        <f t="shared" si="4"/>
        <v>-6.7599999999999909</v>
      </c>
      <c r="J19">
        <f t="shared" si="5"/>
        <v>39.769999999999982</v>
      </c>
      <c r="K19">
        <v>-23</v>
      </c>
      <c r="L19">
        <f t="shared" si="3"/>
        <v>-7.2772000000000006</v>
      </c>
      <c r="M19">
        <f t="shared" si="6"/>
        <v>37.651599999999995</v>
      </c>
      <c r="N19" s="1">
        <v>9.375E-2</v>
      </c>
    </row>
    <row r="20" spans="2:14" x14ac:dyDescent="0.2">
      <c r="B20">
        <v>31410</v>
      </c>
      <c r="C20">
        <f t="shared" si="1"/>
        <v>-400</v>
      </c>
      <c r="D20">
        <v>3.61</v>
      </c>
      <c r="E20">
        <v>2.7919999999999998</v>
      </c>
      <c r="F20">
        <f t="shared" si="2"/>
        <v>-0.77300000000000013</v>
      </c>
      <c r="G20">
        <f t="shared" si="0"/>
        <v>27.919999999999998</v>
      </c>
      <c r="H20">
        <v>1887.61</v>
      </c>
      <c r="I20">
        <f t="shared" si="4"/>
        <v>-6.75</v>
      </c>
      <c r="J20">
        <f t="shared" si="5"/>
        <v>33.019999999999982</v>
      </c>
      <c r="K20">
        <v>-20</v>
      </c>
      <c r="L20">
        <f t="shared" si="3"/>
        <v>-6.3280000000000003</v>
      </c>
      <c r="M20">
        <f t="shared" si="6"/>
        <v>31.323599999999995</v>
      </c>
      <c r="N20" s="1">
        <v>9.5138888888888884E-2</v>
      </c>
    </row>
    <row r="21" spans="2:14" x14ac:dyDescent="0.2">
      <c r="B21">
        <v>31010</v>
      </c>
      <c r="C21">
        <f t="shared" si="1"/>
        <v>-400</v>
      </c>
      <c r="D21">
        <v>2.8490000000000002</v>
      </c>
      <c r="E21">
        <v>2.069</v>
      </c>
      <c r="F21">
        <f t="shared" si="2"/>
        <v>-0.72299999999999986</v>
      </c>
      <c r="G21">
        <f t="shared" si="0"/>
        <v>20.689999999999998</v>
      </c>
      <c r="H21">
        <v>1880.91</v>
      </c>
      <c r="I21">
        <f t="shared" si="4"/>
        <v>-6.6999999999998181</v>
      </c>
      <c r="J21">
        <f t="shared" si="5"/>
        <v>26.320000000000164</v>
      </c>
      <c r="K21">
        <v>-22</v>
      </c>
      <c r="L21">
        <f t="shared" si="3"/>
        <v>-6.9608000000000008</v>
      </c>
      <c r="M21">
        <f t="shared" si="6"/>
        <v>24.362799999999993</v>
      </c>
      <c r="N21" s="1">
        <v>9.6527777777777768E-2</v>
      </c>
    </row>
    <row r="22" spans="2:14" x14ac:dyDescent="0.2">
      <c r="B22">
        <v>30610</v>
      </c>
      <c r="C22">
        <f t="shared" si="1"/>
        <v>-400</v>
      </c>
      <c r="D22">
        <v>2.1230000000000002</v>
      </c>
      <c r="E22">
        <v>1.375</v>
      </c>
      <c r="F22">
        <f t="shared" si="2"/>
        <v>-0.69399999999999995</v>
      </c>
      <c r="G22">
        <f t="shared" si="0"/>
        <v>13.75</v>
      </c>
      <c r="H22">
        <v>1874.22</v>
      </c>
      <c r="I22">
        <f t="shared" si="4"/>
        <v>-6.6900000000000546</v>
      </c>
      <c r="J22">
        <f t="shared" si="5"/>
        <v>19.630000000000109</v>
      </c>
      <c r="K22">
        <v>-19</v>
      </c>
      <c r="L22">
        <f t="shared" si="3"/>
        <v>-6.0116000000000005</v>
      </c>
      <c r="M22">
        <f t="shared" si="6"/>
        <v>18.351199999999992</v>
      </c>
      <c r="N22" s="1">
        <v>9.7916666666666666E-2</v>
      </c>
    </row>
    <row r="23" spans="2:14" x14ac:dyDescent="0.2">
      <c r="B23">
        <v>30210</v>
      </c>
      <c r="C23">
        <f t="shared" si="1"/>
        <v>-400</v>
      </c>
      <c r="D23">
        <v>1.4530000000000001</v>
      </c>
      <c r="E23">
        <v>0.71899999999999997</v>
      </c>
      <c r="F23">
        <f t="shared" si="2"/>
        <v>-0.65600000000000003</v>
      </c>
      <c r="G23">
        <f t="shared" si="0"/>
        <v>7.1899999999999995</v>
      </c>
      <c r="H23">
        <v>1867.6</v>
      </c>
      <c r="I23">
        <f t="shared" si="4"/>
        <v>-6.6200000000001182</v>
      </c>
      <c r="J23">
        <f t="shared" si="5"/>
        <v>13.009999999999991</v>
      </c>
      <c r="K23">
        <v>-23</v>
      </c>
      <c r="L23">
        <f t="shared" si="3"/>
        <v>-7.2772000000000006</v>
      </c>
      <c r="M23">
        <f t="shared" si="6"/>
        <v>11.073999999999991</v>
      </c>
      <c r="N23" s="1">
        <v>9.9999999999999992E-2</v>
      </c>
    </row>
    <row r="24" spans="2:14" x14ac:dyDescent="0.2">
      <c r="B24">
        <v>29810</v>
      </c>
      <c r="C24">
        <f t="shared" si="1"/>
        <v>-400</v>
      </c>
      <c r="D24">
        <v>0.76800000000000002</v>
      </c>
      <c r="E24">
        <v>9.4E-2</v>
      </c>
      <c r="F24">
        <f t="shared" si="2"/>
        <v>-0.625</v>
      </c>
      <c r="G24">
        <f t="shared" si="0"/>
        <v>0.94</v>
      </c>
      <c r="H24">
        <v>1861.04</v>
      </c>
      <c r="I24">
        <f t="shared" si="4"/>
        <v>-6.5599999999999454</v>
      </c>
      <c r="J24">
        <f t="shared" si="5"/>
        <v>6.4500000000000455</v>
      </c>
      <c r="K24">
        <v>-21</v>
      </c>
      <c r="L24">
        <f t="shared" si="3"/>
        <v>-6.6444000000000001</v>
      </c>
      <c r="M24">
        <f t="shared" si="6"/>
        <v>4.4295999999999909</v>
      </c>
      <c r="N24" s="1">
        <v>0.10069444444444443</v>
      </c>
    </row>
    <row r="25" spans="2:14" x14ac:dyDescent="0.2">
      <c r="B25">
        <v>29410</v>
      </c>
      <c r="C25">
        <f t="shared" si="1"/>
        <v>-400</v>
      </c>
      <c r="D25">
        <v>0.155</v>
      </c>
      <c r="E25">
        <v>-0.50900000000000001</v>
      </c>
      <c r="F25">
        <f t="shared" si="2"/>
        <v>-0.60299999999999998</v>
      </c>
      <c r="G25">
        <f t="shared" si="0"/>
        <v>-5.09</v>
      </c>
      <c r="H25">
        <v>1854.51</v>
      </c>
      <c r="I25">
        <f t="shared" si="4"/>
        <v>-6.5299999999999727</v>
      </c>
      <c r="J25">
        <f t="shared" si="5"/>
        <v>-7.999999999992724E-2</v>
      </c>
      <c r="K25">
        <v>-21</v>
      </c>
      <c r="L25">
        <f t="shared" si="3"/>
        <v>-6.6444000000000001</v>
      </c>
      <c r="M25">
        <f t="shared" si="6"/>
        <v>-2.2148000000000092</v>
      </c>
      <c r="N25" s="1">
        <v>0.10208333333333335</v>
      </c>
    </row>
    <row r="26" spans="2:14" x14ac:dyDescent="0.2">
      <c r="B26">
        <v>29010</v>
      </c>
      <c r="C26">
        <f t="shared" si="1"/>
        <v>-400</v>
      </c>
      <c r="D26">
        <v>-0.42399999999999999</v>
      </c>
      <c r="E26">
        <v>-1.103</v>
      </c>
      <c r="F26">
        <f t="shared" si="2"/>
        <v>-0.59399999999999997</v>
      </c>
      <c r="G26">
        <f t="shared" si="0"/>
        <v>-11.03</v>
      </c>
      <c r="H26">
        <v>1848.03</v>
      </c>
      <c r="I26">
        <f t="shared" si="4"/>
        <v>-6.4800000000000182</v>
      </c>
      <c r="J26">
        <f t="shared" si="5"/>
        <v>-6.5599999999999454</v>
      </c>
      <c r="K26">
        <v>-18</v>
      </c>
      <c r="L26">
        <f t="shared" si="3"/>
        <v>-5.6951999999999998</v>
      </c>
      <c r="M26">
        <f t="shared" si="6"/>
        <v>-7.910000000000009</v>
      </c>
      <c r="N26" s="1">
        <v>0.10416666666666667</v>
      </c>
    </row>
    <row r="27" spans="2:14" x14ac:dyDescent="0.2">
      <c r="B27">
        <v>28610</v>
      </c>
      <c r="C27">
        <f t="shared" si="1"/>
        <v>-400</v>
      </c>
      <c r="D27">
        <v>-1.0129999999999999</v>
      </c>
      <c r="E27">
        <v>-1.67</v>
      </c>
      <c r="F27">
        <f t="shared" si="2"/>
        <v>-0.56699999999999995</v>
      </c>
      <c r="G27">
        <f t="shared" si="0"/>
        <v>-16.7</v>
      </c>
      <c r="H27">
        <v>1841.58</v>
      </c>
      <c r="I27">
        <f t="shared" si="4"/>
        <v>-6.4500000000000455</v>
      </c>
      <c r="J27">
        <f t="shared" si="5"/>
        <v>-13.009999999999991</v>
      </c>
      <c r="K27">
        <v>-22</v>
      </c>
      <c r="L27">
        <f t="shared" si="3"/>
        <v>-6.9608000000000008</v>
      </c>
      <c r="M27">
        <f t="shared" si="6"/>
        <v>-14.87080000000001</v>
      </c>
      <c r="N27" s="1">
        <v>0.10625</v>
      </c>
    </row>
    <row r="28" spans="2:14" x14ac:dyDescent="0.2">
      <c r="B28">
        <v>28210</v>
      </c>
      <c r="C28">
        <f t="shared" si="1"/>
        <v>-400</v>
      </c>
      <c r="D28">
        <v>-1.6020000000000001</v>
      </c>
      <c r="E28">
        <v>-2.2930000000000001</v>
      </c>
      <c r="F28">
        <f t="shared" si="2"/>
        <v>-0.62300000000000022</v>
      </c>
      <c r="G28">
        <f t="shared" si="0"/>
        <v>-22.93</v>
      </c>
      <c r="H28">
        <v>1834.33</v>
      </c>
      <c r="I28">
        <f t="shared" si="4"/>
        <v>-7.25</v>
      </c>
      <c r="J28">
        <f t="shared" si="5"/>
        <v>-20.259999999999991</v>
      </c>
      <c r="K28">
        <v>-23</v>
      </c>
      <c r="L28">
        <f t="shared" si="3"/>
        <v>-7.2772000000000006</v>
      </c>
      <c r="M28">
        <f t="shared" si="6"/>
        <v>-22.14800000000001</v>
      </c>
      <c r="N28" s="1">
        <v>0.1076388888888889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2022-07-20T14:39:02Z</dcterms:created>
  <dcterms:modified xsi:type="dcterms:W3CDTF">2022-08-02T23:31:16Z</dcterms:modified>
</cp:coreProperties>
</file>