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ustudent2022/"/>
    </mc:Choice>
  </mc:AlternateContent>
  <xr:revisionPtr revIDLastSave="0" documentId="13_ncr:1_{813FA892-9E1A-BE44-A581-67C42CB316ED}" xr6:coauthVersionLast="47" xr6:coauthVersionMax="47" xr10:uidLastSave="{00000000-0000-0000-0000-000000000000}"/>
  <bookViews>
    <workbookView xWindow="4300" yWindow="2700" windowWidth="27640" windowHeight="16940" xr2:uid="{3C0C07BC-62CF-6E48-816C-62FC43A2D534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9" i="1" l="1"/>
  <c r="K29" i="1"/>
  <c r="H29" i="1"/>
  <c r="F29" i="1"/>
  <c r="E29" i="1"/>
  <c r="B29" i="1"/>
  <c r="N28" i="1"/>
  <c r="K28" i="1"/>
  <c r="H28" i="1"/>
  <c r="F28" i="1"/>
  <c r="E28" i="1"/>
  <c r="B28" i="1"/>
  <c r="N27" i="1"/>
  <c r="K27" i="1"/>
  <c r="H27" i="1"/>
  <c r="F27" i="1"/>
  <c r="E27" i="1"/>
  <c r="B27" i="1"/>
  <c r="N26" i="1"/>
  <c r="K26" i="1"/>
  <c r="H26" i="1"/>
  <c r="F26" i="1"/>
  <c r="E26" i="1"/>
  <c r="B26" i="1"/>
  <c r="N25" i="1"/>
  <c r="K25" i="1"/>
  <c r="H25" i="1"/>
  <c r="F25" i="1"/>
  <c r="E25" i="1"/>
  <c r="B25" i="1"/>
  <c r="N24" i="1"/>
  <c r="K24" i="1"/>
  <c r="H24" i="1"/>
  <c r="F24" i="1"/>
  <c r="E24" i="1"/>
  <c r="B24" i="1"/>
  <c r="N23" i="1"/>
  <c r="K23" i="1"/>
  <c r="H23" i="1"/>
  <c r="F23" i="1"/>
  <c r="E23" i="1"/>
  <c r="B23" i="1"/>
  <c r="N22" i="1"/>
  <c r="K22" i="1"/>
  <c r="H22" i="1"/>
  <c r="F22" i="1"/>
  <c r="E22" i="1"/>
  <c r="B22" i="1"/>
  <c r="N21" i="1"/>
  <c r="K21" i="1"/>
  <c r="H21" i="1"/>
  <c r="F21" i="1"/>
  <c r="E21" i="1"/>
  <c r="B21" i="1"/>
  <c r="N20" i="1"/>
  <c r="K20" i="1"/>
  <c r="H20" i="1"/>
  <c r="F20" i="1"/>
  <c r="E20" i="1"/>
  <c r="B20" i="1"/>
  <c r="N19" i="1"/>
  <c r="K19" i="1"/>
  <c r="H19" i="1"/>
  <c r="F19" i="1"/>
  <c r="E19" i="1"/>
  <c r="B19" i="1"/>
  <c r="N18" i="1"/>
  <c r="K18" i="1"/>
  <c r="H18" i="1"/>
  <c r="F18" i="1"/>
  <c r="E18" i="1"/>
  <c r="B18" i="1"/>
  <c r="N17" i="1"/>
  <c r="K17" i="1"/>
  <c r="H17" i="1"/>
  <c r="F17" i="1"/>
  <c r="E17" i="1"/>
  <c r="B17" i="1"/>
  <c r="N16" i="1"/>
  <c r="K16" i="1"/>
  <c r="H16" i="1"/>
  <c r="F16" i="1"/>
  <c r="E16" i="1"/>
  <c r="B16" i="1"/>
  <c r="N15" i="1"/>
  <c r="K15" i="1"/>
  <c r="H15" i="1"/>
  <c r="F15" i="1"/>
  <c r="E15" i="1"/>
  <c r="B15" i="1"/>
  <c r="N14" i="1"/>
  <c r="K14" i="1"/>
  <c r="H14" i="1"/>
  <c r="F14" i="1"/>
  <c r="E14" i="1"/>
  <c r="B14" i="1"/>
  <c r="N13" i="1"/>
  <c r="K13" i="1"/>
  <c r="H13" i="1"/>
  <c r="F13" i="1"/>
  <c r="E13" i="1"/>
  <c r="B13" i="1"/>
  <c r="N12" i="1"/>
  <c r="K12" i="1"/>
  <c r="H12" i="1"/>
  <c r="F12" i="1"/>
  <c r="E12" i="1"/>
  <c r="B12" i="1"/>
  <c r="N11" i="1"/>
  <c r="K11" i="1"/>
  <c r="H11" i="1"/>
  <c r="F11" i="1"/>
  <c r="E11" i="1"/>
  <c r="B11" i="1"/>
  <c r="N10" i="1"/>
  <c r="K10" i="1"/>
  <c r="H10" i="1"/>
  <c r="F10" i="1"/>
  <c r="E10" i="1"/>
  <c r="B10" i="1"/>
  <c r="N9" i="1"/>
  <c r="K9" i="1"/>
  <c r="H9" i="1"/>
  <c r="F9" i="1"/>
  <c r="E9" i="1"/>
  <c r="B9" i="1"/>
  <c r="N8" i="1"/>
  <c r="K8" i="1"/>
  <c r="H8" i="1"/>
  <c r="F8" i="1"/>
  <c r="E8" i="1"/>
  <c r="B8" i="1"/>
  <c r="N7" i="1"/>
  <c r="K7" i="1"/>
  <c r="H7" i="1"/>
  <c r="F7" i="1"/>
  <c r="E7" i="1"/>
  <c r="B7" i="1"/>
  <c r="N6" i="1"/>
  <c r="K6" i="1"/>
  <c r="H6" i="1"/>
  <c r="F6" i="1"/>
  <c r="E6" i="1"/>
  <c r="B6" i="1"/>
  <c r="N5" i="1"/>
  <c r="O5" i="1" s="1"/>
  <c r="K5" i="1"/>
  <c r="L5" i="1" s="1"/>
  <c r="H5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F5" i="1"/>
  <c r="E5" i="1"/>
  <c r="B5" i="1"/>
  <c r="F4" i="1"/>
  <c r="L6" i="1" l="1"/>
  <c r="O6" i="1"/>
  <c r="L7" i="1"/>
  <c r="L8" i="1" s="1"/>
  <c r="L9" i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</calcChain>
</file>

<file path=xl/sharedStrings.xml><?xml version="1.0" encoding="utf-8"?>
<sst xmlns="http://schemas.openxmlformats.org/spreadsheetml/2006/main" count="20" uniqueCount="19">
  <si>
    <t>Cab.Bridge</t>
  </si>
  <si>
    <t>Voltage steps</t>
  </si>
  <si>
    <t>V(PZT)</t>
  </si>
  <si>
    <t>Voltage diff</t>
  </si>
  <si>
    <t>real_V</t>
  </si>
  <si>
    <t>M-E Sensor (Channel 1)</t>
  </si>
  <si>
    <t>M-E Sensor (Channel 2)</t>
  </si>
  <si>
    <t>Fringes</t>
  </si>
  <si>
    <t>Fringe_D</t>
  </si>
  <si>
    <t>fringe_A_dis</t>
  </si>
  <si>
    <t>Time</t>
  </si>
  <si>
    <t>(bit)</t>
  </si>
  <si>
    <t>(monitor)(before entering code)</t>
  </si>
  <si>
    <t>(after entering code)</t>
  </si>
  <si>
    <t>(microns)</t>
  </si>
  <si>
    <t>ME_D_CH1</t>
  </si>
  <si>
    <t>ME_A_dis_CH1</t>
  </si>
  <si>
    <t>ME_D_CH2</t>
  </si>
  <si>
    <t>ME_A_dis_CH2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</si>
</sst>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90CFC-CAC4-A848-AE71-76D3BF9C2EFA}">
  <dimension ref="A1:P29"/>
  <sheetViews>
    <sheetView tabSelected="1" workbookViewId="0">
      <selection activeCell="H5" sqref="H5"/>
    </sheetView>
  </sheetViews>
  <sheetFormatPr baseColWidth="10" defaultRowHeight="16" x14ac:dyDescent="0.2"/>
  <cols>
    <col min="7" max="7" width="20.83203125" customWidth="1"/>
    <col min="8" max="8" width="22.33203125" customWidth="1"/>
    <col min="9" max="9" width="30.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t="s">
        <v>5</v>
      </c>
      <c r="H1" t="s">
        <v>15</v>
      </c>
      <c r="I1" t="s">
        <v>16</v>
      </c>
      <c r="J1" t="s">
        <v>6</v>
      </c>
      <c r="K1" t="s">
        <v>17</v>
      </c>
      <c r="L1" t="s">
        <v>18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">
      <c r="A2" t="s">
        <v>11</v>
      </c>
      <c r="C2" t="s">
        <v>12</v>
      </c>
      <c r="D2" t="s">
        <v>13</v>
      </c>
      <c r="G2" t="s">
        <v>14</v>
      </c>
    </row>
    <row r="3" spans="1:16" x14ac:dyDescent="0.2">
      <c r="A3">
        <v>65535</v>
      </c>
      <c r="C3">
        <v>-1E-3</v>
      </c>
      <c r="G3">
        <v>1853.38</v>
      </c>
      <c r="J3">
        <v>1317.18</v>
      </c>
      <c r="P3" s="1">
        <v>0.41111111111111115</v>
      </c>
    </row>
    <row r="4" spans="1:16" x14ac:dyDescent="0.2">
      <c r="A4">
        <v>29323</v>
      </c>
      <c r="D4">
        <v>0.40200000000000002</v>
      </c>
      <c r="F4">
        <f>D4*10</f>
        <v>4.0200000000000005</v>
      </c>
      <c r="G4">
        <v>1853.34</v>
      </c>
      <c r="J4">
        <v>1317.19</v>
      </c>
      <c r="P4" s="1">
        <v>0.41250000000000003</v>
      </c>
    </row>
    <row r="5" spans="1:16" x14ac:dyDescent="0.2">
      <c r="A5">
        <v>29723</v>
      </c>
      <c r="B5">
        <f>A5-A4</f>
        <v>400</v>
      </c>
      <c r="C5">
        <v>0.41</v>
      </c>
      <c r="D5">
        <v>1.4590000000000001</v>
      </c>
      <c r="E5">
        <f>D5-D4</f>
        <v>1.0569999999999999</v>
      </c>
      <c r="F5">
        <f>D5*10</f>
        <v>14.59</v>
      </c>
      <c r="G5">
        <v>1859.9</v>
      </c>
      <c r="H5">
        <f t="shared" ref="H5:H29" si="0">G5-G4</f>
        <v>6.5600000000001728</v>
      </c>
      <c r="I5">
        <f>H5</f>
        <v>6.5600000000001728</v>
      </c>
      <c r="J5">
        <v>1323.6</v>
      </c>
      <c r="K5">
        <f t="shared" ref="K5:K29" si="1">J5-J4</f>
        <v>6.4099999999998545</v>
      </c>
      <c r="L5">
        <f>K5+L4</f>
        <v>6.4099999999998545</v>
      </c>
      <c r="M5">
        <v>20</v>
      </c>
      <c r="N5">
        <f>M5*0.5*0.6328</f>
        <v>6.3280000000000003</v>
      </c>
      <c r="O5">
        <f>N5</f>
        <v>6.3280000000000003</v>
      </c>
      <c r="P5" s="1">
        <v>0.41319444444444442</v>
      </c>
    </row>
    <row r="6" spans="1:16" x14ac:dyDescent="0.2">
      <c r="A6">
        <v>30123</v>
      </c>
      <c r="B6">
        <f t="shared" ref="B6:B29" si="2">A6-A5</f>
        <v>400</v>
      </c>
      <c r="C6">
        <v>1.4370000000000001</v>
      </c>
      <c r="D6">
        <v>2.2789999999999999</v>
      </c>
      <c r="E6">
        <f t="shared" ref="E6:E29" si="3">D6-D5</f>
        <v>0.81999999999999984</v>
      </c>
      <c r="F6">
        <f t="shared" ref="F6:F29" si="4">D6*10</f>
        <v>22.79</v>
      </c>
      <c r="G6">
        <v>1866.42</v>
      </c>
      <c r="H6">
        <f t="shared" si="0"/>
        <v>6.5199999999999818</v>
      </c>
      <c r="I6">
        <f>I5+H6</f>
        <v>13.080000000000155</v>
      </c>
      <c r="J6">
        <v>1330</v>
      </c>
      <c r="K6">
        <f t="shared" si="1"/>
        <v>6.4000000000000909</v>
      </c>
      <c r="L6">
        <f t="shared" ref="L6:L29" si="5">K6+L5</f>
        <v>12.809999999999945</v>
      </c>
      <c r="M6">
        <v>21</v>
      </c>
      <c r="N6">
        <f t="shared" ref="N6:N29" si="6">M6*0.5*0.6328</f>
        <v>6.6444000000000001</v>
      </c>
      <c r="O6">
        <f>N6+O5</f>
        <v>12.9724</v>
      </c>
      <c r="P6" s="1">
        <v>0.41597222222222219</v>
      </c>
    </row>
    <row r="7" spans="1:16" x14ac:dyDescent="0.2">
      <c r="A7">
        <v>30523</v>
      </c>
      <c r="B7">
        <f t="shared" si="2"/>
        <v>400</v>
      </c>
      <c r="C7">
        <v>2.2370000000000001</v>
      </c>
      <c r="D7">
        <v>3.036</v>
      </c>
      <c r="E7">
        <f t="shared" si="3"/>
        <v>0.75700000000000012</v>
      </c>
      <c r="F7">
        <f t="shared" si="4"/>
        <v>30.36</v>
      </c>
      <c r="G7">
        <v>1873.02</v>
      </c>
      <c r="H7">
        <f t="shared" si="0"/>
        <v>6.5999999999999091</v>
      </c>
      <c r="I7">
        <f t="shared" ref="I7:I29" si="7">I6+H7</f>
        <v>19.680000000000064</v>
      </c>
      <c r="J7">
        <v>1336.42</v>
      </c>
      <c r="K7">
        <f t="shared" si="1"/>
        <v>6.4200000000000728</v>
      </c>
      <c r="L7">
        <f t="shared" si="5"/>
        <v>19.230000000000018</v>
      </c>
      <c r="M7">
        <v>22</v>
      </c>
      <c r="N7">
        <f t="shared" si="6"/>
        <v>6.9608000000000008</v>
      </c>
      <c r="O7">
        <f>N7+O6</f>
        <v>19.933199999999999</v>
      </c>
      <c r="P7" s="1">
        <v>0.41736111111111113</v>
      </c>
    </row>
    <row r="8" spans="1:16" x14ac:dyDescent="0.2">
      <c r="A8">
        <v>30923</v>
      </c>
      <c r="B8">
        <f t="shared" si="2"/>
        <v>400</v>
      </c>
      <c r="C8">
        <v>2.9860000000000002</v>
      </c>
      <c r="D8">
        <v>3.76</v>
      </c>
      <c r="E8">
        <f t="shared" si="3"/>
        <v>0.72399999999999975</v>
      </c>
      <c r="F8">
        <f t="shared" si="4"/>
        <v>37.599999999999994</v>
      </c>
      <c r="G8">
        <v>1879.69</v>
      </c>
      <c r="H8">
        <f t="shared" si="0"/>
        <v>6.6700000000000728</v>
      </c>
      <c r="I8">
        <f t="shared" si="7"/>
        <v>26.350000000000136</v>
      </c>
      <c r="J8">
        <v>1342.92</v>
      </c>
      <c r="K8">
        <f t="shared" si="1"/>
        <v>6.5</v>
      </c>
      <c r="L8">
        <f t="shared" si="5"/>
        <v>25.730000000000018</v>
      </c>
      <c r="M8">
        <v>22</v>
      </c>
      <c r="N8">
        <f t="shared" si="6"/>
        <v>6.9608000000000008</v>
      </c>
      <c r="O8">
        <f>N8+O7</f>
        <v>26.893999999999998</v>
      </c>
      <c r="P8" s="1">
        <v>0.41875000000000001</v>
      </c>
    </row>
    <row r="9" spans="1:16" x14ac:dyDescent="0.2">
      <c r="A9">
        <v>31323</v>
      </c>
      <c r="B9">
        <f t="shared" si="2"/>
        <v>400</v>
      </c>
      <c r="C9">
        <v>3.706</v>
      </c>
      <c r="D9">
        <v>4.45</v>
      </c>
      <c r="E9">
        <f t="shared" si="3"/>
        <v>0.69000000000000039</v>
      </c>
      <c r="F9">
        <f t="shared" si="4"/>
        <v>44.5</v>
      </c>
      <c r="G9">
        <v>1886.36</v>
      </c>
      <c r="H9">
        <f t="shared" si="0"/>
        <v>6.6699999999998454</v>
      </c>
      <c r="I9">
        <f t="shared" si="7"/>
        <v>33.019999999999982</v>
      </c>
      <c r="J9">
        <v>1349.42</v>
      </c>
      <c r="K9">
        <f t="shared" si="1"/>
        <v>6.5</v>
      </c>
      <c r="L9">
        <f t="shared" si="5"/>
        <v>32.230000000000018</v>
      </c>
      <c r="M9">
        <v>23</v>
      </c>
      <c r="N9">
        <f t="shared" si="6"/>
        <v>7.2772000000000006</v>
      </c>
      <c r="O9">
        <f t="shared" ref="O9:O29" si="8">N9+O8</f>
        <v>34.171199999999999</v>
      </c>
      <c r="P9" s="1">
        <v>0.4201388888888889</v>
      </c>
    </row>
    <row r="10" spans="1:16" x14ac:dyDescent="0.2">
      <c r="A10">
        <v>31723</v>
      </c>
      <c r="B10">
        <f t="shared" si="2"/>
        <v>400</v>
      </c>
      <c r="C10">
        <v>4.3899999999999997</v>
      </c>
      <c r="D10">
        <v>5.15</v>
      </c>
      <c r="E10">
        <f t="shared" si="3"/>
        <v>0.70000000000000018</v>
      </c>
      <c r="F10">
        <f t="shared" si="4"/>
        <v>51.5</v>
      </c>
      <c r="G10">
        <v>1893.07</v>
      </c>
      <c r="H10">
        <f t="shared" si="0"/>
        <v>6.7100000000000364</v>
      </c>
      <c r="I10">
        <f t="shared" si="7"/>
        <v>39.730000000000018</v>
      </c>
      <c r="J10">
        <v>1355.95</v>
      </c>
      <c r="K10">
        <f t="shared" si="1"/>
        <v>6.5299999999999727</v>
      </c>
      <c r="L10">
        <f t="shared" si="5"/>
        <v>38.759999999999991</v>
      </c>
      <c r="M10">
        <v>25</v>
      </c>
      <c r="N10">
        <f t="shared" si="6"/>
        <v>7.91</v>
      </c>
      <c r="O10">
        <f t="shared" si="8"/>
        <v>42.081199999999995</v>
      </c>
      <c r="P10" s="1">
        <v>0.42152777777777778</v>
      </c>
    </row>
    <row r="11" spans="1:16" x14ac:dyDescent="0.2">
      <c r="A11">
        <v>32123</v>
      </c>
      <c r="B11">
        <f t="shared" si="2"/>
        <v>400</v>
      </c>
      <c r="C11">
        <v>5.09</v>
      </c>
      <c r="D11">
        <v>5.86</v>
      </c>
      <c r="E11">
        <f t="shared" si="3"/>
        <v>0.71</v>
      </c>
      <c r="F11">
        <f t="shared" si="4"/>
        <v>58.6</v>
      </c>
      <c r="G11">
        <v>1899.84</v>
      </c>
      <c r="H11">
        <f t="shared" si="0"/>
        <v>6.7699999999999818</v>
      </c>
      <c r="I11">
        <f t="shared" si="7"/>
        <v>46.5</v>
      </c>
      <c r="J11">
        <v>1362.54</v>
      </c>
      <c r="K11">
        <f t="shared" si="1"/>
        <v>6.5899999999999181</v>
      </c>
      <c r="L11">
        <f t="shared" si="5"/>
        <v>45.349999999999909</v>
      </c>
      <c r="M11">
        <v>22</v>
      </c>
      <c r="N11">
        <f t="shared" si="6"/>
        <v>6.9608000000000008</v>
      </c>
      <c r="O11">
        <f t="shared" si="8"/>
        <v>49.041999999999994</v>
      </c>
      <c r="P11" s="1">
        <v>0.42291666666666666</v>
      </c>
    </row>
    <row r="12" spans="1:16" x14ac:dyDescent="0.2">
      <c r="A12">
        <v>32523</v>
      </c>
      <c r="B12">
        <f t="shared" si="2"/>
        <v>400</v>
      </c>
      <c r="C12">
        <v>5.78</v>
      </c>
      <c r="D12">
        <v>6.44</v>
      </c>
      <c r="E12">
        <f t="shared" si="3"/>
        <v>0.58000000000000007</v>
      </c>
      <c r="F12">
        <f t="shared" si="4"/>
        <v>64.400000000000006</v>
      </c>
      <c r="G12">
        <v>1905.89</v>
      </c>
      <c r="H12">
        <f t="shared" si="0"/>
        <v>6.0500000000001819</v>
      </c>
      <c r="I12">
        <f t="shared" si="7"/>
        <v>52.550000000000182</v>
      </c>
      <c r="J12">
        <v>1368.42</v>
      </c>
      <c r="K12">
        <f t="shared" si="1"/>
        <v>5.8800000000001091</v>
      </c>
      <c r="L12">
        <f t="shared" si="5"/>
        <v>51.230000000000018</v>
      </c>
      <c r="M12">
        <v>21</v>
      </c>
      <c r="N12">
        <f t="shared" si="6"/>
        <v>6.6444000000000001</v>
      </c>
      <c r="O12">
        <f t="shared" si="8"/>
        <v>55.686399999999992</v>
      </c>
      <c r="P12" s="1">
        <v>0.42499999999999999</v>
      </c>
    </row>
    <row r="13" spans="1:16" x14ac:dyDescent="0.2">
      <c r="A13">
        <v>32923</v>
      </c>
      <c r="B13">
        <f t="shared" si="2"/>
        <v>400</v>
      </c>
      <c r="C13">
        <v>6.43</v>
      </c>
      <c r="D13">
        <v>7.16</v>
      </c>
      <c r="E13">
        <f t="shared" si="3"/>
        <v>0.71999999999999975</v>
      </c>
      <c r="F13">
        <f t="shared" si="4"/>
        <v>71.599999999999994</v>
      </c>
      <c r="G13">
        <v>1913.25</v>
      </c>
      <c r="H13">
        <f t="shared" si="0"/>
        <v>7.3599999999999</v>
      </c>
      <c r="I13">
        <f t="shared" si="7"/>
        <v>59.910000000000082</v>
      </c>
      <c r="J13">
        <v>1375.62</v>
      </c>
      <c r="K13">
        <f t="shared" si="1"/>
        <v>7.1999999999998181</v>
      </c>
      <c r="L13">
        <f t="shared" si="5"/>
        <v>58.429999999999836</v>
      </c>
      <c r="N13">
        <f t="shared" si="6"/>
        <v>0</v>
      </c>
      <c r="O13">
        <f t="shared" si="8"/>
        <v>55.686399999999992</v>
      </c>
      <c r="P13" s="1">
        <v>0.42708333333333331</v>
      </c>
    </row>
    <row r="14" spans="1:16" x14ac:dyDescent="0.2">
      <c r="A14">
        <v>33323</v>
      </c>
      <c r="B14">
        <f t="shared" si="2"/>
        <v>400</v>
      </c>
      <c r="C14">
        <v>7.13</v>
      </c>
      <c r="D14">
        <v>8.07</v>
      </c>
      <c r="E14">
        <f t="shared" si="3"/>
        <v>0.91000000000000014</v>
      </c>
      <c r="F14">
        <f t="shared" si="4"/>
        <v>80.7</v>
      </c>
      <c r="G14">
        <v>1921.21</v>
      </c>
      <c r="H14">
        <f t="shared" si="0"/>
        <v>7.9600000000000364</v>
      </c>
      <c r="I14">
        <f t="shared" si="7"/>
        <v>67.870000000000118</v>
      </c>
      <c r="J14">
        <v>1383.34</v>
      </c>
      <c r="K14">
        <f t="shared" si="1"/>
        <v>7.7200000000000273</v>
      </c>
      <c r="L14">
        <f t="shared" si="5"/>
        <v>66.149999999999864</v>
      </c>
      <c r="M14">
        <v>25</v>
      </c>
      <c r="N14">
        <f t="shared" si="6"/>
        <v>7.91</v>
      </c>
      <c r="O14">
        <f t="shared" si="8"/>
        <v>63.596399999999988</v>
      </c>
      <c r="P14" s="1">
        <v>0.42986111111111108</v>
      </c>
    </row>
    <row r="15" spans="1:16" x14ac:dyDescent="0.2">
      <c r="A15">
        <v>33723</v>
      </c>
      <c r="B15">
        <f t="shared" si="2"/>
        <v>400</v>
      </c>
      <c r="C15">
        <v>7.99</v>
      </c>
      <c r="D15">
        <v>8.89</v>
      </c>
      <c r="E15">
        <f t="shared" si="3"/>
        <v>0.82000000000000028</v>
      </c>
      <c r="F15">
        <f t="shared" si="4"/>
        <v>88.9</v>
      </c>
      <c r="G15">
        <v>1929.18</v>
      </c>
      <c r="H15">
        <f t="shared" si="0"/>
        <v>7.9700000000000273</v>
      </c>
      <c r="I15">
        <f t="shared" si="7"/>
        <v>75.840000000000146</v>
      </c>
      <c r="J15">
        <v>1391.1</v>
      </c>
      <c r="K15">
        <f t="shared" si="1"/>
        <v>7.7599999999999909</v>
      </c>
      <c r="L15">
        <f t="shared" si="5"/>
        <v>73.909999999999854</v>
      </c>
      <c r="M15">
        <v>23</v>
      </c>
      <c r="N15">
        <f t="shared" si="6"/>
        <v>7.2772000000000006</v>
      </c>
      <c r="O15">
        <f t="shared" si="8"/>
        <v>70.873599999999982</v>
      </c>
      <c r="P15" s="1">
        <v>0.43194444444444446</v>
      </c>
    </row>
    <row r="16" spans="1:16" x14ac:dyDescent="0.2">
      <c r="A16">
        <v>33323</v>
      </c>
      <c r="B16">
        <f t="shared" si="2"/>
        <v>-400</v>
      </c>
      <c r="C16">
        <v>8.7799999999999994</v>
      </c>
      <c r="D16">
        <v>7.3</v>
      </c>
      <c r="E16">
        <f t="shared" si="3"/>
        <v>-1.5900000000000007</v>
      </c>
      <c r="F16">
        <f t="shared" si="4"/>
        <v>73</v>
      </c>
      <c r="G16">
        <v>1921.16</v>
      </c>
      <c r="H16">
        <f t="shared" si="0"/>
        <v>-8.0199999999999818</v>
      </c>
      <c r="I16">
        <f t="shared" si="7"/>
        <v>67.820000000000164</v>
      </c>
      <c r="J16">
        <v>1383.36</v>
      </c>
      <c r="K16">
        <f t="shared" si="1"/>
        <v>-7.7400000000000091</v>
      </c>
      <c r="L16">
        <f t="shared" si="5"/>
        <v>66.169999999999845</v>
      </c>
      <c r="M16">
        <v>-26</v>
      </c>
      <c r="N16">
        <f t="shared" si="6"/>
        <v>-8.2263999999999999</v>
      </c>
      <c r="O16">
        <f t="shared" si="8"/>
        <v>62.647199999999984</v>
      </c>
      <c r="P16" s="1">
        <v>0.43472222222222223</v>
      </c>
    </row>
    <row r="17" spans="1:16" x14ac:dyDescent="0.2">
      <c r="A17">
        <v>32923</v>
      </c>
      <c r="B17">
        <f t="shared" si="2"/>
        <v>-400</v>
      </c>
      <c r="C17">
        <v>7.32</v>
      </c>
      <c r="D17">
        <v>6.07</v>
      </c>
      <c r="E17">
        <f t="shared" si="3"/>
        <v>-1.2299999999999995</v>
      </c>
      <c r="F17">
        <f t="shared" si="4"/>
        <v>60.7</v>
      </c>
      <c r="G17">
        <v>1913.18</v>
      </c>
      <c r="H17">
        <f t="shared" si="0"/>
        <v>-7.9800000000000182</v>
      </c>
      <c r="I17">
        <f t="shared" si="7"/>
        <v>59.840000000000146</v>
      </c>
      <c r="J17">
        <v>1375.65</v>
      </c>
      <c r="K17">
        <f t="shared" si="1"/>
        <v>-7.709999999999809</v>
      </c>
      <c r="L17">
        <f t="shared" si="5"/>
        <v>58.460000000000036</v>
      </c>
      <c r="M17">
        <v>-25</v>
      </c>
      <c r="N17">
        <f t="shared" si="6"/>
        <v>-7.91</v>
      </c>
      <c r="O17">
        <f t="shared" si="8"/>
        <v>54.737199999999987</v>
      </c>
      <c r="P17" s="1">
        <v>0.43611111111111112</v>
      </c>
    </row>
    <row r="18" spans="1:16" x14ac:dyDescent="0.2">
      <c r="A18">
        <v>32523</v>
      </c>
      <c r="B18">
        <f t="shared" si="2"/>
        <v>-400</v>
      </c>
      <c r="C18">
        <v>6.11</v>
      </c>
      <c r="D18">
        <v>5.15</v>
      </c>
      <c r="E18">
        <f t="shared" si="3"/>
        <v>-0.91999999999999993</v>
      </c>
      <c r="F18">
        <f t="shared" si="4"/>
        <v>51.5</v>
      </c>
      <c r="G18">
        <v>1906.49</v>
      </c>
      <c r="H18">
        <f t="shared" si="0"/>
        <v>-6.6900000000000546</v>
      </c>
      <c r="I18">
        <f t="shared" si="7"/>
        <v>53.150000000000091</v>
      </c>
      <c r="J18">
        <v>1369.19</v>
      </c>
      <c r="K18">
        <f t="shared" si="1"/>
        <v>-6.4600000000000364</v>
      </c>
      <c r="L18">
        <f t="shared" si="5"/>
        <v>52</v>
      </c>
      <c r="M18">
        <v>-24</v>
      </c>
      <c r="N18">
        <f t="shared" si="6"/>
        <v>-7.5936000000000003</v>
      </c>
      <c r="O18">
        <f t="shared" si="8"/>
        <v>47.143599999999985</v>
      </c>
      <c r="P18" s="1">
        <v>0.43888888888888888</v>
      </c>
    </row>
    <row r="19" spans="1:16" x14ac:dyDescent="0.2">
      <c r="A19">
        <v>32123</v>
      </c>
      <c r="B19">
        <f t="shared" si="2"/>
        <v>-400</v>
      </c>
      <c r="C19">
        <v>5.19</v>
      </c>
      <c r="D19">
        <v>4.26</v>
      </c>
      <c r="E19">
        <f t="shared" si="3"/>
        <v>-0.89000000000000057</v>
      </c>
      <c r="F19">
        <f t="shared" si="4"/>
        <v>42.599999999999994</v>
      </c>
      <c r="G19">
        <v>1899.69</v>
      </c>
      <c r="H19">
        <f t="shared" si="0"/>
        <v>-6.7999999999999545</v>
      </c>
      <c r="I19">
        <f t="shared" si="7"/>
        <v>46.350000000000136</v>
      </c>
      <c r="J19">
        <v>1362.62</v>
      </c>
      <c r="K19">
        <f t="shared" si="1"/>
        <v>-6.5700000000001637</v>
      </c>
      <c r="L19">
        <f t="shared" si="5"/>
        <v>45.429999999999836</v>
      </c>
      <c r="M19">
        <v>-23</v>
      </c>
      <c r="N19">
        <f t="shared" si="6"/>
        <v>-7.2772000000000006</v>
      </c>
      <c r="O19">
        <f t="shared" si="8"/>
        <v>39.866399999999985</v>
      </c>
      <c r="P19" s="1">
        <v>0.44236111111111115</v>
      </c>
    </row>
    <row r="20" spans="1:16" x14ac:dyDescent="0.2">
      <c r="A20">
        <v>31723</v>
      </c>
      <c r="B20">
        <f t="shared" si="2"/>
        <v>-400</v>
      </c>
      <c r="C20">
        <v>4.3</v>
      </c>
      <c r="D20">
        <v>3.4470000000000001</v>
      </c>
      <c r="E20">
        <f t="shared" si="3"/>
        <v>-0.81299999999999972</v>
      </c>
      <c r="F20">
        <f t="shared" si="4"/>
        <v>34.47</v>
      </c>
      <c r="G20">
        <v>1892.92</v>
      </c>
      <c r="H20">
        <f t="shared" si="0"/>
        <v>-6.7699999999999818</v>
      </c>
      <c r="I20">
        <f t="shared" si="7"/>
        <v>39.580000000000155</v>
      </c>
      <c r="J20">
        <v>1356.07</v>
      </c>
      <c r="K20">
        <f t="shared" si="1"/>
        <v>-6.5499999999999545</v>
      </c>
      <c r="L20">
        <f t="shared" si="5"/>
        <v>38.879999999999882</v>
      </c>
      <c r="M20">
        <v>-24</v>
      </c>
      <c r="N20">
        <f t="shared" si="6"/>
        <v>-7.5936000000000003</v>
      </c>
      <c r="O20">
        <f t="shared" si="8"/>
        <v>32.272799999999982</v>
      </c>
      <c r="P20" s="1">
        <v>0.44375000000000003</v>
      </c>
    </row>
    <row r="21" spans="1:16" x14ac:dyDescent="0.2">
      <c r="A21">
        <v>31323</v>
      </c>
      <c r="B21">
        <f t="shared" si="2"/>
        <v>-400</v>
      </c>
      <c r="C21">
        <v>3.49</v>
      </c>
      <c r="D21">
        <v>2.6789999999999998</v>
      </c>
      <c r="E21">
        <f t="shared" si="3"/>
        <v>-0.76800000000000024</v>
      </c>
      <c r="F21">
        <f t="shared" si="4"/>
        <v>26.79</v>
      </c>
      <c r="G21">
        <v>1886.09</v>
      </c>
      <c r="H21">
        <f t="shared" si="0"/>
        <v>-6.8300000000001546</v>
      </c>
      <c r="I21">
        <f t="shared" si="7"/>
        <v>32.75</v>
      </c>
      <c r="J21">
        <v>1349.46</v>
      </c>
      <c r="K21">
        <f t="shared" si="1"/>
        <v>-6.6099999999999</v>
      </c>
      <c r="L21">
        <f t="shared" si="5"/>
        <v>32.269999999999982</v>
      </c>
      <c r="M21">
        <v>-22</v>
      </c>
      <c r="N21">
        <f t="shared" si="6"/>
        <v>-6.9608000000000008</v>
      </c>
      <c r="O21">
        <f t="shared" si="8"/>
        <v>25.311999999999983</v>
      </c>
      <c r="P21" s="1">
        <v>0.44513888888888892</v>
      </c>
    </row>
    <row r="22" spans="1:16" x14ac:dyDescent="0.2">
      <c r="A22">
        <v>30923</v>
      </c>
      <c r="B22">
        <f t="shared" si="2"/>
        <v>-400</v>
      </c>
      <c r="C22">
        <v>2.7320000000000002</v>
      </c>
      <c r="D22">
        <v>1.9890000000000001</v>
      </c>
      <c r="E22">
        <f t="shared" si="3"/>
        <v>-0.68999999999999972</v>
      </c>
      <c r="F22">
        <f t="shared" si="4"/>
        <v>19.89</v>
      </c>
      <c r="G22">
        <v>1879.49</v>
      </c>
      <c r="H22">
        <f t="shared" si="0"/>
        <v>-6.5999999999999091</v>
      </c>
      <c r="I22">
        <f t="shared" si="7"/>
        <v>26.150000000000091</v>
      </c>
      <c r="J22">
        <v>1343.1</v>
      </c>
      <c r="K22">
        <f t="shared" si="1"/>
        <v>-6.3600000000001273</v>
      </c>
      <c r="L22">
        <f t="shared" si="5"/>
        <v>25.909999999999854</v>
      </c>
      <c r="M22">
        <v>-23</v>
      </c>
      <c r="N22">
        <f t="shared" si="6"/>
        <v>-7.2772000000000006</v>
      </c>
      <c r="O22">
        <f t="shared" si="8"/>
        <v>18.034799999999983</v>
      </c>
      <c r="P22" s="1">
        <v>0.45</v>
      </c>
    </row>
    <row r="23" spans="1:16" x14ac:dyDescent="0.2">
      <c r="A23">
        <v>30523</v>
      </c>
      <c r="B23">
        <f t="shared" si="2"/>
        <v>-400</v>
      </c>
      <c r="C23">
        <v>2.0390000000000001</v>
      </c>
      <c r="D23">
        <v>1.27</v>
      </c>
      <c r="E23">
        <f t="shared" si="3"/>
        <v>-0.71900000000000008</v>
      </c>
      <c r="F23">
        <f t="shared" si="4"/>
        <v>12.7</v>
      </c>
      <c r="G23">
        <v>1872.81</v>
      </c>
      <c r="H23">
        <f t="shared" si="0"/>
        <v>-6.6800000000000637</v>
      </c>
      <c r="I23">
        <f t="shared" si="7"/>
        <v>19.470000000000027</v>
      </c>
      <c r="J23">
        <v>1336.63</v>
      </c>
      <c r="K23">
        <f t="shared" si="1"/>
        <v>-6.4699999999997999</v>
      </c>
      <c r="L23">
        <f t="shared" si="5"/>
        <v>19.440000000000055</v>
      </c>
      <c r="M23">
        <v>-20</v>
      </c>
      <c r="N23">
        <f t="shared" si="6"/>
        <v>-6.3280000000000003</v>
      </c>
      <c r="O23">
        <f t="shared" si="8"/>
        <v>11.706799999999983</v>
      </c>
      <c r="P23" s="1">
        <v>0.45208333333333334</v>
      </c>
    </row>
    <row r="24" spans="1:16" x14ac:dyDescent="0.2">
      <c r="A24">
        <v>30123</v>
      </c>
      <c r="B24">
        <f t="shared" si="2"/>
        <v>-400</v>
      </c>
      <c r="C24">
        <v>1.3280000000000001</v>
      </c>
      <c r="D24">
        <v>0.64300000000000002</v>
      </c>
      <c r="E24">
        <f t="shared" si="3"/>
        <v>-0.627</v>
      </c>
      <c r="F24">
        <f t="shared" si="4"/>
        <v>6.43</v>
      </c>
      <c r="G24">
        <v>1866.21</v>
      </c>
      <c r="H24">
        <f t="shared" si="0"/>
        <v>-6.5999999999999091</v>
      </c>
      <c r="I24">
        <f t="shared" si="7"/>
        <v>12.870000000000118</v>
      </c>
      <c r="J24">
        <v>1330.24</v>
      </c>
      <c r="K24">
        <f t="shared" si="1"/>
        <v>-6.3900000000001</v>
      </c>
      <c r="L24">
        <f t="shared" si="5"/>
        <v>13.049999999999955</v>
      </c>
      <c r="M24">
        <v>-20</v>
      </c>
      <c r="N24">
        <f t="shared" si="6"/>
        <v>-6.3280000000000003</v>
      </c>
      <c r="O24">
        <f t="shared" si="8"/>
        <v>5.3787999999999832</v>
      </c>
      <c r="P24" s="1">
        <v>0.45624999999999999</v>
      </c>
    </row>
    <row r="25" spans="1:16" x14ac:dyDescent="0.2">
      <c r="A25">
        <v>29723</v>
      </c>
      <c r="B25">
        <f t="shared" si="2"/>
        <v>-400</v>
      </c>
      <c r="C25">
        <v>0.68799999999999994</v>
      </c>
      <c r="D25">
        <v>-1.2999999999999999E-2</v>
      </c>
      <c r="E25">
        <f t="shared" si="3"/>
        <v>-0.65600000000000003</v>
      </c>
      <c r="F25">
        <f t="shared" si="4"/>
        <v>-0.13</v>
      </c>
      <c r="G25">
        <v>1859.67</v>
      </c>
      <c r="H25">
        <f t="shared" si="0"/>
        <v>-6.5399999999999636</v>
      </c>
      <c r="I25">
        <f t="shared" si="7"/>
        <v>6.3300000000001546</v>
      </c>
      <c r="J25">
        <v>1323.91</v>
      </c>
      <c r="K25">
        <f t="shared" si="1"/>
        <v>-6.3299999999999272</v>
      </c>
      <c r="L25">
        <f t="shared" si="5"/>
        <v>6.7200000000000273</v>
      </c>
      <c r="M25">
        <v>-24</v>
      </c>
      <c r="N25">
        <f t="shared" si="6"/>
        <v>-7.5936000000000003</v>
      </c>
      <c r="O25">
        <f t="shared" si="8"/>
        <v>-2.2148000000000172</v>
      </c>
      <c r="P25" s="1">
        <v>0.45763888888888887</v>
      </c>
    </row>
    <row r="26" spans="1:16" x14ac:dyDescent="0.2">
      <c r="A26">
        <v>29323</v>
      </c>
      <c r="B26">
        <f t="shared" si="2"/>
        <v>-400</v>
      </c>
      <c r="C26">
        <v>5.7000000000000002E-2</v>
      </c>
      <c r="D26">
        <v>-0.622</v>
      </c>
      <c r="E26">
        <f t="shared" si="3"/>
        <v>-0.60899999999999999</v>
      </c>
      <c r="F26">
        <f t="shared" si="4"/>
        <v>-6.22</v>
      </c>
      <c r="G26">
        <v>1853.16</v>
      </c>
      <c r="H26">
        <f t="shared" si="0"/>
        <v>-6.5099999999999909</v>
      </c>
      <c r="I26">
        <f t="shared" si="7"/>
        <v>-0.17999999999983629</v>
      </c>
      <c r="J26">
        <v>1317.59</v>
      </c>
      <c r="K26">
        <f t="shared" si="1"/>
        <v>-6.3200000000001637</v>
      </c>
      <c r="L26">
        <f t="shared" si="5"/>
        <v>0.39999999999986358</v>
      </c>
      <c r="M26">
        <v>-24</v>
      </c>
      <c r="N26">
        <f t="shared" si="6"/>
        <v>-7.5936000000000003</v>
      </c>
      <c r="O26">
        <f t="shared" si="8"/>
        <v>-9.8084000000000167</v>
      </c>
      <c r="P26" s="1">
        <v>0.45902777777777781</v>
      </c>
    </row>
    <row r="27" spans="1:16" x14ac:dyDescent="0.2">
      <c r="A27">
        <v>28923</v>
      </c>
      <c r="B27">
        <f t="shared" si="2"/>
        <v>-400</v>
      </c>
      <c r="D27">
        <v>-1.214</v>
      </c>
      <c r="E27">
        <f t="shared" si="3"/>
        <v>-0.59199999999999997</v>
      </c>
      <c r="F27">
        <f t="shared" si="4"/>
        <v>-12.14</v>
      </c>
      <c r="G27">
        <v>1846.69</v>
      </c>
      <c r="H27">
        <f t="shared" si="0"/>
        <v>-6.4700000000000273</v>
      </c>
      <c r="I27">
        <f t="shared" si="7"/>
        <v>-6.6499999999998636</v>
      </c>
      <c r="J27">
        <v>1311.33</v>
      </c>
      <c r="K27">
        <f t="shared" si="1"/>
        <v>-6.2599999999999909</v>
      </c>
      <c r="L27">
        <f t="shared" si="5"/>
        <v>-5.8600000000001273</v>
      </c>
      <c r="M27">
        <v>-21</v>
      </c>
      <c r="N27">
        <f t="shared" si="6"/>
        <v>-6.6444000000000001</v>
      </c>
      <c r="O27">
        <f t="shared" si="8"/>
        <v>-16.452800000000018</v>
      </c>
      <c r="P27" s="1">
        <v>0.46111111111111108</v>
      </c>
    </row>
    <row r="28" spans="1:16" x14ac:dyDescent="0.2">
      <c r="A28">
        <v>28523</v>
      </c>
      <c r="B28">
        <f t="shared" si="2"/>
        <v>-400</v>
      </c>
      <c r="C28">
        <v>-1.131</v>
      </c>
      <c r="D28">
        <v>-1.82</v>
      </c>
      <c r="E28">
        <f t="shared" si="3"/>
        <v>-0.60600000000000009</v>
      </c>
      <c r="F28">
        <f t="shared" si="4"/>
        <v>-18.2</v>
      </c>
      <c r="G28">
        <v>1840.07</v>
      </c>
      <c r="H28">
        <f t="shared" si="0"/>
        <v>-6.6200000000001182</v>
      </c>
      <c r="I28">
        <f t="shared" si="7"/>
        <v>-13.269999999999982</v>
      </c>
      <c r="J28">
        <v>1304.92</v>
      </c>
      <c r="K28">
        <f t="shared" si="1"/>
        <v>-6.4099999999998545</v>
      </c>
      <c r="L28">
        <f t="shared" si="5"/>
        <v>-12.269999999999982</v>
      </c>
      <c r="M28">
        <v>-25</v>
      </c>
      <c r="N28">
        <f t="shared" si="6"/>
        <v>-7.91</v>
      </c>
      <c r="O28">
        <f t="shared" si="8"/>
        <v>-24.362800000000018</v>
      </c>
      <c r="P28" s="1">
        <v>0.46180555555555558</v>
      </c>
    </row>
    <row r="29" spans="1:16" x14ac:dyDescent="0.2">
      <c r="A29">
        <v>28123</v>
      </c>
      <c r="B29">
        <f t="shared" si="2"/>
        <v>-400</v>
      </c>
      <c r="C29">
        <v>-1.6739999999999999</v>
      </c>
      <c r="D29">
        <v>-2.427</v>
      </c>
      <c r="E29">
        <f t="shared" si="3"/>
        <v>-0.60699999999999998</v>
      </c>
      <c r="F29">
        <f t="shared" si="4"/>
        <v>-24.27</v>
      </c>
      <c r="G29">
        <v>1832.84</v>
      </c>
      <c r="H29">
        <f t="shared" si="0"/>
        <v>-7.2300000000000182</v>
      </c>
      <c r="I29">
        <f t="shared" si="7"/>
        <v>-20.5</v>
      </c>
      <c r="J29">
        <v>1297.92</v>
      </c>
      <c r="K29">
        <f t="shared" si="1"/>
        <v>-7</v>
      </c>
      <c r="L29">
        <f t="shared" si="5"/>
        <v>-19.269999999999982</v>
      </c>
      <c r="M29">
        <v>-22</v>
      </c>
      <c r="N29">
        <f t="shared" si="6"/>
        <v>-6.9608000000000008</v>
      </c>
      <c r="O29">
        <f t="shared" si="8"/>
        <v>-31.32360000000002</v>
      </c>
      <c r="P29" s="1">
        <v>0.46666666666666662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2022-08-02T23:47:53Z</dcterms:created>
  <dcterms:modified xsi:type="dcterms:W3CDTF">2022-08-03T01:16:48Z</dcterms:modified>
</cp:coreProperties>
</file>