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student2022/"/>
    </mc:Choice>
  </mc:AlternateContent>
  <xr:revisionPtr revIDLastSave="0" documentId="13_ncr:1_{EFA128D3-4C45-F54E-A9EE-DD5FF16C7AE2}" xr6:coauthVersionLast="47" xr6:coauthVersionMax="47" xr10:uidLastSave="{00000000-0000-0000-0000-000000000000}"/>
  <bookViews>
    <workbookView xWindow="4700" yWindow="3200" windowWidth="27240" windowHeight="16440" xr2:uid="{BF45EA1B-F43E-4043-80C4-04145E765AE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1" i="1" l="1"/>
  <c r="K31" i="1"/>
  <c r="H31" i="1"/>
  <c r="F31" i="1"/>
  <c r="E31" i="1"/>
  <c r="N30" i="1"/>
  <c r="K30" i="1"/>
  <c r="H30" i="1"/>
  <c r="F30" i="1"/>
  <c r="E30" i="1"/>
  <c r="N29" i="1"/>
  <c r="K29" i="1"/>
  <c r="H29" i="1"/>
  <c r="F29" i="1"/>
  <c r="E29" i="1"/>
  <c r="N28" i="1"/>
  <c r="K28" i="1"/>
  <c r="H28" i="1"/>
  <c r="F28" i="1"/>
  <c r="E28" i="1"/>
  <c r="N27" i="1"/>
  <c r="K27" i="1"/>
  <c r="H27" i="1"/>
  <c r="F27" i="1"/>
  <c r="E27" i="1"/>
  <c r="N26" i="1"/>
  <c r="K26" i="1"/>
  <c r="H26" i="1"/>
  <c r="F26" i="1"/>
  <c r="E26" i="1"/>
  <c r="N25" i="1"/>
  <c r="K25" i="1"/>
  <c r="H25" i="1"/>
  <c r="F25" i="1"/>
  <c r="E25" i="1"/>
  <c r="N24" i="1"/>
  <c r="K24" i="1"/>
  <c r="H24" i="1"/>
  <c r="F24" i="1"/>
  <c r="E24" i="1"/>
  <c r="N23" i="1"/>
  <c r="K23" i="1"/>
  <c r="H23" i="1"/>
  <c r="F23" i="1"/>
  <c r="E23" i="1"/>
  <c r="N22" i="1"/>
  <c r="K22" i="1"/>
  <c r="H22" i="1"/>
  <c r="F22" i="1"/>
  <c r="E22" i="1"/>
  <c r="N21" i="1"/>
  <c r="K21" i="1"/>
  <c r="H21" i="1"/>
  <c r="F21" i="1"/>
  <c r="E21" i="1"/>
  <c r="N20" i="1"/>
  <c r="K20" i="1"/>
  <c r="H20" i="1"/>
  <c r="F20" i="1"/>
  <c r="E20" i="1"/>
  <c r="N19" i="1"/>
  <c r="K19" i="1"/>
  <c r="H19" i="1"/>
  <c r="F19" i="1"/>
  <c r="E19" i="1"/>
  <c r="N18" i="1"/>
  <c r="K18" i="1"/>
  <c r="H18" i="1"/>
  <c r="F18" i="1"/>
  <c r="E18" i="1"/>
  <c r="N17" i="1"/>
  <c r="K17" i="1"/>
  <c r="H17" i="1"/>
  <c r="F17" i="1"/>
  <c r="E17" i="1"/>
  <c r="N16" i="1"/>
  <c r="K16" i="1"/>
  <c r="H16" i="1"/>
  <c r="F16" i="1"/>
  <c r="E16" i="1"/>
  <c r="N15" i="1"/>
  <c r="K15" i="1"/>
  <c r="H15" i="1"/>
  <c r="F15" i="1"/>
  <c r="E15" i="1"/>
  <c r="N14" i="1"/>
  <c r="K14" i="1"/>
  <c r="H14" i="1"/>
  <c r="F14" i="1"/>
  <c r="E14" i="1"/>
  <c r="N13" i="1"/>
  <c r="K13" i="1"/>
  <c r="H13" i="1"/>
  <c r="F13" i="1"/>
  <c r="E13" i="1"/>
  <c r="N12" i="1"/>
  <c r="K12" i="1"/>
  <c r="H12" i="1"/>
  <c r="F12" i="1"/>
  <c r="E12" i="1"/>
  <c r="N11" i="1"/>
  <c r="K11" i="1"/>
  <c r="H11" i="1"/>
  <c r="F11" i="1"/>
  <c r="E11" i="1"/>
  <c r="N10" i="1"/>
  <c r="K10" i="1"/>
  <c r="H10" i="1"/>
  <c r="F10" i="1"/>
  <c r="E10" i="1"/>
  <c r="N9" i="1"/>
  <c r="K9" i="1"/>
  <c r="H9" i="1"/>
  <c r="F9" i="1"/>
  <c r="E9" i="1"/>
  <c r="N8" i="1"/>
  <c r="K8" i="1"/>
  <c r="H8" i="1"/>
  <c r="F8" i="1"/>
  <c r="E8" i="1"/>
  <c r="N7" i="1"/>
  <c r="K7" i="1"/>
  <c r="H7" i="1"/>
  <c r="F7" i="1"/>
  <c r="E7" i="1"/>
  <c r="N6" i="1"/>
  <c r="K6" i="1"/>
  <c r="H6" i="1"/>
  <c r="I6" i="1" s="1"/>
  <c r="F6" i="1"/>
  <c r="E6" i="1"/>
  <c r="N5" i="1"/>
  <c r="O5" i="1" s="1"/>
  <c r="K5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H5" i="1"/>
  <c r="I5" i="1" s="1"/>
  <c r="F5" i="1"/>
  <c r="E5" i="1"/>
  <c r="K4" i="1"/>
  <c r="O6" i="1" l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</calcChain>
</file>

<file path=xl/sharedStrings.xml><?xml version="1.0" encoding="utf-8"?>
<sst xmlns="http://schemas.openxmlformats.org/spreadsheetml/2006/main" count="20" uniqueCount="19">
  <si>
    <t>Cab.Bridge</t>
  </si>
  <si>
    <t>Voltage steps</t>
  </si>
  <si>
    <t>V(PZT)</t>
  </si>
  <si>
    <t>Voltage diff</t>
  </si>
  <si>
    <t>real_V</t>
  </si>
  <si>
    <t>M-E Sensor (Channel 1)</t>
  </si>
  <si>
    <t>M-E Sensor (Channel 2)</t>
  </si>
  <si>
    <t>Fringes</t>
  </si>
  <si>
    <t>Fringe_D</t>
  </si>
  <si>
    <t>fringe_A_dis</t>
  </si>
  <si>
    <t>Time</t>
  </si>
  <si>
    <t>(bit)</t>
  </si>
  <si>
    <t>(monitor)(before entering code)</t>
  </si>
  <si>
    <t>(after entering code)</t>
  </si>
  <si>
    <t>(microns)</t>
  </si>
  <si>
    <t>ME_D_CH1</t>
  </si>
  <si>
    <t>ME_A_dis_CH1</t>
  </si>
  <si>
    <t>ME_D_CH2</t>
  </si>
  <si>
    <t>ME_A_dis_CH2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</si>
</sst>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82B7-7FC4-0F42-853D-97249430DBEF}">
  <dimension ref="A1:P31"/>
  <sheetViews>
    <sheetView tabSelected="1" workbookViewId="0">
      <selection activeCell="H5" sqref="H5"/>
    </sheetView>
  </sheetViews>
  <sheetFormatPr baseColWidth="10" defaultRowHeight="16" x14ac:dyDescent="0.2"/>
  <cols>
    <col min="7" max="7" width="15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">
      <c r="A2" t="s">
        <v>11</v>
      </c>
      <c r="C2" t="s">
        <v>12</v>
      </c>
      <c r="D2" t="s">
        <v>13</v>
      </c>
      <c r="G2" t="s">
        <v>14</v>
      </c>
    </row>
    <row r="3" spans="1:16" x14ac:dyDescent="0.2">
      <c r="G3">
        <v>1853.16</v>
      </c>
      <c r="J3">
        <v>1316.95</v>
      </c>
      <c r="P3" s="1">
        <v>7.7083333333333337E-2</v>
      </c>
    </row>
    <row r="4" spans="1:16" x14ac:dyDescent="0.2">
      <c r="A4">
        <v>29303</v>
      </c>
      <c r="C4">
        <v>-1E-3</v>
      </c>
      <c r="D4">
        <v>0.40200000000000002</v>
      </c>
      <c r="G4">
        <v>1853.08</v>
      </c>
      <c r="J4">
        <v>1316.95</v>
      </c>
      <c r="K4">
        <f>J4-J3</f>
        <v>0</v>
      </c>
      <c r="P4" s="1">
        <v>7.8472222222222221E-2</v>
      </c>
    </row>
    <row r="5" spans="1:16" x14ac:dyDescent="0.2">
      <c r="A5">
        <v>29703</v>
      </c>
      <c r="C5">
        <v>0.40799999999999997</v>
      </c>
      <c r="D5">
        <v>1.478</v>
      </c>
      <c r="E5">
        <f>D5-D4</f>
        <v>1.0760000000000001</v>
      </c>
      <c r="F5">
        <f>D5*10</f>
        <v>14.78</v>
      </c>
      <c r="G5">
        <v>1859.63</v>
      </c>
      <c r="H5">
        <f>G5-G4</f>
        <v>6.5500000000001819</v>
      </c>
      <c r="I5">
        <f>H5</f>
        <v>6.5500000000001819</v>
      </c>
      <c r="J5">
        <v>1323.33</v>
      </c>
      <c r="K5">
        <f>J5-J4</f>
        <v>6.3799999999998818</v>
      </c>
      <c r="L5">
        <f>K5</f>
        <v>6.3799999999998818</v>
      </c>
      <c r="M5">
        <v>21</v>
      </c>
      <c r="N5">
        <f>M5*0.5*0.6328</f>
        <v>6.6444000000000001</v>
      </c>
      <c r="O5">
        <f>N5</f>
        <v>6.6444000000000001</v>
      </c>
      <c r="P5" s="1">
        <v>7.9861111111111105E-2</v>
      </c>
    </row>
    <row r="6" spans="1:16" x14ac:dyDescent="0.2">
      <c r="A6">
        <v>30103</v>
      </c>
      <c r="C6">
        <v>1.4510000000000001</v>
      </c>
      <c r="D6">
        <v>2.266</v>
      </c>
      <c r="E6">
        <f t="shared" ref="E6:E31" si="0">D6-D5</f>
        <v>0.78800000000000003</v>
      </c>
      <c r="F6">
        <f t="shared" ref="F6:F31" si="1">D6*10</f>
        <v>22.66</v>
      </c>
      <c r="G6">
        <v>1866.19</v>
      </c>
      <c r="H6">
        <f t="shared" ref="H6:H31" si="2">G6-G5</f>
        <v>6.5599999999999454</v>
      </c>
      <c r="I6">
        <f>H6+I5</f>
        <v>13.110000000000127</v>
      </c>
      <c r="J6">
        <v>1329.73</v>
      </c>
      <c r="K6">
        <f t="shared" ref="K6:K31" si="3">J6-J5</f>
        <v>6.4000000000000909</v>
      </c>
      <c r="L6">
        <f>L5+K6</f>
        <v>12.779999999999973</v>
      </c>
      <c r="M6">
        <v>22</v>
      </c>
      <c r="N6">
        <f t="shared" ref="N6:N31" si="4">M6*0.5*0.6328</f>
        <v>6.9608000000000008</v>
      </c>
      <c r="O6">
        <f>N6+O5</f>
        <v>13.6052</v>
      </c>
      <c r="P6" s="1">
        <v>8.1250000000000003E-2</v>
      </c>
    </row>
    <row r="7" spans="1:16" x14ac:dyDescent="0.2">
      <c r="A7">
        <v>30503</v>
      </c>
      <c r="C7">
        <v>2.23</v>
      </c>
      <c r="D7">
        <v>3.0089999999999999</v>
      </c>
      <c r="E7">
        <f t="shared" si="0"/>
        <v>0.74299999999999988</v>
      </c>
      <c r="F7">
        <f t="shared" si="1"/>
        <v>30.09</v>
      </c>
      <c r="G7">
        <v>1872.78</v>
      </c>
      <c r="H7">
        <f t="shared" si="2"/>
        <v>6.5899999999999181</v>
      </c>
      <c r="I7">
        <f t="shared" ref="I7:I31" si="5">H7+I6</f>
        <v>19.700000000000045</v>
      </c>
      <c r="J7">
        <v>1336.15</v>
      </c>
      <c r="K7">
        <f t="shared" si="3"/>
        <v>6.4200000000000728</v>
      </c>
      <c r="L7">
        <f t="shared" ref="L7:L31" si="6">L6+K7</f>
        <v>19.200000000000045</v>
      </c>
      <c r="M7">
        <v>19</v>
      </c>
      <c r="N7">
        <f t="shared" si="4"/>
        <v>6.0116000000000005</v>
      </c>
      <c r="O7">
        <f>O6+N7</f>
        <v>19.616800000000001</v>
      </c>
      <c r="P7" s="1">
        <v>8.2638888888888887E-2</v>
      </c>
    </row>
    <row r="8" spans="1:16" x14ac:dyDescent="0.2">
      <c r="A8">
        <v>30903</v>
      </c>
      <c r="C8">
        <v>2.972</v>
      </c>
      <c r="D8">
        <v>3.722</v>
      </c>
      <c r="E8">
        <f t="shared" si="0"/>
        <v>0.71300000000000008</v>
      </c>
      <c r="F8">
        <f t="shared" si="1"/>
        <v>37.22</v>
      </c>
      <c r="G8">
        <v>1879.46</v>
      </c>
      <c r="H8">
        <f t="shared" si="2"/>
        <v>6.6800000000000637</v>
      </c>
      <c r="I8">
        <f t="shared" si="5"/>
        <v>26.380000000000109</v>
      </c>
      <c r="J8">
        <v>1342.65</v>
      </c>
      <c r="K8">
        <f t="shared" si="3"/>
        <v>6.5</v>
      </c>
      <c r="L8">
        <f t="shared" si="6"/>
        <v>25.700000000000045</v>
      </c>
      <c r="M8">
        <v>21</v>
      </c>
      <c r="N8">
        <f t="shared" si="4"/>
        <v>6.6444000000000001</v>
      </c>
      <c r="O8">
        <f t="shared" ref="O8:O31" si="7">O7+N8</f>
        <v>26.261200000000002</v>
      </c>
      <c r="P8" s="1">
        <v>8.3333333333333329E-2</v>
      </c>
    </row>
    <row r="9" spans="1:16" x14ac:dyDescent="0.2">
      <c r="A9">
        <v>31303</v>
      </c>
      <c r="C9">
        <v>3.6779999999999999</v>
      </c>
      <c r="D9">
        <v>4.43</v>
      </c>
      <c r="E9">
        <f t="shared" si="0"/>
        <v>0.70799999999999974</v>
      </c>
      <c r="F9">
        <f t="shared" si="1"/>
        <v>44.3</v>
      </c>
      <c r="G9">
        <v>1886.16</v>
      </c>
      <c r="H9">
        <f t="shared" si="2"/>
        <v>6.7000000000000455</v>
      </c>
      <c r="I9">
        <f t="shared" si="5"/>
        <v>33.080000000000155</v>
      </c>
      <c r="J9">
        <v>1349.18</v>
      </c>
      <c r="K9">
        <f t="shared" si="3"/>
        <v>6.5299999999999727</v>
      </c>
      <c r="L9">
        <f t="shared" si="6"/>
        <v>32.230000000000018</v>
      </c>
      <c r="M9">
        <v>17</v>
      </c>
      <c r="N9">
        <f t="shared" si="4"/>
        <v>5.3788</v>
      </c>
      <c r="O9">
        <f t="shared" si="7"/>
        <v>31.64</v>
      </c>
      <c r="P9" s="1">
        <v>8.4722222222222213E-2</v>
      </c>
    </row>
    <row r="10" spans="1:16" x14ac:dyDescent="0.2">
      <c r="A10">
        <v>31703</v>
      </c>
      <c r="C10">
        <v>4.38</v>
      </c>
      <c r="D10">
        <v>5.14</v>
      </c>
      <c r="E10">
        <f t="shared" si="0"/>
        <v>0.71</v>
      </c>
      <c r="F10">
        <f t="shared" si="1"/>
        <v>51.4</v>
      </c>
      <c r="G10">
        <v>1892.86</v>
      </c>
      <c r="H10">
        <f t="shared" si="2"/>
        <v>6.6999999999998181</v>
      </c>
      <c r="I10">
        <f t="shared" si="5"/>
        <v>39.779999999999973</v>
      </c>
      <c r="J10">
        <v>1355.71</v>
      </c>
      <c r="K10">
        <f t="shared" si="3"/>
        <v>6.5299999999999727</v>
      </c>
      <c r="L10">
        <f t="shared" si="6"/>
        <v>38.759999999999991</v>
      </c>
      <c r="M10">
        <v>22</v>
      </c>
      <c r="N10">
        <f t="shared" si="4"/>
        <v>6.9608000000000008</v>
      </c>
      <c r="O10">
        <f t="shared" si="7"/>
        <v>38.6008</v>
      </c>
      <c r="P10" s="1">
        <v>8.6111111111111124E-2</v>
      </c>
    </row>
    <row r="11" spans="1:16" x14ac:dyDescent="0.2">
      <c r="A11">
        <v>32103</v>
      </c>
      <c r="C11">
        <v>5.0599999999999996</v>
      </c>
      <c r="D11">
        <v>5.83</v>
      </c>
      <c r="E11">
        <f t="shared" si="0"/>
        <v>0.69000000000000039</v>
      </c>
      <c r="F11">
        <f t="shared" si="1"/>
        <v>58.3</v>
      </c>
      <c r="G11">
        <v>1899.61</v>
      </c>
      <c r="H11">
        <f t="shared" si="2"/>
        <v>6.75</v>
      </c>
      <c r="I11">
        <f t="shared" si="5"/>
        <v>46.529999999999973</v>
      </c>
      <c r="J11">
        <v>1362.28</v>
      </c>
      <c r="K11">
        <f t="shared" si="3"/>
        <v>6.5699999999999363</v>
      </c>
      <c r="L11">
        <f t="shared" si="6"/>
        <v>45.329999999999927</v>
      </c>
      <c r="M11">
        <v>21</v>
      </c>
      <c r="N11">
        <f t="shared" si="4"/>
        <v>6.6444000000000001</v>
      </c>
      <c r="O11">
        <f t="shared" si="7"/>
        <v>45.245199999999997</v>
      </c>
      <c r="P11" s="1">
        <v>8.7500000000000008E-2</v>
      </c>
    </row>
    <row r="12" spans="1:16" x14ac:dyDescent="0.2">
      <c r="A12">
        <v>32503</v>
      </c>
      <c r="C12">
        <v>5.78</v>
      </c>
      <c r="D12">
        <v>6.53</v>
      </c>
      <c r="E12">
        <f t="shared" si="0"/>
        <v>0.70000000000000018</v>
      </c>
      <c r="F12">
        <f t="shared" si="1"/>
        <v>65.3</v>
      </c>
      <c r="G12">
        <v>1906.39</v>
      </c>
      <c r="H12">
        <f t="shared" si="2"/>
        <v>6.7800000000002001</v>
      </c>
      <c r="I12">
        <f t="shared" si="5"/>
        <v>53.310000000000173</v>
      </c>
      <c r="J12">
        <v>1368.87</v>
      </c>
      <c r="K12">
        <f t="shared" si="3"/>
        <v>6.5899999999999181</v>
      </c>
      <c r="L12">
        <f t="shared" si="6"/>
        <v>51.919999999999845</v>
      </c>
      <c r="M12">
        <v>20</v>
      </c>
      <c r="N12">
        <f t="shared" si="4"/>
        <v>6.3280000000000003</v>
      </c>
      <c r="O12">
        <f t="shared" si="7"/>
        <v>51.5732</v>
      </c>
      <c r="P12" s="1">
        <v>8.819444444444445E-2</v>
      </c>
    </row>
    <row r="13" spans="1:16" x14ac:dyDescent="0.2">
      <c r="A13">
        <v>32903</v>
      </c>
      <c r="C13">
        <v>6.47</v>
      </c>
      <c r="D13">
        <v>7.23</v>
      </c>
      <c r="E13">
        <f t="shared" si="0"/>
        <v>0.70000000000000018</v>
      </c>
      <c r="F13">
        <f t="shared" si="1"/>
        <v>72.300000000000011</v>
      </c>
      <c r="G13">
        <v>1912.99</v>
      </c>
      <c r="H13">
        <f t="shared" si="2"/>
        <v>6.5999999999999091</v>
      </c>
      <c r="I13">
        <f t="shared" si="5"/>
        <v>59.910000000000082</v>
      </c>
      <c r="J13">
        <v>1375.29</v>
      </c>
      <c r="K13">
        <f t="shared" si="3"/>
        <v>6.4200000000000728</v>
      </c>
      <c r="L13">
        <f t="shared" si="6"/>
        <v>58.339999999999918</v>
      </c>
      <c r="M13">
        <v>21</v>
      </c>
      <c r="N13">
        <f t="shared" si="4"/>
        <v>6.6444000000000001</v>
      </c>
      <c r="O13">
        <f t="shared" si="7"/>
        <v>58.217599999999997</v>
      </c>
      <c r="P13" s="1">
        <v>8.9583333333333334E-2</v>
      </c>
    </row>
    <row r="14" spans="1:16" x14ac:dyDescent="0.2">
      <c r="A14">
        <v>33303</v>
      </c>
      <c r="C14">
        <v>7.11</v>
      </c>
      <c r="D14">
        <v>8.06</v>
      </c>
      <c r="E14">
        <f t="shared" si="0"/>
        <v>0.83000000000000007</v>
      </c>
      <c r="F14">
        <f t="shared" si="1"/>
        <v>80.600000000000009</v>
      </c>
      <c r="G14">
        <v>1920.92</v>
      </c>
      <c r="H14">
        <f t="shared" si="2"/>
        <v>7.9300000000000637</v>
      </c>
      <c r="I14">
        <f t="shared" si="5"/>
        <v>67.840000000000146</v>
      </c>
      <c r="J14">
        <v>1383.02</v>
      </c>
      <c r="K14">
        <f t="shared" si="3"/>
        <v>7.7300000000000182</v>
      </c>
      <c r="L14">
        <f t="shared" si="6"/>
        <v>66.069999999999936</v>
      </c>
      <c r="M14">
        <v>24</v>
      </c>
      <c r="N14">
        <f t="shared" si="4"/>
        <v>7.5936000000000003</v>
      </c>
      <c r="O14">
        <f t="shared" si="7"/>
        <v>65.811199999999999</v>
      </c>
      <c r="P14" s="1">
        <v>9.1666666666666674E-2</v>
      </c>
    </row>
    <row r="15" spans="1:16" x14ac:dyDescent="0.2">
      <c r="A15">
        <v>33703</v>
      </c>
      <c r="C15">
        <v>7.97</v>
      </c>
      <c r="D15">
        <v>8.91</v>
      </c>
      <c r="E15">
        <f t="shared" si="0"/>
        <v>0.84999999999999964</v>
      </c>
      <c r="F15">
        <f t="shared" si="1"/>
        <v>89.1</v>
      </c>
      <c r="G15">
        <v>1928.89</v>
      </c>
      <c r="H15">
        <f t="shared" si="2"/>
        <v>7.9700000000000273</v>
      </c>
      <c r="I15">
        <f t="shared" si="5"/>
        <v>75.810000000000173</v>
      </c>
      <c r="J15">
        <v>1390.77</v>
      </c>
      <c r="K15">
        <f t="shared" si="3"/>
        <v>7.75</v>
      </c>
      <c r="L15">
        <f t="shared" si="6"/>
        <v>73.819999999999936</v>
      </c>
      <c r="M15">
        <v>25</v>
      </c>
      <c r="N15">
        <f t="shared" si="4"/>
        <v>7.91</v>
      </c>
      <c r="O15">
        <f t="shared" si="7"/>
        <v>73.721199999999996</v>
      </c>
      <c r="P15" s="1">
        <v>9.3055555555555558E-2</v>
      </c>
    </row>
    <row r="16" spans="1:16" x14ac:dyDescent="0.2">
      <c r="A16">
        <v>34103</v>
      </c>
      <c r="C16">
        <v>8.81</v>
      </c>
      <c r="D16">
        <v>9.76</v>
      </c>
      <c r="E16">
        <f t="shared" si="0"/>
        <v>0.84999999999999964</v>
      </c>
      <c r="F16">
        <f t="shared" si="1"/>
        <v>97.6</v>
      </c>
      <c r="G16">
        <v>1936.92</v>
      </c>
      <c r="H16">
        <f t="shared" si="2"/>
        <v>8.0299999999999727</v>
      </c>
      <c r="I16">
        <f t="shared" si="5"/>
        <v>83.840000000000146</v>
      </c>
      <c r="J16">
        <v>1398.57</v>
      </c>
      <c r="K16">
        <f t="shared" si="3"/>
        <v>7.7999999999999545</v>
      </c>
      <c r="L16">
        <f t="shared" si="6"/>
        <v>81.619999999999891</v>
      </c>
      <c r="M16">
        <v>24</v>
      </c>
      <c r="N16">
        <f t="shared" si="4"/>
        <v>7.5936000000000003</v>
      </c>
      <c r="O16">
        <f t="shared" si="7"/>
        <v>81.314799999999991</v>
      </c>
      <c r="P16" s="1">
        <v>9.4444444444444442E-2</v>
      </c>
    </row>
    <row r="17" spans="1:16" x14ac:dyDescent="0.2">
      <c r="A17">
        <v>33703</v>
      </c>
      <c r="C17">
        <v>9.65</v>
      </c>
      <c r="D17">
        <v>8.14</v>
      </c>
      <c r="E17">
        <f t="shared" si="0"/>
        <v>-1.6199999999999992</v>
      </c>
      <c r="F17">
        <f t="shared" si="1"/>
        <v>81.400000000000006</v>
      </c>
      <c r="G17">
        <v>1928.85</v>
      </c>
      <c r="H17">
        <f t="shared" si="2"/>
        <v>-8.0700000000001637</v>
      </c>
      <c r="I17">
        <f t="shared" si="5"/>
        <v>75.769999999999982</v>
      </c>
      <c r="J17">
        <v>1390.78</v>
      </c>
      <c r="K17">
        <f t="shared" si="3"/>
        <v>-7.7899999999999636</v>
      </c>
      <c r="L17">
        <f t="shared" si="6"/>
        <v>73.829999999999927</v>
      </c>
      <c r="M17">
        <v>-25</v>
      </c>
      <c r="N17">
        <f t="shared" si="4"/>
        <v>-7.91</v>
      </c>
      <c r="O17">
        <f t="shared" si="7"/>
        <v>73.404799999999994</v>
      </c>
      <c r="P17" s="1">
        <v>9.5833333333333326E-2</v>
      </c>
    </row>
    <row r="18" spans="1:16" x14ac:dyDescent="0.2">
      <c r="A18">
        <v>33303</v>
      </c>
      <c r="C18">
        <v>8.16</v>
      </c>
      <c r="D18">
        <v>6.89</v>
      </c>
      <c r="E18">
        <f t="shared" si="0"/>
        <v>-1.2500000000000009</v>
      </c>
      <c r="F18">
        <f t="shared" si="1"/>
        <v>68.899999999999991</v>
      </c>
      <c r="G18">
        <v>1920.85</v>
      </c>
      <c r="H18">
        <f t="shared" si="2"/>
        <v>-8</v>
      </c>
      <c r="I18">
        <f t="shared" si="5"/>
        <v>67.769999999999982</v>
      </c>
      <c r="J18">
        <v>1383.04</v>
      </c>
      <c r="K18">
        <f t="shared" si="3"/>
        <v>-7.7400000000000091</v>
      </c>
      <c r="L18">
        <f t="shared" si="6"/>
        <v>66.089999999999918</v>
      </c>
      <c r="M18">
        <v>-28</v>
      </c>
      <c r="N18">
        <f t="shared" si="4"/>
        <v>-8.8592000000000013</v>
      </c>
      <c r="O18">
        <f t="shared" si="7"/>
        <v>64.545599999999993</v>
      </c>
      <c r="P18" s="1">
        <v>9.7222222222222224E-2</v>
      </c>
    </row>
    <row r="19" spans="1:16" x14ac:dyDescent="0.2">
      <c r="A19">
        <v>32903</v>
      </c>
      <c r="C19">
        <v>6.91</v>
      </c>
      <c r="D19">
        <v>5.77</v>
      </c>
      <c r="E19">
        <f t="shared" si="0"/>
        <v>-1.1200000000000001</v>
      </c>
      <c r="F19">
        <f t="shared" si="1"/>
        <v>57.699999999999996</v>
      </c>
      <c r="G19">
        <v>1912.87</v>
      </c>
      <c r="H19">
        <f t="shared" si="2"/>
        <v>-7.9800000000000182</v>
      </c>
      <c r="I19">
        <f t="shared" si="5"/>
        <v>59.789999999999964</v>
      </c>
      <c r="J19">
        <v>1375.32</v>
      </c>
      <c r="K19">
        <f t="shared" si="3"/>
        <v>-7.7200000000000273</v>
      </c>
      <c r="L19">
        <f t="shared" si="6"/>
        <v>58.369999999999891</v>
      </c>
      <c r="M19">
        <v>-25</v>
      </c>
      <c r="N19">
        <f t="shared" si="4"/>
        <v>-7.91</v>
      </c>
      <c r="O19">
        <f t="shared" si="7"/>
        <v>56.635599999999997</v>
      </c>
      <c r="P19" s="1">
        <v>9.7916666666666666E-2</v>
      </c>
    </row>
    <row r="20" spans="1:16" x14ac:dyDescent="0.2">
      <c r="A20">
        <v>32503</v>
      </c>
      <c r="C20">
        <v>5.81</v>
      </c>
      <c r="D20">
        <v>4.93</v>
      </c>
      <c r="E20">
        <f t="shared" si="0"/>
        <v>-0.83999999999999986</v>
      </c>
      <c r="F20">
        <f t="shared" si="1"/>
        <v>49.3</v>
      </c>
      <c r="G20">
        <v>1906.23</v>
      </c>
      <c r="H20">
        <f t="shared" si="2"/>
        <v>-6.6399999999998727</v>
      </c>
      <c r="I20">
        <f t="shared" si="5"/>
        <v>53.150000000000091</v>
      </c>
      <c r="J20">
        <v>1368.91</v>
      </c>
      <c r="K20">
        <f t="shared" si="3"/>
        <v>-6.4099999999998545</v>
      </c>
      <c r="L20">
        <f t="shared" si="6"/>
        <v>51.960000000000036</v>
      </c>
      <c r="M20">
        <v>-22</v>
      </c>
      <c r="N20">
        <f t="shared" si="4"/>
        <v>-6.9608000000000008</v>
      </c>
      <c r="O20">
        <f t="shared" si="7"/>
        <v>49.674799999999998</v>
      </c>
      <c r="P20" s="1">
        <v>9.930555555555555E-2</v>
      </c>
    </row>
    <row r="21" spans="1:16" x14ac:dyDescent="0.2">
      <c r="A21">
        <v>32103</v>
      </c>
      <c r="C21">
        <v>4.95</v>
      </c>
      <c r="D21">
        <v>4.07</v>
      </c>
      <c r="E21">
        <f t="shared" si="0"/>
        <v>-0.85999999999999943</v>
      </c>
      <c r="F21">
        <f t="shared" si="1"/>
        <v>40.700000000000003</v>
      </c>
      <c r="G21">
        <v>1899.43</v>
      </c>
      <c r="H21">
        <f t="shared" si="2"/>
        <v>-6.7999999999999545</v>
      </c>
      <c r="I21">
        <f t="shared" si="5"/>
        <v>46.350000000000136</v>
      </c>
      <c r="J21">
        <v>1362.34</v>
      </c>
      <c r="K21">
        <f t="shared" si="3"/>
        <v>-6.5700000000001637</v>
      </c>
      <c r="L21">
        <f t="shared" si="6"/>
        <v>45.389999999999873</v>
      </c>
      <c r="M21">
        <v>-20</v>
      </c>
      <c r="N21">
        <f t="shared" si="4"/>
        <v>-6.3280000000000003</v>
      </c>
      <c r="O21">
        <f t="shared" si="7"/>
        <v>43.346799999999995</v>
      </c>
      <c r="P21" s="1">
        <v>0.10069444444444443</v>
      </c>
    </row>
    <row r="22" spans="1:16" x14ac:dyDescent="0.2">
      <c r="A22">
        <v>31703</v>
      </c>
      <c r="C22">
        <v>4.12</v>
      </c>
      <c r="D22">
        <v>3.306</v>
      </c>
      <c r="E22">
        <f t="shared" si="0"/>
        <v>-0.76400000000000023</v>
      </c>
      <c r="F22">
        <f t="shared" si="1"/>
        <v>33.06</v>
      </c>
      <c r="G22">
        <v>1892.66</v>
      </c>
      <c r="H22">
        <f t="shared" si="2"/>
        <v>-6.7699999999999818</v>
      </c>
      <c r="I22">
        <f t="shared" si="5"/>
        <v>39.580000000000155</v>
      </c>
      <c r="J22">
        <v>1355.79</v>
      </c>
      <c r="K22">
        <f t="shared" si="3"/>
        <v>-6.5499999999999545</v>
      </c>
      <c r="L22">
        <f t="shared" si="6"/>
        <v>38.839999999999918</v>
      </c>
      <c r="M22">
        <v>-21</v>
      </c>
      <c r="N22">
        <f t="shared" si="4"/>
        <v>-6.6444000000000001</v>
      </c>
      <c r="O22">
        <f t="shared" si="7"/>
        <v>36.702399999999997</v>
      </c>
      <c r="P22" s="1">
        <v>0.10208333333333335</v>
      </c>
    </row>
    <row r="23" spans="1:16" x14ac:dyDescent="0.2">
      <c r="A23">
        <v>31303</v>
      </c>
      <c r="C23">
        <v>3.3460000000000001</v>
      </c>
      <c r="D23">
        <v>2.5670000000000002</v>
      </c>
      <c r="E23">
        <f t="shared" si="0"/>
        <v>-0.73899999999999988</v>
      </c>
      <c r="F23">
        <f t="shared" si="1"/>
        <v>25.67</v>
      </c>
      <c r="G23">
        <v>1885.94</v>
      </c>
      <c r="H23">
        <f t="shared" si="2"/>
        <v>-6.7200000000000273</v>
      </c>
      <c r="I23">
        <f t="shared" si="5"/>
        <v>32.860000000000127</v>
      </c>
      <c r="J23">
        <v>1349.28</v>
      </c>
      <c r="K23">
        <f t="shared" si="3"/>
        <v>-6.5099999999999909</v>
      </c>
      <c r="L23">
        <f t="shared" si="6"/>
        <v>32.329999999999927</v>
      </c>
      <c r="M23">
        <v>-24</v>
      </c>
      <c r="N23">
        <f t="shared" si="4"/>
        <v>-7.5936000000000003</v>
      </c>
      <c r="O23">
        <f t="shared" si="7"/>
        <v>29.108799999999995</v>
      </c>
      <c r="P23" s="1">
        <v>0.10277777777777779</v>
      </c>
    </row>
    <row r="24" spans="1:16" x14ac:dyDescent="0.2">
      <c r="A24">
        <v>30903</v>
      </c>
      <c r="C24">
        <v>2.6179999999999999</v>
      </c>
      <c r="D24">
        <v>1.8560000000000001</v>
      </c>
      <c r="E24">
        <f t="shared" si="0"/>
        <v>-0.71100000000000008</v>
      </c>
      <c r="F24">
        <f t="shared" si="1"/>
        <v>18.560000000000002</v>
      </c>
      <c r="G24">
        <v>1879.23</v>
      </c>
      <c r="H24">
        <f t="shared" si="2"/>
        <v>-6.7100000000000364</v>
      </c>
      <c r="I24">
        <f t="shared" si="5"/>
        <v>26.150000000000091</v>
      </c>
      <c r="J24">
        <v>1342.8</v>
      </c>
      <c r="K24">
        <f t="shared" si="3"/>
        <v>-6.4800000000000182</v>
      </c>
      <c r="L24">
        <f t="shared" si="6"/>
        <v>25.849999999999909</v>
      </c>
      <c r="M24">
        <v>-20</v>
      </c>
      <c r="N24">
        <f t="shared" si="4"/>
        <v>-6.3280000000000003</v>
      </c>
      <c r="O24">
        <f t="shared" si="7"/>
        <v>22.780799999999996</v>
      </c>
      <c r="P24" s="1">
        <v>0.10486111111111111</v>
      </c>
    </row>
    <row r="25" spans="1:16" x14ac:dyDescent="0.2">
      <c r="A25">
        <v>30503</v>
      </c>
      <c r="C25">
        <v>1.905</v>
      </c>
      <c r="D25">
        <v>1.18</v>
      </c>
      <c r="E25">
        <f t="shared" si="0"/>
        <v>-0.67600000000000016</v>
      </c>
      <c r="F25">
        <f t="shared" si="1"/>
        <v>11.799999999999999</v>
      </c>
      <c r="G25">
        <v>1872.56</v>
      </c>
      <c r="H25">
        <f t="shared" si="2"/>
        <v>-6.6700000000000728</v>
      </c>
      <c r="I25">
        <f t="shared" si="5"/>
        <v>19.480000000000018</v>
      </c>
      <c r="J25">
        <v>1336.34</v>
      </c>
      <c r="K25">
        <f t="shared" si="3"/>
        <v>-6.4600000000000364</v>
      </c>
      <c r="L25">
        <f t="shared" si="6"/>
        <v>19.389999999999873</v>
      </c>
      <c r="M25">
        <v>-22</v>
      </c>
      <c r="N25">
        <f t="shared" si="4"/>
        <v>-6.9608000000000008</v>
      </c>
      <c r="O25">
        <f t="shared" si="7"/>
        <v>15.819999999999995</v>
      </c>
      <c r="P25" s="1">
        <v>0.10625</v>
      </c>
    </row>
    <row r="26" spans="1:16" x14ac:dyDescent="0.2">
      <c r="A26">
        <v>30103</v>
      </c>
      <c r="C26">
        <v>1.226</v>
      </c>
      <c r="D26">
        <v>0.54800000000000004</v>
      </c>
      <c r="E26">
        <f t="shared" si="0"/>
        <v>-0.6319999999999999</v>
      </c>
      <c r="F26">
        <f t="shared" si="1"/>
        <v>5.48</v>
      </c>
      <c r="G26">
        <v>1865.94</v>
      </c>
      <c r="H26">
        <f t="shared" si="2"/>
        <v>-6.6199999999998909</v>
      </c>
      <c r="I26">
        <f t="shared" si="5"/>
        <v>12.860000000000127</v>
      </c>
      <c r="J26">
        <v>1329.94</v>
      </c>
      <c r="K26">
        <f t="shared" si="3"/>
        <v>-6.3999999999998636</v>
      </c>
      <c r="L26">
        <f t="shared" si="6"/>
        <v>12.990000000000009</v>
      </c>
      <c r="M26">
        <v>-23</v>
      </c>
      <c r="N26">
        <f t="shared" si="4"/>
        <v>-7.2772000000000006</v>
      </c>
      <c r="O26">
        <f t="shared" si="7"/>
        <v>8.5427999999999944</v>
      </c>
      <c r="P26" s="1">
        <v>0.10694444444444444</v>
      </c>
    </row>
    <row r="27" spans="1:16" x14ac:dyDescent="0.2">
      <c r="A27">
        <v>29703</v>
      </c>
      <c r="C27">
        <v>0.61299999999999999</v>
      </c>
      <c r="D27">
        <v>-7.8E-2</v>
      </c>
      <c r="E27">
        <f t="shared" si="0"/>
        <v>-0.626</v>
      </c>
      <c r="F27">
        <f t="shared" si="1"/>
        <v>-0.78</v>
      </c>
      <c r="G27">
        <v>1859.42</v>
      </c>
      <c r="H27">
        <f t="shared" si="2"/>
        <v>-6.5199999999999818</v>
      </c>
      <c r="I27">
        <f t="shared" si="5"/>
        <v>6.3400000000001455</v>
      </c>
      <c r="J27">
        <v>1323.62</v>
      </c>
      <c r="K27">
        <f t="shared" si="3"/>
        <v>-6.3200000000001637</v>
      </c>
      <c r="L27">
        <f t="shared" si="6"/>
        <v>6.6699999999998454</v>
      </c>
      <c r="M27">
        <v>-25</v>
      </c>
      <c r="N27">
        <f t="shared" si="4"/>
        <v>-7.91</v>
      </c>
      <c r="O27">
        <f t="shared" si="7"/>
        <v>0.63279999999999426</v>
      </c>
      <c r="P27" s="1">
        <v>0.10833333333333334</v>
      </c>
    </row>
    <row r="28" spans="1:16" x14ac:dyDescent="0.2">
      <c r="A28">
        <v>29303</v>
      </c>
      <c r="C28">
        <v>2E-3</v>
      </c>
      <c r="D28">
        <v>-0.67600000000000005</v>
      </c>
      <c r="E28">
        <f t="shared" si="0"/>
        <v>-0.59800000000000009</v>
      </c>
      <c r="F28">
        <f t="shared" si="1"/>
        <v>-6.7600000000000007</v>
      </c>
      <c r="G28">
        <v>1852.89</v>
      </c>
      <c r="H28">
        <f t="shared" si="2"/>
        <v>-6.5299999999999727</v>
      </c>
      <c r="I28">
        <f t="shared" si="5"/>
        <v>-0.1899999999998272</v>
      </c>
      <c r="J28">
        <v>1317.31</v>
      </c>
      <c r="K28">
        <f t="shared" si="3"/>
        <v>-6.3099999999999454</v>
      </c>
      <c r="L28">
        <f t="shared" si="6"/>
        <v>0.35999999999989996</v>
      </c>
      <c r="M28">
        <v>-21</v>
      </c>
      <c r="N28">
        <f t="shared" si="4"/>
        <v>-6.6444000000000001</v>
      </c>
      <c r="O28">
        <f t="shared" si="7"/>
        <v>-6.0116000000000058</v>
      </c>
      <c r="P28" s="1">
        <v>0.10972222222222222</v>
      </c>
    </row>
    <row r="29" spans="1:16" x14ac:dyDescent="0.2">
      <c r="A29">
        <v>28903</v>
      </c>
      <c r="C29">
        <v>-0.58199999999999996</v>
      </c>
      <c r="D29">
        <v>-1.2470000000000001</v>
      </c>
      <c r="E29">
        <f t="shared" si="0"/>
        <v>-0.57100000000000006</v>
      </c>
      <c r="F29">
        <f t="shared" si="1"/>
        <v>-12.47</v>
      </c>
      <c r="G29">
        <v>1846.42</v>
      </c>
      <c r="H29">
        <f t="shared" si="2"/>
        <v>-6.4700000000000273</v>
      </c>
      <c r="I29">
        <f t="shared" si="5"/>
        <v>-6.6599999999998545</v>
      </c>
      <c r="J29">
        <v>1311.04</v>
      </c>
      <c r="K29">
        <f t="shared" si="3"/>
        <v>-6.2699999999999818</v>
      </c>
      <c r="L29">
        <f t="shared" si="6"/>
        <v>-5.9100000000000819</v>
      </c>
      <c r="M29">
        <v>-27</v>
      </c>
      <c r="N29">
        <f t="shared" si="4"/>
        <v>-8.5427999999999997</v>
      </c>
      <c r="O29">
        <f t="shared" si="7"/>
        <v>-14.554400000000005</v>
      </c>
      <c r="P29" s="1">
        <v>0.11180555555555556</v>
      </c>
    </row>
    <row r="30" spans="1:16" x14ac:dyDescent="0.2">
      <c r="A30">
        <v>28503</v>
      </c>
      <c r="C30">
        <v>-1.1719999999999999</v>
      </c>
      <c r="D30">
        <v>-1.784</v>
      </c>
      <c r="E30">
        <f t="shared" si="0"/>
        <v>-0.53699999999999992</v>
      </c>
      <c r="F30">
        <f t="shared" si="1"/>
        <v>-17.84</v>
      </c>
      <c r="G30">
        <v>1839.75</v>
      </c>
      <c r="H30">
        <f t="shared" si="2"/>
        <v>-6.6700000000000728</v>
      </c>
      <c r="I30">
        <f t="shared" si="5"/>
        <v>-13.329999999999927</v>
      </c>
      <c r="J30">
        <v>1304.5899999999999</v>
      </c>
      <c r="K30">
        <f t="shared" si="3"/>
        <v>-6.4500000000000455</v>
      </c>
      <c r="L30">
        <f t="shared" si="6"/>
        <v>-12.360000000000127</v>
      </c>
      <c r="M30">
        <v>-25</v>
      </c>
      <c r="N30">
        <f t="shared" si="4"/>
        <v>-7.91</v>
      </c>
      <c r="O30">
        <f t="shared" si="7"/>
        <v>-22.464400000000005</v>
      </c>
      <c r="P30" s="1">
        <v>0.1125</v>
      </c>
    </row>
    <row r="31" spans="1:16" x14ac:dyDescent="0.2">
      <c r="A31">
        <v>28103</v>
      </c>
      <c r="C31">
        <v>-1.7410000000000001</v>
      </c>
      <c r="D31">
        <v>-2.4670000000000001</v>
      </c>
      <c r="E31">
        <f t="shared" si="0"/>
        <v>-0.68300000000000005</v>
      </c>
      <c r="F31">
        <f t="shared" si="1"/>
        <v>-24.67</v>
      </c>
      <c r="G31">
        <v>1832.53</v>
      </c>
      <c r="H31">
        <f t="shared" si="2"/>
        <v>-7.2200000000000273</v>
      </c>
      <c r="I31">
        <f t="shared" si="5"/>
        <v>-20.549999999999955</v>
      </c>
      <c r="J31">
        <v>1297.58</v>
      </c>
      <c r="K31">
        <f t="shared" si="3"/>
        <v>-7.0099999999999909</v>
      </c>
      <c r="L31">
        <f t="shared" si="6"/>
        <v>-19.370000000000118</v>
      </c>
      <c r="M31">
        <v>-22</v>
      </c>
      <c r="N31">
        <f t="shared" si="4"/>
        <v>-6.9608000000000008</v>
      </c>
      <c r="O31">
        <f t="shared" si="7"/>
        <v>-29.425200000000004</v>
      </c>
      <c r="P31" s="1">
        <v>0.11458333333333333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2022-08-03T00:37:40Z</dcterms:created>
  <dcterms:modified xsi:type="dcterms:W3CDTF">2022-08-03T01:19:34Z</dcterms:modified>
</cp:coreProperties>
</file>