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ustudent2022/"/>
    </mc:Choice>
  </mc:AlternateContent>
  <xr:revisionPtr revIDLastSave="0" documentId="13_ncr:1_{FF8443C5-5102-8441-B265-E7E30F01CD63}" xr6:coauthVersionLast="47" xr6:coauthVersionMax="47" xr10:uidLastSave="{00000000-0000-0000-0000-000000000000}"/>
  <bookViews>
    <workbookView xWindow="5100" yWindow="3700" windowWidth="26840" windowHeight="15940" xr2:uid="{E918A3BC-016B-5647-8AA3-7E1EA8F569B9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7" i="1" l="1"/>
  <c r="K27" i="1"/>
  <c r="H27" i="1"/>
  <c r="F27" i="1"/>
  <c r="E27" i="1"/>
  <c r="N26" i="1"/>
  <c r="K26" i="1"/>
  <c r="H26" i="1"/>
  <c r="F26" i="1"/>
  <c r="E26" i="1"/>
  <c r="N25" i="1"/>
  <c r="K25" i="1"/>
  <c r="H25" i="1"/>
  <c r="F25" i="1"/>
  <c r="E25" i="1"/>
  <c r="N24" i="1"/>
  <c r="K24" i="1"/>
  <c r="H24" i="1"/>
  <c r="F24" i="1"/>
  <c r="E24" i="1"/>
  <c r="N23" i="1"/>
  <c r="K23" i="1"/>
  <c r="H23" i="1"/>
  <c r="F23" i="1"/>
  <c r="E23" i="1"/>
  <c r="N22" i="1"/>
  <c r="K22" i="1"/>
  <c r="H22" i="1"/>
  <c r="F22" i="1"/>
  <c r="E22" i="1"/>
  <c r="N21" i="1"/>
  <c r="K21" i="1"/>
  <c r="H21" i="1"/>
  <c r="F21" i="1"/>
  <c r="E21" i="1"/>
  <c r="N20" i="1"/>
  <c r="K20" i="1"/>
  <c r="H20" i="1"/>
  <c r="F20" i="1"/>
  <c r="E20" i="1"/>
  <c r="N19" i="1"/>
  <c r="K19" i="1"/>
  <c r="H19" i="1"/>
  <c r="F19" i="1"/>
  <c r="E19" i="1"/>
  <c r="N18" i="1"/>
  <c r="K18" i="1"/>
  <c r="H18" i="1"/>
  <c r="F18" i="1"/>
  <c r="E18" i="1"/>
  <c r="N17" i="1"/>
  <c r="K17" i="1"/>
  <c r="H17" i="1"/>
  <c r="F17" i="1"/>
  <c r="E17" i="1"/>
  <c r="N16" i="1"/>
  <c r="K16" i="1"/>
  <c r="H16" i="1"/>
  <c r="F16" i="1"/>
  <c r="E16" i="1"/>
  <c r="N15" i="1"/>
  <c r="K15" i="1"/>
  <c r="H15" i="1"/>
  <c r="F15" i="1"/>
  <c r="E15" i="1"/>
  <c r="N14" i="1"/>
  <c r="K14" i="1"/>
  <c r="H14" i="1"/>
  <c r="F14" i="1"/>
  <c r="E14" i="1"/>
  <c r="N13" i="1"/>
  <c r="K13" i="1"/>
  <c r="H13" i="1"/>
  <c r="F13" i="1"/>
  <c r="E13" i="1"/>
  <c r="N12" i="1"/>
  <c r="K12" i="1"/>
  <c r="H12" i="1"/>
  <c r="F12" i="1"/>
  <c r="E12" i="1"/>
  <c r="N11" i="1"/>
  <c r="K11" i="1"/>
  <c r="H11" i="1"/>
  <c r="F11" i="1"/>
  <c r="E11" i="1"/>
  <c r="N10" i="1"/>
  <c r="K10" i="1"/>
  <c r="H10" i="1"/>
  <c r="F10" i="1"/>
  <c r="E10" i="1"/>
  <c r="N9" i="1"/>
  <c r="K9" i="1"/>
  <c r="H9" i="1"/>
  <c r="F9" i="1"/>
  <c r="E9" i="1"/>
  <c r="N8" i="1"/>
  <c r="K8" i="1"/>
  <c r="H8" i="1"/>
  <c r="F8" i="1"/>
  <c r="E8" i="1"/>
  <c r="N7" i="1"/>
  <c r="K7" i="1"/>
  <c r="H7" i="1"/>
  <c r="F7" i="1"/>
  <c r="E7" i="1"/>
  <c r="N6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K6" i="1"/>
  <c r="H6" i="1"/>
  <c r="I6" i="1" s="1"/>
  <c r="F6" i="1"/>
  <c r="E6" i="1"/>
  <c r="N5" i="1"/>
  <c r="O5" i="1" s="1"/>
  <c r="K5" i="1"/>
  <c r="H5" i="1"/>
  <c r="I5" i="1" s="1"/>
  <c r="F5" i="1"/>
  <c r="E5" i="1"/>
  <c r="K4" i="1"/>
  <c r="L4" i="1" s="1"/>
  <c r="F4" i="1"/>
  <c r="I7" i="1" l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</calcChain>
</file>

<file path=xl/sharedStrings.xml><?xml version="1.0" encoding="utf-8"?>
<sst xmlns="http://schemas.openxmlformats.org/spreadsheetml/2006/main" count="20" uniqueCount="19">
  <si>
    <t>Cab.Bridge</t>
  </si>
  <si>
    <t>Voltage steps</t>
  </si>
  <si>
    <t>V(PZT)</t>
  </si>
  <si>
    <t>Voltage diff</t>
  </si>
  <si>
    <t>real_V</t>
  </si>
  <si>
    <t>M-E Sensor (Channel 1)</t>
  </si>
  <si>
    <t>M-E Sensor (Channel 2)</t>
  </si>
  <si>
    <t>Fringes</t>
  </si>
  <si>
    <t>Fringe_D</t>
  </si>
  <si>
    <t>fringe_A_dis</t>
  </si>
  <si>
    <t>Time</t>
  </si>
  <si>
    <t>(bit)</t>
  </si>
  <si>
    <t>(monitor)(before entering code)</t>
  </si>
  <si>
    <t>(after entering code)</t>
  </si>
  <si>
    <t>(microns)</t>
  </si>
  <si>
    <t>ME_D_CH1</t>
  </si>
  <si>
    <t>ME_A_dis_CH1</t>
  </si>
  <si>
    <t>ME_D_CH2</t>
  </si>
  <si>
    <t>ME_A_dis_CH2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</si>
</sst>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59D5B-01A0-AD49-B628-C80A5DDFE196}">
  <dimension ref="A1:P27"/>
  <sheetViews>
    <sheetView tabSelected="1" workbookViewId="0">
      <selection activeCell="R12" sqref="R12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2</v>
      </c>
      <c r="E1" t="s">
        <v>3</v>
      </c>
      <c r="F1" t="s">
        <v>4</v>
      </c>
      <c r="G1" t="s">
        <v>5</v>
      </c>
      <c r="H1" t="s">
        <v>15</v>
      </c>
      <c r="I1" t="s">
        <v>16</v>
      </c>
      <c r="J1" t="s">
        <v>6</v>
      </c>
      <c r="K1" t="s">
        <v>17</v>
      </c>
      <c r="L1" t="s">
        <v>18</v>
      </c>
      <c r="M1" t="s">
        <v>7</v>
      </c>
      <c r="N1" t="s">
        <v>8</v>
      </c>
      <c r="O1" t="s">
        <v>9</v>
      </c>
      <c r="P1" t="s">
        <v>10</v>
      </c>
    </row>
    <row r="2" spans="1:16" x14ac:dyDescent="0.2">
      <c r="A2" t="s">
        <v>11</v>
      </c>
      <c r="C2" t="s">
        <v>12</v>
      </c>
      <c r="D2" t="s">
        <v>13</v>
      </c>
      <c r="G2" t="s">
        <v>14</v>
      </c>
    </row>
    <row r="3" spans="1:16" x14ac:dyDescent="0.2">
      <c r="A3">
        <v>65535</v>
      </c>
      <c r="C3">
        <v>0</v>
      </c>
      <c r="G3">
        <v>1858.31</v>
      </c>
      <c r="J3">
        <v>1321.97</v>
      </c>
      <c r="P3" s="1">
        <v>0.41041666666666665</v>
      </c>
    </row>
    <row r="4" spans="1:16" x14ac:dyDescent="0.2">
      <c r="A4">
        <v>29622</v>
      </c>
      <c r="C4">
        <v>0</v>
      </c>
      <c r="D4">
        <v>0.65200000000000002</v>
      </c>
      <c r="F4">
        <f>D4*10</f>
        <v>6.5200000000000005</v>
      </c>
      <c r="G4">
        <v>1858.31</v>
      </c>
      <c r="J4">
        <v>1322.01</v>
      </c>
      <c r="K4">
        <f>J4-J3</f>
        <v>3.999999999996362E-2</v>
      </c>
      <c r="L4">
        <f>K4</f>
        <v>3.999999999996362E-2</v>
      </c>
      <c r="P4" s="1">
        <v>0.41111111111111115</v>
      </c>
    </row>
    <row r="5" spans="1:16" x14ac:dyDescent="0.2">
      <c r="A5">
        <v>30022</v>
      </c>
      <c r="C5">
        <v>0.66500000000000004</v>
      </c>
      <c r="D5">
        <v>1.738</v>
      </c>
      <c r="E5">
        <f>D5-D4</f>
        <v>1.0859999999999999</v>
      </c>
      <c r="F5">
        <f t="shared" ref="F5:F27" si="0">D5*10</f>
        <v>17.38</v>
      </c>
      <c r="G5">
        <v>1864.87</v>
      </c>
      <c r="H5">
        <f>G5-G4</f>
        <v>6.5599999999999454</v>
      </c>
      <c r="I5">
        <f>H5</f>
        <v>6.5599999999999454</v>
      </c>
      <c r="J5">
        <v>1328.48</v>
      </c>
      <c r="K5">
        <f>J5-J4</f>
        <v>6.4700000000000273</v>
      </c>
      <c r="L5">
        <f>K5+L4</f>
        <v>6.5099999999999909</v>
      </c>
      <c r="M5">
        <v>22</v>
      </c>
      <c r="N5">
        <f>M5*0.5*0.6328</f>
        <v>6.9608000000000008</v>
      </c>
      <c r="O5">
        <f>N5</f>
        <v>6.9608000000000008</v>
      </c>
      <c r="P5" s="1">
        <v>0.41388888888888892</v>
      </c>
    </row>
    <row r="6" spans="1:16" x14ac:dyDescent="0.2">
      <c r="A6">
        <v>30422</v>
      </c>
      <c r="C6">
        <v>1.71</v>
      </c>
      <c r="D6">
        <v>2.532</v>
      </c>
      <c r="E6">
        <f t="shared" ref="E6:E27" si="1">D6-D5</f>
        <v>0.79400000000000004</v>
      </c>
      <c r="F6">
        <f t="shared" si="0"/>
        <v>25.32</v>
      </c>
      <c r="G6">
        <v>1871.46</v>
      </c>
      <c r="H6">
        <f t="shared" ref="H6:H27" si="2">G6-G5</f>
        <v>6.5900000000001455</v>
      </c>
      <c r="I6">
        <f>H6+I5</f>
        <v>13.150000000000091</v>
      </c>
      <c r="J6">
        <v>1334.89</v>
      </c>
      <c r="K6">
        <f t="shared" ref="K6:K27" si="3">J6-J5</f>
        <v>6.4100000000000819</v>
      </c>
      <c r="L6">
        <f>L5+K6</f>
        <v>12.920000000000073</v>
      </c>
      <c r="M6">
        <v>22</v>
      </c>
      <c r="N6">
        <f t="shared" ref="N6:N27" si="4">M6*0.5*0.6328</f>
        <v>6.9608000000000008</v>
      </c>
      <c r="O6">
        <f>N6+O5</f>
        <v>13.921600000000002</v>
      </c>
      <c r="P6" s="1">
        <v>0.41597222222222219</v>
      </c>
    </row>
    <row r="7" spans="1:16" x14ac:dyDescent="0.2">
      <c r="A7">
        <v>30822</v>
      </c>
      <c r="C7">
        <v>2.4980000000000002</v>
      </c>
      <c r="D7">
        <v>3.2959999999999998</v>
      </c>
      <c r="E7">
        <f t="shared" si="1"/>
        <v>0.76399999999999979</v>
      </c>
      <c r="F7">
        <f t="shared" si="0"/>
        <v>32.96</v>
      </c>
      <c r="G7">
        <v>1878.13</v>
      </c>
      <c r="H7">
        <f t="shared" si="2"/>
        <v>6.6700000000000728</v>
      </c>
      <c r="I7">
        <f t="shared" ref="I7:I27" si="5">H7+I6</f>
        <v>19.820000000000164</v>
      </c>
      <c r="J7">
        <v>1341.38</v>
      </c>
      <c r="K7">
        <f t="shared" si="3"/>
        <v>6.4900000000000091</v>
      </c>
      <c r="L7">
        <f t="shared" ref="L7:L27" si="6">L6+K7</f>
        <v>19.410000000000082</v>
      </c>
      <c r="M7">
        <v>24</v>
      </c>
      <c r="N7">
        <f t="shared" si="4"/>
        <v>7.5936000000000003</v>
      </c>
      <c r="O7">
        <f>O6+N7</f>
        <v>21.5152</v>
      </c>
      <c r="P7" s="1">
        <v>0.41666666666666669</v>
      </c>
    </row>
    <row r="8" spans="1:16" x14ac:dyDescent="0.2">
      <c r="A8">
        <v>31222</v>
      </c>
      <c r="C8">
        <v>3.2250000000000001</v>
      </c>
      <c r="D8">
        <v>4.05</v>
      </c>
      <c r="E8">
        <f t="shared" si="1"/>
        <v>0.754</v>
      </c>
      <c r="F8">
        <f t="shared" si="0"/>
        <v>40.5</v>
      </c>
      <c r="G8">
        <v>1884.77</v>
      </c>
      <c r="H8">
        <f t="shared" si="2"/>
        <v>6.6399999999998727</v>
      </c>
      <c r="I8">
        <f t="shared" si="5"/>
        <v>26.460000000000036</v>
      </c>
      <c r="J8">
        <v>1347.88</v>
      </c>
      <c r="K8">
        <f t="shared" si="3"/>
        <v>6.5</v>
      </c>
      <c r="L8">
        <f t="shared" si="6"/>
        <v>25.910000000000082</v>
      </c>
      <c r="M8">
        <v>21</v>
      </c>
      <c r="N8">
        <f t="shared" si="4"/>
        <v>6.6444000000000001</v>
      </c>
      <c r="O8">
        <f t="shared" ref="O8:O27" si="7">O7+N8</f>
        <v>28.159600000000001</v>
      </c>
      <c r="P8" s="1">
        <v>0.41944444444444445</v>
      </c>
    </row>
    <row r="9" spans="1:16" x14ac:dyDescent="0.2">
      <c r="A9">
        <v>31622</v>
      </c>
      <c r="C9">
        <v>3.99</v>
      </c>
      <c r="D9">
        <v>4.78</v>
      </c>
      <c r="E9">
        <f t="shared" si="1"/>
        <v>0.73000000000000043</v>
      </c>
      <c r="F9">
        <f t="shared" si="0"/>
        <v>47.800000000000004</v>
      </c>
      <c r="G9">
        <v>1891.47</v>
      </c>
      <c r="H9">
        <f t="shared" si="2"/>
        <v>6.7000000000000455</v>
      </c>
      <c r="I9">
        <f t="shared" si="5"/>
        <v>33.160000000000082</v>
      </c>
      <c r="J9">
        <v>1354.41</v>
      </c>
      <c r="K9">
        <f t="shared" si="3"/>
        <v>6.5299999999999727</v>
      </c>
      <c r="L9">
        <f t="shared" si="6"/>
        <v>32.440000000000055</v>
      </c>
      <c r="M9">
        <v>22</v>
      </c>
      <c r="N9">
        <f t="shared" si="4"/>
        <v>6.9608000000000008</v>
      </c>
      <c r="O9">
        <f t="shared" si="7"/>
        <v>35.120400000000004</v>
      </c>
      <c r="P9" s="1">
        <v>0.42083333333333334</v>
      </c>
    </row>
    <row r="10" spans="1:16" x14ac:dyDescent="0.2">
      <c r="A10">
        <v>32022</v>
      </c>
      <c r="C10">
        <v>4.71</v>
      </c>
      <c r="D10">
        <v>5.5</v>
      </c>
      <c r="E10">
        <f t="shared" si="1"/>
        <v>0.71999999999999975</v>
      </c>
      <c r="F10">
        <f t="shared" si="0"/>
        <v>55</v>
      </c>
      <c r="G10">
        <v>1898.21</v>
      </c>
      <c r="H10">
        <f t="shared" si="2"/>
        <v>6.7400000000000091</v>
      </c>
      <c r="I10">
        <f t="shared" si="5"/>
        <v>39.900000000000091</v>
      </c>
      <c r="J10">
        <v>1360.97</v>
      </c>
      <c r="K10">
        <f t="shared" si="3"/>
        <v>6.5599999999999454</v>
      </c>
      <c r="L10">
        <f t="shared" si="6"/>
        <v>39</v>
      </c>
      <c r="M10">
        <v>21</v>
      </c>
      <c r="N10">
        <f t="shared" si="4"/>
        <v>6.6444000000000001</v>
      </c>
      <c r="O10">
        <f t="shared" si="7"/>
        <v>41.764800000000001</v>
      </c>
      <c r="P10" s="1">
        <v>0.42291666666666666</v>
      </c>
    </row>
    <row r="11" spans="1:16" x14ac:dyDescent="0.2">
      <c r="A11">
        <v>32422</v>
      </c>
      <c r="C11">
        <v>5.44</v>
      </c>
      <c r="D11">
        <v>6.25</v>
      </c>
      <c r="E11">
        <f t="shared" si="1"/>
        <v>0.75</v>
      </c>
      <c r="F11">
        <f t="shared" si="0"/>
        <v>62.5</v>
      </c>
      <c r="G11">
        <v>1904.98</v>
      </c>
      <c r="H11">
        <f t="shared" si="2"/>
        <v>6.7699999999999818</v>
      </c>
      <c r="I11">
        <f t="shared" si="5"/>
        <v>46.670000000000073</v>
      </c>
      <c r="J11">
        <v>1367.55</v>
      </c>
      <c r="K11">
        <f t="shared" si="3"/>
        <v>6.5799999999999272</v>
      </c>
      <c r="L11">
        <f t="shared" si="6"/>
        <v>45.579999999999927</v>
      </c>
      <c r="M11">
        <v>24</v>
      </c>
      <c r="N11">
        <f t="shared" si="4"/>
        <v>7.5936000000000003</v>
      </c>
      <c r="O11">
        <f t="shared" si="7"/>
        <v>49.358400000000003</v>
      </c>
      <c r="P11" s="1">
        <v>0.42430555555555555</v>
      </c>
    </row>
    <row r="12" spans="1:16" x14ac:dyDescent="0.2">
      <c r="A12">
        <v>32822</v>
      </c>
      <c r="C12">
        <v>6.19</v>
      </c>
      <c r="D12">
        <v>6.87</v>
      </c>
      <c r="E12">
        <f t="shared" si="1"/>
        <v>0.62000000000000011</v>
      </c>
      <c r="F12">
        <f t="shared" si="0"/>
        <v>68.7</v>
      </c>
      <c r="G12">
        <v>1911.36</v>
      </c>
      <c r="H12">
        <f t="shared" si="2"/>
        <v>6.3799999999998818</v>
      </c>
      <c r="I12">
        <f t="shared" si="5"/>
        <v>53.049999999999955</v>
      </c>
      <c r="J12">
        <v>1373.75</v>
      </c>
      <c r="K12">
        <f t="shared" si="3"/>
        <v>6.2000000000000455</v>
      </c>
      <c r="L12">
        <f t="shared" si="6"/>
        <v>51.779999999999973</v>
      </c>
      <c r="M12">
        <v>22</v>
      </c>
      <c r="N12">
        <f t="shared" si="4"/>
        <v>6.9608000000000008</v>
      </c>
      <c r="O12">
        <f t="shared" si="7"/>
        <v>56.319200000000002</v>
      </c>
      <c r="P12" s="1">
        <v>0.42499999999999999</v>
      </c>
    </row>
    <row r="13" spans="1:16" x14ac:dyDescent="0.2">
      <c r="A13">
        <v>33222</v>
      </c>
      <c r="C13">
        <v>6.84</v>
      </c>
      <c r="D13">
        <v>7.76</v>
      </c>
      <c r="E13">
        <f t="shared" si="1"/>
        <v>0.88999999999999968</v>
      </c>
      <c r="F13">
        <f t="shared" si="0"/>
        <v>77.599999999999994</v>
      </c>
      <c r="G13">
        <v>1919.29</v>
      </c>
      <c r="H13">
        <f t="shared" si="2"/>
        <v>7.9300000000000637</v>
      </c>
      <c r="I13">
        <f t="shared" si="5"/>
        <v>60.980000000000018</v>
      </c>
      <c r="J13">
        <v>1381.46</v>
      </c>
      <c r="K13">
        <f t="shared" si="3"/>
        <v>7.7100000000000364</v>
      </c>
      <c r="L13">
        <f t="shared" si="6"/>
        <v>59.490000000000009</v>
      </c>
      <c r="M13">
        <v>25</v>
      </c>
      <c r="N13">
        <f t="shared" si="4"/>
        <v>7.91</v>
      </c>
      <c r="O13">
        <f t="shared" si="7"/>
        <v>64.229200000000006</v>
      </c>
      <c r="P13" s="1">
        <v>0.42638888888888887</v>
      </c>
    </row>
    <row r="14" spans="1:16" x14ac:dyDescent="0.2">
      <c r="A14">
        <v>33622</v>
      </c>
      <c r="C14">
        <v>7.7</v>
      </c>
      <c r="D14">
        <v>8.64</v>
      </c>
      <c r="E14">
        <f t="shared" si="1"/>
        <v>0.88000000000000078</v>
      </c>
      <c r="F14">
        <f t="shared" si="0"/>
        <v>86.4</v>
      </c>
      <c r="G14">
        <v>1927.27</v>
      </c>
      <c r="H14">
        <f t="shared" si="2"/>
        <v>7.9800000000000182</v>
      </c>
      <c r="I14">
        <f t="shared" si="5"/>
        <v>68.960000000000036</v>
      </c>
      <c r="J14">
        <v>1389.21</v>
      </c>
      <c r="K14">
        <f t="shared" si="3"/>
        <v>7.75</v>
      </c>
      <c r="L14">
        <f t="shared" si="6"/>
        <v>67.240000000000009</v>
      </c>
      <c r="M14">
        <v>24</v>
      </c>
      <c r="N14">
        <f t="shared" si="4"/>
        <v>7.5936000000000003</v>
      </c>
      <c r="O14">
        <f t="shared" si="7"/>
        <v>71.822800000000001</v>
      </c>
      <c r="P14" s="1">
        <v>0.42777777777777781</v>
      </c>
    </row>
    <row r="15" spans="1:16" x14ac:dyDescent="0.2">
      <c r="A15">
        <v>33222</v>
      </c>
      <c r="D15">
        <v>7.06</v>
      </c>
      <c r="E15">
        <f t="shared" si="1"/>
        <v>-1.580000000000001</v>
      </c>
      <c r="F15">
        <f t="shared" si="0"/>
        <v>70.599999999999994</v>
      </c>
      <c r="G15">
        <v>1919.27</v>
      </c>
      <c r="H15">
        <f t="shared" si="2"/>
        <v>-8</v>
      </c>
      <c r="I15">
        <f t="shared" si="5"/>
        <v>60.960000000000036</v>
      </c>
      <c r="J15">
        <v>1381.48</v>
      </c>
      <c r="K15">
        <f t="shared" si="3"/>
        <v>-7.7300000000000182</v>
      </c>
      <c r="L15">
        <f t="shared" si="6"/>
        <v>59.509999999999991</v>
      </c>
      <c r="M15">
        <v>-26</v>
      </c>
      <c r="N15">
        <f t="shared" si="4"/>
        <v>-8.2263999999999999</v>
      </c>
      <c r="O15">
        <f t="shared" si="7"/>
        <v>63.596400000000003</v>
      </c>
      <c r="P15" s="1">
        <v>0.4291666666666667</v>
      </c>
    </row>
    <row r="16" spans="1:16" x14ac:dyDescent="0.2">
      <c r="A16">
        <v>32822</v>
      </c>
      <c r="C16">
        <v>7.08</v>
      </c>
      <c r="D16">
        <v>5.82</v>
      </c>
      <c r="E16">
        <f t="shared" si="1"/>
        <v>-1.2399999999999993</v>
      </c>
      <c r="F16">
        <f t="shared" si="0"/>
        <v>58.2</v>
      </c>
      <c r="G16">
        <v>1911.3</v>
      </c>
      <c r="H16">
        <f t="shared" si="2"/>
        <v>-7.9700000000000273</v>
      </c>
      <c r="I16">
        <f t="shared" si="5"/>
        <v>52.990000000000009</v>
      </c>
      <c r="J16">
        <v>1373.77</v>
      </c>
      <c r="K16">
        <f t="shared" si="3"/>
        <v>-7.7100000000000364</v>
      </c>
      <c r="L16">
        <f t="shared" si="6"/>
        <v>51.799999999999955</v>
      </c>
      <c r="M16">
        <v>-25</v>
      </c>
      <c r="N16">
        <f t="shared" si="4"/>
        <v>-7.91</v>
      </c>
      <c r="O16">
        <f t="shared" si="7"/>
        <v>55.686400000000006</v>
      </c>
      <c r="P16" s="1">
        <v>0.43055555555555558</v>
      </c>
    </row>
    <row r="17" spans="1:16" x14ac:dyDescent="0.2">
      <c r="A17">
        <v>32422</v>
      </c>
      <c r="C17">
        <v>5.85</v>
      </c>
      <c r="D17">
        <v>4.95</v>
      </c>
      <c r="E17">
        <f t="shared" si="1"/>
        <v>-0.87000000000000011</v>
      </c>
      <c r="F17">
        <f t="shared" si="0"/>
        <v>49.5</v>
      </c>
      <c r="G17">
        <v>1904.91</v>
      </c>
      <c r="H17">
        <f t="shared" si="2"/>
        <v>-6.3899999999998727</v>
      </c>
      <c r="I17">
        <f t="shared" si="5"/>
        <v>46.600000000000136</v>
      </c>
      <c r="J17">
        <v>1367.6</v>
      </c>
      <c r="K17">
        <f t="shared" si="3"/>
        <v>-6.1700000000000728</v>
      </c>
      <c r="L17">
        <f t="shared" si="6"/>
        <v>45.629999999999882</v>
      </c>
      <c r="M17">
        <v>-23</v>
      </c>
      <c r="N17">
        <f t="shared" si="4"/>
        <v>-7.2772000000000006</v>
      </c>
      <c r="O17">
        <f t="shared" si="7"/>
        <v>48.409200000000006</v>
      </c>
      <c r="P17" s="1">
        <v>0.43124999999999997</v>
      </c>
    </row>
    <row r="18" spans="1:16" x14ac:dyDescent="0.2">
      <c r="A18">
        <v>32022</v>
      </c>
      <c r="D18">
        <v>4.07</v>
      </c>
      <c r="E18">
        <f t="shared" si="1"/>
        <v>-0.87999999999999989</v>
      </c>
      <c r="F18">
        <f t="shared" si="0"/>
        <v>40.700000000000003</v>
      </c>
      <c r="G18">
        <v>1898.11</v>
      </c>
      <c r="H18">
        <f t="shared" si="2"/>
        <v>-6.8000000000001819</v>
      </c>
      <c r="I18">
        <f t="shared" si="5"/>
        <v>39.799999999999955</v>
      </c>
      <c r="J18">
        <v>1361.03</v>
      </c>
      <c r="K18">
        <f t="shared" si="3"/>
        <v>-6.5699999999999363</v>
      </c>
      <c r="L18">
        <f t="shared" si="6"/>
        <v>39.059999999999945</v>
      </c>
      <c r="M18">
        <v>-22</v>
      </c>
      <c r="N18">
        <f t="shared" si="4"/>
        <v>-6.9608000000000008</v>
      </c>
      <c r="O18">
        <f t="shared" si="7"/>
        <v>41.448400000000007</v>
      </c>
      <c r="P18" s="1">
        <v>0.43333333333333335</v>
      </c>
    </row>
    <row r="19" spans="1:16" x14ac:dyDescent="0.2">
      <c r="A19">
        <v>31622</v>
      </c>
      <c r="C19">
        <v>4.0999999999999996</v>
      </c>
      <c r="D19">
        <v>3.2480000000000002</v>
      </c>
      <c r="E19">
        <f t="shared" si="1"/>
        <v>-0.82200000000000006</v>
      </c>
      <c r="F19">
        <f t="shared" si="0"/>
        <v>32.480000000000004</v>
      </c>
      <c r="G19">
        <v>1891.34</v>
      </c>
      <c r="H19">
        <f t="shared" si="2"/>
        <v>-6.7699999999999818</v>
      </c>
      <c r="I19">
        <f t="shared" si="5"/>
        <v>33.029999999999973</v>
      </c>
      <c r="J19">
        <v>1354.49</v>
      </c>
      <c r="K19">
        <f t="shared" si="3"/>
        <v>-6.5399999999999636</v>
      </c>
      <c r="L19">
        <f t="shared" si="6"/>
        <v>32.519999999999982</v>
      </c>
      <c r="M19">
        <v>-21</v>
      </c>
      <c r="N19">
        <f t="shared" si="4"/>
        <v>-6.6444000000000001</v>
      </c>
      <c r="O19">
        <f t="shared" si="7"/>
        <v>34.804000000000009</v>
      </c>
      <c r="P19" s="1">
        <v>0.43402777777777773</v>
      </c>
    </row>
    <row r="20" spans="1:16" x14ac:dyDescent="0.2">
      <c r="A20">
        <v>31222</v>
      </c>
      <c r="C20">
        <v>3.2909999999999999</v>
      </c>
      <c r="D20">
        <v>2.5179999999999998</v>
      </c>
      <c r="E20">
        <f t="shared" si="1"/>
        <v>-0.73000000000000043</v>
      </c>
      <c r="F20">
        <f t="shared" si="0"/>
        <v>25.18</v>
      </c>
      <c r="G20">
        <v>1884.62</v>
      </c>
      <c r="H20">
        <f t="shared" si="2"/>
        <v>-6.7200000000000273</v>
      </c>
      <c r="I20">
        <f t="shared" si="5"/>
        <v>26.309999999999945</v>
      </c>
      <c r="J20">
        <v>1347.98</v>
      </c>
      <c r="K20">
        <f t="shared" si="3"/>
        <v>-6.5099999999999909</v>
      </c>
      <c r="L20">
        <f t="shared" si="6"/>
        <v>26.009999999999991</v>
      </c>
      <c r="M20">
        <v>-20</v>
      </c>
      <c r="N20">
        <f t="shared" si="4"/>
        <v>-6.3280000000000003</v>
      </c>
      <c r="O20">
        <f t="shared" si="7"/>
        <v>28.47600000000001</v>
      </c>
      <c r="P20" s="1">
        <v>0.43541666666666662</v>
      </c>
    </row>
    <row r="21" spans="1:16" x14ac:dyDescent="0.2">
      <c r="A21">
        <v>30822</v>
      </c>
      <c r="C21">
        <v>2.5430000000000001</v>
      </c>
      <c r="D21">
        <v>1.772</v>
      </c>
      <c r="E21">
        <f t="shared" si="1"/>
        <v>-0.74599999999999977</v>
      </c>
      <c r="F21">
        <f t="shared" si="0"/>
        <v>17.72</v>
      </c>
      <c r="G21">
        <v>1877.93</v>
      </c>
      <c r="H21">
        <f t="shared" si="2"/>
        <v>-6.6899999999998272</v>
      </c>
      <c r="I21">
        <f t="shared" si="5"/>
        <v>19.620000000000118</v>
      </c>
      <c r="J21">
        <v>1341.51</v>
      </c>
      <c r="K21">
        <f t="shared" si="3"/>
        <v>-6.4700000000000273</v>
      </c>
      <c r="L21">
        <f t="shared" si="6"/>
        <v>19.539999999999964</v>
      </c>
      <c r="M21">
        <v>-23</v>
      </c>
      <c r="N21">
        <f t="shared" si="4"/>
        <v>-7.2772000000000006</v>
      </c>
      <c r="O21">
        <f t="shared" si="7"/>
        <v>21.198800000000009</v>
      </c>
      <c r="P21" s="1">
        <v>0.4368055555555555</v>
      </c>
    </row>
    <row r="22" spans="1:16" x14ac:dyDescent="0.2">
      <c r="A22">
        <v>30422</v>
      </c>
      <c r="C22">
        <v>1.81</v>
      </c>
      <c r="D22">
        <v>1.0629999999999999</v>
      </c>
      <c r="E22">
        <f t="shared" si="1"/>
        <v>-0.70900000000000007</v>
      </c>
      <c r="F22">
        <f t="shared" si="0"/>
        <v>10.629999999999999</v>
      </c>
      <c r="G22">
        <v>1871.25</v>
      </c>
      <c r="H22">
        <f t="shared" si="2"/>
        <v>-6.6800000000000637</v>
      </c>
      <c r="I22">
        <f t="shared" si="5"/>
        <v>12.940000000000055</v>
      </c>
      <c r="J22">
        <v>1335.05</v>
      </c>
      <c r="K22">
        <f t="shared" si="3"/>
        <v>-6.4600000000000364</v>
      </c>
      <c r="L22">
        <f t="shared" si="6"/>
        <v>13.079999999999927</v>
      </c>
      <c r="M22">
        <v>-24</v>
      </c>
      <c r="N22">
        <f t="shared" si="4"/>
        <v>-7.5936000000000003</v>
      </c>
      <c r="O22">
        <f t="shared" si="7"/>
        <v>13.605200000000009</v>
      </c>
      <c r="P22" s="1">
        <v>0.4375</v>
      </c>
    </row>
    <row r="23" spans="1:16" x14ac:dyDescent="0.2">
      <c r="A23">
        <v>30022</v>
      </c>
      <c r="C23">
        <v>1.1160000000000001</v>
      </c>
      <c r="D23">
        <v>0.41199999999999998</v>
      </c>
      <c r="E23">
        <f t="shared" si="1"/>
        <v>-0.65100000000000002</v>
      </c>
      <c r="F23">
        <f t="shared" si="0"/>
        <v>4.12</v>
      </c>
      <c r="G23">
        <v>1864.66</v>
      </c>
      <c r="H23">
        <f t="shared" si="2"/>
        <v>-6.5899999999999181</v>
      </c>
      <c r="I23">
        <f t="shared" si="5"/>
        <v>6.3500000000001364</v>
      </c>
      <c r="J23">
        <v>1328.67</v>
      </c>
      <c r="K23">
        <f t="shared" si="3"/>
        <v>-6.3799999999998818</v>
      </c>
      <c r="L23">
        <f t="shared" si="6"/>
        <v>6.7000000000000455</v>
      </c>
      <c r="M23">
        <v>-25</v>
      </c>
      <c r="N23">
        <f t="shared" si="4"/>
        <v>-7.91</v>
      </c>
      <c r="O23">
        <f t="shared" si="7"/>
        <v>5.6952000000000087</v>
      </c>
      <c r="P23" s="1">
        <v>0.43888888888888888</v>
      </c>
    </row>
    <row r="24" spans="1:16" x14ac:dyDescent="0.2">
      <c r="A24">
        <v>29622</v>
      </c>
      <c r="C24">
        <v>0.48099999999999998</v>
      </c>
      <c r="D24">
        <v>-0.17</v>
      </c>
      <c r="E24">
        <f t="shared" si="1"/>
        <v>-0.58199999999999996</v>
      </c>
      <c r="F24">
        <f t="shared" si="0"/>
        <v>-1.7000000000000002</v>
      </c>
      <c r="G24">
        <v>1858.11</v>
      </c>
      <c r="H24">
        <f t="shared" si="2"/>
        <v>-6.5500000000001819</v>
      </c>
      <c r="I24">
        <f t="shared" si="5"/>
        <v>-0.20000000000004547</v>
      </c>
      <c r="J24">
        <v>1322.33</v>
      </c>
      <c r="K24">
        <f t="shared" si="3"/>
        <v>-6.3400000000001455</v>
      </c>
      <c r="L24">
        <f t="shared" si="6"/>
        <v>0.35999999999989996</v>
      </c>
      <c r="M24">
        <v>-19</v>
      </c>
      <c r="N24">
        <f t="shared" si="4"/>
        <v>-6.0116000000000005</v>
      </c>
      <c r="O24">
        <f t="shared" si="7"/>
        <v>-0.3163999999999918</v>
      </c>
      <c r="P24" s="1">
        <v>0.44027777777777777</v>
      </c>
    </row>
    <row r="25" spans="1:16" x14ac:dyDescent="0.2">
      <c r="A25">
        <v>29222</v>
      </c>
      <c r="C25">
        <v>-0.14799999999999999</v>
      </c>
      <c r="D25">
        <v>-0.82799999999999996</v>
      </c>
      <c r="E25">
        <f t="shared" si="1"/>
        <v>-0.65799999999999992</v>
      </c>
      <c r="F25">
        <f t="shared" si="0"/>
        <v>-8.2799999999999994</v>
      </c>
      <c r="G25">
        <v>1851.61</v>
      </c>
      <c r="H25">
        <f t="shared" si="2"/>
        <v>-6.5</v>
      </c>
      <c r="I25">
        <f t="shared" si="5"/>
        <v>-6.7000000000000455</v>
      </c>
      <c r="J25">
        <v>1316.04</v>
      </c>
      <c r="K25">
        <f t="shared" si="3"/>
        <v>-6.2899999999999636</v>
      </c>
      <c r="L25">
        <f t="shared" si="6"/>
        <v>-5.9300000000000637</v>
      </c>
      <c r="M25">
        <v>-20</v>
      </c>
      <c r="N25">
        <f t="shared" si="4"/>
        <v>-6.3280000000000003</v>
      </c>
      <c r="O25">
        <f t="shared" si="7"/>
        <v>-6.6443999999999921</v>
      </c>
      <c r="P25" s="1">
        <v>0.44236111111111115</v>
      </c>
    </row>
    <row r="26" spans="1:16" x14ac:dyDescent="0.2">
      <c r="A26">
        <v>28822</v>
      </c>
      <c r="C26">
        <v>-0.76100000000000001</v>
      </c>
      <c r="D26">
        <v>-1.4330000000000001</v>
      </c>
      <c r="E26">
        <f t="shared" si="1"/>
        <v>-0.60500000000000009</v>
      </c>
      <c r="F26">
        <f t="shared" si="0"/>
        <v>-14.33</v>
      </c>
      <c r="G26">
        <v>1845.15</v>
      </c>
      <c r="H26">
        <f t="shared" si="2"/>
        <v>-6.459999999999809</v>
      </c>
      <c r="I26">
        <f t="shared" si="5"/>
        <v>-13.159999999999854</v>
      </c>
      <c r="J26">
        <v>1309.78</v>
      </c>
      <c r="K26">
        <f t="shared" si="3"/>
        <v>-6.2599999999999909</v>
      </c>
      <c r="L26">
        <f t="shared" si="6"/>
        <v>-12.190000000000055</v>
      </c>
      <c r="M26">
        <v>-21</v>
      </c>
      <c r="N26">
        <f t="shared" si="4"/>
        <v>-6.6444000000000001</v>
      </c>
      <c r="O26">
        <f t="shared" si="7"/>
        <v>-13.288799999999991</v>
      </c>
      <c r="P26" s="1">
        <v>0.44305555555555554</v>
      </c>
    </row>
    <row r="27" spans="1:16" x14ac:dyDescent="0.2">
      <c r="A27">
        <v>28422</v>
      </c>
      <c r="C27">
        <v>-1.3480000000000001</v>
      </c>
      <c r="D27">
        <v>-2.0579999999999998</v>
      </c>
      <c r="E27">
        <f t="shared" si="1"/>
        <v>-0.62499999999999978</v>
      </c>
      <c r="F27">
        <f t="shared" si="0"/>
        <v>-20.58</v>
      </c>
      <c r="G27">
        <v>1838.32</v>
      </c>
      <c r="H27">
        <f t="shared" si="2"/>
        <v>-6.8300000000001546</v>
      </c>
      <c r="I27">
        <f t="shared" si="5"/>
        <v>-19.990000000000009</v>
      </c>
      <c r="J27">
        <v>1303.17</v>
      </c>
      <c r="K27">
        <f t="shared" si="3"/>
        <v>-6.6099999999999</v>
      </c>
      <c r="L27">
        <f t="shared" si="6"/>
        <v>-18.799999999999955</v>
      </c>
      <c r="M27">
        <v>-21</v>
      </c>
      <c r="N27">
        <f t="shared" si="4"/>
        <v>-6.6444000000000001</v>
      </c>
      <c r="O27">
        <f t="shared" si="7"/>
        <v>-19.933199999999992</v>
      </c>
      <c r="P27" s="1">
        <v>0.44513888888888892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2022-08-03T00:38:57Z</dcterms:created>
  <dcterms:modified xsi:type="dcterms:W3CDTF">2022-08-03T01:20:39Z</dcterms:modified>
</cp:coreProperties>
</file>