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E5752E0E-CBB8-1841-86EA-3FEDFE76E49F}" xr6:coauthVersionLast="47" xr6:coauthVersionMax="47" xr10:uidLastSave="{00000000-0000-0000-0000-000000000000}"/>
  <bookViews>
    <workbookView xWindow="8200" yWindow="3200" windowWidth="27640" windowHeight="16940" xr2:uid="{78EB9D98-CAA0-4541-8D66-AD08A6D4E44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O5" i="1" s="1"/>
  <c r="K5" i="1"/>
  <c r="L5" i="1" s="1"/>
  <c r="H5" i="1"/>
  <c r="I5" i="1" s="1"/>
  <c r="F5" i="1"/>
  <c r="E5" i="1"/>
  <c r="B5" i="1"/>
  <c r="N4" i="1"/>
  <c r="O4" i="1" s="1"/>
  <c r="K4" i="1"/>
  <c r="L4" i="1" s="1"/>
  <c r="H4" i="1"/>
  <c r="I4" i="1" s="1"/>
  <c r="F4" i="1"/>
  <c r="E4" i="1"/>
  <c r="B4" i="1"/>
  <c r="F3" i="1"/>
  <c r="E3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<sst xmlns="http://schemas.openxmlformats.org/spreadsheetml/2006/main" count="18" uniqueCount="17">
  <si>
    <t>Cap. Bridge (bit)</t>
  </si>
  <si>
    <t>Voltage steps</t>
  </si>
  <si>
    <t>V(PZT)</t>
  </si>
  <si>
    <t>Voltage diff.</t>
  </si>
  <si>
    <t>real_V</t>
  </si>
  <si>
    <t>CH1 M-E Sensor</t>
  </si>
  <si>
    <t>CH1 ME_D</t>
  </si>
  <si>
    <t>CH2 M-E Sensor</t>
  </si>
  <si>
    <t>CH2 ME_D</t>
  </si>
  <si>
    <t>Fringes</t>
  </si>
  <si>
    <t>Fringe_D</t>
  </si>
  <si>
    <t>fringe_A_dis</t>
  </si>
  <si>
    <t>Time</t>
  </si>
  <si>
    <t>(before code)(monitor)</t>
  </si>
  <si>
    <t>(after code)(monitor)</t>
  </si>
  <si>
    <t>ME_A_dis_CH1</t>
  </si>
  <si>
    <t>ME_A_dis_CH2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</si>
</sst>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8A7F-CCB9-ED48-9A85-8D225F59577F}">
  <dimension ref="A1:P28"/>
  <sheetViews>
    <sheetView tabSelected="1" workbookViewId="0">
      <selection activeCell="L1" sqref="L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16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C2" t="s">
        <v>13</v>
      </c>
      <c r="D2" t="s">
        <v>14</v>
      </c>
    </row>
    <row r="3" spans="1:16" x14ac:dyDescent="0.2">
      <c r="A3">
        <v>29362</v>
      </c>
      <c r="C3">
        <v>-1E-3</v>
      </c>
      <c r="D3">
        <v>0.40799999999999997</v>
      </c>
      <c r="E3">
        <f>D3-C3</f>
        <v>0.40899999999999997</v>
      </c>
      <c r="F3" s="1">
        <f>D3*10</f>
        <v>4.08</v>
      </c>
      <c r="G3" s="1">
        <v>1359.07</v>
      </c>
      <c r="H3" s="1"/>
      <c r="J3">
        <v>1317.85</v>
      </c>
      <c r="P3" s="2">
        <v>0.13263888888888889</v>
      </c>
    </row>
    <row r="4" spans="1:16" x14ac:dyDescent="0.2">
      <c r="A4">
        <v>29762</v>
      </c>
      <c r="B4">
        <f>A4-A3</f>
        <v>400</v>
      </c>
      <c r="C4">
        <v>0.42499999999999999</v>
      </c>
      <c r="D4">
        <v>1.498</v>
      </c>
      <c r="E4">
        <f>D4-C4</f>
        <v>1.073</v>
      </c>
      <c r="F4">
        <f>D4*10</f>
        <v>14.98</v>
      </c>
      <c r="G4">
        <v>1365.66</v>
      </c>
      <c r="H4">
        <f>G4-G3</f>
        <v>6.5900000000001455</v>
      </c>
      <c r="I4">
        <f>H4</f>
        <v>6.5900000000001455</v>
      </c>
      <c r="J4">
        <v>1324.32</v>
      </c>
      <c r="K4">
        <f>J4-J3</f>
        <v>6.4700000000000273</v>
      </c>
      <c r="L4">
        <f>K4</f>
        <v>6.4700000000000273</v>
      </c>
      <c r="M4">
        <v>20</v>
      </c>
      <c r="N4">
        <f>M4*0.5*0.6328</f>
        <v>6.3280000000000003</v>
      </c>
      <c r="O4">
        <f>N4</f>
        <v>6.3280000000000003</v>
      </c>
      <c r="P4" s="2">
        <v>0.13680555555555554</v>
      </c>
    </row>
    <row r="5" spans="1:16" x14ac:dyDescent="0.2">
      <c r="A5">
        <v>30162</v>
      </c>
      <c r="B5">
        <f t="shared" ref="B5:B28" si="0">A5-A4</f>
        <v>400</v>
      </c>
      <c r="C5">
        <v>1.46</v>
      </c>
      <c r="D5">
        <v>2.2709999999999999</v>
      </c>
      <c r="E5">
        <f t="shared" ref="E5:E28" si="1">D5-C5</f>
        <v>0.81099999999999994</v>
      </c>
      <c r="F5">
        <f t="shared" ref="F5:F28" si="2">D5*10</f>
        <v>22.71</v>
      </c>
      <c r="G5">
        <v>1372.21</v>
      </c>
      <c r="H5">
        <f>G5-G4</f>
        <v>6.5499999999999545</v>
      </c>
      <c r="I5">
        <f>H5+I4</f>
        <v>13.1400000000001</v>
      </c>
      <c r="J5">
        <v>1330.71</v>
      </c>
      <c r="K5">
        <f t="shared" ref="K5:K28" si="3">J5-J4</f>
        <v>6.3900000000001</v>
      </c>
      <c r="L5">
        <f>K5+L4</f>
        <v>12.860000000000127</v>
      </c>
      <c r="M5">
        <v>20</v>
      </c>
      <c r="N5">
        <f t="shared" ref="N5:N28" si="4">M5*0.5*0.6328</f>
        <v>6.3280000000000003</v>
      </c>
      <c r="O5">
        <f>N5+O4</f>
        <v>12.656000000000001</v>
      </c>
      <c r="P5" s="2">
        <v>0.13819444444444443</v>
      </c>
    </row>
    <row r="6" spans="1:16" x14ac:dyDescent="0.2">
      <c r="A6">
        <v>30562</v>
      </c>
      <c r="B6">
        <f t="shared" si="0"/>
        <v>400</v>
      </c>
      <c r="C6">
        <v>2.2509999999999999</v>
      </c>
      <c r="D6">
        <v>3.028</v>
      </c>
      <c r="E6">
        <f t="shared" si="1"/>
        <v>0.77700000000000014</v>
      </c>
      <c r="F6">
        <f t="shared" si="2"/>
        <v>30.28</v>
      </c>
      <c r="G6">
        <v>1378.81</v>
      </c>
      <c r="H6">
        <f t="shared" ref="H6:H28" si="5">G6-G5</f>
        <v>6.5999999999999091</v>
      </c>
      <c r="I6">
        <f t="shared" ref="I6:I28" si="6">H6+I5</f>
        <v>19.740000000000009</v>
      </c>
      <c r="J6">
        <v>1337.14</v>
      </c>
      <c r="K6">
        <f t="shared" si="3"/>
        <v>6.4300000000000637</v>
      </c>
      <c r="L6">
        <f>K6+L5</f>
        <v>19.290000000000191</v>
      </c>
      <c r="M6">
        <v>21</v>
      </c>
      <c r="N6">
        <f t="shared" si="4"/>
        <v>6.6444000000000001</v>
      </c>
      <c r="O6">
        <f t="shared" ref="O6:O28" si="7">N6+O5</f>
        <v>19.3004</v>
      </c>
      <c r="P6" s="2">
        <v>0.13958333333333334</v>
      </c>
    </row>
    <row r="7" spans="1:16" x14ac:dyDescent="0.2">
      <c r="A7">
        <v>30962</v>
      </c>
      <c r="B7">
        <f t="shared" si="0"/>
        <v>400</v>
      </c>
      <c r="C7">
        <v>2.9870000000000001</v>
      </c>
      <c r="D7">
        <v>3.7930000000000001</v>
      </c>
      <c r="E7">
        <f t="shared" si="1"/>
        <v>0.80600000000000005</v>
      </c>
      <c r="F7">
        <f t="shared" si="2"/>
        <v>37.93</v>
      </c>
      <c r="G7">
        <v>1385.48</v>
      </c>
      <c r="H7">
        <f t="shared" si="5"/>
        <v>6.6700000000000728</v>
      </c>
      <c r="I7">
        <f t="shared" si="6"/>
        <v>26.410000000000082</v>
      </c>
      <c r="J7">
        <v>1343.63</v>
      </c>
      <c r="K7">
        <f t="shared" si="3"/>
        <v>6.4900000000000091</v>
      </c>
      <c r="L7">
        <f t="shared" ref="L7:L28" si="8">K7+L6</f>
        <v>25.7800000000002</v>
      </c>
      <c r="M7">
        <v>23</v>
      </c>
      <c r="N7">
        <f t="shared" si="4"/>
        <v>7.2772000000000006</v>
      </c>
      <c r="O7">
        <f t="shared" si="7"/>
        <v>26.5776</v>
      </c>
      <c r="P7" s="2">
        <v>0.14166666666666666</v>
      </c>
    </row>
    <row r="8" spans="1:16" x14ac:dyDescent="0.2">
      <c r="A8">
        <v>31362</v>
      </c>
      <c r="B8">
        <f t="shared" si="0"/>
        <v>400</v>
      </c>
      <c r="C8">
        <v>3.734</v>
      </c>
      <c r="D8">
        <v>4.51</v>
      </c>
      <c r="E8">
        <f t="shared" si="1"/>
        <v>0.7759999999999998</v>
      </c>
      <c r="F8">
        <f t="shared" si="2"/>
        <v>45.099999999999994</v>
      </c>
      <c r="G8">
        <v>1392.17</v>
      </c>
      <c r="H8">
        <f t="shared" si="5"/>
        <v>6.6900000000000546</v>
      </c>
      <c r="I8">
        <f t="shared" si="6"/>
        <v>33.100000000000136</v>
      </c>
      <c r="J8">
        <v>1350.14</v>
      </c>
      <c r="K8">
        <f t="shared" si="3"/>
        <v>6.5099999999999909</v>
      </c>
      <c r="L8">
        <f t="shared" si="8"/>
        <v>32.290000000000191</v>
      </c>
      <c r="M8">
        <v>21</v>
      </c>
      <c r="N8">
        <f t="shared" si="4"/>
        <v>6.6444000000000001</v>
      </c>
      <c r="O8">
        <f t="shared" si="7"/>
        <v>33.222000000000001</v>
      </c>
      <c r="P8" s="2">
        <v>0.14305555555555557</v>
      </c>
    </row>
    <row r="9" spans="1:16" x14ac:dyDescent="0.2">
      <c r="A9">
        <v>31762</v>
      </c>
      <c r="B9">
        <f t="shared" si="0"/>
        <v>400</v>
      </c>
      <c r="C9">
        <v>4.45</v>
      </c>
      <c r="D9">
        <v>5.22</v>
      </c>
      <c r="E9">
        <f t="shared" si="1"/>
        <v>0.76999999999999957</v>
      </c>
      <c r="F9">
        <f t="shared" si="2"/>
        <v>52.199999999999996</v>
      </c>
      <c r="G9">
        <v>1398.9</v>
      </c>
      <c r="H9">
        <f t="shared" si="5"/>
        <v>6.7300000000000182</v>
      </c>
      <c r="I9">
        <f t="shared" si="6"/>
        <v>39.830000000000155</v>
      </c>
      <c r="J9">
        <v>1356.68</v>
      </c>
      <c r="K9">
        <f t="shared" si="3"/>
        <v>6.5399999999999636</v>
      </c>
      <c r="L9">
        <f t="shared" si="8"/>
        <v>38.830000000000155</v>
      </c>
      <c r="M9">
        <v>22</v>
      </c>
      <c r="N9">
        <f t="shared" si="4"/>
        <v>6.9608000000000008</v>
      </c>
      <c r="O9">
        <f t="shared" si="7"/>
        <v>40.1828</v>
      </c>
      <c r="P9" s="2">
        <v>0.14444444444444446</v>
      </c>
    </row>
    <row r="10" spans="1:16" x14ac:dyDescent="0.2">
      <c r="A10">
        <v>32162</v>
      </c>
      <c r="B10">
        <f t="shared" si="0"/>
        <v>400</v>
      </c>
      <c r="C10">
        <v>5.1100000000000003</v>
      </c>
      <c r="D10">
        <v>5.91</v>
      </c>
      <c r="E10">
        <f t="shared" si="1"/>
        <v>0.79999999999999982</v>
      </c>
      <c r="F10">
        <f t="shared" si="2"/>
        <v>59.1</v>
      </c>
      <c r="G10">
        <v>1405.64</v>
      </c>
      <c r="H10">
        <f t="shared" si="5"/>
        <v>6.7400000000000091</v>
      </c>
      <c r="I10">
        <f t="shared" si="6"/>
        <v>46.570000000000164</v>
      </c>
      <c r="J10">
        <v>1363.25</v>
      </c>
      <c r="K10">
        <f t="shared" si="3"/>
        <v>6.5699999999999363</v>
      </c>
      <c r="L10">
        <f t="shared" si="8"/>
        <v>45.400000000000091</v>
      </c>
      <c r="M10">
        <v>19</v>
      </c>
      <c r="N10">
        <f t="shared" si="4"/>
        <v>6.0116000000000005</v>
      </c>
      <c r="O10">
        <f t="shared" si="7"/>
        <v>46.194400000000002</v>
      </c>
      <c r="P10" s="2">
        <v>0.14652777777777778</v>
      </c>
    </row>
    <row r="11" spans="1:16" x14ac:dyDescent="0.2">
      <c r="A11">
        <v>32562</v>
      </c>
      <c r="B11">
        <f t="shared" si="0"/>
        <v>400</v>
      </c>
      <c r="C11">
        <v>5.85</v>
      </c>
      <c r="D11">
        <v>6.64</v>
      </c>
      <c r="E11">
        <f t="shared" si="1"/>
        <v>0.79</v>
      </c>
      <c r="F11">
        <f t="shared" si="2"/>
        <v>66.399999999999991</v>
      </c>
      <c r="G11">
        <v>1412.41</v>
      </c>
      <c r="H11">
        <f t="shared" si="5"/>
        <v>6.7699999999999818</v>
      </c>
      <c r="I11">
        <f t="shared" si="6"/>
        <v>53.340000000000146</v>
      </c>
      <c r="J11">
        <v>1369.84</v>
      </c>
      <c r="K11">
        <f t="shared" si="3"/>
        <v>6.5899999999999181</v>
      </c>
      <c r="L11">
        <f t="shared" si="8"/>
        <v>51.990000000000009</v>
      </c>
      <c r="M11">
        <v>23</v>
      </c>
      <c r="N11">
        <f t="shared" si="4"/>
        <v>7.2772000000000006</v>
      </c>
      <c r="O11">
        <f t="shared" si="7"/>
        <v>53.471600000000002</v>
      </c>
      <c r="P11" s="2">
        <v>0.14861111111111111</v>
      </c>
    </row>
    <row r="12" spans="1:16" x14ac:dyDescent="0.2">
      <c r="A12">
        <v>32962</v>
      </c>
      <c r="B12">
        <f t="shared" si="0"/>
        <v>400</v>
      </c>
      <c r="C12">
        <v>6.57</v>
      </c>
      <c r="D12">
        <v>7.31</v>
      </c>
      <c r="E12">
        <f t="shared" si="1"/>
        <v>0.73999999999999932</v>
      </c>
      <c r="F12">
        <f t="shared" si="2"/>
        <v>73.099999999999994</v>
      </c>
      <c r="G12">
        <v>1419.17</v>
      </c>
      <c r="H12">
        <f t="shared" si="5"/>
        <v>6.7599999999999909</v>
      </c>
      <c r="I12">
        <f t="shared" si="6"/>
        <v>60.100000000000136</v>
      </c>
      <c r="J12">
        <v>1376.41</v>
      </c>
      <c r="K12">
        <f t="shared" si="3"/>
        <v>6.5700000000001637</v>
      </c>
      <c r="L12">
        <f t="shared" si="8"/>
        <v>58.560000000000173</v>
      </c>
      <c r="M12">
        <v>24</v>
      </c>
      <c r="N12">
        <f t="shared" si="4"/>
        <v>7.5936000000000003</v>
      </c>
      <c r="O12">
        <f t="shared" si="7"/>
        <v>61.065200000000004</v>
      </c>
      <c r="P12" s="2">
        <v>0.14930555555555555</v>
      </c>
    </row>
    <row r="13" spans="1:16" x14ac:dyDescent="0.2">
      <c r="A13">
        <v>33362</v>
      </c>
      <c r="B13">
        <f t="shared" si="0"/>
        <v>400</v>
      </c>
      <c r="C13">
        <v>7.27</v>
      </c>
      <c r="D13">
        <v>8.19</v>
      </c>
      <c r="E13">
        <f t="shared" si="1"/>
        <v>0.91999999999999993</v>
      </c>
      <c r="F13">
        <f t="shared" si="2"/>
        <v>81.899999999999991</v>
      </c>
      <c r="G13">
        <v>1427.12</v>
      </c>
      <c r="H13">
        <f t="shared" si="5"/>
        <v>7.9499999999998181</v>
      </c>
      <c r="I13">
        <f t="shared" si="6"/>
        <v>68.049999999999955</v>
      </c>
      <c r="J13">
        <v>1384.15</v>
      </c>
      <c r="K13">
        <f t="shared" si="3"/>
        <v>7.7400000000000091</v>
      </c>
      <c r="L13">
        <f t="shared" si="8"/>
        <v>66.300000000000182</v>
      </c>
      <c r="M13">
        <v>24</v>
      </c>
      <c r="N13">
        <f t="shared" si="4"/>
        <v>7.5936000000000003</v>
      </c>
      <c r="O13">
        <f t="shared" si="7"/>
        <v>68.658799999999999</v>
      </c>
      <c r="P13" s="2">
        <v>0.15138888888888888</v>
      </c>
    </row>
    <row r="14" spans="1:16" x14ac:dyDescent="0.2">
      <c r="A14">
        <v>33762</v>
      </c>
      <c r="B14">
        <f t="shared" si="0"/>
        <v>400</v>
      </c>
      <c r="C14">
        <v>8.11</v>
      </c>
      <c r="D14">
        <v>9.0299999999999994</v>
      </c>
      <c r="E14">
        <f t="shared" si="1"/>
        <v>0.91999999999999993</v>
      </c>
      <c r="F14">
        <f t="shared" si="2"/>
        <v>90.3</v>
      </c>
      <c r="G14">
        <v>1435.09</v>
      </c>
      <c r="H14">
        <f t="shared" si="5"/>
        <v>7.9700000000000273</v>
      </c>
      <c r="I14">
        <f t="shared" si="6"/>
        <v>76.019999999999982</v>
      </c>
      <c r="J14">
        <v>1391.9</v>
      </c>
      <c r="K14">
        <f t="shared" si="3"/>
        <v>7.75</v>
      </c>
      <c r="L14">
        <f t="shared" si="8"/>
        <v>74.050000000000182</v>
      </c>
      <c r="M14">
        <v>25</v>
      </c>
      <c r="N14">
        <f t="shared" si="4"/>
        <v>7.91</v>
      </c>
      <c r="O14">
        <f t="shared" si="7"/>
        <v>76.568799999999996</v>
      </c>
      <c r="P14" s="2">
        <v>0.15277777777777776</v>
      </c>
    </row>
    <row r="15" spans="1:16" x14ac:dyDescent="0.2">
      <c r="A15">
        <v>33362</v>
      </c>
      <c r="B15">
        <f t="shared" si="0"/>
        <v>-400</v>
      </c>
      <c r="C15">
        <v>8.9700000000000006</v>
      </c>
      <c r="D15">
        <v>7.46</v>
      </c>
      <c r="E15">
        <f t="shared" si="1"/>
        <v>-1.5100000000000007</v>
      </c>
      <c r="F15">
        <f t="shared" si="2"/>
        <v>74.599999999999994</v>
      </c>
      <c r="G15">
        <v>1427.11</v>
      </c>
      <c r="H15">
        <f t="shared" si="5"/>
        <v>-7.9800000000000182</v>
      </c>
      <c r="I15">
        <f t="shared" si="6"/>
        <v>68.039999999999964</v>
      </c>
      <c r="J15">
        <v>1384.15</v>
      </c>
      <c r="K15">
        <f t="shared" si="3"/>
        <v>-7.75</v>
      </c>
      <c r="L15">
        <f t="shared" si="8"/>
        <v>66.300000000000182</v>
      </c>
      <c r="M15">
        <v>-28</v>
      </c>
      <c r="N15">
        <f t="shared" si="4"/>
        <v>-8.8592000000000013</v>
      </c>
      <c r="O15">
        <f t="shared" si="7"/>
        <v>67.709599999999995</v>
      </c>
      <c r="P15" s="2">
        <v>0.15347222222222223</v>
      </c>
    </row>
    <row r="16" spans="1:16" x14ac:dyDescent="0.2">
      <c r="A16">
        <v>32962</v>
      </c>
      <c r="B16">
        <f t="shared" si="0"/>
        <v>-400</v>
      </c>
      <c r="C16">
        <v>7.47</v>
      </c>
      <c r="D16">
        <v>6.21</v>
      </c>
      <c r="E16">
        <f t="shared" si="1"/>
        <v>-1.2599999999999998</v>
      </c>
      <c r="F16">
        <f t="shared" si="2"/>
        <v>62.1</v>
      </c>
      <c r="G16">
        <v>1419.16</v>
      </c>
      <c r="H16">
        <f t="shared" si="5"/>
        <v>-7.9499999999998181</v>
      </c>
      <c r="I16">
        <f t="shared" si="6"/>
        <v>60.090000000000146</v>
      </c>
      <c r="J16">
        <v>1376.42</v>
      </c>
      <c r="K16">
        <f t="shared" si="3"/>
        <v>-7.7300000000000182</v>
      </c>
      <c r="L16">
        <f t="shared" si="8"/>
        <v>58.570000000000164</v>
      </c>
      <c r="M16">
        <v>-26</v>
      </c>
      <c r="N16">
        <f t="shared" si="4"/>
        <v>-8.2263999999999999</v>
      </c>
      <c r="O16">
        <f t="shared" si="7"/>
        <v>59.483199999999997</v>
      </c>
      <c r="P16" s="2">
        <v>0.15555555555555556</v>
      </c>
    </row>
    <row r="17" spans="1:16" x14ac:dyDescent="0.2">
      <c r="A17">
        <v>32562</v>
      </c>
      <c r="B17">
        <f t="shared" si="0"/>
        <v>-400</v>
      </c>
      <c r="C17">
        <v>6.24</v>
      </c>
      <c r="D17">
        <v>5.29</v>
      </c>
      <c r="E17">
        <f t="shared" si="1"/>
        <v>-0.95000000000000018</v>
      </c>
      <c r="F17">
        <f t="shared" si="2"/>
        <v>52.9</v>
      </c>
      <c r="G17">
        <v>1412.4</v>
      </c>
      <c r="H17">
        <f t="shared" si="5"/>
        <v>-6.7599999999999909</v>
      </c>
      <c r="I17">
        <f t="shared" si="6"/>
        <v>53.330000000000155</v>
      </c>
      <c r="J17">
        <v>1369.86</v>
      </c>
      <c r="K17">
        <f t="shared" si="3"/>
        <v>-6.5600000000001728</v>
      </c>
      <c r="L17">
        <f t="shared" si="8"/>
        <v>52.009999999999991</v>
      </c>
      <c r="M17">
        <v>-24</v>
      </c>
      <c r="N17">
        <f t="shared" si="4"/>
        <v>-7.5936000000000003</v>
      </c>
      <c r="O17">
        <f t="shared" si="7"/>
        <v>51.889599999999994</v>
      </c>
      <c r="P17" s="2">
        <v>0.15694444444444444</v>
      </c>
    </row>
    <row r="18" spans="1:16" x14ac:dyDescent="0.2">
      <c r="A18">
        <v>32162</v>
      </c>
      <c r="B18">
        <f t="shared" si="0"/>
        <v>-400</v>
      </c>
      <c r="C18">
        <v>5.31</v>
      </c>
      <c r="D18">
        <v>4.38</v>
      </c>
      <c r="E18">
        <f t="shared" si="1"/>
        <v>-0.92999999999999972</v>
      </c>
      <c r="F18">
        <f t="shared" si="2"/>
        <v>43.8</v>
      </c>
      <c r="G18">
        <v>1405.63</v>
      </c>
      <c r="H18">
        <f t="shared" si="5"/>
        <v>-6.7699999999999818</v>
      </c>
      <c r="I18">
        <f t="shared" si="6"/>
        <v>46.560000000000173</v>
      </c>
      <c r="J18">
        <v>1363.29</v>
      </c>
      <c r="K18">
        <f t="shared" si="3"/>
        <v>-6.5699999999999363</v>
      </c>
      <c r="L18">
        <f t="shared" si="8"/>
        <v>45.440000000000055</v>
      </c>
      <c r="M18">
        <v>-22</v>
      </c>
      <c r="N18">
        <f t="shared" si="4"/>
        <v>-6.9608000000000008</v>
      </c>
      <c r="O18">
        <f t="shared" si="7"/>
        <v>44.928799999999995</v>
      </c>
      <c r="P18" s="2">
        <v>0.15902777777777777</v>
      </c>
    </row>
    <row r="19" spans="1:16" x14ac:dyDescent="0.2">
      <c r="A19">
        <v>31762</v>
      </c>
      <c r="B19">
        <f t="shared" si="0"/>
        <v>-400</v>
      </c>
      <c r="C19">
        <v>4.43</v>
      </c>
      <c r="D19">
        <v>3.5680000000000001</v>
      </c>
      <c r="E19">
        <f t="shared" si="1"/>
        <v>-0.86199999999999966</v>
      </c>
      <c r="F19">
        <f t="shared" si="2"/>
        <v>35.68</v>
      </c>
      <c r="G19">
        <v>1398.9</v>
      </c>
      <c r="H19">
        <f t="shared" si="5"/>
        <v>-6.7300000000000182</v>
      </c>
      <c r="I19">
        <f t="shared" si="6"/>
        <v>39.830000000000155</v>
      </c>
      <c r="J19">
        <v>1356.75</v>
      </c>
      <c r="K19">
        <f t="shared" si="3"/>
        <v>-6.5399999999999636</v>
      </c>
      <c r="L19">
        <f t="shared" si="8"/>
        <v>38.900000000000091</v>
      </c>
      <c r="M19">
        <v>-21</v>
      </c>
      <c r="N19">
        <f t="shared" si="4"/>
        <v>-6.6444000000000001</v>
      </c>
      <c r="O19">
        <f t="shared" si="7"/>
        <v>38.284399999999998</v>
      </c>
      <c r="P19" s="2">
        <v>0.16041666666666668</v>
      </c>
    </row>
    <row r="20" spans="1:16" x14ac:dyDescent="0.2">
      <c r="A20">
        <v>31362</v>
      </c>
      <c r="B20">
        <f t="shared" si="0"/>
        <v>-400</v>
      </c>
      <c r="C20">
        <v>3.617</v>
      </c>
      <c r="D20">
        <v>2.7989999999999999</v>
      </c>
      <c r="E20">
        <f t="shared" si="1"/>
        <v>-0.81800000000000006</v>
      </c>
      <c r="F20">
        <f t="shared" si="2"/>
        <v>27.99</v>
      </c>
      <c r="G20">
        <v>1392.18</v>
      </c>
      <c r="H20">
        <f t="shared" si="5"/>
        <v>-6.7200000000000273</v>
      </c>
      <c r="I20">
        <f t="shared" si="6"/>
        <v>33.110000000000127</v>
      </c>
      <c r="J20">
        <v>1350.23</v>
      </c>
      <c r="K20">
        <f t="shared" si="3"/>
        <v>-6.5199999999999818</v>
      </c>
      <c r="L20">
        <f t="shared" si="8"/>
        <v>32.380000000000109</v>
      </c>
      <c r="M20">
        <v>-22</v>
      </c>
      <c r="N20">
        <f t="shared" si="4"/>
        <v>-6.9608000000000008</v>
      </c>
      <c r="O20">
        <f t="shared" si="7"/>
        <v>31.323599999999999</v>
      </c>
      <c r="P20" s="2">
        <v>0.16180555555555556</v>
      </c>
    </row>
    <row r="21" spans="1:16" x14ac:dyDescent="0.2">
      <c r="A21">
        <v>30962</v>
      </c>
      <c r="B21">
        <f t="shared" si="0"/>
        <v>-400</v>
      </c>
      <c r="C21">
        <v>2.8410000000000002</v>
      </c>
      <c r="D21">
        <v>2.069</v>
      </c>
      <c r="E21">
        <f t="shared" si="1"/>
        <v>-0.77200000000000024</v>
      </c>
      <c r="F21">
        <f t="shared" si="2"/>
        <v>20.689999999999998</v>
      </c>
      <c r="G21">
        <v>1385.51</v>
      </c>
      <c r="H21">
        <f t="shared" si="5"/>
        <v>-6.6700000000000728</v>
      </c>
      <c r="I21">
        <f t="shared" si="6"/>
        <v>26.440000000000055</v>
      </c>
      <c r="J21">
        <v>1343.75</v>
      </c>
      <c r="K21">
        <f t="shared" si="3"/>
        <v>-6.4800000000000182</v>
      </c>
      <c r="L21">
        <f t="shared" si="8"/>
        <v>25.900000000000091</v>
      </c>
      <c r="M21">
        <v>-23</v>
      </c>
      <c r="N21">
        <f t="shared" si="4"/>
        <v>-7.2772000000000006</v>
      </c>
      <c r="O21">
        <f t="shared" si="7"/>
        <v>24.046399999999998</v>
      </c>
      <c r="P21" s="2">
        <v>0.16319444444444445</v>
      </c>
    </row>
    <row r="22" spans="1:16" x14ac:dyDescent="0.2">
      <c r="A22">
        <v>30562</v>
      </c>
      <c r="B22">
        <f t="shared" si="0"/>
        <v>-400</v>
      </c>
      <c r="C22">
        <v>2.1230000000000002</v>
      </c>
      <c r="D22">
        <v>1.383</v>
      </c>
      <c r="E22">
        <f t="shared" si="1"/>
        <v>-0.74000000000000021</v>
      </c>
      <c r="F22">
        <f t="shared" si="2"/>
        <v>13.83</v>
      </c>
      <c r="G22">
        <v>1378.85</v>
      </c>
      <c r="H22">
        <f t="shared" si="5"/>
        <v>-6.6600000000000819</v>
      </c>
      <c r="I22">
        <f t="shared" si="6"/>
        <v>19.779999999999973</v>
      </c>
      <c r="J22">
        <v>1337.28</v>
      </c>
      <c r="K22">
        <f t="shared" si="3"/>
        <v>-6.4700000000000273</v>
      </c>
      <c r="L22">
        <f t="shared" si="8"/>
        <v>19.430000000000064</v>
      </c>
      <c r="M22">
        <v>-24</v>
      </c>
      <c r="N22">
        <f t="shared" si="4"/>
        <v>-7.5936000000000003</v>
      </c>
      <c r="O22">
        <f t="shared" si="7"/>
        <v>16.452799999999996</v>
      </c>
      <c r="P22" s="2">
        <v>0.16527777777777777</v>
      </c>
    </row>
    <row r="23" spans="1:16" x14ac:dyDescent="0.2">
      <c r="A23">
        <v>30162</v>
      </c>
      <c r="B23">
        <f t="shared" si="0"/>
        <v>-400</v>
      </c>
      <c r="C23">
        <v>1.4350000000000001</v>
      </c>
      <c r="D23">
        <v>0.70899999999999996</v>
      </c>
      <c r="E23">
        <f t="shared" si="1"/>
        <v>-0.72600000000000009</v>
      </c>
      <c r="F23">
        <f t="shared" si="2"/>
        <v>7.09</v>
      </c>
      <c r="G23">
        <v>1372.26</v>
      </c>
      <c r="H23">
        <f t="shared" si="5"/>
        <v>-6.5899999999999181</v>
      </c>
      <c r="I23">
        <f t="shared" si="6"/>
        <v>13.190000000000055</v>
      </c>
      <c r="J23">
        <v>1330.88</v>
      </c>
      <c r="K23">
        <f t="shared" si="3"/>
        <v>-6.3999999999998636</v>
      </c>
      <c r="L23">
        <f t="shared" si="8"/>
        <v>13.0300000000002</v>
      </c>
      <c r="M23">
        <v>-23</v>
      </c>
      <c r="N23">
        <f t="shared" si="4"/>
        <v>-7.2772000000000006</v>
      </c>
      <c r="O23">
        <f t="shared" si="7"/>
        <v>9.1755999999999958</v>
      </c>
      <c r="P23" s="2">
        <v>0.16666666666666666</v>
      </c>
    </row>
    <row r="24" spans="1:16" x14ac:dyDescent="0.2">
      <c r="A24">
        <v>29762</v>
      </c>
      <c r="B24">
        <f t="shared" si="0"/>
        <v>-400</v>
      </c>
      <c r="C24">
        <v>0.77100000000000002</v>
      </c>
      <c r="D24">
        <v>6.6000000000000003E-2</v>
      </c>
      <c r="E24">
        <f t="shared" si="1"/>
        <v>-0.70500000000000007</v>
      </c>
      <c r="F24">
        <f t="shared" si="2"/>
        <v>0.66</v>
      </c>
      <c r="G24">
        <v>1365.73</v>
      </c>
      <c r="H24">
        <f t="shared" si="5"/>
        <v>-6.5299999999999727</v>
      </c>
      <c r="I24">
        <f t="shared" si="6"/>
        <v>6.6600000000000819</v>
      </c>
      <c r="J24">
        <v>1324.55</v>
      </c>
      <c r="K24">
        <f t="shared" si="3"/>
        <v>-6.3300000000001546</v>
      </c>
      <c r="L24">
        <f t="shared" si="8"/>
        <v>6.7000000000000455</v>
      </c>
      <c r="M24">
        <v>-22</v>
      </c>
      <c r="N24">
        <f t="shared" si="4"/>
        <v>-6.9608000000000008</v>
      </c>
      <c r="O24">
        <f t="shared" si="7"/>
        <v>2.214799999999995</v>
      </c>
      <c r="P24" s="2">
        <v>0.16805555555555554</v>
      </c>
    </row>
    <row r="25" spans="1:16" x14ac:dyDescent="0.2">
      <c r="A25">
        <v>29362</v>
      </c>
      <c r="B25">
        <f t="shared" si="0"/>
        <v>-400</v>
      </c>
      <c r="C25">
        <v>0.125</v>
      </c>
      <c r="D25">
        <v>-0.55300000000000005</v>
      </c>
      <c r="E25">
        <f t="shared" si="1"/>
        <v>-0.67800000000000005</v>
      </c>
      <c r="F25">
        <f t="shared" si="2"/>
        <v>-5.53</v>
      </c>
      <c r="G25">
        <v>1359.23</v>
      </c>
      <c r="H25">
        <f t="shared" si="5"/>
        <v>-6.5</v>
      </c>
      <c r="I25">
        <f t="shared" si="6"/>
        <v>0.16000000000008185</v>
      </c>
      <c r="J25">
        <v>1318.23</v>
      </c>
      <c r="K25">
        <f t="shared" si="3"/>
        <v>-6.3199999999999363</v>
      </c>
      <c r="L25">
        <f t="shared" si="8"/>
        <v>0.38000000000010914</v>
      </c>
      <c r="M25">
        <v>-23</v>
      </c>
      <c r="N25">
        <f t="shared" si="4"/>
        <v>-7.2772000000000006</v>
      </c>
      <c r="O25">
        <f t="shared" si="7"/>
        <v>-5.0624000000000056</v>
      </c>
      <c r="P25" s="2">
        <v>0.16874999999999998</v>
      </c>
    </row>
    <row r="26" spans="1:16" x14ac:dyDescent="0.2">
      <c r="A26">
        <v>28962</v>
      </c>
      <c r="B26">
        <f t="shared" si="0"/>
        <v>-400</v>
      </c>
      <c r="C26">
        <v>-0.46800000000000003</v>
      </c>
      <c r="D26">
        <v>-1.1499999999999999</v>
      </c>
      <c r="E26">
        <f t="shared" si="1"/>
        <v>-0.68199999999999994</v>
      </c>
      <c r="F26">
        <f t="shared" si="2"/>
        <v>-11.5</v>
      </c>
      <c r="G26">
        <v>1352.78</v>
      </c>
      <c r="H26">
        <f t="shared" si="5"/>
        <v>-6.4500000000000455</v>
      </c>
      <c r="I26">
        <f t="shared" si="6"/>
        <v>-6.2899999999999636</v>
      </c>
      <c r="J26">
        <v>1311.97</v>
      </c>
      <c r="K26">
        <f t="shared" si="3"/>
        <v>-6.2599999999999909</v>
      </c>
      <c r="L26">
        <f t="shared" si="8"/>
        <v>-5.8799999999998818</v>
      </c>
      <c r="M26">
        <v>-24</v>
      </c>
      <c r="N26">
        <f t="shared" si="4"/>
        <v>-7.5936000000000003</v>
      </c>
      <c r="O26">
        <f t="shared" si="7"/>
        <v>-12.656000000000006</v>
      </c>
      <c r="P26" s="2">
        <v>0.17083333333333331</v>
      </c>
    </row>
    <row r="27" spans="1:16" x14ac:dyDescent="0.2">
      <c r="A27">
        <v>28562</v>
      </c>
      <c r="B27">
        <f t="shared" si="0"/>
        <v>-400</v>
      </c>
      <c r="C27">
        <v>-1.081</v>
      </c>
      <c r="D27">
        <v>-1.744</v>
      </c>
      <c r="E27">
        <f t="shared" si="1"/>
        <v>-0.66300000000000003</v>
      </c>
      <c r="F27">
        <f t="shared" si="2"/>
        <v>-17.440000000000001</v>
      </c>
      <c r="G27">
        <v>1346.26</v>
      </c>
      <c r="H27">
        <f t="shared" si="5"/>
        <v>-6.5199999999999818</v>
      </c>
      <c r="I27">
        <f t="shared" si="6"/>
        <v>-12.809999999999945</v>
      </c>
      <c r="J27">
        <v>1305.6300000000001</v>
      </c>
      <c r="K27">
        <f t="shared" si="3"/>
        <v>-6.3399999999999181</v>
      </c>
      <c r="L27">
        <f t="shared" si="8"/>
        <v>-12.2199999999998</v>
      </c>
      <c r="M27">
        <v>-21</v>
      </c>
      <c r="N27">
        <f t="shared" si="4"/>
        <v>-6.6444000000000001</v>
      </c>
      <c r="O27">
        <f t="shared" si="7"/>
        <v>-19.300400000000007</v>
      </c>
      <c r="P27" s="2">
        <v>0.17152777777777775</v>
      </c>
    </row>
    <row r="28" spans="1:16" x14ac:dyDescent="0.2">
      <c r="A28">
        <v>28162</v>
      </c>
      <c r="B28">
        <f t="shared" si="0"/>
        <v>-400</v>
      </c>
      <c r="C28">
        <v>-1.665</v>
      </c>
      <c r="D28">
        <v>-2.367</v>
      </c>
      <c r="E28">
        <f t="shared" si="1"/>
        <v>-0.70199999999999996</v>
      </c>
      <c r="F28">
        <f t="shared" si="2"/>
        <v>-23.67</v>
      </c>
      <c r="G28">
        <v>1339.04</v>
      </c>
      <c r="H28">
        <f t="shared" si="5"/>
        <v>-7.2200000000000273</v>
      </c>
      <c r="I28">
        <f t="shared" si="6"/>
        <v>-20.029999999999973</v>
      </c>
      <c r="J28">
        <v>1298.6300000000001</v>
      </c>
      <c r="K28">
        <f t="shared" si="3"/>
        <v>-7</v>
      </c>
      <c r="L28">
        <f t="shared" si="8"/>
        <v>-19.2199999999998</v>
      </c>
      <c r="M28">
        <v>-23</v>
      </c>
      <c r="N28">
        <f t="shared" si="4"/>
        <v>-7.2772000000000006</v>
      </c>
      <c r="O28">
        <f t="shared" si="7"/>
        <v>-26.577600000000007</v>
      </c>
      <c r="P28" s="2">
        <v>0.17291666666666669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2022-08-02T19:08:03Z</dcterms:created>
  <dcterms:modified xsi:type="dcterms:W3CDTF">2022-08-03T20:01:06Z</dcterms:modified>
</cp:coreProperties>
</file>