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8_{ACE96BA5-46AF-0743-BEC9-D9F999E95084}" xr6:coauthVersionLast="47" xr6:coauthVersionMax="47" xr10:uidLastSave="{00000000-0000-0000-0000-000000000000}"/>
  <bookViews>
    <workbookView xWindow="6620" yWindow="3100" windowWidth="27640" windowHeight="16940" xr2:uid="{E0B0D64A-1836-964C-9423-60FB275144C8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K28" i="1"/>
  <c r="H28" i="1"/>
  <c r="F28" i="1"/>
  <c r="E28" i="1"/>
  <c r="B28" i="1"/>
  <c r="N27" i="1"/>
  <c r="K27" i="1"/>
  <c r="H27" i="1"/>
  <c r="F27" i="1"/>
  <c r="E27" i="1"/>
  <c r="B27" i="1"/>
  <c r="N26" i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F6" i="1"/>
  <c r="E6" i="1"/>
  <c r="B6" i="1"/>
  <c r="N5" i="1"/>
  <c r="K5" i="1"/>
  <c r="H5" i="1"/>
  <c r="F5" i="1"/>
  <c r="E5" i="1"/>
  <c r="B5" i="1"/>
  <c r="N4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K4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H4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F4" i="1"/>
  <c r="E4" i="1"/>
  <c r="B4" i="1"/>
  <c r="F3" i="1"/>
  <c r="E3" i="1"/>
</calcChain>
</file>

<file path=xl/sharedStrings.xml><?xml version="1.0" encoding="utf-8"?>
<sst xmlns="http://schemas.openxmlformats.org/spreadsheetml/2006/main" count="18" uniqueCount="17">
  <si>
    <t>Cap. Bridge (bit)</t>
  </si>
  <si>
    <t>Voltage steps</t>
  </si>
  <si>
    <t>V(PZT)(before code)</t>
  </si>
  <si>
    <t>V(PZT) (after code)</t>
  </si>
  <si>
    <t>Voltage diff.</t>
  </si>
  <si>
    <t>real_V</t>
  </si>
  <si>
    <t>CH1 M-E Sensor</t>
  </si>
  <si>
    <t>CH1 ME_D</t>
  </si>
  <si>
    <t>CH1 ME_A_dis</t>
  </si>
  <si>
    <t>CH2 M-E Sensor</t>
  </si>
  <si>
    <t>CH2 ME_D</t>
  </si>
  <si>
    <t>CH2 ME_A_dis</t>
  </si>
  <si>
    <t>Fringes</t>
  </si>
  <si>
    <t>Fringe_D</t>
  </si>
  <si>
    <t>fringe_A_dis</t>
  </si>
  <si>
    <t>Time</t>
  </si>
  <si>
    <t>(monitor)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</si>
</sst>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D5EF-A2B5-7349-8F8E-798C95B403A6}">
  <dimension ref="A1:P28"/>
  <sheetViews>
    <sheetView tabSelected="1"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C2" t="s">
        <v>16</v>
      </c>
      <c r="D2" t="s">
        <v>16</v>
      </c>
      <c r="P2" s="1"/>
    </row>
    <row r="3" spans="1:16" x14ac:dyDescent="0.2">
      <c r="A3">
        <v>29125</v>
      </c>
      <c r="C3">
        <v>-1E-3</v>
      </c>
      <c r="D3">
        <v>0.42299999999999999</v>
      </c>
      <c r="E3">
        <f>D3-C3</f>
        <v>0.42399999999999999</v>
      </c>
      <c r="F3" s="2">
        <f>D3*10</f>
        <v>4.2299999999999995</v>
      </c>
      <c r="G3" s="2">
        <v>436.19</v>
      </c>
      <c r="H3" s="2"/>
      <c r="J3">
        <v>1313.79</v>
      </c>
      <c r="P3" s="1">
        <v>0.43888888888888888</v>
      </c>
    </row>
    <row r="4" spans="1:16" x14ac:dyDescent="0.2">
      <c r="A4">
        <v>29525</v>
      </c>
      <c r="B4">
        <f>A4-A3</f>
        <v>400</v>
      </c>
      <c r="C4">
        <v>0.438</v>
      </c>
      <c r="D4">
        <v>1.4970000000000001</v>
      </c>
      <c r="E4">
        <f t="shared" ref="E4:E28" si="0">D4-C4</f>
        <v>1.0590000000000002</v>
      </c>
      <c r="F4" s="2">
        <f t="shared" ref="F4:F28" si="1">D4*10</f>
        <v>14.97</v>
      </c>
      <c r="G4">
        <v>442.75</v>
      </c>
      <c r="H4">
        <f>G4-G3</f>
        <v>6.5600000000000023</v>
      </c>
      <c r="I4">
        <f>H4</f>
        <v>6.5600000000000023</v>
      </c>
      <c r="J4">
        <v>1320.11</v>
      </c>
      <c r="K4">
        <f>J4-J3</f>
        <v>6.3199999999999363</v>
      </c>
      <c r="L4">
        <f>K4</f>
        <v>6.3199999999999363</v>
      </c>
      <c r="M4">
        <v>20</v>
      </c>
      <c r="N4">
        <f>M4*0.5*0.6328</f>
        <v>6.3280000000000003</v>
      </c>
      <c r="O4">
        <f>N4</f>
        <v>6.3280000000000003</v>
      </c>
      <c r="P4" s="1">
        <v>0.44166666666666665</v>
      </c>
    </row>
    <row r="5" spans="1:16" x14ac:dyDescent="0.2">
      <c r="A5">
        <v>29925</v>
      </c>
      <c r="B5">
        <f t="shared" ref="B5:B28" si="2">A5-A4</f>
        <v>400</v>
      </c>
      <c r="C5">
        <v>1.476</v>
      </c>
      <c r="D5">
        <v>2.2829999999999999</v>
      </c>
      <c r="E5">
        <f t="shared" si="0"/>
        <v>0.80699999999999994</v>
      </c>
      <c r="F5" s="2">
        <f t="shared" si="1"/>
        <v>22.83</v>
      </c>
      <c r="G5">
        <v>449.4</v>
      </c>
      <c r="H5">
        <f t="shared" ref="H5:H28" si="3">G5-G4</f>
        <v>6.6499999999999773</v>
      </c>
      <c r="I5">
        <f>I4+H5</f>
        <v>13.20999999999998</v>
      </c>
      <c r="J5">
        <v>1326.53</v>
      </c>
      <c r="K5">
        <f t="shared" ref="K5:K28" si="4">J5-J4</f>
        <v>6.4200000000000728</v>
      </c>
      <c r="L5">
        <f>L4+K5</f>
        <v>12.740000000000009</v>
      </c>
      <c r="M5">
        <v>20</v>
      </c>
      <c r="N5">
        <f t="shared" ref="N5:N28" si="5">M5*0.5*0.6328</f>
        <v>6.3280000000000003</v>
      </c>
      <c r="O5">
        <f>O4+N5</f>
        <v>12.656000000000001</v>
      </c>
      <c r="P5" s="1">
        <v>0.44305555555555554</v>
      </c>
    </row>
    <row r="6" spans="1:16" x14ac:dyDescent="0.2">
      <c r="A6">
        <v>30325</v>
      </c>
      <c r="B6">
        <f t="shared" si="2"/>
        <v>400</v>
      </c>
      <c r="C6">
        <v>2.2509999999999999</v>
      </c>
      <c r="D6">
        <v>3.05</v>
      </c>
      <c r="E6">
        <f t="shared" si="0"/>
        <v>0.79899999999999993</v>
      </c>
      <c r="F6" s="2">
        <f t="shared" si="1"/>
        <v>30.5</v>
      </c>
      <c r="G6">
        <v>456.02</v>
      </c>
      <c r="H6">
        <f t="shared" si="3"/>
        <v>6.6200000000000045</v>
      </c>
      <c r="I6">
        <f t="shared" ref="I6:I28" si="6">I5+H6</f>
        <v>19.829999999999984</v>
      </c>
      <c r="J6">
        <v>1332.91</v>
      </c>
      <c r="K6">
        <f t="shared" si="4"/>
        <v>6.3800000000001091</v>
      </c>
      <c r="L6">
        <f t="shared" ref="L6:L28" si="7">L5+K6</f>
        <v>19.120000000000118</v>
      </c>
      <c r="M6">
        <v>22</v>
      </c>
      <c r="N6">
        <f t="shared" si="5"/>
        <v>6.9608000000000008</v>
      </c>
      <c r="O6">
        <f t="shared" ref="O6:O28" si="8">O5+N6</f>
        <v>19.616800000000001</v>
      </c>
      <c r="P6" s="1">
        <v>0.44375000000000003</v>
      </c>
    </row>
    <row r="7" spans="1:16" x14ac:dyDescent="0.2">
      <c r="A7">
        <v>30725</v>
      </c>
      <c r="B7">
        <f t="shared" si="2"/>
        <v>400</v>
      </c>
      <c r="C7">
        <v>3.0059999999999998</v>
      </c>
      <c r="D7">
        <v>3.7629999999999999</v>
      </c>
      <c r="E7">
        <f t="shared" si="0"/>
        <v>0.75700000000000012</v>
      </c>
      <c r="F7" s="2">
        <f t="shared" si="1"/>
        <v>37.629999999999995</v>
      </c>
      <c r="G7">
        <v>462.7</v>
      </c>
      <c r="H7">
        <f t="shared" si="3"/>
        <v>6.6800000000000068</v>
      </c>
      <c r="I7">
        <f t="shared" si="6"/>
        <v>26.509999999999991</v>
      </c>
      <c r="J7">
        <v>1339.36</v>
      </c>
      <c r="K7">
        <f t="shared" si="4"/>
        <v>6.4499999999998181</v>
      </c>
      <c r="L7">
        <f t="shared" si="7"/>
        <v>25.569999999999936</v>
      </c>
      <c r="M7">
        <v>21</v>
      </c>
      <c r="N7">
        <f t="shared" si="5"/>
        <v>6.6444000000000001</v>
      </c>
      <c r="O7">
        <f t="shared" si="8"/>
        <v>26.261200000000002</v>
      </c>
      <c r="P7" s="1">
        <v>0.44444444444444442</v>
      </c>
    </row>
    <row r="8" spans="1:16" x14ac:dyDescent="0.2">
      <c r="A8">
        <v>31125</v>
      </c>
      <c r="B8">
        <f t="shared" si="2"/>
        <v>400</v>
      </c>
      <c r="C8">
        <v>3.6970000000000001</v>
      </c>
      <c r="D8">
        <v>4.46</v>
      </c>
      <c r="E8">
        <f t="shared" si="0"/>
        <v>0.7629999999999999</v>
      </c>
      <c r="F8" s="2">
        <f t="shared" si="1"/>
        <v>44.6</v>
      </c>
      <c r="G8">
        <v>469.4</v>
      </c>
      <c r="H8">
        <f t="shared" si="3"/>
        <v>6.6999999999999886</v>
      </c>
      <c r="I8">
        <f t="shared" si="6"/>
        <v>33.20999999999998</v>
      </c>
      <c r="J8">
        <v>1345.83</v>
      </c>
      <c r="K8">
        <f t="shared" si="4"/>
        <v>6.4700000000000273</v>
      </c>
      <c r="L8">
        <f t="shared" si="7"/>
        <v>32.039999999999964</v>
      </c>
      <c r="M8">
        <v>22</v>
      </c>
      <c r="N8">
        <f t="shared" si="5"/>
        <v>6.9608000000000008</v>
      </c>
      <c r="O8">
        <f t="shared" si="8"/>
        <v>33.222000000000001</v>
      </c>
      <c r="P8" s="1">
        <v>0.4458333333333333</v>
      </c>
    </row>
    <row r="9" spans="1:16" x14ac:dyDescent="0.2">
      <c r="A9">
        <v>31525</v>
      </c>
      <c r="B9">
        <f t="shared" si="2"/>
        <v>400</v>
      </c>
      <c r="C9">
        <v>4.41</v>
      </c>
      <c r="D9">
        <v>5.16</v>
      </c>
      <c r="E9">
        <f t="shared" si="0"/>
        <v>0.75</v>
      </c>
      <c r="F9" s="2">
        <f t="shared" si="1"/>
        <v>51.6</v>
      </c>
      <c r="G9">
        <v>476.15</v>
      </c>
      <c r="H9">
        <f t="shared" si="3"/>
        <v>6.75</v>
      </c>
      <c r="I9">
        <f t="shared" si="6"/>
        <v>39.95999999999998</v>
      </c>
      <c r="J9">
        <v>1352.34</v>
      </c>
      <c r="K9">
        <f t="shared" si="4"/>
        <v>6.5099999999999909</v>
      </c>
      <c r="L9">
        <f t="shared" si="7"/>
        <v>38.549999999999955</v>
      </c>
      <c r="M9">
        <v>22</v>
      </c>
      <c r="N9">
        <f t="shared" si="5"/>
        <v>6.9608000000000008</v>
      </c>
      <c r="O9">
        <f t="shared" si="8"/>
        <v>40.1828</v>
      </c>
      <c r="P9" s="1">
        <v>0.4465277777777778</v>
      </c>
    </row>
    <row r="10" spans="1:16" x14ac:dyDescent="0.2">
      <c r="A10">
        <v>31925</v>
      </c>
      <c r="B10">
        <f t="shared" si="2"/>
        <v>400</v>
      </c>
      <c r="C10">
        <v>5.0999999999999996</v>
      </c>
      <c r="D10">
        <v>5.85</v>
      </c>
      <c r="E10">
        <f t="shared" si="0"/>
        <v>0.75</v>
      </c>
      <c r="F10" s="2">
        <f t="shared" si="1"/>
        <v>58.5</v>
      </c>
      <c r="G10">
        <v>482.94</v>
      </c>
      <c r="H10">
        <f t="shared" si="3"/>
        <v>6.7900000000000205</v>
      </c>
      <c r="I10">
        <f t="shared" si="6"/>
        <v>46.75</v>
      </c>
      <c r="J10">
        <v>1358.89</v>
      </c>
      <c r="K10">
        <f t="shared" si="4"/>
        <v>6.5500000000001819</v>
      </c>
      <c r="L10">
        <f t="shared" si="7"/>
        <v>45.100000000000136</v>
      </c>
      <c r="M10">
        <v>21</v>
      </c>
      <c r="N10">
        <f t="shared" si="5"/>
        <v>6.6444000000000001</v>
      </c>
      <c r="O10">
        <f t="shared" si="8"/>
        <v>46.827199999999998</v>
      </c>
      <c r="P10" s="1">
        <v>0.44791666666666669</v>
      </c>
    </row>
    <row r="11" spans="1:16" x14ac:dyDescent="0.2">
      <c r="A11">
        <v>32325</v>
      </c>
      <c r="B11">
        <f t="shared" si="2"/>
        <v>400</v>
      </c>
      <c r="C11">
        <v>5.77</v>
      </c>
      <c r="D11">
        <v>0.65400000000000003</v>
      </c>
      <c r="E11">
        <f t="shared" si="0"/>
        <v>-5.1159999999999997</v>
      </c>
      <c r="F11" s="2">
        <f t="shared" si="1"/>
        <v>6.54</v>
      </c>
      <c r="G11">
        <v>489.76</v>
      </c>
      <c r="H11">
        <f t="shared" si="3"/>
        <v>6.8199999999999932</v>
      </c>
      <c r="I11">
        <f t="shared" si="6"/>
        <v>53.569999999999993</v>
      </c>
      <c r="J11">
        <v>1365.46</v>
      </c>
      <c r="K11">
        <f t="shared" si="4"/>
        <v>6.5699999999999363</v>
      </c>
      <c r="L11">
        <f t="shared" si="7"/>
        <v>51.670000000000073</v>
      </c>
      <c r="M11">
        <v>21</v>
      </c>
      <c r="N11">
        <f t="shared" si="5"/>
        <v>6.6444000000000001</v>
      </c>
      <c r="O11">
        <f t="shared" si="8"/>
        <v>53.471599999999995</v>
      </c>
      <c r="P11" s="1">
        <v>0.44930555555555557</v>
      </c>
    </row>
    <row r="12" spans="1:16" x14ac:dyDescent="0.2">
      <c r="A12">
        <v>32725</v>
      </c>
      <c r="B12">
        <f t="shared" si="2"/>
        <v>400</v>
      </c>
      <c r="C12">
        <v>6.49</v>
      </c>
      <c r="D12">
        <v>7.26</v>
      </c>
      <c r="E12">
        <f t="shared" si="0"/>
        <v>0.76999999999999957</v>
      </c>
      <c r="F12" s="2">
        <f t="shared" si="1"/>
        <v>72.599999999999994</v>
      </c>
      <c r="G12">
        <v>496.59</v>
      </c>
      <c r="H12">
        <f t="shared" si="3"/>
        <v>6.8299999999999841</v>
      </c>
      <c r="I12">
        <f t="shared" si="6"/>
        <v>60.399999999999977</v>
      </c>
      <c r="J12">
        <v>1372.06</v>
      </c>
      <c r="K12">
        <f t="shared" si="4"/>
        <v>6.5999999999999091</v>
      </c>
      <c r="L12">
        <f t="shared" si="7"/>
        <v>58.269999999999982</v>
      </c>
      <c r="M12">
        <v>22</v>
      </c>
      <c r="N12">
        <f t="shared" si="5"/>
        <v>6.9608000000000008</v>
      </c>
      <c r="O12">
        <f t="shared" si="8"/>
        <v>60.432399999999994</v>
      </c>
      <c r="P12" s="1">
        <v>0.45</v>
      </c>
    </row>
    <row r="13" spans="1:16" x14ac:dyDescent="0.2">
      <c r="A13">
        <v>33125</v>
      </c>
      <c r="B13">
        <f t="shared" si="2"/>
        <v>400</v>
      </c>
      <c r="C13">
        <v>7.18</v>
      </c>
      <c r="D13">
        <v>7.96</v>
      </c>
      <c r="E13">
        <f t="shared" si="0"/>
        <v>0.78000000000000025</v>
      </c>
      <c r="F13" s="2">
        <f t="shared" si="1"/>
        <v>79.599999999999994</v>
      </c>
      <c r="G13">
        <v>503.86</v>
      </c>
      <c r="H13">
        <f t="shared" si="3"/>
        <v>7.2700000000000387</v>
      </c>
      <c r="I13">
        <f t="shared" si="6"/>
        <v>67.670000000000016</v>
      </c>
      <c r="J13">
        <v>1379.08</v>
      </c>
      <c r="K13">
        <f t="shared" si="4"/>
        <v>7.0199999999999818</v>
      </c>
      <c r="L13">
        <f t="shared" si="7"/>
        <v>65.289999999999964</v>
      </c>
      <c r="M13">
        <v>23</v>
      </c>
      <c r="N13">
        <f t="shared" si="5"/>
        <v>7.2772000000000006</v>
      </c>
      <c r="O13">
        <f t="shared" si="8"/>
        <v>67.709599999999995</v>
      </c>
      <c r="P13" s="1">
        <v>0.4513888888888889</v>
      </c>
    </row>
    <row r="14" spans="1:16" x14ac:dyDescent="0.2">
      <c r="A14">
        <v>33525</v>
      </c>
      <c r="B14">
        <f t="shared" si="2"/>
        <v>400</v>
      </c>
      <c r="C14">
        <v>7.93</v>
      </c>
      <c r="D14">
        <v>8.85</v>
      </c>
      <c r="E14">
        <f t="shared" si="0"/>
        <v>0.91999999999999993</v>
      </c>
      <c r="F14" s="2">
        <f t="shared" si="1"/>
        <v>88.5</v>
      </c>
      <c r="G14">
        <v>511.86</v>
      </c>
      <c r="H14">
        <f t="shared" si="3"/>
        <v>8</v>
      </c>
      <c r="I14">
        <f t="shared" si="6"/>
        <v>75.670000000000016</v>
      </c>
      <c r="J14">
        <v>1386.79</v>
      </c>
      <c r="K14">
        <f t="shared" si="4"/>
        <v>7.7100000000000364</v>
      </c>
      <c r="L14">
        <f t="shared" si="7"/>
        <v>73</v>
      </c>
      <c r="M14">
        <v>22</v>
      </c>
      <c r="N14">
        <f t="shared" si="5"/>
        <v>6.9608000000000008</v>
      </c>
      <c r="O14">
        <f t="shared" si="8"/>
        <v>74.670400000000001</v>
      </c>
      <c r="P14" s="1">
        <v>0.45277777777777778</v>
      </c>
    </row>
    <row r="15" spans="1:16" x14ac:dyDescent="0.2">
      <c r="A15">
        <v>33925</v>
      </c>
      <c r="B15">
        <f t="shared" si="2"/>
        <v>400</v>
      </c>
      <c r="C15">
        <v>8.77</v>
      </c>
      <c r="D15">
        <v>9.68</v>
      </c>
      <c r="E15">
        <f t="shared" si="0"/>
        <v>0.91000000000000014</v>
      </c>
      <c r="F15" s="2">
        <f t="shared" si="1"/>
        <v>96.8</v>
      </c>
      <c r="G15">
        <v>519.89</v>
      </c>
      <c r="H15">
        <f t="shared" si="3"/>
        <v>8.0299999999999727</v>
      </c>
      <c r="I15">
        <f t="shared" si="6"/>
        <v>83.699999999999989</v>
      </c>
      <c r="J15">
        <v>1394.54</v>
      </c>
      <c r="K15">
        <f t="shared" si="4"/>
        <v>7.75</v>
      </c>
      <c r="L15">
        <f t="shared" si="7"/>
        <v>80.75</v>
      </c>
      <c r="M15">
        <v>23</v>
      </c>
      <c r="N15">
        <f t="shared" si="5"/>
        <v>7.2772000000000006</v>
      </c>
      <c r="O15">
        <f t="shared" si="8"/>
        <v>81.947599999999994</v>
      </c>
      <c r="P15" s="1">
        <v>0.45347222222222222</v>
      </c>
    </row>
    <row r="16" spans="1:16" x14ac:dyDescent="0.2">
      <c r="A16">
        <v>33525</v>
      </c>
      <c r="B16">
        <f t="shared" si="2"/>
        <v>-400</v>
      </c>
      <c r="C16">
        <v>9.61</v>
      </c>
      <c r="D16">
        <v>8.1</v>
      </c>
      <c r="E16">
        <f t="shared" si="0"/>
        <v>-1.5099999999999998</v>
      </c>
      <c r="F16" s="2">
        <f t="shared" si="1"/>
        <v>81</v>
      </c>
      <c r="G16">
        <v>511.87</v>
      </c>
      <c r="H16">
        <f t="shared" si="3"/>
        <v>-8.0199999999999818</v>
      </c>
      <c r="I16">
        <f t="shared" si="6"/>
        <v>75.680000000000007</v>
      </c>
      <c r="J16">
        <v>1386.8</v>
      </c>
      <c r="K16">
        <f t="shared" si="4"/>
        <v>-7.7400000000000091</v>
      </c>
      <c r="L16">
        <f t="shared" si="7"/>
        <v>73.009999999999991</v>
      </c>
      <c r="M16">
        <v>-23</v>
      </c>
      <c r="N16">
        <f t="shared" si="5"/>
        <v>-7.2772000000000006</v>
      </c>
      <c r="O16">
        <f t="shared" si="8"/>
        <v>74.670400000000001</v>
      </c>
      <c r="P16" s="1">
        <v>0.4548611111111111</v>
      </c>
    </row>
    <row r="17" spans="1:16" x14ac:dyDescent="0.2">
      <c r="A17">
        <v>33125</v>
      </c>
      <c r="B17">
        <f t="shared" si="2"/>
        <v>-400</v>
      </c>
      <c r="C17">
        <v>8.1199999999999992</v>
      </c>
      <c r="D17">
        <v>6.85</v>
      </c>
      <c r="E17">
        <f t="shared" si="0"/>
        <v>-1.2699999999999996</v>
      </c>
      <c r="F17" s="2">
        <f t="shared" si="1"/>
        <v>68.5</v>
      </c>
      <c r="G17">
        <v>503.89</v>
      </c>
      <c r="H17">
        <f t="shared" si="3"/>
        <v>-7.9800000000000182</v>
      </c>
      <c r="I17">
        <f t="shared" si="6"/>
        <v>67.699999999999989</v>
      </c>
      <c r="J17">
        <v>1379.1</v>
      </c>
      <c r="K17">
        <f t="shared" si="4"/>
        <v>-7.7000000000000455</v>
      </c>
      <c r="L17">
        <f t="shared" si="7"/>
        <v>65.309999999999945</v>
      </c>
      <c r="M17">
        <v>-23</v>
      </c>
      <c r="N17">
        <f t="shared" si="5"/>
        <v>-7.2772000000000006</v>
      </c>
      <c r="O17">
        <f t="shared" si="8"/>
        <v>67.393200000000007</v>
      </c>
      <c r="P17" s="1">
        <v>0.45624999999999999</v>
      </c>
    </row>
    <row r="18" spans="1:16" x14ac:dyDescent="0.2">
      <c r="A18">
        <v>32725</v>
      </c>
      <c r="B18">
        <f t="shared" si="2"/>
        <v>-400</v>
      </c>
      <c r="C18">
        <v>6.88</v>
      </c>
      <c r="D18">
        <v>5.83</v>
      </c>
      <c r="E18">
        <f t="shared" si="0"/>
        <v>-1.0499999999999998</v>
      </c>
      <c r="F18" s="2">
        <f t="shared" si="1"/>
        <v>58.3</v>
      </c>
      <c r="G18">
        <v>496.62</v>
      </c>
      <c r="H18">
        <f t="shared" si="3"/>
        <v>-7.2699999999999818</v>
      </c>
      <c r="I18">
        <f t="shared" si="6"/>
        <v>60.430000000000007</v>
      </c>
      <c r="J18">
        <v>1372.09</v>
      </c>
      <c r="K18">
        <f t="shared" si="4"/>
        <v>-7.0099999999999909</v>
      </c>
      <c r="L18">
        <f t="shared" si="7"/>
        <v>58.299999999999955</v>
      </c>
      <c r="M18">
        <v>-24</v>
      </c>
      <c r="N18">
        <f t="shared" si="5"/>
        <v>-7.5936000000000003</v>
      </c>
      <c r="O18">
        <f t="shared" si="8"/>
        <v>59.799600000000005</v>
      </c>
      <c r="P18" s="1">
        <v>0.45763888888888887</v>
      </c>
    </row>
    <row r="19" spans="1:16" x14ac:dyDescent="0.2">
      <c r="A19">
        <v>32325</v>
      </c>
      <c r="B19">
        <f t="shared" si="2"/>
        <v>-400</v>
      </c>
      <c r="C19">
        <v>5.87</v>
      </c>
      <c r="D19">
        <v>4.97</v>
      </c>
      <c r="E19">
        <f t="shared" si="0"/>
        <v>-0.90000000000000036</v>
      </c>
      <c r="F19" s="2">
        <f t="shared" si="1"/>
        <v>49.699999999999996</v>
      </c>
      <c r="G19">
        <v>489.79</v>
      </c>
      <c r="H19">
        <f t="shared" si="3"/>
        <v>-6.8299999999999841</v>
      </c>
      <c r="I19">
        <f t="shared" si="6"/>
        <v>53.600000000000023</v>
      </c>
      <c r="J19">
        <v>1365.51</v>
      </c>
      <c r="K19">
        <f t="shared" si="4"/>
        <v>-6.5799999999999272</v>
      </c>
      <c r="L19">
        <f t="shared" si="7"/>
        <v>51.720000000000027</v>
      </c>
      <c r="M19">
        <v>-20</v>
      </c>
      <c r="N19">
        <f t="shared" si="5"/>
        <v>-6.3280000000000003</v>
      </c>
      <c r="O19">
        <f t="shared" si="8"/>
        <v>53.471600000000002</v>
      </c>
      <c r="P19" s="1">
        <v>0.45833333333333331</v>
      </c>
    </row>
    <row r="20" spans="1:16" x14ac:dyDescent="0.2">
      <c r="A20">
        <v>31925</v>
      </c>
      <c r="B20">
        <f t="shared" si="2"/>
        <v>-400</v>
      </c>
      <c r="C20">
        <v>4.99</v>
      </c>
      <c r="D20">
        <v>4.1100000000000003</v>
      </c>
      <c r="E20">
        <f t="shared" si="0"/>
        <v>-0.87999999999999989</v>
      </c>
      <c r="F20" s="2">
        <f t="shared" si="1"/>
        <v>41.1</v>
      </c>
      <c r="G20">
        <v>482.99</v>
      </c>
      <c r="H20">
        <f t="shared" si="3"/>
        <v>-6.8000000000000114</v>
      </c>
      <c r="I20">
        <f t="shared" si="6"/>
        <v>46.800000000000011</v>
      </c>
      <c r="J20">
        <v>1358.95</v>
      </c>
      <c r="K20">
        <f t="shared" si="4"/>
        <v>-6.5599999999999454</v>
      </c>
      <c r="L20">
        <f t="shared" si="7"/>
        <v>45.160000000000082</v>
      </c>
      <c r="M20">
        <v>-21</v>
      </c>
      <c r="N20">
        <f t="shared" si="5"/>
        <v>-6.6444000000000001</v>
      </c>
      <c r="O20">
        <f t="shared" si="8"/>
        <v>46.827200000000005</v>
      </c>
      <c r="P20" s="1">
        <v>0.4597222222222222</v>
      </c>
    </row>
    <row r="21" spans="1:16" x14ac:dyDescent="0.2">
      <c r="A21">
        <v>31525</v>
      </c>
      <c r="B21">
        <f t="shared" si="2"/>
        <v>-400</v>
      </c>
      <c r="C21">
        <v>4.16</v>
      </c>
      <c r="D21">
        <v>3.3380000000000001</v>
      </c>
      <c r="E21">
        <f t="shared" si="0"/>
        <v>-0.82200000000000006</v>
      </c>
      <c r="F21" s="2">
        <f t="shared" si="1"/>
        <v>33.380000000000003</v>
      </c>
      <c r="G21">
        <v>476.22</v>
      </c>
      <c r="H21">
        <f t="shared" si="3"/>
        <v>-6.7699999999999818</v>
      </c>
      <c r="I21">
        <f t="shared" si="6"/>
        <v>40.03000000000003</v>
      </c>
      <c r="J21">
        <v>1352.41</v>
      </c>
      <c r="K21">
        <f t="shared" si="4"/>
        <v>-6.5399999999999636</v>
      </c>
      <c r="L21">
        <f t="shared" si="7"/>
        <v>38.620000000000118</v>
      </c>
      <c r="M21">
        <v>-21</v>
      </c>
      <c r="N21">
        <f t="shared" si="5"/>
        <v>-6.6444000000000001</v>
      </c>
      <c r="O21">
        <f t="shared" si="8"/>
        <v>40.182800000000007</v>
      </c>
      <c r="P21" s="1">
        <v>0.46111111111111108</v>
      </c>
    </row>
    <row r="22" spans="1:16" x14ac:dyDescent="0.2">
      <c r="A22">
        <v>31125</v>
      </c>
      <c r="B22">
        <f t="shared" si="2"/>
        <v>-400</v>
      </c>
      <c r="C22">
        <v>3.3820000000000001</v>
      </c>
      <c r="D22">
        <v>2.6030000000000002</v>
      </c>
      <c r="E22">
        <f t="shared" si="0"/>
        <v>-0.77899999999999991</v>
      </c>
      <c r="F22" s="2">
        <f t="shared" si="1"/>
        <v>26.03</v>
      </c>
      <c r="G22">
        <v>469.48</v>
      </c>
      <c r="H22">
        <f t="shared" si="3"/>
        <v>-6.7400000000000091</v>
      </c>
      <c r="I22">
        <f t="shared" si="6"/>
        <v>33.29000000000002</v>
      </c>
      <c r="J22">
        <v>1345.92</v>
      </c>
      <c r="K22">
        <f t="shared" si="4"/>
        <v>-6.4900000000000091</v>
      </c>
      <c r="L22">
        <f t="shared" si="7"/>
        <v>32.130000000000109</v>
      </c>
      <c r="M22">
        <v>-20</v>
      </c>
      <c r="N22">
        <f t="shared" si="5"/>
        <v>-6.3280000000000003</v>
      </c>
      <c r="O22">
        <f t="shared" si="8"/>
        <v>33.854800000000004</v>
      </c>
      <c r="P22" s="1">
        <v>0.46319444444444446</v>
      </c>
    </row>
    <row r="23" spans="1:16" x14ac:dyDescent="0.2">
      <c r="A23">
        <v>30725</v>
      </c>
      <c r="B23">
        <f t="shared" si="2"/>
        <v>-400</v>
      </c>
      <c r="C23">
        <v>2.6560000000000001</v>
      </c>
      <c r="D23">
        <v>1.9119999999999999</v>
      </c>
      <c r="E23">
        <f t="shared" si="0"/>
        <v>-0.74400000000000022</v>
      </c>
      <c r="F23" s="2">
        <f t="shared" si="1"/>
        <v>19.119999999999997</v>
      </c>
      <c r="G23">
        <v>462.81</v>
      </c>
      <c r="H23">
        <f t="shared" si="3"/>
        <v>-6.6700000000000159</v>
      </c>
      <c r="I23">
        <f t="shared" si="6"/>
        <v>26.620000000000005</v>
      </c>
      <c r="J23">
        <v>1339.48</v>
      </c>
      <c r="K23">
        <f t="shared" si="4"/>
        <v>-6.4400000000000546</v>
      </c>
      <c r="L23">
        <f t="shared" si="7"/>
        <v>25.690000000000055</v>
      </c>
      <c r="M23">
        <v>-20</v>
      </c>
      <c r="N23">
        <f t="shared" si="5"/>
        <v>-6.3280000000000003</v>
      </c>
      <c r="O23">
        <f t="shared" si="8"/>
        <v>27.526800000000005</v>
      </c>
      <c r="P23" s="1">
        <v>0.46458333333333335</v>
      </c>
    </row>
    <row r="24" spans="1:16" x14ac:dyDescent="0.2">
      <c r="A24">
        <v>30325</v>
      </c>
      <c r="B24">
        <f t="shared" si="2"/>
        <v>-400</v>
      </c>
      <c r="C24">
        <v>1.9470000000000001</v>
      </c>
      <c r="D24">
        <v>1.2190000000000001</v>
      </c>
      <c r="E24">
        <f t="shared" si="0"/>
        <v>-0.72799999999999998</v>
      </c>
      <c r="F24" s="2">
        <f t="shared" si="1"/>
        <v>12.190000000000001</v>
      </c>
      <c r="G24">
        <v>456.15</v>
      </c>
      <c r="H24">
        <f t="shared" si="3"/>
        <v>-6.660000000000025</v>
      </c>
      <c r="I24">
        <f t="shared" si="6"/>
        <v>19.95999999999998</v>
      </c>
      <c r="J24">
        <v>1333.06</v>
      </c>
      <c r="K24">
        <f t="shared" si="4"/>
        <v>-6.4200000000000728</v>
      </c>
      <c r="L24">
        <f t="shared" si="7"/>
        <v>19.269999999999982</v>
      </c>
      <c r="M24">
        <v>-20</v>
      </c>
      <c r="N24">
        <f t="shared" si="5"/>
        <v>-6.3280000000000003</v>
      </c>
      <c r="O24">
        <f t="shared" si="8"/>
        <v>21.198800000000006</v>
      </c>
      <c r="P24" s="1">
        <v>0.46597222222222223</v>
      </c>
    </row>
    <row r="25" spans="1:16" x14ac:dyDescent="0.2">
      <c r="A25">
        <v>29925</v>
      </c>
      <c r="B25">
        <f t="shared" si="2"/>
        <v>-400</v>
      </c>
      <c r="D25">
        <v>0.59499999999999997</v>
      </c>
      <c r="E25">
        <f t="shared" si="0"/>
        <v>0.59499999999999997</v>
      </c>
      <c r="F25" s="2">
        <f t="shared" si="1"/>
        <v>5.9499999999999993</v>
      </c>
      <c r="G25">
        <v>449.57</v>
      </c>
      <c r="H25">
        <f t="shared" si="3"/>
        <v>-6.5799999999999841</v>
      </c>
      <c r="I25">
        <f t="shared" si="6"/>
        <v>13.379999999999995</v>
      </c>
      <c r="J25">
        <v>1326.71</v>
      </c>
      <c r="K25">
        <f t="shared" si="4"/>
        <v>-6.3499999999999091</v>
      </c>
      <c r="L25">
        <f t="shared" si="7"/>
        <v>12.920000000000073</v>
      </c>
      <c r="M25">
        <v>-21</v>
      </c>
      <c r="N25">
        <f t="shared" si="5"/>
        <v>-6.6444000000000001</v>
      </c>
      <c r="O25">
        <f t="shared" si="8"/>
        <v>14.554400000000005</v>
      </c>
      <c r="P25" s="1">
        <v>0.46666666666666662</v>
      </c>
    </row>
    <row r="26" spans="1:16" x14ac:dyDescent="0.2">
      <c r="A26">
        <v>29525</v>
      </c>
      <c r="B26">
        <f t="shared" si="2"/>
        <v>-400</v>
      </c>
      <c r="C26">
        <v>0.65100000000000002</v>
      </c>
      <c r="D26">
        <v>-2.8000000000000001E-2</v>
      </c>
      <c r="E26">
        <f t="shared" si="0"/>
        <v>-0.67900000000000005</v>
      </c>
      <c r="F26" s="2">
        <f t="shared" si="1"/>
        <v>-0.28000000000000003</v>
      </c>
      <c r="G26">
        <v>443.02</v>
      </c>
      <c r="H26">
        <f t="shared" si="3"/>
        <v>-6.5500000000000114</v>
      </c>
      <c r="I26">
        <f t="shared" si="6"/>
        <v>6.8299999999999841</v>
      </c>
      <c r="J26">
        <v>1320.4</v>
      </c>
      <c r="K26">
        <f t="shared" si="4"/>
        <v>-6.3099999999999454</v>
      </c>
      <c r="L26">
        <f t="shared" si="7"/>
        <v>6.6100000000001273</v>
      </c>
      <c r="M26">
        <v>-21</v>
      </c>
      <c r="N26">
        <f t="shared" si="5"/>
        <v>-6.6444000000000001</v>
      </c>
      <c r="O26">
        <f t="shared" si="8"/>
        <v>7.9100000000000046</v>
      </c>
      <c r="P26" s="1">
        <v>0.46736111111111112</v>
      </c>
    </row>
    <row r="27" spans="1:16" x14ac:dyDescent="0.2">
      <c r="A27">
        <v>29125</v>
      </c>
      <c r="B27">
        <f t="shared" si="2"/>
        <v>-400</v>
      </c>
      <c r="C27">
        <v>6.8000000000000005E-2</v>
      </c>
      <c r="D27">
        <v>-0.60599999999999998</v>
      </c>
      <c r="E27">
        <f t="shared" si="0"/>
        <v>-0.67399999999999993</v>
      </c>
      <c r="F27" s="2">
        <f t="shared" si="1"/>
        <v>-6.06</v>
      </c>
      <c r="G27">
        <v>436.52</v>
      </c>
      <c r="H27">
        <f t="shared" si="3"/>
        <v>-6.5</v>
      </c>
      <c r="I27">
        <f t="shared" si="6"/>
        <v>0.32999999999998408</v>
      </c>
      <c r="J27">
        <v>1314.14</v>
      </c>
      <c r="K27">
        <f t="shared" si="4"/>
        <v>-6.2599999999999909</v>
      </c>
      <c r="L27">
        <f t="shared" si="7"/>
        <v>0.35000000000013642</v>
      </c>
      <c r="M27">
        <v>-20</v>
      </c>
      <c r="N27">
        <f t="shared" si="5"/>
        <v>-6.3280000000000003</v>
      </c>
      <c r="O27">
        <f t="shared" si="8"/>
        <v>1.5820000000000043</v>
      </c>
      <c r="P27" s="1">
        <v>0.4694444444444445</v>
      </c>
    </row>
    <row r="28" spans="1:16" x14ac:dyDescent="0.2">
      <c r="A28">
        <v>28725</v>
      </c>
      <c r="B28">
        <f t="shared" si="2"/>
        <v>-400</v>
      </c>
      <c r="C28">
        <v>-0.52500000000000002</v>
      </c>
      <c r="D28">
        <v>-1.208</v>
      </c>
      <c r="E28">
        <f t="shared" si="0"/>
        <v>-0.68299999999999994</v>
      </c>
      <c r="F28" s="2">
        <f t="shared" si="1"/>
        <v>-12.08</v>
      </c>
      <c r="G28">
        <v>430.06</v>
      </c>
      <c r="H28">
        <f t="shared" si="3"/>
        <v>-6.4599999999999795</v>
      </c>
      <c r="I28">
        <f t="shared" si="6"/>
        <v>-6.1299999999999955</v>
      </c>
      <c r="J28">
        <v>1307.9000000000001</v>
      </c>
      <c r="K28">
        <f t="shared" si="4"/>
        <v>-6.2400000000000091</v>
      </c>
      <c r="L28">
        <f t="shared" si="7"/>
        <v>-5.8899999999998727</v>
      </c>
      <c r="M28">
        <v>-20</v>
      </c>
      <c r="N28">
        <f t="shared" si="5"/>
        <v>-6.3280000000000003</v>
      </c>
      <c r="O28">
        <f t="shared" si="8"/>
        <v>-4.745999999999996</v>
      </c>
      <c r="P28" s="1">
        <v>0.47152777777777777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2022-08-04T13:51:43Z</dcterms:created>
  <dcterms:modified xsi:type="dcterms:W3CDTF">2022-08-04T13:52:52Z</dcterms:modified>
</cp:coreProperties>
</file>