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ustudent2022/"/>
    </mc:Choice>
  </mc:AlternateContent>
  <xr:revisionPtr revIDLastSave="0" documentId="8_{CB7BB5A5-3525-0A47-9ECF-266E2DCDD935}" xr6:coauthVersionLast="47" xr6:coauthVersionMax="47" xr10:uidLastSave="{00000000-0000-0000-0000-000000000000}"/>
  <bookViews>
    <workbookView xWindow="7140" yWindow="2100" windowWidth="27640" windowHeight="16940" xr2:uid="{A330A357-3F8C-824E-89CE-8953A205876B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1" l="1"/>
  <c r="K26" i="1"/>
  <c r="H26" i="1"/>
  <c r="F26" i="1"/>
  <c r="E26" i="1"/>
  <c r="B26" i="1"/>
  <c r="N25" i="1"/>
  <c r="K25" i="1"/>
  <c r="H25" i="1"/>
  <c r="F25" i="1"/>
  <c r="E25" i="1"/>
  <c r="B25" i="1"/>
  <c r="N24" i="1"/>
  <c r="K24" i="1"/>
  <c r="H24" i="1"/>
  <c r="F24" i="1"/>
  <c r="E24" i="1"/>
  <c r="B24" i="1"/>
  <c r="N23" i="1"/>
  <c r="K23" i="1"/>
  <c r="H23" i="1"/>
  <c r="F23" i="1"/>
  <c r="E23" i="1"/>
  <c r="B23" i="1"/>
  <c r="N22" i="1"/>
  <c r="K22" i="1"/>
  <c r="H22" i="1"/>
  <c r="F22" i="1"/>
  <c r="E22" i="1"/>
  <c r="B22" i="1"/>
  <c r="N21" i="1"/>
  <c r="K21" i="1"/>
  <c r="H21" i="1"/>
  <c r="F21" i="1"/>
  <c r="E21" i="1"/>
  <c r="B21" i="1"/>
  <c r="N20" i="1"/>
  <c r="K20" i="1"/>
  <c r="H20" i="1"/>
  <c r="F20" i="1"/>
  <c r="E20" i="1"/>
  <c r="B20" i="1"/>
  <c r="N19" i="1"/>
  <c r="K19" i="1"/>
  <c r="H19" i="1"/>
  <c r="F19" i="1"/>
  <c r="E19" i="1"/>
  <c r="B19" i="1"/>
  <c r="N18" i="1"/>
  <c r="K18" i="1"/>
  <c r="H18" i="1"/>
  <c r="F18" i="1"/>
  <c r="E18" i="1"/>
  <c r="B18" i="1"/>
  <c r="N17" i="1"/>
  <c r="K17" i="1"/>
  <c r="H17" i="1"/>
  <c r="F17" i="1"/>
  <c r="E17" i="1"/>
  <c r="B17" i="1"/>
  <c r="N16" i="1"/>
  <c r="K16" i="1"/>
  <c r="H16" i="1"/>
  <c r="F16" i="1"/>
  <c r="E16" i="1"/>
  <c r="B16" i="1"/>
  <c r="N15" i="1"/>
  <c r="K15" i="1"/>
  <c r="H15" i="1"/>
  <c r="F15" i="1"/>
  <c r="E15" i="1"/>
  <c r="B15" i="1"/>
  <c r="N14" i="1"/>
  <c r="K14" i="1"/>
  <c r="H14" i="1"/>
  <c r="F14" i="1"/>
  <c r="E14" i="1"/>
  <c r="B14" i="1"/>
  <c r="N13" i="1"/>
  <c r="K13" i="1"/>
  <c r="H13" i="1"/>
  <c r="F13" i="1"/>
  <c r="E13" i="1"/>
  <c r="B13" i="1"/>
  <c r="N12" i="1"/>
  <c r="K12" i="1"/>
  <c r="H12" i="1"/>
  <c r="F12" i="1"/>
  <c r="E12" i="1"/>
  <c r="B12" i="1"/>
  <c r="N11" i="1"/>
  <c r="K11" i="1"/>
  <c r="H11" i="1"/>
  <c r="F11" i="1"/>
  <c r="E11" i="1"/>
  <c r="B11" i="1"/>
  <c r="N10" i="1"/>
  <c r="K10" i="1"/>
  <c r="H10" i="1"/>
  <c r="F10" i="1"/>
  <c r="E10" i="1"/>
  <c r="B10" i="1"/>
  <c r="N9" i="1"/>
  <c r="K9" i="1"/>
  <c r="H9" i="1"/>
  <c r="F9" i="1"/>
  <c r="E9" i="1"/>
  <c r="B9" i="1"/>
  <c r="N8" i="1"/>
  <c r="K8" i="1"/>
  <c r="H8" i="1"/>
  <c r="F8" i="1"/>
  <c r="E8" i="1"/>
  <c r="B8" i="1"/>
  <c r="N7" i="1"/>
  <c r="K7" i="1"/>
  <c r="H7" i="1"/>
  <c r="F7" i="1"/>
  <c r="E7" i="1"/>
  <c r="B7" i="1"/>
  <c r="N6" i="1"/>
  <c r="K6" i="1"/>
  <c r="H6" i="1"/>
  <c r="F6" i="1"/>
  <c r="E6" i="1"/>
  <c r="B6" i="1"/>
  <c r="N5" i="1"/>
  <c r="K5" i="1"/>
  <c r="H5" i="1"/>
  <c r="F5" i="1"/>
  <c r="E5" i="1"/>
  <c r="B5" i="1"/>
  <c r="N4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K4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H4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F4" i="1"/>
  <c r="E4" i="1"/>
  <c r="B4" i="1"/>
  <c r="F3" i="1"/>
  <c r="E3" i="1"/>
</calcChain>
</file>

<file path=xl/sharedStrings.xml><?xml version="1.0" encoding="utf-8"?>
<sst xmlns="http://schemas.openxmlformats.org/spreadsheetml/2006/main" count="18" uniqueCount="17">
  <si>
    <t>Cap. Bridge (bit)</t>
  </si>
  <si>
    <t>Voltage steps</t>
  </si>
  <si>
    <t>V(PZT)(before code)</t>
  </si>
  <si>
    <t>V(PZT) (after code)</t>
  </si>
  <si>
    <t>Voltage diff.</t>
  </si>
  <si>
    <t>real_V</t>
  </si>
  <si>
    <t>CH1 M-E Sensor</t>
  </si>
  <si>
    <t>CH1 ME_D</t>
  </si>
  <si>
    <t>CH1 ME_A_dis</t>
  </si>
  <si>
    <t>CH2 M-E Sensor</t>
  </si>
  <si>
    <t>CH2 ME_D</t>
  </si>
  <si>
    <t>CH2 ME_A_dis</t>
  </si>
  <si>
    <t>Fringes</t>
  </si>
  <si>
    <t>Fringe_D</t>
  </si>
  <si>
    <t>fringe_A_dis</t>
  </si>
  <si>
    <t>Time</t>
  </si>
  <si>
    <t>(monitor)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</si>
</sst>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953C-2047-4B40-95ED-D8F33AFC41BB}">
  <dimension ref="A1:P26"/>
  <sheetViews>
    <sheetView tabSelected="1" workbookViewId="0">
      <selection activeCell="E28" sqref="E28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C2" t="s">
        <v>16</v>
      </c>
      <c r="D2" t="s">
        <v>16</v>
      </c>
      <c r="P2" s="1"/>
    </row>
    <row r="3" spans="1:16" x14ac:dyDescent="0.2">
      <c r="A3">
        <v>29292</v>
      </c>
      <c r="C3">
        <v>6.0000000000000001E-3</v>
      </c>
      <c r="D3">
        <v>0.57199999999999995</v>
      </c>
      <c r="E3">
        <f>D3-C3</f>
        <v>0.56599999999999995</v>
      </c>
      <c r="F3" s="2">
        <f>D3*10</f>
        <v>5.72</v>
      </c>
      <c r="G3" s="2">
        <v>438.99</v>
      </c>
      <c r="H3" s="2"/>
      <c r="J3">
        <v>1316.46</v>
      </c>
      <c r="P3" s="1">
        <v>0.49791666666666662</v>
      </c>
    </row>
    <row r="4" spans="1:16" x14ac:dyDescent="0.2">
      <c r="A4">
        <v>29692</v>
      </c>
      <c r="B4">
        <f>A4-A3</f>
        <v>400</v>
      </c>
      <c r="C4">
        <v>0.58799999999999997</v>
      </c>
      <c r="D4">
        <v>1.6459999999999999</v>
      </c>
      <c r="E4">
        <f t="shared" ref="E4:E26" si="0">D4-C4</f>
        <v>1.0579999999999998</v>
      </c>
      <c r="F4" s="2">
        <f t="shared" ref="F4:F26" si="1">D4*10</f>
        <v>16.46</v>
      </c>
      <c r="G4">
        <v>445.58</v>
      </c>
      <c r="H4">
        <f>G4-G3</f>
        <v>6.589999999999975</v>
      </c>
      <c r="I4">
        <f>H4</f>
        <v>6.589999999999975</v>
      </c>
      <c r="J4">
        <v>1322.85</v>
      </c>
      <c r="K4">
        <f>J4-J3</f>
        <v>6.3899999999998727</v>
      </c>
      <c r="L4">
        <f>K4</f>
        <v>6.3899999999998727</v>
      </c>
      <c r="M4">
        <v>20</v>
      </c>
      <c r="N4">
        <f>M4*0.5*0.6328</f>
        <v>6.3280000000000003</v>
      </c>
      <c r="O4">
        <f>N4</f>
        <v>6.3280000000000003</v>
      </c>
      <c r="P4" s="1">
        <v>0.5</v>
      </c>
    </row>
    <row r="5" spans="1:16" x14ac:dyDescent="0.2">
      <c r="A5">
        <v>30092</v>
      </c>
      <c r="B5">
        <f t="shared" ref="B5:B26" si="2">A5-A4</f>
        <v>400</v>
      </c>
      <c r="C5">
        <v>1.6080000000000001</v>
      </c>
      <c r="D5">
        <v>2.411</v>
      </c>
      <c r="E5">
        <f t="shared" si="0"/>
        <v>0.80299999999999994</v>
      </c>
      <c r="F5" s="2">
        <f t="shared" si="1"/>
        <v>24.11</v>
      </c>
      <c r="G5">
        <v>452.24</v>
      </c>
      <c r="H5">
        <f t="shared" ref="H5:H26" si="3">G5-G4</f>
        <v>6.660000000000025</v>
      </c>
      <c r="I5">
        <f>I4+H5</f>
        <v>13.25</v>
      </c>
      <c r="J5">
        <v>1329.3</v>
      </c>
      <c r="K5">
        <f t="shared" ref="K5:K26" si="4">J5-J4</f>
        <v>6.4500000000000455</v>
      </c>
      <c r="L5">
        <f>L4+K5</f>
        <v>12.839999999999918</v>
      </c>
      <c r="M5">
        <v>21</v>
      </c>
      <c r="N5">
        <f t="shared" ref="N5:N26" si="5">M5*0.5*0.6328</f>
        <v>6.6444000000000001</v>
      </c>
      <c r="O5">
        <f>O4+N5</f>
        <v>12.9724</v>
      </c>
      <c r="P5" s="1">
        <v>0.50347222222222221</v>
      </c>
    </row>
    <row r="6" spans="1:16" x14ac:dyDescent="0.2">
      <c r="A6">
        <v>30492</v>
      </c>
      <c r="B6">
        <f t="shared" si="2"/>
        <v>400</v>
      </c>
      <c r="C6">
        <v>2.391</v>
      </c>
      <c r="D6">
        <v>3.1949999999999998</v>
      </c>
      <c r="E6">
        <f t="shared" si="0"/>
        <v>0.80399999999999983</v>
      </c>
      <c r="F6" s="2">
        <f t="shared" si="1"/>
        <v>31.95</v>
      </c>
      <c r="G6">
        <v>458.87</v>
      </c>
      <c r="H6">
        <f t="shared" si="3"/>
        <v>6.6299999999999955</v>
      </c>
      <c r="I6">
        <f t="shared" ref="I6:I26" si="6">I5+H6</f>
        <v>19.879999999999995</v>
      </c>
      <c r="J6">
        <v>1335.7</v>
      </c>
      <c r="K6">
        <f t="shared" si="4"/>
        <v>6.4000000000000909</v>
      </c>
      <c r="L6">
        <f t="shared" ref="L6:L26" si="7">L5+K6</f>
        <v>19.240000000000009</v>
      </c>
      <c r="M6">
        <v>21</v>
      </c>
      <c r="N6">
        <f t="shared" si="5"/>
        <v>6.6444000000000001</v>
      </c>
      <c r="O6">
        <f t="shared" ref="O6:O26" si="8">O5+N6</f>
        <v>19.616800000000001</v>
      </c>
      <c r="P6" s="1">
        <v>0.50416666666666665</v>
      </c>
    </row>
    <row r="7" spans="1:16" x14ac:dyDescent="0.2">
      <c r="A7">
        <v>30892</v>
      </c>
      <c r="B7">
        <f t="shared" si="2"/>
        <v>400</v>
      </c>
      <c r="C7">
        <v>3.145</v>
      </c>
      <c r="D7">
        <v>3.927</v>
      </c>
      <c r="E7">
        <f t="shared" si="0"/>
        <v>0.78200000000000003</v>
      </c>
      <c r="F7" s="2">
        <f t="shared" si="1"/>
        <v>39.270000000000003</v>
      </c>
      <c r="G7">
        <v>456.56</v>
      </c>
      <c r="H7">
        <f t="shared" si="3"/>
        <v>-2.3100000000000023</v>
      </c>
      <c r="I7">
        <f t="shared" si="6"/>
        <v>17.569999999999993</v>
      </c>
      <c r="J7">
        <v>1342.15</v>
      </c>
      <c r="K7">
        <f t="shared" si="4"/>
        <v>6.4500000000000455</v>
      </c>
      <c r="L7">
        <f t="shared" si="7"/>
        <v>25.690000000000055</v>
      </c>
      <c r="M7">
        <v>22</v>
      </c>
      <c r="N7">
        <f t="shared" si="5"/>
        <v>6.9608000000000008</v>
      </c>
      <c r="O7">
        <f t="shared" si="8"/>
        <v>26.577600000000004</v>
      </c>
      <c r="P7" s="1">
        <v>0.50555555555555554</v>
      </c>
    </row>
    <row r="8" spans="1:16" x14ac:dyDescent="0.2">
      <c r="A8">
        <v>31292</v>
      </c>
      <c r="B8">
        <f t="shared" si="2"/>
        <v>400</v>
      </c>
      <c r="C8">
        <v>3.8780000000000001</v>
      </c>
      <c r="D8">
        <v>4.6500000000000004</v>
      </c>
      <c r="E8">
        <f t="shared" si="0"/>
        <v>0.77200000000000024</v>
      </c>
      <c r="F8" s="2">
        <f t="shared" si="1"/>
        <v>46.5</v>
      </c>
      <c r="G8">
        <v>472.28</v>
      </c>
      <c r="H8">
        <f t="shared" si="3"/>
        <v>15.71999999999997</v>
      </c>
      <c r="I8">
        <f t="shared" si="6"/>
        <v>33.289999999999964</v>
      </c>
      <c r="J8">
        <v>1348.64</v>
      </c>
      <c r="K8">
        <f t="shared" si="4"/>
        <v>6.4900000000000091</v>
      </c>
      <c r="L8">
        <f t="shared" si="7"/>
        <v>32.180000000000064</v>
      </c>
      <c r="M8">
        <v>21</v>
      </c>
      <c r="N8">
        <f t="shared" si="5"/>
        <v>6.6444000000000001</v>
      </c>
      <c r="O8">
        <f t="shared" si="8"/>
        <v>33.222000000000001</v>
      </c>
      <c r="P8" s="1">
        <v>0.50624999999999998</v>
      </c>
    </row>
    <row r="9" spans="1:16" x14ac:dyDescent="0.2">
      <c r="A9">
        <v>31692</v>
      </c>
      <c r="B9">
        <f t="shared" si="2"/>
        <v>400</v>
      </c>
      <c r="C9">
        <v>4.5999999999999996</v>
      </c>
      <c r="D9">
        <v>5.36</v>
      </c>
      <c r="E9">
        <f t="shared" si="0"/>
        <v>0.76000000000000068</v>
      </c>
      <c r="F9" s="2">
        <f t="shared" si="1"/>
        <v>53.6</v>
      </c>
      <c r="G9">
        <v>479.04</v>
      </c>
      <c r="H9">
        <f t="shared" si="3"/>
        <v>6.7600000000000477</v>
      </c>
      <c r="I9">
        <f t="shared" si="6"/>
        <v>40.050000000000011</v>
      </c>
      <c r="J9">
        <v>1355.16</v>
      </c>
      <c r="K9">
        <f t="shared" si="4"/>
        <v>6.5199999999999818</v>
      </c>
      <c r="L9">
        <f t="shared" si="7"/>
        <v>38.700000000000045</v>
      </c>
      <c r="M9">
        <v>22</v>
      </c>
      <c r="N9">
        <f t="shared" si="5"/>
        <v>6.9608000000000008</v>
      </c>
      <c r="O9">
        <f t="shared" si="8"/>
        <v>40.1828</v>
      </c>
      <c r="P9" s="1">
        <v>0.50763888888888886</v>
      </c>
    </row>
    <row r="10" spans="1:16" x14ac:dyDescent="0.2">
      <c r="A10">
        <v>32092</v>
      </c>
      <c r="B10">
        <f t="shared" si="2"/>
        <v>400</v>
      </c>
      <c r="C10">
        <v>5.3</v>
      </c>
      <c r="D10">
        <v>6.07</v>
      </c>
      <c r="E10">
        <f t="shared" si="0"/>
        <v>0.77000000000000046</v>
      </c>
      <c r="F10" s="2">
        <f t="shared" si="1"/>
        <v>60.7</v>
      </c>
      <c r="G10">
        <v>485.83</v>
      </c>
      <c r="H10">
        <f t="shared" si="3"/>
        <v>6.7899999999999636</v>
      </c>
      <c r="I10">
        <f t="shared" si="6"/>
        <v>46.839999999999975</v>
      </c>
      <c r="J10">
        <v>1361.72</v>
      </c>
      <c r="K10">
        <f t="shared" si="4"/>
        <v>6.5599999999999454</v>
      </c>
      <c r="L10">
        <f t="shared" si="7"/>
        <v>45.259999999999991</v>
      </c>
      <c r="M10">
        <v>21</v>
      </c>
      <c r="N10">
        <f t="shared" si="5"/>
        <v>6.6444000000000001</v>
      </c>
      <c r="O10">
        <f t="shared" si="8"/>
        <v>46.827199999999998</v>
      </c>
      <c r="P10" s="1">
        <v>0.5083333333333333</v>
      </c>
    </row>
    <row r="11" spans="1:16" x14ac:dyDescent="0.2">
      <c r="A11">
        <v>32492</v>
      </c>
      <c r="B11">
        <f t="shared" si="2"/>
        <v>400</v>
      </c>
      <c r="C11">
        <v>6.02</v>
      </c>
      <c r="D11">
        <v>6.79</v>
      </c>
      <c r="E11">
        <f t="shared" si="0"/>
        <v>0.77000000000000046</v>
      </c>
      <c r="F11" s="2">
        <f t="shared" si="1"/>
        <v>67.900000000000006</v>
      </c>
      <c r="G11">
        <v>492.66</v>
      </c>
      <c r="H11">
        <f t="shared" si="3"/>
        <v>6.8300000000000409</v>
      </c>
      <c r="I11">
        <f t="shared" si="6"/>
        <v>53.670000000000016</v>
      </c>
      <c r="J11">
        <v>1368.3</v>
      </c>
      <c r="K11">
        <f t="shared" si="4"/>
        <v>6.5799999999999272</v>
      </c>
      <c r="L11">
        <f t="shared" si="7"/>
        <v>51.839999999999918</v>
      </c>
      <c r="M11">
        <v>21</v>
      </c>
      <c r="N11">
        <f t="shared" si="5"/>
        <v>6.6444000000000001</v>
      </c>
      <c r="O11">
        <f t="shared" si="8"/>
        <v>53.471599999999995</v>
      </c>
      <c r="P11" s="1">
        <v>0.50902777777777775</v>
      </c>
    </row>
    <row r="12" spans="1:16" x14ac:dyDescent="0.2">
      <c r="A12">
        <v>32892</v>
      </c>
      <c r="B12">
        <f t="shared" si="2"/>
        <v>400</v>
      </c>
      <c r="C12">
        <v>6.73</v>
      </c>
      <c r="D12">
        <v>7.47</v>
      </c>
      <c r="E12">
        <f t="shared" si="0"/>
        <v>0.73999999999999932</v>
      </c>
      <c r="F12" s="2">
        <f t="shared" si="1"/>
        <v>74.7</v>
      </c>
      <c r="G12">
        <v>499.28</v>
      </c>
      <c r="H12">
        <f t="shared" si="3"/>
        <v>6.6199999999999477</v>
      </c>
      <c r="I12">
        <f t="shared" si="6"/>
        <v>60.289999999999964</v>
      </c>
      <c r="J12">
        <v>1374.7</v>
      </c>
      <c r="K12">
        <f t="shared" si="4"/>
        <v>6.4000000000000909</v>
      </c>
      <c r="L12">
        <f t="shared" si="7"/>
        <v>58.240000000000009</v>
      </c>
      <c r="M12">
        <v>19</v>
      </c>
      <c r="N12">
        <f t="shared" si="5"/>
        <v>6.0116000000000005</v>
      </c>
      <c r="O12">
        <f t="shared" si="8"/>
        <v>59.483199999999997</v>
      </c>
      <c r="P12" s="1">
        <v>0.51041666666666663</v>
      </c>
    </row>
    <row r="13" spans="1:16" x14ac:dyDescent="0.2">
      <c r="A13">
        <v>33292</v>
      </c>
      <c r="B13">
        <f t="shared" si="2"/>
        <v>400</v>
      </c>
      <c r="C13">
        <v>7.4</v>
      </c>
      <c r="D13">
        <v>8.34</v>
      </c>
      <c r="E13">
        <f t="shared" si="0"/>
        <v>0.9399999999999995</v>
      </c>
      <c r="F13" s="2">
        <f t="shared" si="1"/>
        <v>83.4</v>
      </c>
      <c r="G13">
        <v>507.26</v>
      </c>
      <c r="H13">
        <f t="shared" si="3"/>
        <v>7.9800000000000182</v>
      </c>
      <c r="I13">
        <f t="shared" si="6"/>
        <v>68.269999999999982</v>
      </c>
      <c r="J13">
        <v>1382.4</v>
      </c>
      <c r="K13">
        <f t="shared" si="4"/>
        <v>7.7000000000000455</v>
      </c>
      <c r="L13">
        <f t="shared" si="7"/>
        <v>65.940000000000055</v>
      </c>
      <c r="M13">
        <v>22</v>
      </c>
      <c r="N13">
        <f t="shared" si="5"/>
        <v>6.9608000000000008</v>
      </c>
      <c r="O13">
        <f t="shared" si="8"/>
        <v>66.444000000000003</v>
      </c>
      <c r="P13" s="1">
        <v>0.51180555555555551</v>
      </c>
    </row>
    <row r="14" spans="1:16" x14ac:dyDescent="0.2">
      <c r="A14">
        <v>33692</v>
      </c>
      <c r="B14">
        <f t="shared" si="2"/>
        <v>400</v>
      </c>
      <c r="C14">
        <v>8.27</v>
      </c>
      <c r="D14">
        <v>9.1999999999999993</v>
      </c>
      <c r="E14">
        <f t="shared" si="0"/>
        <v>0.92999999999999972</v>
      </c>
      <c r="F14" s="2">
        <f t="shared" si="1"/>
        <v>92</v>
      </c>
      <c r="G14">
        <v>515.27</v>
      </c>
      <c r="H14">
        <f t="shared" si="3"/>
        <v>8.0099999999999909</v>
      </c>
      <c r="I14">
        <f t="shared" si="6"/>
        <v>76.279999999999973</v>
      </c>
      <c r="J14">
        <v>1390.12</v>
      </c>
      <c r="K14">
        <f t="shared" si="4"/>
        <v>7.7199999999997999</v>
      </c>
      <c r="L14">
        <f t="shared" si="7"/>
        <v>73.659999999999854</v>
      </c>
      <c r="M14">
        <v>22</v>
      </c>
      <c r="N14">
        <f t="shared" si="5"/>
        <v>6.9608000000000008</v>
      </c>
      <c r="O14">
        <f t="shared" si="8"/>
        <v>73.404800000000009</v>
      </c>
      <c r="P14" s="1">
        <v>0.51250000000000007</v>
      </c>
    </row>
    <row r="15" spans="1:16" x14ac:dyDescent="0.2">
      <c r="A15">
        <v>33292</v>
      </c>
      <c r="B15">
        <f t="shared" si="2"/>
        <v>-400</v>
      </c>
      <c r="C15">
        <v>9.08</v>
      </c>
      <c r="D15">
        <v>7.6</v>
      </c>
      <c r="E15">
        <f t="shared" si="0"/>
        <v>-1.4800000000000004</v>
      </c>
      <c r="F15" s="2">
        <f t="shared" si="1"/>
        <v>76</v>
      </c>
      <c r="G15">
        <v>507.28</v>
      </c>
      <c r="H15">
        <f t="shared" si="3"/>
        <v>-7.9900000000000091</v>
      </c>
      <c r="I15">
        <f t="shared" si="6"/>
        <v>68.289999999999964</v>
      </c>
      <c r="J15">
        <v>1382.41</v>
      </c>
      <c r="K15">
        <f t="shared" si="4"/>
        <v>-7.709999999999809</v>
      </c>
      <c r="L15">
        <f t="shared" si="7"/>
        <v>65.950000000000045</v>
      </c>
      <c r="M15">
        <v>-24</v>
      </c>
      <c r="N15">
        <f t="shared" si="5"/>
        <v>-7.5936000000000003</v>
      </c>
      <c r="O15">
        <f t="shared" si="8"/>
        <v>65.811200000000014</v>
      </c>
      <c r="P15" s="1">
        <v>0.51527777777777783</v>
      </c>
    </row>
    <row r="16" spans="1:16" x14ac:dyDescent="0.2">
      <c r="A16">
        <v>32892</v>
      </c>
      <c r="B16">
        <f t="shared" si="2"/>
        <v>-400</v>
      </c>
      <c r="C16">
        <v>7.62</v>
      </c>
      <c r="D16">
        <v>6.36</v>
      </c>
      <c r="E16">
        <f t="shared" si="0"/>
        <v>-1.2599999999999998</v>
      </c>
      <c r="F16" s="2">
        <f t="shared" si="1"/>
        <v>63.6</v>
      </c>
      <c r="G16">
        <v>499.3</v>
      </c>
      <c r="H16">
        <f t="shared" si="3"/>
        <v>-7.9799999999999613</v>
      </c>
      <c r="I16">
        <f t="shared" si="6"/>
        <v>60.31</v>
      </c>
      <c r="J16">
        <v>1374.72</v>
      </c>
      <c r="K16">
        <f t="shared" si="4"/>
        <v>-7.6900000000000546</v>
      </c>
      <c r="L16">
        <f t="shared" si="7"/>
        <v>58.259999999999991</v>
      </c>
      <c r="M16">
        <v>-23</v>
      </c>
      <c r="N16">
        <f t="shared" si="5"/>
        <v>-7.2772000000000006</v>
      </c>
      <c r="O16">
        <f t="shared" si="8"/>
        <v>58.534000000000013</v>
      </c>
      <c r="P16" s="1">
        <v>0.51597222222222217</v>
      </c>
    </row>
    <row r="17" spans="1:16" x14ac:dyDescent="0.2">
      <c r="A17">
        <v>32492</v>
      </c>
      <c r="B17">
        <f t="shared" si="2"/>
        <v>-400</v>
      </c>
      <c r="C17">
        <v>6.39</v>
      </c>
      <c r="D17">
        <v>5.47</v>
      </c>
      <c r="E17">
        <f t="shared" si="0"/>
        <v>-0.91999999999999993</v>
      </c>
      <c r="F17" s="2">
        <f t="shared" si="1"/>
        <v>54.699999999999996</v>
      </c>
      <c r="G17">
        <v>492.69</v>
      </c>
      <c r="H17">
        <f t="shared" si="3"/>
        <v>-6.6100000000000136</v>
      </c>
      <c r="I17">
        <f t="shared" si="6"/>
        <v>53.699999999999989</v>
      </c>
      <c r="J17">
        <v>1368.34</v>
      </c>
      <c r="K17">
        <f t="shared" si="4"/>
        <v>-6.3800000000001091</v>
      </c>
      <c r="L17">
        <f t="shared" si="7"/>
        <v>51.879999999999882</v>
      </c>
      <c r="M17">
        <v>-20</v>
      </c>
      <c r="N17">
        <f t="shared" si="5"/>
        <v>-6.3280000000000003</v>
      </c>
      <c r="O17">
        <f t="shared" si="8"/>
        <v>52.20600000000001</v>
      </c>
      <c r="P17" s="1">
        <v>0.51736111111111105</v>
      </c>
    </row>
    <row r="18" spans="1:16" x14ac:dyDescent="0.2">
      <c r="A18">
        <v>32092</v>
      </c>
      <c r="B18">
        <f t="shared" si="2"/>
        <v>-400</v>
      </c>
      <c r="C18">
        <v>5.48</v>
      </c>
      <c r="D18">
        <v>4.5599999999999996</v>
      </c>
      <c r="E18">
        <f t="shared" si="0"/>
        <v>-0.92000000000000082</v>
      </c>
      <c r="F18" s="2">
        <f t="shared" si="1"/>
        <v>45.599999999999994</v>
      </c>
      <c r="G18">
        <v>485.88</v>
      </c>
      <c r="H18">
        <f t="shared" si="3"/>
        <v>-6.8100000000000023</v>
      </c>
      <c r="I18">
        <f t="shared" si="6"/>
        <v>46.889999999999986</v>
      </c>
      <c r="J18">
        <v>1361.77</v>
      </c>
      <c r="K18">
        <f t="shared" si="4"/>
        <v>-6.5699999999999363</v>
      </c>
      <c r="L18">
        <f t="shared" si="7"/>
        <v>45.309999999999945</v>
      </c>
      <c r="M18">
        <v>-20</v>
      </c>
      <c r="N18">
        <f t="shared" si="5"/>
        <v>-6.3280000000000003</v>
      </c>
      <c r="O18">
        <f t="shared" si="8"/>
        <v>45.878000000000007</v>
      </c>
      <c r="P18" s="1">
        <v>0.51874999999999993</v>
      </c>
    </row>
    <row r="19" spans="1:16" x14ac:dyDescent="0.2">
      <c r="A19">
        <v>31692</v>
      </c>
      <c r="B19">
        <f t="shared" si="2"/>
        <v>-400</v>
      </c>
      <c r="C19">
        <v>4.59</v>
      </c>
      <c r="D19">
        <v>3.73</v>
      </c>
      <c r="E19">
        <f t="shared" si="0"/>
        <v>-0.85999999999999988</v>
      </c>
      <c r="F19" s="2">
        <f t="shared" si="1"/>
        <v>37.299999999999997</v>
      </c>
      <c r="G19">
        <v>479.09</v>
      </c>
      <c r="H19">
        <f t="shared" si="3"/>
        <v>-6.7900000000000205</v>
      </c>
      <c r="I19">
        <f t="shared" si="6"/>
        <v>40.099999999999966</v>
      </c>
      <c r="J19">
        <v>1355.22</v>
      </c>
      <c r="K19">
        <f t="shared" si="4"/>
        <v>-6.5499999999999545</v>
      </c>
      <c r="L19">
        <f t="shared" si="7"/>
        <v>38.759999999999991</v>
      </c>
      <c r="M19">
        <v>-21</v>
      </c>
      <c r="N19">
        <f t="shared" si="5"/>
        <v>-6.6444000000000001</v>
      </c>
      <c r="O19">
        <f t="shared" si="8"/>
        <v>39.23360000000001</v>
      </c>
      <c r="P19" s="1">
        <v>0.51944444444444449</v>
      </c>
    </row>
    <row r="20" spans="1:16" x14ac:dyDescent="0.2">
      <c r="A20">
        <v>31292</v>
      </c>
      <c r="B20">
        <f t="shared" si="2"/>
        <v>-400</v>
      </c>
      <c r="C20">
        <v>3.78</v>
      </c>
      <c r="D20">
        <v>2.9609999999999999</v>
      </c>
      <c r="E20">
        <f t="shared" si="0"/>
        <v>-0.81899999999999995</v>
      </c>
      <c r="F20" s="2">
        <f t="shared" si="1"/>
        <v>29.61</v>
      </c>
      <c r="G20">
        <v>472.35</v>
      </c>
      <c r="H20">
        <f t="shared" si="3"/>
        <v>-6.7399999999999523</v>
      </c>
      <c r="I20">
        <f t="shared" si="6"/>
        <v>33.360000000000014</v>
      </c>
      <c r="J20">
        <v>1348.72</v>
      </c>
      <c r="K20">
        <f t="shared" si="4"/>
        <v>-6.5</v>
      </c>
      <c r="L20">
        <f t="shared" si="7"/>
        <v>32.259999999999991</v>
      </c>
      <c r="M20">
        <v>-22</v>
      </c>
      <c r="N20">
        <f t="shared" si="5"/>
        <v>-6.9608000000000008</v>
      </c>
      <c r="O20">
        <f t="shared" si="8"/>
        <v>32.272800000000011</v>
      </c>
      <c r="P20" s="1">
        <v>0.52013888888888882</v>
      </c>
    </row>
    <row r="21" spans="1:16" x14ac:dyDescent="0.2">
      <c r="A21">
        <v>30892</v>
      </c>
      <c r="B21">
        <f t="shared" si="2"/>
        <v>-400</v>
      </c>
      <c r="C21">
        <v>3.01</v>
      </c>
      <c r="D21">
        <v>2.234</v>
      </c>
      <c r="E21">
        <f t="shared" si="0"/>
        <v>-0.7759999999999998</v>
      </c>
      <c r="F21" s="2">
        <f t="shared" si="1"/>
        <v>22.34</v>
      </c>
      <c r="G21">
        <v>465.64</v>
      </c>
      <c r="H21">
        <f t="shared" si="3"/>
        <v>-6.7100000000000364</v>
      </c>
      <c r="I21">
        <f t="shared" si="6"/>
        <v>26.649999999999977</v>
      </c>
      <c r="J21">
        <v>1342.25</v>
      </c>
      <c r="K21">
        <f t="shared" si="4"/>
        <v>-6.4700000000000273</v>
      </c>
      <c r="L21">
        <f t="shared" si="7"/>
        <v>25.789999999999964</v>
      </c>
      <c r="M21">
        <v>-20</v>
      </c>
      <c r="N21">
        <f t="shared" si="5"/>
        <v>-6.3280000000000003</v>
      </c>
      <c r="O21">
        <f t="shared" si="8"/>
        <v>25.944800000000011</v>
      </c>
      <c r="P21" s="1">
        <v>0.52152777777777781</v>
      </c>
    </row>
    <row r="22" spans="1:16" x14ac:dyDescent="0.2">
      <c r="A22">
        <v>30492</v>
      </c>
      <c r="B22">
        <f t="shared" si="2"/>
        <v>-400</v>
      </c>
      <c r="C22">
        <v>2.2989999999999999</v>
      </c>
      <c r="D22">
        <v>1.5369999999999999</v>
      </c>
      <c r="E22">
        <f t="shared" si="0"/>
        <v>-0.76200000000000001</v>
      </c>
      <c r="F22" s="2">
        <f t="shared" si="1"/>
        <v>15.37</v>
      </c>
      <c r="G22">
        <v>458.96</v>
      </c>
      <c r="H22">
        <f t="shared" si="3"/>
        <v>-6.6800000000000068</v>
      </c>
      <c r="I22">
        <f t="shared" si="6"/>
        <v>19.96999999999997</v>
      </c>
      <c r="J22">
        <v>1335.81</v>
      </c>
      <c r="K22">
        <f t="shared" si="4"/>
        <v>-6.4400000000000546</v>
      </c>
      <c r="L22">
        <f t="shared" si="7"/>
        <v>19.349999999999909</v>
      </c>
      <c r="M22">
        <v>-19</v>
      </c>
      <c r="N22">
        <f t="shared" si="5"/>
        <v>-6.0116000000000005</v>
      </c>
      <c r="O22">
        <f t="shared" si="8"/>
        <v>19.93320000000001</v>
      </c>
      <c r="P22" s="1">
        <v>0.5229166666666667</v>
      </c>
    </row>
    <row r="23" spans="1:16" x14ac:dyDescent="0.2">
      <c r="A23">
        <v>30092</v>
      </c>
      <c r="B23">
        <f t="shared" si="2"/>
        <v>-400</v>
      </c>
      <c r="C23">
        <v>1.5840000000000001</v>
      </c>
      <c r="D23">
        <v>0.88900000000000001</v>
      </c>
      <c r="E23">
        <f t="shared" si="0"/>
        <v>-0.69500000000000006</v>
      </c>
      <c r="F23" s="2">
        <f t="shared" si="1"/>
        <v>8.89</v>
      </c>
      <c r="G23">
        <v>452.37</v>
      </c>
      <c r="H23">
        <f t="shared" si="3"/>
        <v>-6.589999999999975</v>
      </c>
      <c r="I23">
        <f t="shared" si="6"/>
        <v>13.379999999999995</v>
      </c>
      <c r="J23">
        <v>1329.45</v>
      </c>
      <c r="K23">
        <f t="shared" si="4"/>
        <v>-6.3599999999999</v>
      </c>
      <c r="L23">
        <f t="shared" si="7"/>
        <v>12.990000000000009</v>
      </c>
      <c r="M23">
        <v>-19</v>
      </c>
      <c r="N23">
        <f t="shared" si="5"/>
        <v>-6.0116000000000005</v>
      </c>
      <c r="O23">
        <f t="shared" si="8"/>
        <v>13.921600000000009</v>
      </c>
      <c r="P23" s="1">
        <v>0.52361111111111114</v>
      </c>
    </row>
    <row r="24" spans="1:16" x14ac:dyDescent="0.2">
      <c r="A24">
        <v>29692</v>
      </c>
      <c r="B24">
        <f t="shared" si="2"/>
        <v>-400</v>
      </c>
      <c r="C24">
        <v>0.93300000000000005</v>
      </c>
      <c r="D24">
        <v>0.255</v>
      </c>
      <c r="E24">
        <f t="shared" si="0"/>
        <v>-0.67800000000000005</v>
      </c>
      <c r="F24" s="2">
        <f t="shared" si="1"/>
        <v>2.5499999999999998</v>
      </c>
      <c r="G24">
        <v>445.79</v>
      </c>
      <c r="H24">
        <f t="shared" si="3"/>
        <v>-6.5799999999999841</v>
      </c>
      <c r="I24">
        <f t="shared" si="6"/>
        <v>6.8000000000000114</v>
      </c>
      <c r="J24">
        <v>1323.11</v>
      </c>
      <c r="K24">
        <f t="shared" si="4"/>
        <v>-6.3400000000001455</v>
      </c>
      <c r="L24">
        <f t="shared" si="7"/>
        <v>6.6499999999998636</v>
      </c>
      <c r="M24">
        <v>-22</v>
      </c>
      <c r="N24">
        <f t="shared" si="5"/>
        <v>-6.9608000000000008</v>
      </c>
      <c r="O24">
        <f t="shared" si="8"/>
        <v>6.9608000000000079</v>
      </c>
      <c r="P24" s="1">
        <v>0.52430555555555558</v>
      </c>
    </row>
    <row r="25" spans="1:16" x14ac:dyDescent="0.2">
      <c r="A25">
        <v>29292</v>
      </c>
      <c r="B25">
        <f t="shared" si="2"/>
        <v>-400</v>
      </c>
      <c r="C25">
        <v>0.30299999999999999</v>
      </c>
      <c r="D25">
        <v>-0.36299999999999999</v>
      </c>
      <c r="E25">
        <f t="shared" si="0"/>
        <v>-0.66599999999999993</v>
      </c>
      <c r="F25" s="2">
        <f t="shared" si="1"/>
        <v>-3.63</v>
      </c>
      <c r="G25">
        <v>439.27</v>
      </c>
      <c r="H25">
        <f t="shared" si="3"/>
        <v>-6.5200000000000387</v>
      </c>
      <c r="I25">
        <f t="shared" si="6"/>
        <v>0.27999999999997272</v>
      </c>
      <c r="J25">
        <v>1316.82</v>
      </c>
      <c r="K25">
        <f t="shared" si="4"/>
        <v>-6.2899999999999636</v>
      </c>
      <c r="L25">
        <f t="shared" si="7"/>
        <v>0.35999999999989996</v>
      </c>
      <c r="M25">
        <v>-20</v>
      </c>
      <c r="N25">
        <f t="shared" si="5"/>
        <v>-6.3280000000000003</v>
      </c>
      <c r="O25">
        <f t="shared" si="8"/>
        <v>0.63280000000000758</v>
      </c>
      <c r="P25" s="1">
        <v>0.52569444444444446</v>
      </c>
    </row>
    <row r="26" spans="1:16" x14ac:dyDescent="0.2">
      <c r="A26">
        <v>28892</v>
      </c>
      <c r="B26">
        <f t="shared" si="2"/>
        <v>-400</v>
      </c>
      <c r="D26">
        <v>-0.93200000000000005</v>
      </c>
      <c r="E26">
        <f t="shared" si="0"/>
        <v>-0.93200000000000005</v>
      </c>
      <c r="F26" s="2">
        <f t="shared" si="1"/>
        <v>-9.32</v>
      </c>
      <c r="G26">
        <v>432.78</v>
      </c>
      <c r="H26">
        <f t="shared" si="3"/>
        <v>-6.4900000000000091</v>
      </c>
      <c r="I26">
        <f t="shared" si="6"/>
        <v>-6.2100000000000364</v>
      </c>
      <c r="J26">
        <v>1310.56</v>
      </c>
      <c r="K26">
        <f t="shared" si="4"/>
        <v>-6.2599999999999909</v>
      </c>
      <c r="L26">
        <f t="shared" si="7"/>
        <v>-5.9000000000000909</v>
      </c>
      <c r="M26">
        <v>-20</v>
      </c>
      <c r="N26">
        <f t="shared" si="5"/>
        <v>-6.3280000000000003</v>
      </c>
      <c r="O26">
        <f t="shared" si="8"/>
        <v>-5.6951999999999927</v>
      </c>
      <c r="P26" s="1">
        <v>0.52708333333333335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2022-08-04T13:52:59Z</dcterms:created>
  <dcterms:modified xsi:type="dcterms:W3CDTF">2022-08-04T13:54:10Z</dcterms:modified>
</cp:coreProperties>
</file>