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B99" i="1"/>
  <c r="B100"/>
  <c r="B114" s="1"/>
  <c r="B101"/>
  <c r="B102"/>
  <c r="B103"/>
  <c r="B104"/>
  <c r="B105"/>
  <c r="B106"/>
  <c r="B107"/>
  <c r="B98"/>
  <c r="B111"/>
  <c r="G72" a="1"/>
  <c r="G74" s="1"/>
  <c r="D81"/>
  <c r="D80"/>
  <c r="D79"/>
  <c r="D78"/>
  <c r="D77"/>
  <c r="D76"/>
  <c r="D75"/>
  <c r="D74"/>
  <c r="D73"/>
  <c r="D72"/>
  <c r="B73"/>
  <c r="B74"/>
  <c r="B75"/>
  <c r="B76"/>
  <c r="B77"/>
  <c r="B78"/>
  <c r="B79"/>
  <c r="B80"/>
  <c r="B81"/>
  <c r="B72"/>
  <c r="K64"/>
  <c r="J64"/>
  <c r="I64"/>
  <c r="H64"/>
  <c r="G64"/>
  <c r="F64"/>
  <c r="E64"/>
  <c r="D64"/>
  <c r="C64"/>
  <c r="B64"/>
  <c r="L61"/>
  <c r="L63"/>
  <c r="L58"/>
  <c r="L59"/>
  <c r="L57"/>
  <c r="L56"/>
  <c r="L62"/>
  <c r="L54"/>
  <c r="L55"/>
  <c r="L60"/>
  <c r="C46"/>
  <c r="D46"/>
  <c r="E46"/>
  <c r="F46"/>
  <c r="G46"/>
  <c r="H46"/>
  <c r="I46"/>
  <c r="J46"/>
  <c r="K46"/>
  <c r="B46"/>
  <c r="L37"/>
  <c r="L38"/>
  <c r="L39"/>
  <c r="L40"/>
  <c r="L41"/>
  <c r="L42"/>
  <c r="L43"/>
  <c r="L44"/>
  <c r="L45"/>
  <c r="L36"/>
  <c r="B109" l="1"/>
  <c r="B113"/>
  <c r="B108"/>
  <c r="B112"/>
  <c r="B110"/>
  <c r="G75"/>
  <c r="G72"/>
  <c r="G77"/>
  <c r="G73"/>
  <c r="G76"/>
</calcChain>
</file>

<file path=xl/sharedStrings.xml><?xml version="1.0" encoding="utf-8"?>
<sst xmlns="http://schemas.openxmlformats.org/spreadsheetml/2006/main" count="37" uniqueCount="25">
  <si>
    <t>шаг 1</t>
  </si>
  <si>
    <t>Номер испытуемых</t>
  </si>
  <si>
    <t>Номера заданий</t>
  </si>
  <si>
    <t>шаг 2</t>
  </si>
  <si>
    <t>шаг 3</t>
  </si>
  <si>
    <t>Индивидуальные баллы</t>
  </si>
  <si>
    <t>Число правильных ответов</t>
  </si>
  <si>
    <t>Формирование матрицы тестовых результатов.</t>
  </si>
  <si>
    <t>Преобразование матрицы тестовых результатов.</t>
  </si>
  <si>
    <t>Подсчет индивидуальных баллов испытуемых и количество правильных ответов на каждое задание теста.</t>
  </si>
  <si>
    <t>шаг 4</t>
  </si>
  <si>
    <t>Упорядочение матрицы результатов</t>
  </si>
  <si>
    <t>шаг 5</t>
  </si>
  <si>
    <t>Графическое представление данных.</t>
  </si>
  <si>
    <t>Ранг</t>
  </si>
  <si>
    <t>Частота</t>
  </si>
  <si>
    <t>Балл</t>
  </si>
  <si>
    <t>шаг 6</t>
  </si>
  <si>
    <t>Среднее</t>
  </si>
  <si>
    <t>Мода</t>
  </si>
  <si>
    <t>Медиана</t>
  </si>
  <si>
    <t>Дисперсия</t>
  </si>
  <si>
    <t>Ст.отклонение</t>
  </si>
  <si>
    <t>Ассиметрия</t>
  </si>
  <si>
    <t>Эксцесс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</si>
</sst>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plotArea>
      <c:layout/>
      <c:barChart>
        <c:barDir val="col"/>
        <c:grouping val="clustered"/>
        <c:ser>
          <c:idx val="0"/>
          <c:order val="0"/>
          <c:tx>
            <c:v>Частотное распределение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[1]Лист1!$S$2:$S$7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</c:numCache>
            </c:numRef>
          </c:cat>
          <c:val>
            <c:numRef>
              <c:f>[1]Лист1!$T$2:$T$7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</c:ser>
        <c:gapWidth val="219"/>
        <c:overlap val="-27"/>
        <c:axId val="66788352"/>
        <c:axId val="66794240"/>
      </c:barChart>
      <c:catAx>
        <c:axId val="6678835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794240"/>
        <c:crosses val="autoZero"/>
        <c:auto val="1"/>
        <c:lblAlgn val="ctr"/>
        <c:lblOffset val="100"/>
      </c:catAx>
      <c:valAx>
        <c:axId val="66794240"/>
        <c:scaling>
          <c:orientation val="minMax"/>
        </c:scaling>
        <c:axPos val="l"/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788352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Индивидуальные баллы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[1]Лист1!$A$33:$A$42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[1]Лист1!$B$33:$B$42</c:f>
              <c:numCache>
                <c:formatCode>General</c:formatCode>
                <c:ptCount val="10"/>
                <c:pt idx="0">
                  <c:v>6</c:v>
                </c:pt>
                <c:pt idx="1">
                  <c:v>2</c:v>
                </c:pt>
                <c:pt idx="2">
                  <c:v>1</c:v>
                </c:pt>
                <c:pt idx="3">
                  <c:v>9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[1]Лист1!$A$33:$A$42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[1]Лист1!$C$33:$C$42</c:f>
              <c:numCache>
                <c:formatCode>General</c:formatCode>
                <c:ptCount val="10"/>
              </c:numCache>
            </c:numRef>
          </c:val>
        </c:ser>
        <c:gapWidth val="219"/>
        <c:overlap val="-27"/>
        <c:axId val="67138304"/>
        <c:axId val="67139840"/>
      </c:barChart>
      <c:catAx>
        <c:axId val="6713830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139840"/>
        <c:crosses val="autoZero"/>
        <c:auto val="1"/>
        <c:lblAlgn val="ctr"/>
        <c:lblOffset val="100"/>
      </c:catAx>
      <c:valAx>
        <c:axId val="6713984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713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81</xdr:row>
      <xdr:rowOff>44196</xdr:rowOff>
    </xdr:from>
    <xdr:to>
      <xdr:col>5</xdr:col>
      <xdr:colOff>30480</xdr:colOff>
      <xdr:row>92</xdr:row>
      <xdr:rowOff>99060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167640</xdr:colOff>
      <xdr:row>81</xdr:row>
      <xdr:rowOff>38100</xdr:rowOff>
    </xdr:from>
    <xdr:to>
      <xdr:col>10</xdr:col>
      <xdr:colOff>571500</xdr:colOff>
      <xdr:row>92</xdr:row>
      <xdr:rowOff>97536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UTA0_~1/AppData/Local/Temp/Rar$DIa0.070/&#1051;&#1056;4%20&#1057;&#1099;&#1089;&#1086;&#1077;&#1074;&#1072;%20&#1050;&#1069;&#1054;1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</sheetNames>
    <sheetDataSet>
      <sheetData sheetId="0">
        <row r="2">
          <cell r="S2">
            <v>1</v>
          </cell>
          <cell r="T2">
            <v>1</v>
          </cell>
        </row>
        <row r="3">
          <cell r="S3">
            <v>2</v>
          </cell>
          <cell r="T3">
            <v>1</v>
          </cell>
        </row>
        <row r="4">
          <cell r="S4">
            <v>4</v>
          </cell>
          <cell r="T4">
            <v>3</v>
          </cell>
        </row>
        <row r="5">
          <cell r="S5">
            <v>5</v>
          </cell>
          <cell r="T5">
            <v>1</v>
          </cell>
        </row>
        <row r="6">
          <cell r="S6">
            <v>6</v>
          </cell>
          <cell r="T6">
            <v>2</v>
          </cell>
        </row>
        <row r="7">
          <cell r="S7">
            <v>9</v>
          </cell>
          <cell r="T7">
            <v>2</v>
          </cell>
        </row>
        <row r="33">
          <cell r="A33">
            <v>1</v>
          </cell>
          <cell r="B33">
            <v>6</v>
          </cell>
        </row>
        <row r="34">
          <cell r="A34">
            <v>2</v>
          </cell>
          <cell r="B34">
            <v>2</v>
          </cell>
        </row>
        <row r="35">
          <cell r="A35">
            <v>3</v>
          </cell>
          <cell r="B35">
            <v>1</v>
          </cell>
        </row>
        <row r="36">
          <cell r="A36">
            <v>4</v>
          </cell>
          <cell r="B36">
            <v>9</v>
          </cell>
        </row>
        <row r="37">
          <cell r="A37">
            <v>5</v>
          </cell>
          <cell r="B37">
            <v>4</v>
          </cell>
        </row>
        <row r="38">
          <cell r="A38">
            <v>6</v>
          </cell>
          <cell r="B38">
            <v>4</v>
          </cell>
        </row>
        <row r="39">
          <cell r="A39">
            <v>7</v>
          </cell>
          <cell r="B39">
            <v>5</v>
          </cell>
        </row>
        <row r="40">
          <cell r="A40">
            <v>8</v>
          </cell>
          <cell r="B40">
            <v>4</v>
          </cell>
        </row>
        <row r="41">
          <cell r="A41">
            <v>9</v>
          </cell>
          <cell r="B41">
            <v>9</v>
          </cell>
        </row>
        <row r="42">
          <cell r="A42">
            <v>10</v>
          </cell>
          <cell r="B42">
            <v>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topLeftCell="A94" workbookViewId="0">
      <selection activeCell="E107" sqref="E107"/>
    </sheetView>
  </sheetViews>
  <sheetFormatPr defaultRowHeight="15"/>
  <cols>
    <col min="1" max="1" width="14.42578125" customWidth="1"/>
    <col min="12" max="12" width="17.42578125" customWidth="1"/>
  </cols>
  <sheetData>
    <row r="1" spans="1:11">
      <c r="A1" t="s">
        <v>0</v>
      </c>
      <c r="B1" s="8" t="s">
        <v>7</v>
      </c>
      <c r="C1" s="9"/>
      <c r="D1" s="9"/>
      <c r="E1" s="9"/>
      <c r="F1" s="9"/>
      <c r="G1" s="9"/>
      <c r="H1" s="9"/>
      <c r="I1" s="9"/>
      <c r="J1" s="9"/>
      <c r="K1" s="9"/>
    </row>
    <row r="2" spans="1:11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A3" s="1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</row>
    <row r="4" spans="1:11">
      <c r="A4" s="5">
        <v>1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0</v>
      </c>
      <c r="I4" s="4">
        <v>0</v>
      </c>
      <c r="J4" s="4">
        <v>0</v>
      </c>
      <c r="K4" s="4">
        <v>0</v>
      </c>
    </row>
    <row r="5" spans="1:11">
      <c r="A5" s="5">
        <v>2</v>
      </c>
      <c r="B5" s="4">
        <v>1</v>
      </c>
      <c r="C5" s="4">
        <v>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>
      <c r="A6" s="5">
        <v>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</row>
    <row r="7" spans="1:11">
      <c r="A7" s="5">
        <v>4</v>
      </c>
      <c r="B7" s="4">
        <v>1</v>
      </c>
      <c r="C7" s="4">
        <v>1</v>
      </c>
      <c r="D7" s="4">
        <v>0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</row>
    <row r="8" spans="1:11">
      <c r="A8" s="5">
        <v>5</v>
      </c>
      <c r="B8" s="4">
        <v>1</v>
      </c>
      <c r="C8" s="4">
        <v>0</v>
      </c>
      <c r="D8" s="4">
        <v>1</v>
      </c>
      <c r="E8" s="4">
        <v>0</v>
      </c>
      <c r="F8" s="4">
        <v>1</v>
      </c>
      <c r="G8" s="4">
        <v>1</v>
      </c>
      <c r="H8" s="4">
        <v>0</v>
      </c>
      <c r="I8" s="4">
        <v>0</v>
      </c>
      <c r="J8" s="4">
        <v>0</v>
      </c>
      <c r="K8" s="4">
        <v>0</v>
      </c>
    </row>
    <row r="9" spans="1:11">
      <c r="A9" s="5">
        <v>6</v>
      </c>
      <c r="B9" s="4">
        <v>1</v>
      </c>
      <c r="C9" s="4">
        <v>1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</row>
    <row r="10" spans="1:11">
      <c r="A10" s="5">
        <v>7</v>
      </c>
      <c r="B10" s="4">
        <v>1</v>
      </c>
      <c r="C10" s="4">
        <v>1</v>
      </c>
      <c r="D10" s="4">
        <v>1</v>
      </c>
      <c r="E10" s="4">
        <v>1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</row>
    <row r="11" spans="1:11">
      <c r="A11" s="5">
        <v>8</v>
      </c>
      <c r="B11" s="4">
        <v>1</v>
      </c>
      <c r="C11" s="4">
        <v>1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>
      <c r="A12" s="5">
        <v>9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0</v>
      </c>
    </row>
    <row r="13" spans="1:11">
      <c r="A13" s="5">
        <v>10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</row>
    <row r="14" spans="1:11">
      <c r="A14" s="5">
        <v>11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</row>
    <row r="15" spans="1:11">
      <c r="A15" s="5">
        <v>12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</row>
    <row r="16" spans="1:11" ht="15" customHeight="1"/>
    <row r="18" spans="1:11">
      <c r="A18" t="s">
        <v>3</v>
      </c>
      <c r="B18" s="8" t="s">
        <v>8</v>
      </c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1" t="s">
        <v>1</v>
      </c>
      <c r="B19" s="2" t="s">
        <v>2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1"/>
      <c r="B20" s="3">
        <v>1</v>
      </c>
      <c r="C20" s="3">
        <v>2</v>
      </c>
      <c r="D20" s="3">
        <v>3</v>
      </c>
      <c r="E20" s="3">
        <v>4</v>
      </c>
      <c r="F20" s="3">
        <v>5</v>
      </c>
      <c r="G20" s="3">
        <v>6</v>
      </c>
      <c r="H20" s="3">
        <v>7</v>
      </c>
      <c r="I20" s="3">
        <v>8</v>
      </c>
      <c r="J20" s="3">
        <v>9</v>
      </c>
      <c r="K20" s="3">
        <v>10</v>
      </c>
    </row>
    <row r="21" spans="1:11">
      <c r="A21" s="5">
        <v>1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</row>
    <row r="22" spans="1:11">
      <c r="A22" s="5">
        <v>2</v>
      </c>
      <c r="B22" s="4">
        <v>1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</row>
    <row r="23" spans="1:11">
      <c r="A23" s="5">
        <v>3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</row>
    <row r="24" spans="1:11">
      <c r="A24" s="5">
        <v>4</v>
      </c>
      <c r="B24" s="4">
        <v>1</v>
      </c>
      <c r="C24" s="4">
        <v>1</v>
      </c>
      <c r="D24" s="4">
        <v>0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</row>
    <row r="25" spans="1:11">
      <c r="A25" s="5">
        <v>5</v>
      </c>
      <c r="B25" s="4">
        <v>1</v>
      </c>
      <c r="C25" s="4">
        <v>0</v>
      </c>
      <c r="D25" s="4">
        <v>1</v>
      </c>
      <c r="E25" s="4">
        <v>0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</row>
    <row r="26" spans="1:11">
      <c r="A26" s="5">
        <v>6</v>
      </c>
      <c r="B26" s="4">
        <v>1</v>
      </c>
      <c r="C26" s="4">
        <v>1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0</v>
      </c>
    </row>
    <row r="27" spans="1:11">
      <c r="A27" s="5">
        <v>7</v>
      </c>
      <c r="B27" s="4">
        <v>1</v>
      </c>
      <c r="C27" s="4">
        <v>1</v>
      </c>
      <c r="D27" s="4">
        <v>1</v>
      </c>
      <c r="E27" s="4">
        <v>1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</row>
    <row r="28" spans="1:11">
      <c r="A28" s="5">
        <v>8</v>
      </c>
      <c r="B28" s="4">
        <v>1</v>
      </c>
      <c r="C28" s="4">
        <v>1</v>
      </c>
      <c r="D28" s="4">
        <v>1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</row>
    <row r="29" spans="1:11">
      <c r="A29" s="5">
        <v>9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0</v>
      </c>
    </row>
    <row r="30" spans="1:11">
      <c r="A30" s="5">
        <v>10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0</v>
      </c>
      <c r="H30" s="4">
        <v>1</v>
      </c>
      <c r="I30" s="4">
        <v>0</v>
      </c>
      <c r="J30" s="4">
        <v>0</v>
      </c>
      <c r="K30" s="4">
        <v>0</v>
      </c>
    </row>
    <row r="32" spans="1:11">
      <c r="B32" s="10" t="s">
        <v>9</v>
      </c>
      <c r="C32" s="10"/>
      <c r="D32" s="10"/>
      <c r="E32" s="10"/>
      <c r="F32" s="10"/>
      <c r="G32" s="10"/>
      <c r="H32" s="10"/>
      <c r="I32" s="10"/>
      <c r="J32" s="10"/>
      <c r="K32" s="10"/>
    </row>
    <row r="33" spans="1:12">
      <c r="A33" t="s">
        <v>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2">
      <c r="A34" s="1" t="s">
        <v>1</v>
      </c>
      <c r="B34" s="2" t="s">
        <v>2</v>
      </c>
      <c r="C34" s="2"/>
      <c r="D34" s="2"/>
      <c r="E34" s="2"/>
      <c r="F34" s="2"/>
      <c r="G34" s="2"/>
      <c r="H34" s="2"/>
      <c r="I34" s="2"/>
      <c r="J34" s="2"/>
      <c r="K34" s="2"/>
      <c r="L34" s="1" t="s">
        <v>5</v>
      </c>
    </row>
    <row r="35" spans="1:12">
      <c r="A35" s="1"/>
      <c r="B35" s="3">
        <v>1</v>
      </c>
      <c r="C35" s="3">
        <v>2</v>
      </c>
      <c r="D35" s="3">
        <v>3</v>
      </c>
      <c r="E35" s="3">
        <v>4</v>
      </c>
      <c r="F35" s="3">
        <v>5</v>
      </c>
      <c r="G35" s="3">
        <v>6</v>
      </c>
      <c r="H35" s="3">
        <v>7</v>
      </c>
      <c r="I35" s="3">
        <v>8</v>
      </c>
      <c r="J35" s="3">
        <v>9</v>
      </c>
      <c r="K35" s="3">
        <v>10</v>
      </c>
      <c r="L35" s="1"/>
    </row>
    <row r="36" spans="1:12">
      <c r="A36" s="5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4">
        <v>0</v>
      </c>
      <c r="I36" s="4">
        <v>0</v>
      </c>
      <c r="J36" s="4">
        <v>0</v>
      </c>
      <c r="K36" s="4">
        <v>0</v>
      </c>
      <c r="L36" s="7">
        <f>SUM(B36:K36)</f>
        <v>6</v>
      </c>
    </row>
    <row r="37" spans="1:12">
      <c r="A37" s="5">
        <v>2</v>
      </c>
      <c r="B37" s="4">
        <v>1</v>
      </c>
      <c r="C37" s="4">
        <v>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7">
        <f t="shared" ref="L37:L45" si="0">SUM(B37:K37)</f>
        <v>2</v>
      </c>
    </row>
    <row r="38" spans="1:12">
      <c r="A38" s="5">
        <v>3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7">
        <f t="shared" si="0"/>
        <v>1</v>
      </c>
    </row>
    <row r="39" spans="1:12">
      <c r="A39" s="5">
        <v>4</v>
      </c>
      <c r="B39" s="4">
        <v>1</v>
      </c>
      <c r="C39" s="4">
        <v>1</v>
      </c>
      <c r="D39" s="4">
        <v>0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7">
        <f t="shared" si="0"/>
        <v>9</v>
      </c>
    </row>
    <row r="40" spans="1:12">
      <c r="A40" s="5">
        <v>5</v>
      </c>
      <c r="B40" s="4">
        <v>1</v>
      </c>
      <c r="C40" s="4">
        <v>0</v>
      </c>
      <c r="D40" s="4">
        <v>1</v>
      </c>
      <c r="E40" s="4">
        <v>0</v>
      </c>
      <c r="F40" s="4">
        <v>1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7">
        <f t="shared" si="0"/>
        <v>4</v>
      </c>
    </row>
    <row r="41" spans="1:12">
      <c r="A41" s="5">
        <v>6</v>
      </c>
      <c r="B41" s="4">
        <v>1</v>
      </c>
      <c r="C41" s="4">
        <v>1</v>
      </c>
      <c r="D41" s="4">
        <v>1</v>
      </c>
      <c r="E41" s="4">
        <v>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  <c r="L41" s="7">
        <f t="shared" si="0"/>
        <v>4</v>
      </c>
    </row>
    <row r="42" spans="1:12">
      <c r="A42" s="5">
        <v>7</v>
      </c>
      <c r="B42" s="4">
        <v>1</v>
      </c>
      <c r="C42" s="4">
        <v>1</v>
      </c>
      <c r="D42" s="4">
        <v>1</v>
      </c>
      <c r="E42" s="4">
        <v>1</v>
      </c>
      <c r="F42" s="4">
        <v>0</v>
      </c>
      <c r="G42" s="4">
        <v>1</v>
      </c>
      <c r="H42" s="4">
        <v>0</v>
      </c>
      <c r="I42" s="4">
        <v>0</v>
      </c>
      <c r="J42" s="4">
        <v>0</v>
      </c>
      <c r="K42" s="4">
        <v>0</v>
      </c>
      <c r="L42" s="7">
        <f t="shared" si="0"/>
        <v>5</v>
      </c>
    </row>
    <row r="43" spans="1:12">
      <c r="A43" s="5">
        <v>8</v>
      </c>
      <c r="B43" s="4">
        <v>1</v>
      </c>
      <c r="C43" s="4">
        <v>1</v>
      </c>
      <c r="D43" s="4">
        <v>1</v>
      </c>
      <c r="E43" s="4">
        <v>1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7">
        <f t="shared" si="0"/>
        <v>4</v>
      </c>
    </row>
    <row r="44" spans="1:12">
      <c r="A44" s="5">
        <v>9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0</v>
      </c>
      <c r="L44" s="7">
        <f t="shared" si="0"/>
        <v>9</v>
      </c>
    </row>
    <row r="45" spans="1:12">
      <c r="A45" s="5">
        <v>10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0</v>
      </c>
      <c r="H45" s="4">
        <v>1</v>
      </c>
      <c r="I45" s="4">
        <v>0</v>
      </c>
      <c r="J45" s="4">
        <v>0</v>
      </c>
      <c r="K45" s="4">
        <v>0</v>
      </c>
      <c r="L45" s="7">
        <f t="shared" si="0"/>
        <v>6</v>
      </c>
    </row>
    <row r="46" spans="1:12">
      <c r="A46" s="1" t="s">
        <v>6</v>
      </c>
      <c r="B46" s="7">
        <f>SUM(B36:B45)</f>
        <v>9</v>
      </c>
      <c r="C46" s="7">
        <f t="shared" ref="C46:K46" si="1">SUM(C36:C45)</f>
        <v>8</v>
      </c>
      <c r="D46" s="7">
        <f t="shared" si="1"/>
        <v>7</v>
      </c>
      <c r="E46" s="7">
        <f t="shared" si="1"/>
        <v>6</v>
      </c>
      <c r="F46" s="7">
        <f t="shared" si="1"/>
        <v>5</v>
      </c>
      <c r="G46" s="7">
        <f t="shared" si="1"/>
        <v>5</v>
      </c>
      <c r="H46" s="7">
        <f t="shared" si="1"/>
        <v>3</v>
      </c>
      <c r="I46" s="7">
        <f t="shared" si="1"/>
        <v>4</v>
      </c>
      <c r="J46" s="7">
        <f t="shared" si="1"/>
        <v>2</v>
      </c>
      <c r="K46" s="7">
        <f t="shared" si="1"/>
        <v>1</v>
      </c>
      <c r="L46" s="4"/>
    </row>
    <row r="47" spans="1:12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50" spans="1:12">
      <c r="B50" s="10" t="s">
        <v>11</v>
      </c>
      <c r="C50" s="10"/>
      <c r="D50" s="10"/>
      <c r="E50" s="10"/>
      <c r="F50" s="10"/>
      <c r="G50" s="10"/>
      <c r="H50" s="10"/>
      <c r="I50" s="10"/>
      <c r="J50" s="10"/>
      <c r="K50" s="10"/>
    </row>
    <row r="51" spans="1:12">
      <c r="A51" t="s">
        <v>10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2">
      <c r="A52" s="1" t="s">
        <v>1</v>
      </c>
      <c r="B52" s="2" t="s">
        <v>2</v>
      </c>
      <c r="C52" s="2"/>
      <c r="D52" s="2"/>
      <c r="E52" s="2"/>
      <c r="F52" s="2"/>
      <c r="G52" s="2"/>
      <c r="H52" s="2"/>
      <c r="I52" s="2"/>
      <c r="J52" s="2"/>
      <c r="K52" s="2"/>
      <c r="L52" s="1" t="s">
        <v>5</v>
      </c>
    </row>
    <row r="53" spans="1:12">
      <c r="A53" s="1"/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1"/>
    </row>
    <row r="54" spans="1:12">
      <c r="A54" s="5">
        <v>3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1</v>
      </c>
      <c r="J54" s="4">
        <v>0</v>
      </c>
      <c r="K54" s="4">
        <v>0</v>
      </c>
      <c r="L54" s="7">
        <f>SUM(B54:K54)</f>
        <v>1</v>
      </c>
    </row>
    <row r="55" spans="1:12">
      <c r="A55" s="5">
        <v>2</v>
      </c>
      <c r="B55" s="4">
        <v>1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7">
        <f>SUM(B55:K55)</f>
        <v>2</v>
      </c>
    </row>
    <row r="56" spans="1:12">
      <c r="A56" s="5">
        <v>5</v>
      </c>
      <c r="B56" s="4">
        <v>1</v>
      </c>
      <c r="C56" s="4">
        <v>0</v>
      </c>
      <c r="D56" s="4">
        <v>1</v>
      </c>
      <c r="E56" s="4">
        <v>0</v>
      </c>
      <c r="F56" s="4">
        <v>1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7">
        <f>SUM(B56:K56)</f>
        <v>4</v>
      </c>
    </row>
    <row r="57" spans="1:12">
      <c r="A57" s="5">
        <v>6</v>
      </c>
      <c r="B57" s="4">
        <v>1</v>
      </c>
      <c r="C57" s="4">
        <v>1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7">
        <f>SUM(B57:K57)</f>
        <v>4</v>
      </c>
    </row>
    <row r="58" spans="1:12">
      <c r="A58" s="5">
        <v>8</v>
      </c>
      <c r="B58" s="4">
        <v>1</v>
      </c>
      <c r="C58" s="4">
        <v>1</v>
      </c>
      <c r="D58" s="4">
        <v>1</v>
      </c>
      <c r="E58" s="4">
        <v>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7">
        <f>SUM(B58:K58)</f>
        <v>4</v>
      </c>
    </row>
    <row r="59" spans="1:12">
      <c r="A59" s="5">
        <v>7</v>
      </c>
      <c r="B59" s="4">
        <v>1</v>
      </c>
      <c r="C59" s="4">
        <v>1</v>
      </c>
      <c r="D59" s="4">
        <v>1</v>
      </c>
      <c r="E59" s="4">
        <v>1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  <c r="K59" s="4">
        <v>0</v>
      </c>
      <c r="L59" s="7">
        <f>SUM(B59:K59)</f>
        <v>5</v>
      </c>
    </row>
    <row r="60" spans="1:12">
      <c r="A60" s="5">
        <v>1</v>
      </c>
      <c r="B60" s="4">
        <v>1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0</v>
      </c>
      <c r="I60" s="4">
        <v>0</v>
      </c>
      <c r="J60" s="4">
        <v>0</v>
      </c>
      <c r="K60" s="4">
        <v>0</v>
      </c>
      <c r="L60" s="7">
        <f>SUM(B60:K60)</f>
        <v>6</v>
      </c>
    </row>
    <row r="61" spans="1:12">
      <c r="A61" s="5">
        <v>10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7">
        <f>SUM(B61:K61)</f>
        <v>6</v>
      </c>
    </row>
    <row r="62" spans="1:12">
      <c r="A62" s="5">
        <v>4</v>
      </c>
      <c r="B62" s="4">
        <v>1</v>
      </c>
      <c r="C62" s="4">
        <v>1</v>
      </c>
      <c r="D62" s="4">
        <v>0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 s="7">
        <f>SUM(B62:K62)</f>
        <v>9</v>
      </c>
    </row>
    <row r="63" spans="1:12">
      <c r="A63" s="5">
        <v>9</v>
      </c>
      <c r="B63" s="4">
        <v>1</v>
      </c>
      <c r="C63" s="4">
        <v>1</v>
      </c>
      <c r="D63" s="4">
        <v>1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0</v>
      </c>
      <c r="L63" s="7">
        <f>SUM(B63:K63)</f>
        <v>9</v>
      </c>
    </row>
    <row r="64" spans="1:12">
      <c r="A64" s="1" t="s">
        <v>6</v>
      </c>
      <c r="B64" s="7">
        <f>SUM(B54:B63)</f>
        <v>9</v>
      </c>
      <c r="C64" s="7">
        <f t="shared" ref="C64" si="2">SUM(C54:C63)</f>
        <v>8</v>
      </c>
      <c r="D64" s="7">
        <f t="shared" ref="D64" si="3">SUM(D54:D63)</f>
        <v>7</v>
      </c>
      <c r="E64" s="7">
        <f t="shared" ref="E64" si="4">SUM(E54:E63)</f>
        <v>6</v>
      </c>
      <c r="F64" s="7">
        <f t="shared" ref="F64" si="5">SUM(F54:F63)</f>
        <v>5</v>
      </c>
      <c r="G64" s="7">
        <f t="shared" ref="G64" si="6">SUM(G54:G63)</f>
        <v>5</v>
      </c>
      <c r="H64" s="7">
        <f t="shared" ref="H64" si="7">SUM(H54:H63)</f>
        <v>3</v>
      </c>
      <c r="I64" s="7">
        <f t="shared" ref="I64" si="8">SUM(I54:I63)</f>
        <v>4</v>
      </c>
      <c r="J64" s="7">
        <f t="shared" ref="J64" si="9">SUM(J54:J63)</f>
        <v>2</v>
      </c>
      <c r="K64" s="7">
        <f t="shared" ref="K64" si="10">SUM(K54:K63)</f>
        <v>1</v>
      </c>
      <c r="L64" s="4"/>
    </row>
    <row r="65" spans="1:12">
      <c r="A65" s="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8" spans="1:12">
      <c r="B68" s="10" t="s">
        <v>13</v>
      </c>
      <c r="C68" s="10"/>
      <c r="D68" s="10"/>
      <c r="E68" s="10"/>
      <c r="F68" s="10"/>
      <c r="G68" s="10"/>
      <c r="H68" s="10"/>
      <c r="I68" s="10"/>
      <c r="J68" s="10"/>
      <c r="K68" s="10"/>
    </row>
    <row r="69" spans="1:12">
      <c r="A69" t="s">
        <v>12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</row>
    <row r="70" spans="1:12" ht="15" customHeight="1">
      <c r="A70" s="1" t="s">
        <v>1</v>
      </c>
      <c r="B70" s="1" t="s">
        <v>5</v>
      </c>
      <c r="C70" s="1"/>
      <c r="D70" s="2" t="s">
        <v>14</v>
      </c>
      <c r="F70" s="2" t="s">
        <v>16</v>
      </c>
      <c r="G70" s="2" t="s">
        <v>15</v>
      </c>
    </row>
    <row r="71" spans="1:12">
      <c r="A71" s="1"/>
      <c r="B71" s="1"/>
      <c r="C71" s="1"/>
      <c r="D71" s="2"/>
      <c r="F71" s="2"/>
      <c r="G71" s="2"/>
    </row>
    <row r="72" spans="1:12">
      <c r="A72" s="5">
        <v>3</v>
      </c>
      <c r="B72" s="14">
        <f>L54</f>
        <v>1</v>
      </c>
      <c r="C72" s="14"/>
      <c r="D72" s="4">
        <f>RANK(B72,B72:C81,2)</f>
        <v>1</v>
      </c>
      <c r="F72" s="4">
        <v>1</v>
      </c>
      <c r="G72" s="4">
        <f t="array" ref="G72:G77">FREQUENCY(B72:C81,F72:F77)</f>
        <v>1</v>
      </c>
    </row>
    <row r="73" spans="1:12">
      <c r="A73" s="5">
        <v>2</v>
      </c>
      <c r="B73" s="14">
        <f t="shared" ref="B73:B81" si="11">L55</f>
        <v>2</v>
      </c>
      <c r="C73" s="14"/>
      <c r="D73" s="4">
        <f>RANK(B73,B72:C81,2)</f>
        <v>2</v>
      </c>
      <c r="F73" s="4">
        <v>2</v>
      </c>
      <c r="G73" s="4">
        <v>1</v>
      </c>
    </row>
    <row r="74" spans="1:12">
      <c r="A74" s="5">
        <v>5</v>
      </c>
      <c r="B74" s="14">
        <f t="shared" si="11"/>
        <v>4</v>
      </c>
      <c r="C74" s="14"/>
      <c r="D74" s="4">
        <f>RANK(B74,B72:C81,2)</f>
        <v>3</v>
      </c>
      <c r="F74" s="4">
        <v>4</v>
      </c>
      <c r="G74" s="4">
        <v>3</v>
      </c>
    </row>
    <row r="75" spans="1:12">
      <c r="A75" s="5">
        <v>6</v>
      </c>
      <c r="B75" s="14">
        <f t="shared" si="11"/>
        <v>4</v>
      </c>
      <c r="C75" s="14"/>
      <c r="D75" s="4">
        <f>RANK(B75,B72:C81,2)</f>
        <v>3</v>
      </c>
      <c r="F75" s="4">
        <v>5</v>
      </c>
      <c r="G75" s="4">
        <v>1</v>
      </c>
    </row>
    <row r="76" spans="1:12">
      <c r="A76" s="5">
        <v>8</v>
      </c>
      <c r="B76" s="14">
        <f t="shared" si="11"/>
        <v>4</v>
      </c>
      <c r="C76" s="14"/>
      <c r="D76" s="4">
        <f>RANK(B76,B72:C81,2)</f>
        <v>3</v>
      </c>
      <c r="F76" s="4">
        <v>6</v>
      </c>
      <c r="G76" s="4">
        <v>2</v>
      </c>
    </row>
    <row r="77" spans="1:12">
      <c r="A77" s="5">
        <v>7</v>
      </c>
      <c r="B77" s="14">
        <f t="shared" si="11"/>
        <v>5</v>
      </c>
      <c r="C77" s="14"/>
      <c r="D77" s="4">
        <f>RANK(B77,B72:C81,2)</f>
        <v>6</v>
      </c>
      <c r="F77" s="4">
        <v>9</v>
      </c>
      <c r="G77" s="4">
        <v>2</v>
      </c>
    </row>
    <row r="78" spans="1:12">
      <c r="A78" s="5">
        <v>1</v>
      </c>
      <c r="B78" s="14">
        <f t="shared" si="11"/>
        <v>6</v>
      </c>
      <c r="C78" s="14"/>
      <c r="D78" s="4">
        <f>RANK(B78,B72:C81,2)</f>
        <v>7</v>
      </c>
    </row>
    <row r="79" spans="1:12">
      <c r="A79" s="5">
        <v>10</v>
      </c>
      <c r="B79" s="14">
        <f t="shared" si="11"/>
        <v>6</v>
      </c>
      <c r="C79" s="14"/>
      <c r="D79" s="4">
        <f>RANK(B79,B72:C81,2)</f>
        <v>7</v>
      </c>
    </row>
    <row r="80" spans="1:12">
      <c r="A80" s="5">
        <v>4</v>
      </c>
      <c r="B80" s="14">
        <f t="shared" si="11"/>
        <v>9</v>
      </c>
      <c r="C80" s="14"/>
      <c r="D80" s="4">
        <f>RANK(B80,B72:C81,2)</f>
        <v>9</v>
      </c>
    </row>
    <row r="81" spans="1:4">
      <c r="A81" s="5">
        <v>9</v>
      </c>
      <c r="B81" s="14">
        <f t="shared" si="11"/>
        <v>9</v>
      </c>
      <c r="C81" s="14"/>
      <c r="D81" s="4">
        <f>RANK(B81,B72:C81,2)</f>
        <v>9</v>
      </c>
    </row>
    <row r="95" spans="1:4">
      <c r="A95" t="s">
        <v>17</v>
      </c>
    </row>
    <row r="96" spans="1:4" ht="15" customHeight="1">
      <c r="A96" s="1" t="s">
        <v>1</v>
      </c>
      <c r="B96" s="1" t="s">
        <v>5</v>
      </c>
      <c r="C96" s="1"/>
    </row>
    <row r="97" spans="1:3">
      <c r="A97" s="1"/>
      <c r="B97" s="1"/>
      <c r="C97" s="1"/>
    </row>
    <row r="98" spans="1:3">
      <c r="A98" s="5">
        <v>3</v>
      </c>
      <c r="B98" s="14">
        <f>L54</f>
        <v>1</v>
      </c>
      <c r="C98" s="14"/>
    </row>
    <row r="99" spans="1:3">
      <c r="A99" s="5">
        <v>2</v>
      </c>
      <c r="B99" s="14">
        <f t="shared" ref="B99:B107" si="12">L55</f>
        <v>2</v>
      </c>
      <c r="C99" s="14"/>
    </row>
    <row r="100" spans="1:3">
      <c r="A100" s="5">
        <v>5</v>
      </c>
      <c r="B100" s="14">
        <f t="shared" si="12"/>
        <v>4</v>
      </c>
      <c r="C100" s="14"/>
    </row>
    <row r="101" spans="1:3">
      <c r="A101" s="5">
        <v>6</v>
      </c>
      <c r="B101" s="14">
        <f t="shared" si="12"/>
        <v>4</v>
      </c>
      <c r="C101" s="14"/>
    </row>
    <row r="102" spans="1:3">
      <c r="A102" s="5">
        <v>8</v>
      </c>
      <c r="B102" s="14">
        <f t="shared" si="12"/>
        <v>4</v>
      </c>
      <c r="C102" s="14"/>
    </row>
    <row r="103" spans="1:3">
      <c r="A103" s="5">
        <v>7</v>
      </c>
      <c r="B103" s="14">
        <f t="shared" si="12"/>
        <v>5</v>
      </c>
      <c r="C103" s="14"/>
    </row>
    <row r="104" spans="1:3">
      <c r="A104" s="5">
        <v>1</v>
      </c>
      <c r="B104" s="14">
        <f t="shared" si="12"/>
        <v>6</v>
      </c>
      <c r="C104" s="14"/>
    </row>
    <row r="105" spans="1:3">
      <c r="A105" s="5">
        <v>10</v>
      </c>
      <c r="B105" s="14">
        <f t="shared" si="12"/>
        <v>6</v>
      </c>
      <c r="C105" s="14"/>
    </row>
    <row r="106" spans="1:3">
      <c r="A106" s="5">
        <v>4</v>
      </c>
      <c r="B106" s="14">
        <f t="shared" si="12"/>
        <v>9</v>
      </c>
      <c r="C106" s="14"/>
    </row>
    <row r="107" spans="1:3">
      <c r="A107" s="5">
        <v>9</v>
      </c>
      <c r="B107" s="14">
        <f t="shared" si="12"/>
        <v>9</v>
      </c>
      <c r="C107" s="14"/>
    </row>
    <row r="108" spans="1:3">
      <c r="A108" s="3" t="s">
        <v>18</v>
      </c>
      <c r="B108" s="12">
        <f>AVERAGE(B98:C107)</f>
        <v>5</v>
      </c>
      <c r="C108" s="13"/>
    </row>
    <row r="109" spans="1:3">
      <c r="A109" s="3" t="s">
        <v>19</v>
      </c>
      <c r="B109" s="12">
        <f>MODE(B98:C107)</f>
        <v>4</v>
      </c>
      <c r="C109" s="13"/>
    </row>
    <row r="110" spans="1:3">
      <c r="A110" s="3" t="s">
        <v>20</v>
      </c>
      <c r="B110" s="12">
        <f>MEDIAN(B98:C107)</f>
        <v>4.5</v>
      </c>
      <c r="C110" s="13"/>
    </row>
    <row r="111" spans="1:3">
      <c r="A111" s="3" t="s">
        <v>21</v>
      </c>
      <c r="B111" s="12">
        <f>VAR(B98:C107)</f>
        <v>6.8888888888888893</v>
      </c>
      <c r="C111" s="13"/>
    </row>
    <row r="112" spans="1:3">
      <c r="A112" s="3" t="s">
        <v>22</v>
      </c>
      <c r="B112" s="12">
        <f>STDEV(B98:C107)</f>
        <v>2.6246692913372702</v>
      </c>
      <c r="C112" s="13"/>
    </row>
    <row r="113" spans="1:3">
      <c r="A113" s="3" t="s">
        <v>23</v>
      </c>
      <c r="B113" s="12">
        <f>SKEW(B98:C107)</f>
        <v>0.27653253459718907</v>
      </c>
      <c r="C113" s="13"/>
    </row>
    <row r="114" spans="1:3">
      <c r="A114" s="3" t="s">
        <v>24</v>
      </c>
      <c r="B114" s="12">
        <f>KURT(B98:C107)</f>
        <v>-0.41173628660621198</v>
      </c>
      <c r="C114" s="13"/>
    </row>
  </sheetData>
  <sortState ref="A54:L63">
    <sortCondition ref="L54"/>
  </sortState>
  <mergeCells count="51">
    <mergeCell ref="B111:C111"/>
    <mergeCell ref="B112:C112"/>
    <mergeCell ref="B113:C113"/>
    <mergeCell ref="B114:C114"/>
    <mergeCell ref="B105:C105"/>
    <mergeCell ref="B106:C106"/>
    <mergeCell ref="B107:C107"/>
    <mergeCell ref="B108:C108"/>
    <mergeCell ref="B109:C109"/>
    <mergeCell ref="B110:C110"/>
    <mergeCell ref="B99:C99"/>
    <mergeCell ref="B100:C100"/>
    <mergeCell ref="B101:C101"/>
    <mergeCell ref="B102:C102"/>
    <mergeCell ref="B103:C103"/>
    <mergeCell ref="B104:C104"/>
    <mergeCell ref="D70:D71"/>
    <mergeCell ref="G70:G71"/>
    <mergeCell ref="F70:F71"/>
    <mergeCell ref="A96:A97"/>
    <mergeCell ref="B96:C97"/>
    <mergeCell ref="B98:C98"/>
    <mergeCell ref="B76:C76"/>
    <mergeCell ref="B77:C77"/>
    <mergeCell ref="B78:C78"/>
    <mergeCell ref="B79:C79"/>
    <mergeCell ref="B80:C80"/>
    <mergeCell ref="B81:C81"/>
    <mergeCell ref="A70:A71"/>
    <mergeCell ref="B70:C71"/>
    <mergeCell ref="B72:C72"/>
    <mergeCell ref="B73:C73"/>
    <mergeCell ref="B74:C74"/>
    <mergeCell ref="B75:C75"/>
    <mergeCell ref="B50:K51"/>
    <mergeCell ref="A52:A53"/>
    <mergeCell ref="B52:K52"/>
    <mergeCell ref="L52:L53"/>
    <mergeCell ref="A64:A65"/>
    <mergeCell ref="B68:K69"/>
    <mergeCell ref="A34:A35"/>
    <mergeCell ref="B34:K34"/>
    <mergeCell ref="L34:L35"/>
    <mergeCell ref="A46:A47"/>
    <mergeCell ref="B1:K1"/>
    <mergeCell ref="B18:K18"/>
    <mergeCell ref="B32:K33"/>
    <mergeCell ref="A2:A3"/>
    <mergeCell ref="B2:K2"/>
    <mergeCell ref="A19:A20"/>
    <mergeCell ref="B19:K19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2019-04-19T11:38:04Z</dcterms:modified>
</cp:coreProperties>
</file>