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БГУ\StudyBashEdu\Dolgi\Численные методы\"/>
    </mc:Choice>
  </mc:AlternateContent>
  <xr:revisionPtr revIDLastSave="0" documentId="13_ncr:1_{167297B0-F583-4FB3-A624-791325EACFCA}" xr6:coauthVersionLast="45" xr6:coauthVersionMax="45" xr10:uidLastSave="{00000000-0000-0000-0000-000000000000}"/>
  <bookViews>
    <workbookView xWindow="264" yWindow="600" windowWidth="19032" windowHeight="1105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E2" i="1" l="1"/>
  <c r="D2" i="1"/>
  <c r="B31" i="1" l="1"/>
  <c r="B32" i="1"/>
  <c r="B33" i="1"/>
  <c r="B34" i="1"/>
  <c r="B35" i="1"/>
  <c r="B36" i="1"/>
  <c r="B37" i="1"/>
  <c r="B38" i="1"/>
  <c r="B39" i="1"/>
  <c r="B40" i="1"/>
  <c r="B41" i="1"/>
  <c r="A19" i="1"/>
  <c r="A20" i="1" s="1"/>
  <c r="A21" i="1" s="1"/>
  <c r="A22" i="1" s="1"/>
  <c r="A23" i="1" s="1"/>
  <c r="A24" i="1" s="1"/>
  <c r="A25" i="1" s="1"/>
  <c r="A26" i="1" s="1"/>
  <c r="A27" i="1" s="1"/>
  <c r="A18" i="1"/>
  <c r="B18" i="1"/>
  <c r="B17" i="1"/>
  <c r="B19" i="1" l="1"/>
  <c r="B20" i="1"/>
  <c r="C2" i="1"/>
  <c r="F2" i="1" s="1"/>
  <c r="A3" i="1"/>
  <c r="D3" i="1" s="1"/>
  <c r="H2" i="1"/>
  <c r="I2" i="1" s="1"/>
  <c r="B3" i="1" l="1"/>
  <c r="B21" i="1"/>
  <c r="H3" i="1" l="1"/>
  <c r="I3" i="1" s="1"/>
  <c r="E3" i="1"/>
  <c r="C3" i="1"/>
  <c r="B22" i="1"/>
  <c r="F3" i="1" l="1"/>
  <c r="A4" i="1" s="1"/>
  <c r="B23" i="1"/>
  <c r="D4" i="1" l="1"/>
  <c r="B4" i="1"/>
  <c r="C4" i="1"/>
  <c r="F4" i="1" s="1"/>
  <c r="A5" i="1" s="1"/>
  <c r="B24" i="1"/>
  <c r="E4" i="1" l="1"/>
  <c r="H4" i="1"/>
  <c r="I4" i="1" s="1"/>
  <c r="D5" i="1"/>
  <c r="B5" i="1"/>
  <c r="C5" i="1" s="1"/>
  <c r="F5" i="1" s="1"/>
  <c r="B25" i="1"/>
  <c r="A6" i="1" l="1"/>
  <c r="E5" i="1"/>
  <c r="H5" i="1"/>
  <c r="I5" i="1" s="1"/>
  <c r="B27" i="1"/>
  <c r="B26" i="1"/>
  <c r="D6" i="1" l="1"/>
  <c r="B6" i="1"/>
  <c r="C6" i="1" s="1"/>
  <c r="F6" i="1" l="1"/>
  <c r="A7" i="1" s="1"/>
  <c r="E6" i="1"/>
  <c r="H6" i="1"/>
  <c r="I6" i="1" s="1"/>
  <c r="D7" i="1" l="1"/>
  <c r="B7" i="1"/>
  <c r="E7" i="1" l="1"/>
  <c r="H7" i="1"/>
  <c r="I7" i="1" s="1"/>
  <c r="C7" i="1"/>
  <c r="F7" i="1" l="1"/>
  <c r="A8" i="1" s="1"/>
  <c r="D8" i="1" l="1"/>
  <c r="B8" i="1"/>
  <c r="C8" i="1"/>
  <c r="F8" i="1" l="1"/>
  <c r="A9" i="1" s="1"/>
  <c r="E8" i="1"/>
  <c r="H8" i="1"/>
  <c r="I8" i="1" s="1"/>
  <c r="D9" i="1" l="1"/>
  <c r="B9" i="1"/>
  <c r="C9" i="1" l="1"/>
  <c r="E9" i="1"/>
  <c r="H9" i="1"/>
  <c r="I9" i="1" s="1"/>
  <c r="F9" i="1" l="1"/>
  <c r="A10" i="1" s="1"/>
  <c r="D10" i="1" l="1"/>
  <c r="B10" i="1"/>
  <c r="C10" i="1" l="1"/>
  <c r="E10" i="1"/>
  <c r="H10" i="1"/>
  <c r="I10" i="1" s="1"/>
  <c r="F10" i="1" l="1"/>
  <c r="A11" i="1" s="1"/>
  <c r="D11" i="1" l="1"/>
  <c r="B11" i="1"/>
  <c r="C11" i="1"/>
  <c r="F11" i="1" l="1"/>
  <c r="E11" i="1"/>
  <c r="H11" i="1"/>
  <c r="I11" i="1" s="1"/>
  <c r="D12" i="1" l="1"/>
  <c r="B12" i="1"/>
  <c r="C12" i="1"/>
  <c r="E12" i="1" l="1"/>
  <c r="H12" i="1"/>
  <c r="I12" i="1" s="1"/>
  <c r="G12" i="1" s="1"/>
  <c r="F12" i="1"/>
  <c r="A13" i="1" s="1"/>
  <c r="D13" i="1" l="1"/>
  <c r="B13" i="1"/>
  <c r="C13" i="1"/>
  <c r="F13" i="1" s="1"/>
  <c r="E13" i="1" l="1"/>
  <c r="H13" i="1"/>
  <c r="I13" i="1" s="1"/>
  <c r="G13" i="1" s="1"/>
</calcChain>
</file>

<file path=xl/sharedStrings.xml><?xml version="1.0" encoding="utf-8"?>
<sst xmlns="http://schemas.openxmlformats.org/spreadsheetml/2006/main" count="13" uniqueCount="11">
  <si>
    <t>ai</t>
  </si>
  <si>
    <t>bi</t>
  </si>
  <si>
    <t>F(ai)</t>
  </si>
  <si>
    <t>F(bi)</t>
  </si>
  <si>
    <t>F((ai + bi) / 2)</t>
  </si>
  <si>
    <t>(ai + bi) / 2</t>
  </si>
  <si>
    <t>корень</t>
  </si>
  <si>
    <t>погрешность</t>
  </si>
  <si>
    <t>Усл. ост.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</si>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</sst>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0" xfId="0" applyNumberFormat="1"/>
    <xf numFmtId="2" fontId="0" fillId="3" borderId="0" xfId="0" applyNumberFormat="1" applyFill="1"/>
    <xf numFmtId="164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уравнения 3</a:t>
            </a:r>
            <a:r>
              <a:rPr lang="en-US" baseline="0"/>
              <a:t>x^2-2sin(x)=0 </a:t>
            </a:r>
            <a:r>
              <a:rPr lang="ru-RU" baseline="0"/>
              <a:t>на отрезке </a:t>
            </a:r>
            <a:r>
              <a:rPr lang="en-US" baseline="0"/>
              <a:t>[-1; 1]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778688524590164E-2"/>
          <c:y val="0.10499643802565869"/>
          <c:w val="0.94203260200783512"/>
          <c:h val="0.863864149240929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Лист1!$A$17:$A$27</c:f>
              <c:numCache>
                <c:formatCode>0.00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Лист1!$B$17:$B$27</c:f>
              <c:numCache>
                <c:formatCode>0.00</c:formatCode>
                <c:ptCount val="11"/>
                <c:pt idx="0">
                  <c:v>4.6829419696157935</c:v>
                </c:pt>
                <c:pt idx="1">
                  <c:v>3.3547121817990462</c:v>
                </c:pt>
                <c:pt idx="2">
                  <c:v>2.2092849467900715</c:v>
                </c:pt>
                <c:pt idx="3">
                  <c:v>1.2588366846173014</c:v>
                </c:pt>
                <c:pt idx="4">
                  <c:v>0.51733866159012265</c:v>
                </c:pt>
                <c:pt idx="5">
                  <c:v>0</c:v>
                </c:pt>
                <c:pt idx="6">
                  <c:v>-0.27733866159012244</c:v>
                </c:pt>
                <c:pt idx="7">
                  <c:v>-0.29883668461730095</c:v>
                </c:pt>
                <c:pt idx="8">
                  <c:v>-4.9284946790070672E-2</c:v>
                </c:pt>
                <c:pt idx="9">
                  <c:v>0.48528781820095479</c:v>
                </c:pt>
                <c:pt idx="10">
                  <c:v>1.317058030384207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9-4CAC-B957-96EE246B9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95904"/>
        <c:axId val="142797824"/>
      </c:scatterChart>
      <c:valAx>
        <c:axId val="14279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97824"/>
        <c:crosses val="autoZero"/>
        <c:crossBetween val="midCat"/>
      </c:valAx>
      <c:valAx>
        <c:axId val="1427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9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965575332064694E-2"/>
          <c:y val="6.1823621518359205E-2"/>
          <c:w val="0.80838026730243684"/>
          <c:h val="0.8343152454780361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Лист1!$A$31:$A$51</c:f>
              <c:numCache>
                <c:formatCode>General</c:formatCode>
                <c:ptCount val="2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Лист1!$B$31:$B$51</c:f>
              <c:numCache>
                <c:formatCode>General</c:formatCode>
                <c:ptCount val="21"/>
                <c:pt idx="0">
                  <c:v>73.08215145067372</c:v>
                </c:pt>
                <c:pt idx="1">
                  <c:v>46.486395009384147</c:v>
                </c:pt>
                <c:pt idx="2">
                  <c:v>27.282240016119733</c:v>
                </c:pt>
                <c:pt idx="3">
                  <c:v>13.818594853651364</c:v>
                </c:pt>
                <c:pt idx="4">
                  <c:v>4.6829419696157935</c:v>
                </c:pt>
                <c:pt idx="5">
                  <c:v>0</c:v>
                </c:pt>
                <c:pt idx="6">
                  <c:v>1.317058030384207</c:v>
                </c:pt>
                <c:pt idx="7">
                  <c:v>10.181405146348636</c:v>
                </c:pt>
                <c:pt idx="8">
                  <c:v>26.717759983880267</c:v>
                </c:pt>
                <c:pt idx="9">
                  <c:v>49.513604990615853</c:v>
                </c:pt>
                <c:pt idx="10">
                  <c:v>76.91784854932628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1-496C-8F08-859A060B6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8848"/>
        <c:axId val="143697408"/>
      </c:scatterChart>
      <c:valAx>
        <c:axId val="1436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97408"/>
        <c:crosses val="autoZero"/>
        <c:crossBetween val="midCat"/>
      </c:valAx>
      <c:valAx>
        <c:axId val="1436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7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47625</xdr:colOff>
      <xdr:row>17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324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</xdr:col>
      <xdr:colOff>742950</xdr:colOff>
      <xdr:row>16</xdr:row>
      <xdr:rowOff>0</xdr:rowOff>
    </xdr:from>
    <xdr:to>
      <xdr:col>10</xdr:col>
      <xdr:colOff>1162050</xdr:colOff>
      <xdr:row>39</xdr:row>
      <xdr:rowOff>104776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438148</xdr:colOff>
      <xdr:row>43</xdr:row>
      <xdr:rowOff>47624</xdr:rowOff>
    </xdr:from>
    <xdr:to>
      <xdr:col>10</xdr:col>
      <xdr:colOff>428625</xdr:colOff>
      <xdr:row>61</xdr:row>
      <xdr:rowOff>66675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16" zoomScaleNormal="100" workbookViewId="0">
      <selection activeCell="A11" sqref="A11"/>
    </sheetView>
  </sheetViews>
  <sheetFormatPr defaultRowHeight="14.4" x14ac:dyDescent="0.3"/>
  <cols>
    <col min="1" max="1" width="13.44140625" bestFit="1" customWidth="1"/>
    <col min="2" max="4" width="11.33203125" bestFit="1" customWidth="1"/>
    <col min="5" max="5" width="11.5546875" bestFit="1" customWidth="1"/>
    <col min="6" max="6" width="13" customWidth="1"/>
    <col min="7" max="7" width="11.33203125" bestFit="1" customWidth="1"/>
    <col min="8" max="8" width="13.33203125" customWidth="1"/>
    <col min="11" max="11" width="37.5546875" customWidth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0.6</v>
      </c>
      <c r="B2" s="2">
        <v>0.8</v>
      </c>
      <c r="C2" s="2">
        <f>(A2 + B2) / 2</f>
        <v>0.7</v>
      </c>
      <c r="D2" s="2">
        <f xml:space="preserve"> 3 * A2 * A2 - 2 * SIN(A2)</f>
        <v>-4.9284946790070894E-2</v>
      </c>
      <c r="E2" s="2">
        <f t="shared" ref="E2:F2" si="0" xml:space="preserve"> 3 * B2 * B2 - 2 * SIN(B2)</f>
        <v>0.48528781820095479</v>
      </c>
      <c r="F2" s="2">
        <f t="shared" si="0"/>
        <v>0.18156462552461772</v>
      </c>
      <c r="G2" s="2"/>
      <c r="H2" s="2">
        <f>(B2 - A2) / 2</f>
        <v>0.10000000000000003</v>
      </c>
      <c r="I2" t="str">
        <f>IF(H2 &lt; 0.0001, "да", "нет")</f>
        <v>нет</v>
      </c>
    </row>
    <row r="3" spans="1:9" x14ac:dyDescent="0.3">
      <c r="A3" s="2">
        <f>IF(F2 &lt; 0, C2, A2)</f>
        <v>0.6</v>
      </c>
      <c r="B3" s="2">
        <f>IF(A3 = A2, C2, B2)</f>
        <v>0.7</v>
      </c>
      <c r="C3" s="2">
        <f>(A3 + B3) / 2</f>
        <v>0.64999999999999991</v>
      </c>
      <c r="D3" s="2">
        <f t="shared" ref="D3:D13" si="1" xml:space="preserve"> 3 * A3 * A3 - 2 * SIN(A3)</f>
        <v>-4.9284946790070894E-2</v>
      </c>
      <c r="E3" s="2">
        <f t="shared" ref="E3:E13" si="2" xml:space="preserve"> 3 * B3 * B3 - 2 * SIN(B3)</f>
        <v>0.18156462552461772</v>
      </c>
      <c r="F3" s="2">
        <f t="shared" ref="F3:F13" si="3" xml:space="preserve"> 3 * C3 * C3 - 2 * SIN(C3)</f>
        <v>5.7127188527920758E-2</v>
      </c>
      <c r="G3" s="2"/>
      <c r="H3" s="2">
        <f>(B3 - A3) / 2</f>
        <v>4.9999999999999989E-2</v>
      </c>
      <c r="I3" t="str">
        <f t="shared" ref="I3:I13" si="4">IF(H3 &lt; 0.0001, "да", "нет")</f>
        <v>нет</v>
      </c>
    </row>
    <row r="4" spans="1:9" x14ac:dyDescent="0.3">
      <c r="A4" s="2">
        <f t="shared" ref="A4:A13" si="5">IF(F3 &lt; 0, C3, A3)</f>
        <v>0.6</v>
      </c>
      <c r="B4" s="2">
        <f t="shared" ref="B4:B13" si="6">IF(A4 = A3, C3, B3)</f>
        <v>0.64999999999999991</v>
      </c>
      <c r="C4" s="2">
        <f t="shared" ref="C4:C13" si="7">(A4 + B4) / 2</f>
        <v>0.625</v>
      </c>
      <c r="D4" s="2">
        <f t="shared" si="1"/>
        <v>-4.9284946790070894E-2</v>
      </c>
      <c r="E4" s="2">
        <f t="shared" si="2"/>
        <v>5.7127188527920758E-2</v>
      </c>
      <c r="F4" s="2">
        <f t="shared" si="3"/>
        <v>1.6804541190755806E-3</v>
      </c>
      <c r="G4" s="2"/>
      <c r="H4" s="2">
        <f t="shared" ref="H4:H13" si="8">(B4 - A4) / 2</f>
        <v>2.4999999999999967E-2</v>
      </c>
      <c r="I4" t="str">
        <f t="shared" si="4"/>
        <v>нет</v>
      </c>
    </row>
    <row r="5" spans="1:9" x14ac:dyDescent="0.3">
      <c r="A5" s="2">
        <f t="shared" si="5"/>
        <v>0.6</v>
      </c>
      <c r="B5" s="2">
        <f t="shared" si="6"/>
        <v>0.625</v>
      </c>
      <c r="C5" s="2">
        <f t="shared" si="7"/>
        <v>0.61250000000000004</v>
      </c>
      <c r="D5" s="2">
        <f t="shared" si="1"/>
        <v>-4.9284946790070894E-2</v>
      </c>
      <c r="E5" s="2">
        <f t="shared" si="2"/>
        <v>1.6804541190755806E-3</v>
      </c>
      <c r="F5" s="2">
        <f xml:space="preserve"> 3 * C5 * C5 - 2 * SIN(C5)</f>
        <v>-2.4360825601430269E-2</v>
      </c>
      <c r="G5" s="2"/>
      <c r="H5" s="2">
        <f t="shared" si="8"/>
        <v>1.2500000000000011E-2</v>
      </c>
      <c r="I5" t="str">
        <f t="shared" si="4"/>
        <v>нет</v>
      </c>
    </row>
    <row r="6" spans="1:9" x14ac:dyDescent="0.3">
      <c r="A6" s="2">
        <f t="shared" si="5"/>
        <v>0.61250000000000004</v>
      </c>
      <c r="B6" s="2">
        <f t="shared" si="6"/>
        <v>0.625</v>
      </c>
      <c r="C6" s="2">
        <f t="shared" si="7"/>
        <v>0.61875000000000002</v>
      </c>
      <c r="D6" s="2">
        <f t="shared" si="1"/>
        <v>-2.4360825601430269E-2</v>
      </c>
      <c r="E6" s="2">
        <f t="shared" si="2"/>
        <v>1.6804541190755806E-3</v>
      </c>
      <c r="F6" s="2">
        <f t="shared" si="3"/>
        <v>-1.1480030095502247E-2</v>
      </c>
      <c r="G6" s="2"/>
      <c r="H6" s="2">
        <f t="shared" si="8"/>
        <v>6.2499999999999778E-3</v>
      </c>
      <c r="I6" t="str">
        <f t="shared" si="4"/>
        <v>нет</v>
      </c>
    </row>
    <row r="7" spans="1:9" x14ac:dyDescent="0.3">
      <c r="A7" s="2">
        <f t="shared" si="5"/>
        <v>0.61875000000000002</v>
      </c>
      <c r="B7" s="2">
        <f t="shared" si="6"/>
        <v>0.625</v>
      </c>
      <c r="C7" s="2">
        <f t="shared" si="7"/>
        <v>0.62187499999999996</v>
      </c>
      <c r="D7" s="2">
        <f t="shared" si="1"/>
        <v>-1.1480030095502247E-2</v>
      </c>
      <c r="E7" s="2">
        <f t="shared" si="2"/>
        <v>1.6804541190755806E-3</v>
      </c>
      <c r="F7" s="2">
        <f t="shared" si="3"/>
        <v>-4.9347739226501819E-3</v>
      </c>
      <c r="G7" s="2"/>
      <c r="H7" s="2">
        <f t="shared" si="8"/>
        <v>3.1249999999999889E-3</v>
      </c>
      <c r="I7" t="str">
        <f t="shared" si="4"/>
        <v>нет</v>
      </c>
    </row>
    <row r="8" spans="1:9" x14ac:dyDescent="0.3">
      <c r="A8" s="2">
        <f t="shared" si="5"/>
        <v>0.62187499999999996</v>
      </c>
      <c r="B8" s="2">
        <f t="shared" si="6"/>
        <v>0.625</v>
      </c>
      <c r="C8" s="2">
        <f t="shared" si="7"/>
        <v>0.62343749999999998</v>
      </c>
      <c r="D8" s="2">
        <f t="shared" si="1"/>
        <v>-4.9347739226501819E-3</v>
      </c>
      <c r="E8" s="2">
        <f t="shared" si="2"/>
        <v>1.6804541190755806E-3</v>
      </c>
      <c r="F8" s="2">
        <f t="shared" si="3"/>
        <v>-1.6359094850648681E-3</v>
      </c>
      <c r="G8" s="2"/>
      <c r="H8" s="2">
        <f t="shared" si="8"/>
        <v>1.5625000000000222E-3</v>
      </c>
      <c r="I8" t="str">
        <f t="shared" si="4"/>
        <v>нет</v>
      </c>
    </row>
    <row r="9" spans="1:9" x14ac:dyDescent="0.3">
      <c r="A9" s="2">
        <f t="shared" si="5"/>
        <v>0.62343749999999998</v>
      </c>
      <c r="B9" s="2">
        <f t="shared" si="6"/>
        <v>0.625</v>
      </c>
      <c r="C9" s="2">
        <f t="shared" si="7"/>
        <v>0.62421875000000004</v>
      </c>
      <c r="D9" s="2">
        <f t="shared" si="1"/>
        <v>-1.6359094850648681E-3</v>
      </c>
      <c r="E9" s="2">
        <f t="shared" si="2"/>
        <v>1.6804541190755806E-3</v>
      </c>
      <c r="F9" s="2">
        <f t="shared" si="3"/>
        <v>2.0084534107622787E-5</v>
      </c>
      <c r="G9" s="2"/>
      <c r="H9" s="2">
        <f t="shared" si="8"/>
        <v>7.812500000000111E-4</v>
      </c>
      <c r="I9" t="str">
        <f t="shared" si="4"/>
        <v>нет</v>
      </c>
    </row>
    <row r="10" spans="1:9" x14ac:dyDescent="0.3">
      <c r="A10" s="2">
        <f t="shared" si="5"/>
        <v>0.62343749999999998</v>
      </c>
      <c r="B10" s="2">
        <f t="shared" si="6"/>
        <v>0.62421875000000004</v>
      </c>
      <c r="C10" s="2">
        <f t="shared" si="7"/>
        <v>0.62382812499999996</v>
      </c>
      <c r="D10" s="2">
        <f t="shared" si="1"/>
        <v>-1.6359094850648681E-3</v>
      </c>
      <c r="E10" s="2">
        <f t="shared" si="2"/>
        <v>2.0084534107622787E-5</v>
      </c>
      <c r="F10" s="2">
        <f t="shared" si="3"/>
        <v>-8.0845937283546832E-4</v>
      </c>
      <c r="G10" s="2"/>
      <c r="H10" s="2">
        <f t="shared" si="8"/>
        <v>3.9062500000003331E-4</v>
      </c>
      <c r="I10" t="str">
        <f t="shared" si="4"/>
        <v>нет</v>
      </c>
    </row>
    <row r="11" spans="1:9" x14ac:dyDescent="0.3">
      <c r="A11" s="2">
        <f t="shared" si="5"/>
        <v>0.62382812499999996</v>
      </c>
      <c r="B11" s="2">
        <f t="shared" si="6"/>
        <v>0.62421875000000004</v>
      </c>
      <c r="C11" s="2">
        <f t="shared" si="7"/>
        <v>0.6240234375</v>
      </c>
      <c r="D11" s="2">
        <f t="shared" si="1"/>
        <v>-8.0845937283546832E-4</v>
      </c>
      <c r="E11" s="2">
        <f t="shared" si="2"/>
        <v>2.0084534107622787E-5</v>
      </c>
      <c r="F11" s="2">
        <f t="shared" si="3"/>
        <v>-3.9432414975015817E-4</v>
      </c>
      <c r="G11" s="2"/>
      <c r="H11" s="2">
        <f t="shared" si="8"/>
        <v>1.9531250000004441E-4</v>
      </c>
      <c r="I11" t="str">
        <f t="shared" si="4"/>
        <v>нет</v>
      </c>
    </row>
    <row r="12" spans="1:9" x14ac:dyDescent="0.3">
      <c r="A12" s="2">
        <f>IF(F11 &lt; 0, C11, A11)</f>
        <v>0.6240234375</v>
      </c>
      <c r="B12" s="2">
        <f t="shared" si="6"/>
        <v>0.62421875000000004</v>
      </c>
      <c r="C12" s="2">
        <f t="shared" si="7"/>
        <v>0.62412109375000002</v>
      </c>
      <c r="D12" s="2">
        <f t="shared" si="1"/>
        <v>-3.9432414975015817E-4</v>
      </c>
      <c r="E12" s="2">
        <f t="shared" si="2"/>
        <v>2.0084534107622787E-5</v>
      </c>
      <c r="F12" s="2">
        <f t="shared" si="3"/>
        <v>-1.871539911735276E-4</v>
      </c>
      <c r="G12" s="7">
        <f t="shared" ref="G12:G13" si="9">IF(I12 = "да", C12)</f>
        <v>0.62412109375000002</v>
      </c>
      <c r="H12" s="7">
        <f t="shared" si="8"/>
        <v>9.7656250000022204E-5</v>
      </c>
      <c r="I12" t="str">
        <f t="shared" si="4"/>
        <v>да</v>
      </c>
    </row>
    <row r="13" spans="1:9" x14ac:dyDescent="0.3">
      <c r="A13" s="2">
        <f t="shared" si="5"/>
        <v>0.62412109375000002</v>
      </c>
      <c r="B13" s="2">
        <f t="shared" si="6"/>
        <v>0.62421875000000004</v>
      </c>
      <c r="C13" s="2">
        <f t="shared" si="7"/>
        <v>0.62416992187500009</v>
      </c>
      <c r="D13" s="2">
        <f t="shared" si="1"/>
        <v>-1.871539911735276E-4</v>
      </c>
      <c r="E13" s="2">
        <f t="shared" si="2"/>
        <v>2.0084534107622787E-5</v>
      </c>
      <c r="F13" s="2">
        <f t="shared" si="3"/>
        <v>-8.3543274465247563E-5</v>
      </c>
      <c r="G13" s="2">
        <f t="shared" si="9"/>
        <v>0.62416992187500009</v>
      </c>
      <c r="H13" s="2">
        <f t="shared" si="8"/>
        <v>4.8828125000011102E-5</v>
      </c>
      <c r="I13" t="str">
        <f t="shared" si="4"/>
        <v>да</v>
      </c>
    </row>
    <row r="14" spans="1:9" x14ac:dyDescent="0.3">
      <c r="A14" s="2"/>
      <c r="B14" s="2"/>
      <c r="C14" s="2"/>
      <c r="D14" s="2"/>
      <c r="E14" s="2"/>
      <c r="F14" s="2"/>
      <c r="G14" s="2"/>
      <c r="H14" s="2"/>
    </row>
    <row r="15" spans="1:9" x14ac:dyDescent="0.3">
      <c r="A15" s="2"/>
      <c r="B15" s="2"/>
      <c r="C15" s="2"/>
      <c r="D15" s="2"/>
      <c r="E15" s="2"/>
      <c r="F15" s="2"/>
      <c r="G15" s="2"/>
      <c r="H15" s="2"/>
    </row>
    <row r="16" spans="1:9" x14ac:dyDescent="0.3">
      <c r="A16" s="2" t="s">
        <v>9</v>
      </c>
      <c r="B16" s="2" t="s">
        <v>10</v>
      </c>
      <c r="C16" s="2"/>
      <c r="D16" s="2"/>
      <c r="E16" s="2"/>
      <c r="F16" s="2"/>
      <c r="G16" s="2"/>
      <c r="H16" s="2"/>
    </row>
    <row r="17" spans="1:8" x14ac:dyDescent="0.3">
      <c r="A17" s="3">
        <v>-1</v>
      </c>
      <c r="B17" s="3">
        <f xml:space="preserve"> 3 * A17 * A17 - 2 * SIN(A17)</f>
        <v>4.6829419696157935</v>
      </c>
      <c r="C17" s="2"/>
      <c r="D17" s="2"/>
      <c r="E17" s="2"/>
      <c r="F17" s="2"/>
      <c r="G17" s="2"/>
      <c r="H17" s="2"/>
    </row>
    <row r="18" spans="1:8" x14ac:dyDescent="0.3">
      <c r="A18" s="3">
        <f>A17+0.2</f>
        <v>-0.8</v>
      </c>
      <c r="B18" s="3">
        <f t="shared" ref="B18:B27" si="10" xml:space="preserve"> 3 * A18 * A18 - 2 * SIN(A18)</f>
        <v>3.3547121817990462</v>
      </c>
      <c r="C18" s="2"/>
      <c r="D18" s="2"/>
      <c r="E18" s="2"/>
      <c r="F18" s="2"/>
      <c r="G18" s="2"/>
      <c r="H18" s="2"/>
    </row>
    <row r="19" spans="1:8" x14ac:dyDescent="0.3">
      <c r="A19" s="3">
        <f t="shared" ref="A19:A27" si="11">A18+0.2</f>
        <v>-0.60000000000000009</v>
      </c>
      <c r="B19" s="3">
        <f t="shared" si="10"/>
        <v>2.2092849467900715</v>
      </c>
      <c r="C19" s="2"/>
      <c r="D19" s="2"/>
      <c r="E19" s="2"/>
      <c r="F19" s="2"/>
      <c r="G19" s="2"/>
      <c r="H19" s="2"/>
    </row>
    <row r="20" spans="1:8" x14ac:dyDescent="0.3">
      <c r="A20" s="3">
        <f t="shared" si="11"/>
        <v>-0.40000000000000008</v>
      </c>
      <c r="B20" s="3">
        <f t="shared" si="10"/>
        <v>1.2588366846173014</v>
      </c>
      <c r="C20" s="2"/>
      <c r="D20" s="2"/>
      <c r="E20" s="2"/>
      <c r="F20" s="2"/>
      <c r="G20" s="2"/>
      <c r="H20" s="2"/>
    </row>
    <row r="21" spans="1:8" x14ac:dyDescent="0.3">
      <c r="A21" s="3">
        <f t="shared" si="11"/>
        <v>-0.20000000000000007</v>
      </c>
      <c r="B21" s="3">
        <f t="shared" si="10"/>
        <v>0.51733866159012265</v>
      </c>
      <c r="C21" s="2"/>
      <c r="D21" s="2"/>
      <c r="E21" s="2"/>
      <c r="F21" s="2"/>
      <c r="G21" s="2"/>
      <c r="H21" s="2"/>
    </row>
    <row r="22" spans="1:8" x14ac:dyDescent="0.3">
      <c r="A22" s="6">
        <f t="shared" si="11"/>
        <v>0</v>
      </c>
      <c r="B22" s="6">
        <f t="shared" si="10"/>
        <v>0</v>
      </c>
      <c r="C22" s="2"/>
      <c r="D22" s="2"/>
      <c r="E22" s="2"/>
      <c r="F22" s="2"/>
      <c r="G22" s="2"/>
      <c r="H22" s="2"/>
    </row>
    <row r="23" spans="1:8" x14ac:dyDescent="0.3">
      <c r="A23" s="3">
        <f t="shared" si="11"/>
        <v>0.2</v>
      </c>
      <c r="B23" s="3">
        <f t="shared" si="10"/>
        <v>-0.27733866159012244</v>
      </c>
      <c r="C23" s="2"/>
      <c r="D23" s="2"/>
      <c r="E23" s="2"/>
      <c r="F23" s="2"/>
      <c r="G23" s="2"/>
      <c r="H23" s="2"/>
    </row>
    <row r="24" spans="1:8" x14ac:dyDescent="0.3">
      <c r="A24" s="3">
        <f t="shared" si="11"/>
        <v>0.4</v>
      </c>
      <c r="B24" s="3">
        <f t="shared" si="10"/>
        <v>-0.29883668461730095</v>
      </c>
      <c r="C24" s="2"/>
      <c r="D24" s="2"/>
      <c r="E24" s="2"/>
      <c r="F24" s="2"/>
      <c r="G24" s="2"/>
      <c r="H24" s="2"/>
    </row>
    <row r="25" spans="1:8" x14ac:dyDescent="0.3">
      <c r="A25" s="4">
        <f t="shared" si="11"/>
        <v>0.60000000000000009</v>
      </c>
      <c r="B25" s="4">
        <f t="shared" si="10"/>
        <v>-4.9284946790070672E-2</v>
      </c>
      <c r="C25" s="2"/>
      <c r="D25" s="2"/>
      <c r="E25" s="2"/>
      <c r="F25" s="2"/>
      <c r="G25" s="2"/>
      <c r="H25" s="2"/>
    </row>
    <row r="26" spans="1:8" x14ac:dyDescent="0.3">
      <c r="A26" s="4">
        <f t="shared" si="11"/>
        <v>0.8</v>
      </c>
      <c r="B26" s="4">
        <f t="shared" si="10"/>
        <v>0.48528781820095479</v>
      </c>
      <c r="C26" s="2"/>
      <c r="D26" s="2"/>
      <c r="E26" s="2"/>
      <c r="F26" s="2"/>
      <c r="G26" s="2"/>
      <c r="H26" s="2"/>
    </row>
    <row r="27" spans="1:8" x14ac:dyDescent="0.3">
      <c r="A27" s="3">
        <f t="shared" si="11"/>
        <v>1</v>
      </c>
      <c r="B27" s="3">
        <f t="shared" si="10"/>
        <v>1.317058030384207</v>
      </c>
      <c r="C27" s="2"/>
      <c r="D27" s="2"/>
      <c r="E27" s="2"/>
      <c r="F27" s="2"/>
      <c r="G27" s="2"/>
      <c r="H27" s="2"/>
    </row>
    <row r="28" spans="1:8" x14ac:dyDescent="0.3">
      <c r="A28" s="2"/>
      <c r="B28" s="3"/>
      <c r="C28" s="2"/>
      <c r="D28" s="2"/>
      <c r="E28" s="2"/>
      <c r="F28" s="2"/>
      <c r="G28" s="2"/>
      <c r="H28" s="2"/>
    </row>
    <row r="29" spans="1:8" x14ac:dyDescent="0.3">
      <c r="A29" s="2"/>
      <c r="B29" s="3"/>
      <c r="C29" s="2"/>
      <c r="D29" s="2"/>
      <c r="E29" s="2"/>
      <c r="F29" s="2"/>
      <c r="G29" s="2"/>
      <c r="H29" s="2"/>
    </row>
    <row r="30" spans="1:8" x14ac:dyDescent="0.3">
      <c r="A30" s="2" t="s">
        <v>9</v>
      </c>
      <c r="B30" s="3" t="s">
        <v>10</v>
      </c>
      <c r="C30" s="2"/>
      <c r="D30" s="2"/>
      <c r="E30" s="2"/>
      <c r="F30" s="2"/>
      <c r="G30" s="2"/>
      <c r="H30" s="2"/>
    </row>
    <row r="31" spans="1:8" x14ac:dyDescent="0.3">
      <c r="A31" s="5">
        <v>-5</v>
      </c>
      <c r="B31" s="5">
        <f xml:space="preserve"> 3 * A31 * A31 - 2 * SIN(A31)</f>
        <v>73.08215145067372</v>
      </c>
      <c r="C31" s="2"/>
      <c r="D31" s="2"/>
      <c r="E31" s="2"/>
      <c r="F31" s="2"/>
      <c r="G31" s="2"/>
      <c r="H31" s="2"/>
    </row>
    <row r="32" spans="1:8" x14ac:dyDescent="0.3">
      <c r="A32" s="5">
        <v>-4</v>
      </c>
      <c r="B32" s="5">
        <f t="shared" ref="B32:B41" si="12" xml:space="preserve"> 3 * A32 * A32 - 2 * SIN(A32)</f>
        <v>46.486395009384147</v>
      </c>
      <c r="C32" s="2"/>
      <c r="D32" s="2"/>
      <c r="E32" s="2"/>
      <c r="F32" s="2"/>
      <c r="G32" s="2"/>
      <c r="H32" s="2"/>
    </row>
    <row r="33" spans="1:8" x14ac:dyDescent="0.3">
      <c r="A33" s="5">
        <v>-3</v>
      </c>
      <c r="B33" s="5">
        <f t="shared" si="12"/>
        <v>27.282240016119733</v>
      </c>
      <c r="C33" s="2"/>
      <c r="D33" s="2"/>
      <c r="E33" s="2"/>
      <c r="F33" s="2"/>
      <c r="G33" s="2"/>
      <c r="H33" s="2"/>
    </row>
    <row r="34" spans="1:8" x14ac:dyDescent="0.3">
      <c r="A34" s="5">
        <v>-2</v>
      </c>
      <c r="B34" s="5">
        <f t="shared" si="12"/>
        <v>13.818594853651364</v>
      </c>
      <c r="C34" s="2"/>
      <c r="D34" s="2"/>
      <c r="E34" s="2"/>
      <c r="F34" s="2"/>
      <c r="G34" s="2"/>
      <c r="H34" s="2"/>
    </row>
    <row r="35" spans="1:8" x14ac:dyDescent="0.3">
      <c r="A35" s="5">
        <v>-1</v>
      </c>
      <c r="B35" s="5">
        <f t="shared" si="12"/>
        <v>4.6829419696157935</v>
      </c>
      <c r="C35" s="2"/>
      <c r="D35" s="2"/>
      <c r="E35" s="2"/>
      <c r="F35" s="2"/>
      <c r="G35" s="2"/>
      <c r="H35" s="2"/>
    </row>
    <row r="36" spans="1:8" x14ac:dyDescent="0.3">
      <c r="A36" s="5">
        <v>0</v>
      </c>
      <c r="B36" s="5">
        <f t="shared" si="12"/>
        <v>0</v>
      </c>
      <c r="C36" s="2"/>
      <c r="D36" s="2"/>
      <c r="E36" s="2"/>
      <c r="F36" s="2"/>
      <c r="G36" s="2"/>
      <c r="H36" s="2"/>
    </row>
    <row r="37" spans="1:8" x14ac:dyDescent="0.3">
      <c r="A37" s="5">
        <v>1</v>
      </c>
      <c r="B37" s="5">
        <f t="shared" si="12"/>
        <v>1.317058030384207</v>
      </c>
      <c r="C37" s="2"/>
      <c r="D37" s="2"/>
      <c r="E37" s="2"/>
      <c r="F37" s="2"/>
      <c r="G37" s="2"/>
      <c r="H37" s="2"/>
    </row>
    <row r="38" spans="1:8" x14ac:dyDescent="0.3">
      <c r="A38" s="5">
        <v>2</v>
      </c>
      <c r="B38" s="5">
        <f t="shared" si="12"/>
        <v>10.181405146348636</v>
      </c>
      <c r="C38" s="2"/>
      <c r="D38" s="2"/>
      <c r="E38" s="2"/>
      <c r="F38" s="2"/>
      <c r="G38" s="2"/>
      <c r="H38" s="2"/>
    </row>
    <row r="39" spans="1:8" x14ac:dyDescent="0.3">
      <c r="A39" s="5">
        <v>3</v>
      </c>
      <c r="B39" s="5">
        <f t="shared" si="12"/>
        <v>26.717759983880267</v>
      </c>
      <c r="C39" s="2"/>
      <c r="D39" s="2"/>
      <c r="E39" s="2"/>
      <c r="F39" s="2"/>
      <c r="G39" s="2"/>
      <c r="H39" s="2"/>
    </row>
    <row r="40" spans="1:8" x14ac:dyDescent="0.3">
      <c r="A40" s="5">
        <v>4</v>
      </c>
      <c r="B40" s="5">
        <f t="shared" si="12"/>
        <v>49.513604990615853</v>
      </c>
      <c r="C40" s="2"/>
      <c r="D40" s="2"/>
      <c r="E40" s="2"/>
      <c r="F40" s="2"/>
      <c r="G40" s="2"/>
      <c r="H40" s="2"/>
    </row>
    <row r="41" spans="1:8" x14ac:dyDescent="0.3">
      <c r="A41" s="5">
        <v>5</v>
      </c>
      <c r="B41" s="5">
        <f t="shared" si="12"/>
        <v>76.91784854932628</v>
      </c>
      <c r="C41" s="2"/>
      <c r="D41" s="2"/>
      <c r="E41" s="2"/>
      <c r="F41" s="2"/>
      <c r="G41" s="2"/>
      <c r="H41" s="2"/>
    </row>
    <row r="42" spans="1:8" x14ac:dyDescent="0.3">
      <c r="A42" s="3"/>
      <c r="B42" s="3"/>
      <c r="C42" s="2"/>
      <c r="D42" s="2"/>
      <c r="E42" s="2"/>
      <c r="F42" s="2"/>
      <c r="G42" s="2"/>
      <c r="H42" s="2"/>
    </row>
    <row r="43" spans="1:8" x14ac:dyDescent="0.3">
      <c r="A43" s="3"/>
      <c r="B43" s="3"/>
      <c r="C43" s="2"/>
      <c r="D43" s="2"/>
      <c r="E43" s="2"/>
      <c r="F43" s="2"/>
      <c r="G43" s="2"/>
      <c r="H43" s="2"/>
    </row>
    <row r="44" spans="1:8" x14ac:dyDescent="0.3">
      <c r="A44" s="3"/>
      <c r="B44" s="3"/>
      <c r="C44" s="2"/>
      <c r="D44" s="2"/>
      <c r="E44" s="2"/>
      <c r="F44" s="2"/>
      <c r="G44" s="2"/>
      <c r="H44" s="2"/>
    </row>
    <row r="45" spans="1:8" x14ac:dyDescent="0.3">
      <c r="A45" s="3"/>
      <c r="B45" s="3"/>
      <c r="C45" s="2"/>
      <c r="D45" s="2"/>
      <c r="E45" s="2"/>
      <c r="F45" s="2"/>
      <c r="G45" s="2"/>
      <c r="H45" s="2"/>
    </row>
    <row r="46" spans="1:8" x14ac:dyDescent="0.3">
      <c r="A46" s="3"/>
      <c r="B46" s="3"/>
      <c r="C46" s="2"/>
      <c r="D46" s="2"/>
      <c r="E46" s="2"/>
      <c r="F46" s="2"/>
      <c r="G46" s="2"/>
      <c r="H46" s="2"/>
    </row>
    <row r="47" spans="1:8" x14ac:dyDescent="0.3">
      <c r="A47" s="3"/>
      <c r="B47" s="3"/>
      <c r="C47" s="2"/>
      <c r="D47" s="2"/>
      <c r="E47" s="2"/>
      <c r="F47" s="2"/>
      <c r="G47" s="2"/>
      <c r="H47" s="2"/>
    </row>
    <row r="48" spans="1:8" x14ac:dyDescent="0.3">
      <c r="A48" s="3"/>
      <c r="B48" s="3"/>
      <c r="C48" s="2"/>
      <c r="D48" s="2"/>
      <c r="E48" s="2"/>
      <c r="F48" s="2"/>
      <c r="G48" s="2"/>
      <c r="H48" s="2"/>
    </row>
    <row r="49" spans="1:8" x14ac:dyDescent="0.3">
      <c r="A49" s="3"/>
      <c r="B49" s="3"/>
      <c r="C49" s="2"/>
      <c r="D49" s="2"/>
      <c r="E49" s="2"/>
      <c r="F49" s="2"/>
      <c r="G49" s="2"/>
      <c r="H49" s="2"/>
    </row>
    <row r="50" spans="1:8" x14ac:dyDescent="0.3">
      <c r="A50" s="3"/>
      <c r="B50" s="3"/>
      <c r="C50" s="2"/>
      <c r="D50" s="2"/>
      <c r="E50" s="2"/>
      <c r="F50" s="2"/>
      <c r="G50" s="2"/>
      <c r="H50" s="2"/>
    </row>
    <row r="51" spans="1:8" x14ac:dyDescent="0.3">
      <c r="A51" s="3"/>
      <c r="B51" s="3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Master</cp:lastModifiedBy>
  <dcterms:created xsi:type="dcterms:W3CDTF">2021-09-30T09:14:52Z</dcterms:created>
  <dcterms:modified xsi:type="dcterms:W3CDTF">2023-05-18T13:04:44Z</dcterms:modified>
</cp:coreProperties>
</file>