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1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2.xml" ContentType="application/vnd.openxmlformats-officedocument.spreadsheetml.pivotTab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23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24.xml" ContentType="application/vnd.openxmlformats-officedocument.spreadsheetml.pivotTab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5.xml" ContentType="application/vnd.openxmlformats-officedocument.spreadsheetml.pivotTab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li\Downloads\"/>
    </mc:Choice>
  </mc:AlternateContent>
  <xr:revisionPtr revIDLastSave="0" documentId="13_ncr:1_{39D7E457-8C77-4F8E-91E6-07E3253DFCCA}" xr6:coauthVersionLast="47" xr6:coauthVersionMax="47" xr10:uidLastSave="{00000000-0000-0000-0000-000000000000}"/>
  <bookViews>
    <workbookView minimized="1" xWindow="3260" yWindow="2840" windowWidth="14400" windowHeight="7360" tabRatio="765" firstSheet="6" activeTab="10" xr2:uid="{20897DAE-D389-4F4F-9726-013A686BEDE8}"/>
  </bookViews>
  <sheets>
    <sheet name="Target FY" sheetId="2" state="hidden" r:id="rId1"/>
    <sheet name="Target Fy 1" sheetId="13" r:id="rId2"/>
    <sheet name="Append " sheetId="14" r:id="rId3"/>
    <sheet name="Placed &amp; Invoice Achivement %" sheetId="15" r:id="rId4"/>
    <sheet name="No of meeting By Accn EXEC " sheetId="7" r:id="rId5"/>
    <sheet name="No of Invoice By Accn Exec" sheetId="8" r:id="rId6"/>
    <sheet name="Oppt By Revenue" sheetId="9" r:id="rId7"/>
    <sheet name="Stage Funnel By Revenue" sheetId="10" r:id="rId8"/>
    <sheet name="Oppty Product Distrubution" sheetId="11" r:id="rId9"/>
    <sheet name="Open Opty Top 4" sheetId="12" r:id="rId10"/>
    <sheet name="Dashboard" sheetId="1" r:id="rId11"/>
  </sheets>
  <definedNames>
    <definedName name="ExternalData_1" localSheetId="2" hidden="1">'Append '!$A$1:$C$10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  <pivotCache cacheId="11" r:id="rId23"/>
    <pivotCache cacheId="12" r:id="rId24"/>
    <pivotCache cacheId="13" r:id="rId25"/>
    <pivotCache cacheId="14" r:id="rId26"/>
    <pivotCache cacheId="15" r:id="rId27"/>
    <pivotCache cacheId="16" r:id="rId28"/>
    <pivotCache cacheId="17" r:id="rId29"/>
    <pivotCache cacheId="18" r:id="rId30"/>
    <pivotCache cacheId="19" r:id="rId31"/>
    <pivotCache cacheId="20" r:id="rId32"/>
    <pivotCache cacheId="21" r:id="rId33"/>
    <pivotCache cacheId="22" r:id="rId3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rokerage_128645b1-60c8-44a6-916d-0747a663efe7" name="Brokerage" connection="Excel brokerage"/>
          <x15:modelTable id="fees_202001231041_xlnm#_FilterDatabase_f0b06078-b7f8-470b-869c-41d1ac18a2d0" name="Fees" connection="Excel fees"/>
          <x15:modelTable id="Budget_553fdd57-5091-4d40-aaea-a5db4fb1a6b5" name="Budget" connection="Excel Individual Budgets"/>
          <x15:modelTable id="Invoice_f2bdd216-477b-4221-a1bc-349904c6b6eb" name="Invoice" connection="Excel invoice"/>
          <x15:modelTable id="meeting_list_202001231041_xlnm#_FilterDatabase_f82185c2-1771-4237-af3a-353c3b5a4ca0" name="Meeting list" connection="Excel meeting"/>
          <x15:modelTable id="Opportunity_9aecb110-1681-41d0-bf77-1be8a42a8909" name="Opportunity" connection="Excel Opportunity"/>
        </x15:modelTables>
        <x15:modelRelationships>
          <x15:modelRelationship fromTable="Brokerage" fromColumn="Account Executive" toTable="Budget" toColumn="Employee Name"/>
          <x15:modelRelationship fromTable="Invoice" fromColumn="Account Executive" toTable="Budget" toColumn="Employee Nam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Meeting list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D9A74E-EE16-401A-94E6-DB28287EB527}" name="Excel brokerage" type="100" refreshedVersion="0">
    <extLst>
      <ext xmlns:x15="http://schemas.microsoft.com/office/spreadsheetml/2010/11/main" uri="{DE250136-89BD-433C-8126-D09CA5730AF9}">
        <x15:connection id="a44bdf78-d6be-4326-bb91-fc95301c0311"/>
      </ext>
    </extLst>
  </connection>
  <connection id="2" xr16:uid="{89485542-6806-47E5-BB3B-54F8AD05EA46}" name="Excel fees" type="100" refreshedVersion="8">
    <extLst>
      <ext xmlns:x15="http://schemas.microsoft.com/office/spreadsheetml/2010/11/main" uri="{DE250136-89BD-433C-8126-D09CA5730AF9}">
        <x15:connection id="53d8669f-1f22-4759-8ea7-4b6d9d7e0748"/>
      </ext>
    </extLst>
  </connection>
  <connection id="3" xr16:uid="{AC6E9825-527A-4C1F-A20C-4891DBA6E941}" name="Excel Individual Budgets" type="100" refreshedVersion="0">
    <extLst>
      <ext xmlns:x15="http://schemas.microsoft.com/office/spreadsheetml/2010/11/main" uri="{DE250136-89BD-433C-8126-D09CA5730AF9}">
        <x15:connection id="dfc7259c-a63f-4f67-9902-1c89d441bdc6"/>
      </ext>
    </extLst>
  </connection>
  <connection id="4" xr16:uid="{B7EF405F-9AFC-4849-BEEE-050020299C6F}" name="Excel invoice" type="100" refreshedVersion="8">
    <extLst>
      <ext xmlns:x15="http://schemas.microsoft.com/office/spreadsheetml/2010/11/main" uri="{DE250136-89BD-433C-8126-D09CA5730AF9}">
        <x15:connection id="9beafdb5-8e0a-47bd-8c62-defb6387e300"/>
      </ext>
    </extLst>
  </connection>
  <connection id="5" xr16:uid="{2E5DD0BC-1AAB-4A82-B604-F318B7BCD40D}" name="Excel meeting" type="100" refreshedVersion="8">
    <extLst>
      <ext xmlns:x15="http://schemas.microsoft.com/office/spreadsheetml/2010/11/main" uri="{DE250136-89BD-433C-8126-D09CA5730AF9}">
        <x15:connection id="982e404a-8597-4eb9-b98e-3dbfa214eeda"/>
      </ext>
    </extLst>
  </connection>
  <connection id="6" xr16:uid="{173ACE16-E43B-4C94-8CA4-BFE1230304B0}" name="Excel Opportunity" type="100" refreshedVersion="8">
    <extLst>
      <ext xmlns:x15="http://schemas.microsoft.com/office/spreadsheetml/2010/11/main" uri="{DE250136-89BD-433C-8126-D09CA5730AF9}">
        <x15:connection id="15329a2d-cd57-4c1e-847d-c0fa9be4da8c"/>
      </ext>
    </extLst>
  </connection>
  <connection id="7" xr16:uid="{A2EECEC5-F8AD-4B35-ABDE-6062F2E43ECD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8" xr16:uid="{46CA57E3-6A63-4A5D-AC7C-ACB8DDE4FFF9}" keepAlive="1" name="Query - Table 2" description="Connection to the 'Table 2' query in the workbook." type="5" refreshedVersion="0" background="1">
    <dbPr connection="Provider=Microsoft.Mashup.OleDb.1;Data Source=$Workbook$;Location=&quot;Table 2&quot;;Extended Properties=&quot;&quot;" command="SELECT * FROM [Table 2]"/>
  </connection>
  <connection id="9" xr16:uid="{505D0246-7504-40E6-BA0E-38BB80BA5EB6}" keepAlive="1" name="Query - Table 3" description="Connection to the 'Table 3' query in the workbook." type="5" refreshedVersion="0" background="1">
    <dbPr connection="Provider=Microsoft.Mashup.OleDb.1;Data Source=$Workbook$;Location=&quot;Table 3&quot;;Extended Properties=&quot;&quot;" command="SELECT * FROM [Table 3]"/>
  </connection>
  <connection id="10" xr16:uid="{6811FC8B-F301-4054-9F84-38DDFB68908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11" xr16:uid="{B15D9A09-1351-4F48-BF22-4E85EAFA5E0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<sst xmlns="http://schemas.openxmlformats.org/spreadsheetml/2006/main" count="184" uniqueCount="64">
  <si>
    <t>Sum of revenue_amount</t>
  </si>
  <si>
    <t>Row Labels</t>
  </si>
  <si>
    <t>CVP GMC</t>
  </si>
  <si>
    <t>DB -Mega Policy</t>
  </si>
  <si>
    <t>EL-Group Mediclaim</t>
  </si>
  <si>
    <t>Fire</t>
  </si>
  <si>
    <t>Grand Total</t>
  </si>
  <si>
    <t>Animesh Rawat</t>
  </si>
  <si>
    <t>Negotiate</t>
  </si>
  <si>
    <t>Ankita Shah</t>
  </si>
  <si>
    <t>Divya Dhingra</t>
  </si>
  <si>
    <t>Gautam Murkunde</t>
  </si>
  <si>
    <t>Neel Jain</t>
  </si>
  <si>
    <t>Nishant Sharma</t>
  </si>
  <si>
    <t>Shloka Shelat</t>
  </si>
  <si>
    <t>Shobhit Agarwal</t>
  </si>
  <si>
    <t>Vidit Shah</t>
  </si>
  <si>
    <t>Count of invoice_number</t>
  </si>
  <si>
    <t>(blank)</t>
  </si>
  <si>
    <t>Renewal</t>
  </si>
  <si>
    <t>Cross Sell</t>
  </si>
  <si>
    <t>New</t>
  </si>
  <si>
    <t>Column Labels</t>
  </si>
  <si>
    <t>Marine</t>
  </si>
  <si>
    <t>Propose Solution</t>
  </si>
  <si>
    <t>Employee Benefits</t>
  </si>
  <si>
    <t>Liability</t>
  </si>
  <si>
    <t>Engineering</t>
  </si>
  <si>
    <t>Miscellaneous</t>
  </si>
  <si>
    <t>Terrorism</t>
  </si>
  <si>
    <t>Count of product_sub_group</t>
  </si>
  <si>
    <t>Count of stage</t>
  </si>
  <si>
    <t>Abhinav Shivam</t>
  </si>
  <si>
    <t>Juli</t>
  </si>
  <si>
    <t>Ketan Jain</t>
  </si>
  <si>
    <t>Manish Sharma</t>
  </si>
  <si>
    <t>Mark</t>
  </si>
  <si>
    <t>Raju Kumar</t>
  </si>
  <si>
    <t>Shivani Sharma</t>
  </si>
  <si>
    <t>Vinay</t>
  </si>
  <si>
    <t>2019</t>
  </si>
  <si>
    <t>2020</t>
  </si>
  <si>
    <t>Count of meeting_date (Year)</t>
  </si>
  <si>
    <t>Count of Account Executive</t>
  </si>
  <si>
    <t>Sum of New Budget</t>
  </si>
  <si>
    <t>Sum of Cross sell bugdet</t>
  </si>
  <si>
    <t>Sum of Renewal Budget</t>
  </si>
  <si>
    <t>Sum of Amount</t>
  </si>
  <si>
    <t>Target</t>
  </si>
  <si>
    <t>Placed</t>
  </si>
  <si>
    <t>Invoice</t>
  </si>
  <si>
    <t>Main</t>
  </si>
  <si>
    <t>Data</t>
  </si>
  <si>
    <t>Sum Of the amt</t>
  </si>
  <si>
    <t>Sum of Sum Of the amt</t>
  </si>
  <si>
    <t>+</t>
  </si>
  <si>
    <t>Cross Sell Placed Achivement</t>
  </si>
  <si>
    <t>New Placed Achivement</t>
  </si>
  <si>
    <t>Renewal Placed Achivement</t>
  </si>
  <si>
    <t>Cross Sell Invoice Achivement</t>
  </si>
  <si>
    <t>New Invoice Achivement</t>
  </si>
  <si>
    <t>Renewal Invoice Achivement</t>
  </si>
  <si>
    <t>Column1</t>
  </si>
  <si>
    <t>QualiTy 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</si>
</sst>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2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0" xfId="0" applyFont="1" applyFill="1"/>
    <xf numFmtId="0" fontId="3" fillId="2" borderId="0" xfId="0" applyFont="1" applyFill="1"/>
    <xf numFmtId="0" fontId="1" fillId="4" borderId="1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/>
    <xf numFmtId="0" fontId="0" fillId="5" borderId="14" xfId="0" applyFill="1" applyBorder="1"/>
    <xf numFmtId="10" fontId="0" fillId="5" borderId="0" xfId="0" applyNumberFormat="1" applyFill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00">
    <dxf>
      <alignment horizontal="right"/>
    </dxf>
    <dxf>
      <alignment horizontal="right"/>
    </dxf>
    <dxf>
      <alignment horizontal="right"/>
    </dxf>
    <dxf>
      <alignment horizontal="right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center"/>
    </dxf>
    <dxf>
      <alignment horizontal="center"/>
    </dxf>
    <dxf>
      <numFmt numFmtId="14" formatCode="0.00%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numFmt numFmtId="13" formatCode="0%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center"/>
    </dxf>
    <dxf>
      <alignment horizontal="center"/>
    </dxf>
    <dxf>
      <numFmt numFmtId="14" formatCode="0.00%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numFmt numFmtId="13" formatCode="0%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4" formatCode="0.00%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numFmt numFmtId="13" formatCode="0%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f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4" formatCode="0.00%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numFmt numFmtId="13" formatCode="0%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f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14" formatCode="0.00%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numFmt numFmtId="13" formatCode="0%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14" formatCode="0.00%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FFCC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5.xml"/><Relationship Id="rId21" Type="http://schemas.openxmlformats.org/officeDocument/2006/relationships/pivotCacheDefinition" Target="pivotCache/pivotCacheDefinition10.xml"/><Relationship Id="rId42" Type="http://schemas.openxmlformats.org/officeDocument/2006/relationships/customXml" Target="../customXml/item2.xml"/><Relationship Id="rId47" Type="http://schemas.openxmlformats.org/officeDocument/2006/relationships/customXml" Target="../customXml/item7.xml"/><Relationship Id="rId63" Type="http://schemas.openxmlformats.org/officeDocument/2006/relationships/customXml" Target="../customXml/item23.xml"/><Relationship Id="rId68" Type="http://schemas.openxmlformats.org/officeDocument/2006/relationships/customXml" Target="../customXml/item2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8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3.xml"/><Relationship Id="rId32" Type="http://schemas.openxmlformats.org/officeDocument/2006/relationships/pivotCacheDefinition" Target="pivotCache/pivotCacheDefinition2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45" Type="http://schemas.openxmlformats.org/officeDocument/2006/relationships/customXml" Target="../customXml/item5.xml"/><Relationship Id="rId53" Type="http://schemas.openxmlformats.org/officeDocument/2006/relationships/customXml" Target="../customXml/item13.xml"/><Relationship Id="rId58" Type="http://schemas.openxmlformats.org/officeDocument/2006/relationships/customXml" Target="../customXml/item18.xml"/><Relationship Id="rId66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1.xml"/><Relationship Id="rId1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pivotCacheDefinition" Target="pivotCache/pivotCacheDefinition16.xml"/><Relationship Id="rId30" Type="http://schemas.openxmlformats.org/officeDocument/2006/relationships/pivotCacheDefinition" Target="pivotCache/pivotCacheDefinition19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48" Type="http://schemas.openxmlformats.org/officeDocument/2006/relationships/customXml" Target="../customXml/item8.xml"/><Relationship Id="rId56" Type="http://schemas.openxmlformats.org/officeDocument/2006/relationships/customXml" Target="../customXml/item16.xml"/><Relationship Id="rId64" Type="http://schemas.openxmlformats.org/officeDocument/2006/relationships/customXml" Target="../customXml/item24.xml"/><Relationship Id="rId69" Type="http://schemas.openxmlformats.org/officeDocument/2006/relationships/customXml" Target="../customXml/item2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ivotCacheDefinition" Target="pivotCache/pivotCacheDefinition14.xml"/><Relationship Id="rId33" Type="http://schemas.openxmlformats.org/officeDocument/2006/relationships/pivotCacheDefinition" Target="pivotCache/pivotCacheDefinition22.xml"/><Relationship Id="rId38" Type="http://schemas.openxmlformats.org/officeDocument/2006/relationships/sharedStrings" Target="sharedStrings.xml"/><Relationship Id="rId46" Type="http://schemas.openxmlformats.org/officeDocument/2006/relationships/customXml" Target="../customXml/item6.xml"/><Relationship Id="rId59" Type="http://schemas.openxmlformats.org/officeDocument/2006/relationships/customXml" Target="../customXml/item19.xml"/><Relationship Id="rId67" Type="http://schemas.openxmlformats.org/officeDocument/2006/relationships/customXml" Target="../customXml/item27.xml"/><Relationship Id="rId20" Type="http://schemas.openxmlformats.org/officeDocument/2006/relationships/pivotCacheDefinition" Target="pivotCache/pivotCacheDefinition9.xml"/><Relationship Id="rId41" Type="http://schemas.openxmlformats.org/officeDocument/2006/relationships/customXml" Target="../customXml/item1.xml"/><Relationship Id="rId54" Type="http://schemas.openxmlformats.org/officeDocument/2006/relationships/customXml" Target="../customXml/item14.xml"/><Relationship Id="rId62" Type="http://schemas.openxmlformats.org/officeDocument/2006/relationships/customXml" Target="../customXml/item22.xml"/><Relationship Id="rId70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pivotCacheDefinition" Target="pivotCache/pivotCacheDefinition17.xml"/><Relationship Id="rId36" Type="http://schemas.openxmlformats.org/officeDocument/2006/relationships/connections" Target="connections.xml"/><Relationship Id="rId49" Type="http://schemas.openxmlformats.org/officeDocument/2006/relationships/customXml" Target="../customXml/item9.xml"/><Relationship Id="rId57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20.xml"/><Relationship Id="rId44" Type="http://schemas.openxmlformats.org/officeDocument/2006/relationships/customXml" Target="../customXml/item4.xml"/><Relationship Id="rId52" Type="http://schemas.openxmlformats.org/officeDocument/2006/relationships/customXml" Target="../customXml/item12.xml"/><Relationship Id="rId60" Type="http://schemas.openxmlformats.org/officeDocument/2006/relationships/customXml" Target="../customXml/item20.xml"/><Relationship Id="rId65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9" Type="http://schemas.openxmlformats.org/officeDocument/2006/relationships/powerPivotData" Target="model/item.data"/><Relationship Id="rId34" Type="http://schemas.openxmlformats.org/officeDocument/2006/relationships/pivotCacheDefinition" Target="pivotCache/pivotCacheDefinition23.xml"/><Relationship Id="rId50" Type="http://schemas.openxmlformats.org/officeDocument/2006/relationships/customXml" Target="../customXml/item10.xml"/><Relationship Id="rId55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MS-Excel.xlsx]Target FY!PivotTable4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072859744990891E-2"/>
          <c:y val="0.24208566108007448"/>
          <c:w val="0.42076502732240439"/>
          <c:h val="0.459962756052141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'Target FY'!$C$49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FY'!$B$50:$B$51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'Target FY'!$C$50:$C$51</c:f>
              <c:numCache>
                <c:formatCode>General</c:formatCode>
                <c:ptCount val="1"/>
                <c:pt idx="0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5-49C9-A976-F9BB0F938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5"/>
        <c:axId val="595236623"/>
        <c:axId val="1937886127"/>
      </c:barChart>
      <c:catAx>
        <c:axId val="595236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7886127"/>
        <c:crosses val="autoZero"/>
        <c:auto val="1"/>
        <c:lblAlgn val="ctr"/>
        <c:lblOffset val="100"/>
        <c:noMultiLvlLbl val="0"/>
      </c:catAx>
      <c:valAx>
        <c:axId val="1937886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523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MS-Excel.xlsx]Append !PivotTable1</c:name>
    <c:fmtId val="0"/>
  </c:pivotSource>
  <c:chart>
    <c:autoTitleDeleted val="1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37920134355066"/>
          <c:y val="0.11159306173684812"/>
          <c:w val="0.74926865297616685"/>
          <c:h val="0.805146639278785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'Append 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'Append '!$E$4:$E$7</c:f>
              <c:strCache>
                <c:ptCount val="3"/>
                <c:pt idx="0">
                  <c:v>Invoice</c:v>
                </c:pt>
                <c:pt idx="1">
                  <c:v>Placed</c:v>
                </c:pt>
                <c:pt idx="2">
                  <c:v>Target</c:v>
                </c:pt>
              </c:strCache>
            </c:strRef>
          </c:cat>
          <c:val>
            <c:numRef>
              <c:f>'Append '!$F$4:$F$7</c:f>
              <c:numCache>
                <c:formatCode>General</c:formatCode>
                <c:ptCount val="3"/>
                <c:pt idx="0">
                  <c:v>2853842</c:v>
                </c:pt>
                <c:pt idx="1">
                  <c:v>12644773</c:v>
                </c:pt>
                <c:pt idx="2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6-4ED7-9B9F-CD944F2A83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73995199"/>
        <c:axId val="610456463"/>
      </c:barChart>
      <c:catAx>
        <c:axId val="7739951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10456463"/>
        <c:crosses val="autoZero"/>
        <c:auto val="1"/>
        <c:lblAlgn val="ctr"/>
        <c:lblOffset val="100"/>
        <c:noMultiLvlLbl val="0"/>
      </c:catAx>
      <c:valAx>
        <c:axId val="61045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995199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MS-Excel.xlsx]Append !PivotTable2</c:name>
    <c:fmtId val="1"/>
  </c:pivotSource>
  <c:chart>
    <c:autoTitleDeleted val="1"/>
    <c:pivotFmts>
      <c:pivotFmt>
        <c:idx val="0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65134302870466"/>
          <c:y val="0.14069008917744932"/>
          <c:w val="0.80332458442694665"/>
          <c:h val="0.786846709950729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'Append '!$F$13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'Append '!$E$14:$E$17</c:f>
              <c:strCache>
                <c:ptCount val="3"/>
                <c:pt idx="0">
                  <c:v>Invoice</c:v>
                </c:pt>
                <c:pt idx="1">
                  <c:v>Placed</c:v>
                </c:pt>
                <c:pt idx="2">
                  <c:v>Target</c:v>
                </c:pt>
              </c:strCache>
            </c:strRef>
          </c:cat>
          <c:val>
            <c:numRef>
              <c:f>'Append '!$F$14:$F$17</c:f>
              <c:numCache>
                <c:formatCode>General</c:formatCode>
                <c:ptCount val="3"/>
                <c:pt idx="0">
                  <c:v>569815</c:v>
                </c:pt>
                <c:pt idx="1">
                  <c:v>3431629</c:v>
                </c:pt>
                <c:pt idx="2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2-4E14-822B-038EC94EDA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72644943"/>
        <c:axId val="610459343"/>
      </c:barChart>
      <c:catAx>
        <c:axId val="77264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10459343"/>
        <c:crosses val="autoZero"/>
        <c:auto val="1"/>
        <c:lblAlgn val="ctr"/>
        <c:lblOffset val="100"/>
        <c:noMultiLvlLbl val="0"/>
      </c:catAx>
      <c:valAx>
        <c:axId val="610459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264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MS-Excel.xlsx]Append !PivotTable3</c:name>
    <c:fmtId val="1"/>
  </c:pivotSource>
  <c:chart>
    <c:autoTitleDeleted val="1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05913231434307"/>
          <c:y val="0.2120610856478761"/>
          <c:w val="0.85563513545181857"/>
          <c:h val="0.672052467322181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'Append '!$F$21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'Append '!$E$22:$E$25</c:f>
              <c:strCache>
                <c:ptCount val="3"/>
                <c:pt idx="0">
                  <c:v>Invoice</c:v>
                </c:pt>
                <c:pt idx="1">
                  <c:v>Placed</c:v>
                </c:pt>
                <c:pt idx="2">
                  <c:v>Target</c:v>
                </c:pt>
              </c:strCache>
            </c:strRef>
          </c:cat>
          <c:val>
            <c:numRef>
              <c:f>'Append '!$F$22:$F$25</c:f>
              <c:numCache>
                <c:formatCode>General</c:formatCode>
                <c:ptCount val="3"/>
                <c:pt idx="0">
                  <c:v>8244310</c:v>
                </c:pt>
                <c:pt idx="1">
                  <c:v>18489220</c:v>
                </c:pt>
                <c:pt idx="2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6-4FC9-8B59-C95FBD02CB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73998447"/>
        <c:axId val="610461743"/>
      </c:barChart>
      <c:catAx>
        <c:axId val="77399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61743"/>
        <c:crosses val="autoZero"/>
        <c:auto val="1"/>
        <c:lblAlgn val="ctr"/>
        <c:lblOffset val="100"/>
        <c:noMultiLvlLbl val="0"/>
      </c:catAx>
      <c:valAx>
        <c:axId val="610461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399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NO OF MEETING BY ACCN EXEC</a:t>
            </a:r>
          </a:p>
        </c:rich>
      </c:tx>
      <c:layout>
        <c:manualLayout>
          <c:xMode val="edge"/>
          <c:yMode val="edge"/>
          <c:x val="0.14985940231665704"/>
          <c:y val="6.576751148293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227476765207048"/>
          <c:y val="0.24300532490785606"/>
          <c:w val="0.6237651771539876"/>
          <c:h val="0.7155968343923387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Raju Kumar</c:v>
              </c:pt>
              <c:pt idx="1">
                <c:v>Mark</c:v>
              </c:pt>
              <c:pt idx="2">
                <c:v>Manish Sharma</c:v>
              </c:pt>
              <c:pt idx="3">
                <c:v>Juli</c:v>
              </c:pt>
              <c:pt idx="4">
                <c:v>Animesh Rawat</c:v>
              </c:pt>
              <c:pt idx="5">
                <c:v>Ketan Jain</c:v>
              </c:pt>
              <c:pt idx="6">
                <c:v>Shivani Sharma</c:v>
              </c:pt>
              <c:pt idx="7">
                <c:v>Vinay</c:v>
              </c:pt>
              <c:pt idx="8">
                <c:v>Abhinav Shivam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5</c:v>
              </c:pt>
              <c:pt idx="8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60A9-4980-8AB8-741DD68855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18701072"/>
        <c:axId val="1906847520"/>
      </c:barChart>
      <c:catAx>
        <c:axId val="191870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47520"/>
        <c:crosses val="autoZero"/>
        <c:auto val="1"/>
        <c:lblAlgn val="ctr"/>
        <c:lblOffset val="100"/>
        <c:noMultiLvlLbl val="0"/>
      </c:catAx>
      <c:valAx>
        <c:axId val="1906847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7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300" u="none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No Of Invoice By Accn Exec</a:t>
            </a:r>
          </a:p>
        </c:rich>
      </c:tx>
      <c:layout>
        <c:manualLayout>
          <c:xMode val="edge"/>
          <c:yMode val="edge"/>
          <c:x val="0.22305810541419441"/>
          <c:y val="3.3428844317096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29117951165196"/>
          <c:y val="0.14897255814357274"/>
          <c:w val="0.78208239879106034"/>
          <c:h val="0.80834250321220302"/>
        </c:manualLayout>
      </c:layout>
      <c:barChart>
        <c:barDir val="bar"/>
        <c:grouping val="stacked"/>
        <c:varyColors val="0"/>
        <c:ser>
          <c:idx val="0"/>
          <c:order val="0"/>
          <c:tx>
            <c:v>Renewal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Neel Jain</c:v>
              </c:pt>
              <c:pt idx="1">
                <c:v>Gautam Murkunde</c:v>
              </c:pt>
              <c:pt idx="2">
                <c:v>Nishant Sharma</c:v>
              </c:pt>
              <c:pt idx="3">
                <c:v>Shobhit Agarwal</c:v>
              </c:pt>
              <c:pt idx="4">
                <c:v>Vidit Shah</c:v>
              </c:pt>
              <c:pt idx="5">
                <c:v>Shloka Shelat</c:v>
              </c:pt>
              <c:pt idx="6">
                <c:v>Ankita Shah</c:v>
              </c:pt>
              <c:pt idx="7">
                <c:v>Divya Dhingra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0</c:v>
              </c:pt>
              <c:pt idx="3">
                <c:v>0</c:v>
              </c:pt>
              <c:pt idx="4">
                <c:v>15</c:v>
              </c:pt>
              <c:pt idx="5">
                <c:v>3</c:v>
              </c:pt>
              <c:pt idx="6">
                <c:v>18</c:v>
              </c:pt>
              <c:pt idx="7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0-9CC0-49DB-989F-500D2B59A1F0}"/>
            </c:ext>
          </c:extLst>
        </c:ser>
        <c:ser>
          <c:idx val="1"/>
          <c:order val="1"/>
          <c:tx>
            <c:v>Cross Sell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Neel Jain</c:v>
              </c:pt>
              <c:pt idx="1">
                <c:v>Gautam Murkunde</c:v>
              </c:pt>
              <c:pt idx="2">
                <c:v>Nishant Sharma</c:v>
              </c:pt>
              <c:pt idx="3">
                <c:v>Shobhit Agarwal</c:v>
              </c:pt>
              <c:pt idx="4">
                <c:v>Vidit Shah</c:v>
              </c:pt>
              <c:pt idx="5">
                <c:v>Shloka Shelat</c:v>
              </c:pt>
              <c:pt idx="6">
                <c:v>Ankita Shah</c:v>
              </c:pt>
              <c:pt idx="7">
                <c:v>Divya Dhingra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10</c:v>
              </c:pt>
              <c:pt idx="3">
                <c:v>2</c:v>
              </c:pt>
              <c:pt idx="4">
                <c:v>12</c:v>
              </c:pt>
              <c:pt idx="5">
                <c:v>20</c:v>
              </c:pt>
              <c:pt idx="6">
                <c:v>0</c:v>
              </c:pt>
              <c:pt idx="7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1-9CC0-49DB-989F-500D2B59A1F0}"/>
            </c:ext>
          </c:extLst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Neel Jain</c:v>
              </c:pt>
              <c:pt idx="1">
                <c:v>Gautam Murkunde</c:v>
              </c:pt>
              <c:pt idx="2">
                <c:v>Nishant Sharma</c:v>
              </c:pt>
              <c:pt idx="3">
                <c:v>Shobhit Agarwal</c:v>
              </c:pt>
              <c:pt idx="4">
                <c:v>Vidit Shah</c:v>
              </c:pt>
              <c:pt idx="5">
                <c:v>Shloka Shelat</c:v>
              </c:pt>
              <c:pt idx="6">
                <c:v>Ankita Shah</c:v>
              </c:pt>
              <c:pt idx="7">
                <c:v>Divya Dhingra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4</c:v>
              </c:pt>
              <c:pt idx="4">
                <c:v>0</c:v>
              </c:pt>
              <c:pt idx="5">
                <c:v>0</c:v>
              </c:pt>
              <c:pt idx="6">
                <c:v>18</c:v>
              </c:pt>
              <c:pt idx="7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9CC0-49DB-989F-500D2B59A1F0}"/>
            </c:ext>
          </c:extLst>
        </c:ser>
        <c:ser>
          <c:idx val="3"/>
          <c:order val="3"/>
          <c:tx>
            <c:v>New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010101010101010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66-4960-AF2F-47E7919359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Neel Jain</c:v>
              </c:pt>
              <c:pt idx="1">
                <c:v>Gautam Murkunde</c:v>
              </c:pt>
              <c:pt idx="2">
                <c:v>Nishant Sharma</c:v>
              </c:pt>
              <c:pt idx="3">
                <c:v>Shobhit Agarwal</c:v>
              </c:pt>
              <c:pt idx="4">
                <c:v>Vidit Shah</c:v>
              </c:pt>
              <c:pt idx="5">
                <c:v>Shloka Shelat</c:v>
              </c:pt>
              <c:pt idx="6">
                <c:v>Ankita Shah</c:v>
              </c:pt>
              <c:pt idx="7">
                <c:v>Divya Dhingra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8</c:v>
              </c:pt>
              <c:pt idx="4">
                <c:v>0</c:v>
              </c:pt>
              <c:pt idx="5">
                <c:v>7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CC0-49DB-989F-500D2B59A1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33469584"/>
        <c:axId val="1155380848"/>
      </c:barChart>
      <c:catAx>
        <c:axId val="163346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155380848"/>
        <c:crosses val="autoZero"/>
        <c:auto val="1"/>
        <c:lblAlgn val="ctr"/>
        <c:lblOffset val="100"/>
        <c:noMultiLvlLbl val="0"/>
      </c:catAx>
      <c:valAx>
        <c:axId val="1155380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3469584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4049717833078"/>
          <c:y val="0.54870834555422687"/>
          <c:w val="0.10068278178514399"/>
          <c:h val="0.32687880116680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19050" cap="flat" cmpd="sng" algn="ctr">
      <a:solidFill>
        <a:schemeClr val="bg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OPPTY BY REVENUE - TOP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FFCC99">
                  <a:shade val="30000"/>
                  <a:satMod val="115000"/>
                </a:srgbClr>
              </a:gs>
              <a:gs pos="50000">
                <a:srgbClr val="FFCC99">
                  <a:shade val="67500"/>
                  <a:satMod val="115000"/>
                </a:srgbClr>
              </a:gs>
              <a:gs pos="100000">
                <a:srgbClr val="FFCC99">
                  <a:shade val="100000"/>
                  <a:satMod val="115000"/>
                </a:srgbClr>
              </a:gs>
            </a:gsLst>
            <a:path path="circle">
              <a:fillToRect l="100000" b="100000"/>
            </a:path>
            <a:tileRect t="-100000" r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FFCC99">
                  <a:shade val="30000"/>
                  <a:satMod val="115000"/>
                </a:srgbClr>
              </a:gs>
              <a:gs pos="50000">
                <a:srgbClr val="FFCC99">
                  <a:shade val="67500"/>
                  <a:satMod val="115000"/>
                </a:srgbClr>
              </a:gs>
              <a:gs pos="100000">
                <a:srgbClr val="FFCC99">
                  <a:shade val="100000"/>
                  <a:satMod val="115000"/>
                </a:srgbClr>
              </a:gs>
            </a:gsLst>
            <a:path path="circle">
              <a:fillToRect l="100000" b="100000"/>
            </a:path>
            <a:tileRect t="-100000" r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66969783652757"/>
          <c:y val="0.2390528204176498"/>
          <c:w val="0.8079092791972432"/>
          <c:h val="0.71696859903381638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CVP GMC</c:v>
              </c:pt>
              <c:pt idx="1">
                <c:v>DB -Mega Policy</c:v>
              </c:pt>
              <c:pt idx="2">
                <c:v>EL-Group Mediclaim</c:v>
              </c:pt>
              <c:pt idx="3">
                <c:v>Fire</c:v>
              </c:pt>
            </c:strLit>
          </c:cat>
          <c:val>
            <c:numLit>
              <c:formatCode>General</c:formatCode>
              <c:ptCount val="4"/>
              <c:pt idx="0">
                <c:v>350000</c:v>
              </c:pt>
              <c:pt idx="1">
                <c:v>400000</c:v>
              </c:pt>
              <c:pt idx="2">
                <c:v>400000</c:v>
              </c:pt>
              <c:pt idx="3">
                <c:v>500000</c:v>
              </c:pt>
            </c:numLit>
          </c:val>
          <c:extLst>
            <c:ext xmlns:c16="http://schemas.microsoft.com/office/drawing/2014/chart" uri="{C3380CC4-5D6E-409C-BE32-E72D297353CC}">
              <c16:uniqueId val="{00000000-C3DB-4240-BE19-48F79CAD56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36555328"/>
        <c:axId val="1072132848"/>
      </c:barChart>
      <c:catAx>
        <c:axId val="113655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32848"/>
        <c:crosses val="autoZero"/>
        <c:auto val="1"/>
        <c:lblAlgn val="ctr"/>
        <c:lblOffset val="100"/>
        <c:noMultiLvlLbl val="0"/>
      </c:catAx>
      <c:valAx>
        <c:axId val="10721328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>
                <a:solidFill>
                  <a:schemeClr val="tx1"/>
                </a:solidFill>
              </a:rPr>
              <a:t>STAGE FUNNEL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25400" cap="flat" cmpd="sng" algn="ctr">
          <a:noFill/>
          <a:round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108031984102999"/>
          <c:y val="0.19576209958292498"/>
          <c:w val="0.73039456971481287"/>
          <c:h val="0.67585965816772908"/>
        </c:manualLayout>
      </c:layout>
      <c:area3DChart>
        <c:grouping val="stack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2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0"/>
                  <c:y val="-0.112107689292803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6C-427B-91AC-19F573AAF82E}"/>
                </c:ext>
              </c:extLst>
            </c:dLbl>
            <c:dLbl>
              <c:idx val="1"/>
              <c:layout>
                <c:manualLayout>
                  <c:x val="6.2992125984251968E-3"/>
                  <c:y val="-0.119581535245657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6C-427B-91AC-19F573AAF82E}"/>
                </c:ext>
              </c:extLst>
            </c:dLbl>
            <c:dLbl>
              <c:idx val="2"/>
              <c:layout>
                <c:manualLayout>
                  <c:x val="-6.2992125984251968E-3"/>
                  <c:y val="-0.104633843339950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6C-427B-91AC-19F573AAF8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Qualify Opportunity</c:v>
              </c:pt>
              <c:pt idx="1">
                <c:v>Negotiate</c:v>
              </c:pt>
              <c:pt idx="2">
                <c:v>Propose Solution</c:v>
              </c:pt>
            </c:strLit>
          </c:cat>
          <c:val>
            <c:numLit>
              <c:formatCode>General</c:formatCode>
              <c:ptCount val="3"/>
              <c:pt idx="0">
                <c:v>42</c:v>
              </c:pt>
              <c:pt idx="1">
                <c:v>5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1700-49EA-A53D-22EB6E16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94928"/>
        <c:axId val="1931158640"/>
        <c:axId val="0"/>
      </c:area3DChart>
      <c:catAx>
        <c:axId val="191929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58640"/>
        <c:crosses val="autoZero"/>
        <c:auto val="1"/>
        <c:lblAlgn val="ctr"/>
        <c:lblOffset val="100"/>
        <c:noMultiLvlLbl val="0"/>
      </c:catAx>
      <c:valAx>
        <c:axId val="193115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192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MS-Excel.xlsx]Oppty Product Distrubution!PivotTable4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>
                <a:solidFill>
                  <a:schemeClr val="tx1"/>
                </a:solidFill>
              </a:rPr>
              <a:t>OPPTY PRODUDT DISTRUBUTION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179352580927385"/>
          <c:y val="0.19822032662583844"/>
          <c:w val="0.45344116360454939"/>
          <c:h val="0.755735272674249"/>
        </c:manualLayout>
      </c:layout>
      <c:doughnutChart>
        <c:varyColors val="1"/>
        <c:ser>
          <c:idx val="0"/>
          <c:order val="0"/>
          <c:tx>
            <c:strRef>
              <c:f>'Oppty Product Distrubution'!$C$2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A3-4D89-842D-5AC6F4F6A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A3-4D89-842D-5AC6F4F6A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A3-4D89-842D-5AC6F4F6A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A3-4D89-842D-5AC6F4F6AD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A3-4D89-842D-5AC6F4F6AD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DA3-4D89-842D-5AC6F4F6AD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DA3-4D89-842D-5AC6F4F6AD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'Oppty Product Distrubution'!$B$3:$B$10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'Oppty Product Distrubution'!$C$3:$C$10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A3-4D89-842D-5AC6F4F6AD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805821199175"/>
          <c:y val="0.18464115959096641"/>
          <c:w val="0.29352755905511813"/>
          <c:h val="0.68324256342957135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MS-Excel.xlsx]Open Opty Top 4!PivotTable9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1400" u="none"/>
              <a:t>OPEN OPPTY BY -TOP 4</a:t>
            </a:r>
          </a:p>
        </c:rich>
      </c:tx>
      <c:layout>
        <c:manualLayout>
          <c:xMode val="edge"/>
          <c:yMode val="edge"/>
          <c:x val="0.2800623359580052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solidFill>
              <a:sysClr val="windowText" lastClr="000000">
                <a:lumMod val="25000"/>
                <a:lumOff val="75000"/>
                <a:alpha val="47000"/>
              </a:sys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solidFill>
              <a:sysClr val="windowText" lastClr="000000">
                <a:lumMod val="25000"/>
                <a:lumOff val="75000"/>
                <a:alpha val="47000"/>
              </a:sys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solidFill>
              <a:sysClr val="windowText" lastClr="000000">
                <a:lumMod val="25000"/>
                <a:lumOff val="75000"/>
                <a:alpha val="47000"/>
              </a:sys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solidFill>
              <a:sysClr val="windowText" lastClr="000000">
                <a:lumMod val="25000"/>
                <a:lumOff val="75000"/>
                <a:alpha val="47000"/>
              </a:sys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solidFill>
              <a:sysClr val="windowText" lastClr="000000">
                <a:lumMod val="25000"/>
                <a:lumOff val="75000"/>
                <a:alpha val="47000"/>
              </a:sys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4856481481481484"/>
          <c:w val="0.93333333333333335"/>
          <c:h val="0.74403579760863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'Open Opty Top 4'!$B$1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shade val="30000"/>
                    <a:satMod val="115000"/>
                  </a:schemeClr>
                </a:gs>
                <a:gs pos="50000">
                  <a:schemeClr val="accent6">
                    <a:lumMod val="75000"/>
                    <a:shade val="67500"/>
                    <a:satMod val="115000"/>
                  </a:schemeClr>
                </a:gs>
                <a:gs pos="100000">
                  <a:schemeClr val="accent6">
                    <a:lumMod val="75000"/>
                    <a:shade val="100000"/>
                    <a:satMod val="115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solidFill>
                <a:sysClr val="windowText" lastClr="000000">
                  <a:lumMod val="25000"/>
                  <a:lumOff val="75000"/>
                  <a:alpha val="47000"/>
                </a:sys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'Open Opty Top 4'!$A$2:$A$6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'Open Opty Top 4'!$B$2:$B$6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3-41EE-B824-B157E545A0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"/>
        <c:overlap val="-45"/>
        <c:axId val="1912172160"/>
        <c:axId val="2081472720"/>
      </c:barChart>
      <c:catAx>
        <c:axId val="19121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081472720"/>
        <c:crosses val="autoZero"/>
        <c:auto val="1"/>
        <c:lblAlgn val="ctr"/>
        <c:lblOffset val="100"/>
        <c:noMultiLvlLbl val="0"/>
      </c:catAx>
      <c:valAx>
        <c:axId val="2081472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12172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tx1"/>
          </a:solidFill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u="none" baseline="0">
                <a:solidFill>
                  <a:schemeClr val="tx1"/>
                </a:solidFill>
                <a:latin typeface="Calibri" panose="020F0502020204030204" pitchFamily="34" charset="0"/>
              </a:rPr>
              <a:t>OPPTY BY REVENUE - TOP 4</a:t>
            </a:r>
          </a:p>
        </c:rich>
      </c:tx>
      <c:layout>
        <c:manualLayout>
          <c:xMode val="edge"/>
          <c:yMode val="edge"/>
          <c:x val="0.30295919575039859"/>
          <c:y val="4.4274874731567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FFCC99">
                  <a:shade val="30000"/>
                  <a:satMod val="115000"/>
                </a:srgbClr>
              </a:gs>
              <a:gs pos="50000">
                <a:srgbClr val="FFCC99">
                  <a:shade val="67500"/>
                  <a:satMod val="115000"/>
                </a:srgbClr>
              </a:gs>
              <a:gs pos="100000">
                <a:srgbClr val="FFCC99">
                  <a:shade val="100000"/>
                  <a:satMod val="115000"/>
                </a:srgbClr>
              </a:gs>
            </a:gsLst>
            <a:path path="circle">
              <a:fillToRect l="100000" b="100000"/>
            </a:path>
            <a:tileRect t="-100000" r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FFCC99">
                  <a:shade val="30000"/>
                  <a:satMod val="115000"/>
                </a:srgbClr>
              </a:gs>
              <a:gs pos="50000">
                <a:srgbClr val="FFCC99">
                  <a:shade val="67500"/>
                  <a:satMod val="115000"/>
                </a:srgbClr>
              </a:gs>
              <a:gs pos="100000">
                <a:srgbClr val="FFCC99">
                  <a:shade val="100000"/>
                  <a:satMod val="115000"/>
                </a:srgbClr>
              </a:gs>
            </a:gsLst>
            <a:path path="circle">
              <a:fillToRect l="100000" b="100000"/>
            </a:path>
            <a:tileRect t="-100000" r="-10000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66969783652757"/>
          <c:y val="0.2390528204176498"/>
          <c:w val="0.8079092791972432"/>
          <c:h val="0.71696859903381638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rgbClr val="FFCC99">
                    <a:shade val="30000"/>
                    <a:satMod val="115000"/>
                  </a:srgbClr>
                </a:gs>
                <a:gs pos="50000">
                  <a:srgbClr val="FFCC99">
                    <a:shade val="67500"/>
                    <a:satMod val="115000"/>
                  </a:srgbClr>
                </a:gs>
                <a:gs pos="100000">
                  <a:srgbClr val="FFCC99">
                    <a:shade val="100000"/>
                    <a:satMod val="115000"/>
                  </a:srgbClr>
                </a:gs>
              </a:gsLst>
              <a:path path="circle">
                <a:fillToRect l="100000" b="100000"/>
              </a:path>
              <a:tileRect t="-100000" r="-10000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CVP GMC</c:v>
              </c:pt>
              <c:pt idx="1">
                <c:v>DB -Mega Policy</c:v>
              </c:pt>
              <c:pt idx="2">
                <c:v>EL-Group Mediclaim</c:v>
              </c:pt>
              <c:pt idx="3">
                <c:v>Fire</c:v>
              </c:pt>
            </c:strLit>
          </c:cat>
          <c:val>
            <c:numLit>
              <c:formatCode>General</c:formatCode>
              <c:ptCount val="4"/>
              <c:pt idx="0">
                <c:v>350000</c:v>
              </c:pt>
              <c:pt idx="1">
                <c:v>400000</c:v>
              </c:pt>
              <c:pt idx="2">
                <c:v>400000</c:v>
              </c:pt>
              <c:pt idx="3">
                <c:v>500000</c:v>
              </c:pt>
            </c:numLit>
          </c:val>
          <c:extLst>
            <c:ext xmlns:c16="http://schemas.microsoft.com/office/drawing/2014/chart" uri="{C3380CC4-5D6E-409C-BE32-E72D297353CC}">
              <c16:uniqueId val="{00000000-70E6-4F32-B3A8-A2CB2E29F0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0"/>
        <c:axId val="1136555328"/>
        <c:axId val="1072132848"/>
      </c:barChart>
      <c:catAx>
        <c:axId val="113655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072132848"/>
        <c:crosses val="autoZero"/>
        <c:auto val="1"/>
        <c:lblAlgn val="ctr"/>
        <c:lblOffset val="100"/>
        <c:noMultiLvlLbl val="0"/>
      </c:catAx>
      <c:valAx>
        <c:axId val="1072132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65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MS-Excel.xlsx]Target FY!PivotTable7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626103555237413E-3"/>
          <c:y val="1.7617116042312891E-3"/>
          <c:w val="0.82065675954206796"/>
          <c:h val="0.786821705426356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'Target FY'!$F$49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FY'!$E$50:$E$51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'Target FY'!$F$50:$F$51</c:f>
              <c:numCache>
                <c:formatCode>General</c:formatCode>
                <c:ptCount val="1"/>
                <c:pt idx="0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5-49CB-9DF6-2222A9DF2D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5244047"/>
        <c:axId val="1937874607"/>
      </c:barChart>
      <c:catAx>
        <c:axId val="595244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7874607"/>
        <c:crosses val="autoZero"/>
        <c:auto val="1"/>
        <c:lblAlgn val="ctr"/>
        <c:lblOffset val="100"/>
        <c:noMultiLvlLbl val="0"/>
      </c:catAx>
      <c:valAx>
        <c:axId val="1937874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5244047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300" u="none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No Of Invoice By AccOUnT ExecUTIVE</a:t>
            </a:r>
          </a:p>
        </c:rich>
      </c:tx>
      <c:layout>
        <c:manualLayout>
          <c:xMode val="edge"/>
          <c:yMode val="edge"/>
          <c:x val="0.22305810541419441"/>
          <c:y val="3.3428844317096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955761719639102"/>
          <c:y val="0.14897255814357274"/>
          <c:w val="0.67412845799054799"/>
          <c:h val="0.83763132760267434"/>
        </c:manualLayout>
      </c:layout>
      <c:barChart>
        <c:barDir val="bar"/>
        <c:grouping val="stacked"/>
        <c:varyColors val="0"/>
        <c:ser>
          <c:idx val="0"/>
          <c:order val="0"/>
          <c:tx>
            <c:v>Renewal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Neel Jain</c:v>
              </c:pt>
              <c:pt idx="1">
                <c:v>Gautam Murkunde</c:v>
              </c:pt>
              <c:pt idx="2">
                <c:v>Nishant Sharma</c:v>
              </c:pt>
              <c:pt idx="3">
                <c:v>Shobhit Agarwal</c:v>
              </c:pt>
              <c:pt idx="4">
                <c:v>Vidit Shah</c:v>
              </c:pt>
              <c:pt idx="5">
                <c:v>Shloka Shelat</c:v>
              </c:pt>
              <c:pt idx="6">
                <c:v>Ankita Shah</c:v>
              </c:pt>
              <c:pt idx="7">
                <c:v>Divya Dhingra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0</c:v>
              </c:pt>
              <c:pt idx="3">
                <c:v>0</c:v>
              </c:pt>
              <c:pt idx="4">
                <c:v>15</c:v>
              </c:pt>
              <c:pt idx="5">
                <c:v>3</c:v>
              </c:pt>
              <c:pt idx="6">
                <c:v>18</c:v>
              </c:pt>
              <c:pt idx="7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0-D042-43C5-BF67-44EA649E5EED}"/>
            </c:ext>
          </c:extLst>
        </c:ser>
        <c:ser>
          <c:idx val="1"/>
          <c:order val="1"/>
          <c:tx>
            <c:v>Cross Sell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Neel Jain</c:v>
              </c:pt>
              <c:pt idx="1">
                <c:v>Gautam Murkunde</c:v>
              </c:pt>
              <c:pt idx="2">
                <c:v>Nishant Sharma</c:v>
              </c:pt>
              <c:pt idx="3">
                <c:v>Shobhit Agarwal</c:v>
              </c:pt>
              <c:pt idx="4">
                <c:v>Vidit Shah</c:v>
              </c:pt>
              <c:pt idx="5">
                <c:v>Shloka Shelat</c:v>
              </c:pt>
              <c:pt idx="6">
                <c:v>Ankita Shah</c:v>
              </c:pt>
              <c:pt idx="7">
                <c:v>Divya Dhingra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10</c:v>
              </c:pt>
              <c:pt idx="3">
                <c:v>2</c:v>
              </c:pt>
              <c:pt idx="4">
                <c:v>12</c:v>
              </c:pt>
              <c:pt idx="5">
                <c:v>20</c:v>
              </c:pt>
              <c:pt idx="6">
                <c:v>0</c:v>
              </c:pt>
              <c:pt idx="7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1-D042-43C5-BF67-44EA649E5EED}"/>
            </c:ext>
          </c:extLst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Neel Jain</c:v>
              </c:pt>
              <c:pt idx="1">
                <c:v>Gautam Murkunde</c:v>
              </c:pt>
              <c:pt idx="2">
                <c:v>Nishant Sharma</c:v>
              </c:pt>
              <c:pt idx="3">
                <c:v>Shobhit Agarwal</c:v>
              </c:pt>
              <c:pt idx="4">
                <c:v>Vidit Shah</c:v>
              </c:pt>
              <c:pt idx="5">
                <c:v>Shloka Shelat</c:v>
              </c:pt>
              <c:pt idx="6">
                <c:v>Ankita Shah</c:v>
              </c:pt>
              <c:pt idx="7">
                <c:v>Divya Dhingra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4</c:v>
              </c:pt>
              <c:pt idx="4">
                <c:v>0</c:v>
              </c:pt>
              <c:pt idx="5">
                <c:v>0</c:v>
              </c:pt>
              <c:pt idx="6">
                <c:v>18</c:v>
              </c:pt>
              <c:pt idx="7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D042-43C5-BF67-44EA649E5EED}"/>
            </c:ext>
          </c:extLst>
        </c:ser>
        <c:ser>
          <c:idx val="3"/>
          <c:order val="3"/>
          <c:tx>
            <c:v>New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Neel Jain</c:v>
              </c:pt>
              <c:pt idx="1">
                <c:v>Gautam Murkunde</c:v>
              </c:pt>
              <c:pt idx="2">
                <c:v>Nishant Sharma</c:v>
              </c:pt>
              <c:pt idx="3">
                <c:v>Shobhit Agarwal</c:v>
              </c:pt>
              <c:pt idx="4">
                <c:v>Vidit Shah</c:v>
              </c:pt>
              <c:pt idx="5">
                <c:v>Shloka Shelat</c:v>
              </c:pt>
              <c:pt idx="6">
                <c:v>Ankita Shah</c:v>
              </c:pt>
              <c:pt idx="7">
                <c:v>Divya Dhingra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8</c:v>
              </c:pt>
              <c:pt idx="4">
                <c:v>0</c:v>
              </c:pt>
              <c:pt idx="5">
                <c:v>7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042-43C5-BF67-44EA649E5E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33469584"/>
        <c:axId val="1155380848"/>
      </c:barChart>
      <c:catAx>
        <c:axId val="163346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155380848"/>
        <c:crosses val="autoZero"/>
        <c:auto val="1"/>
        <c:lblAlgn val="ctr"/>
        <c:lblOffset val="100"/>
        <c:noMultiLvlLbl val="0"/>
      </c:catAx>
      <c:valAx>
        <c:axId val="1155380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34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4049717833078"/>
          <c:y val="0.54870834555422687"/>
          <c:w val="0.15034038407633699"/>
          <c:h val="0.346229572306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9050" cap="flat" cmpd="sng" algn="ctr">
      <a:solidFill>
        <a:schemeClr val="bg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>
                <a:solidFill>
                  <a:schemeClr val="tx1"/>
                </a:solidFill>
              </a:rPr>
              <a:t>STAGE FUNNEL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25400" cap="flat" cmpd="sng" algn="ctr">
          <a:noFill/>
          <a:round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108031984102999"/>
          <c:y val="0.14186183902270089"/>
          <c:w val="0.70658122360139675"/>
          <c:h val="0.68427405390356033"/>
        </c:manualLayout>
      </c:layout>
      <c:area3DChart>
        <c:grouping val="stack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2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Qualify Opportunity</c:v>
              </c:pt>
              <c:pt idx="1">
                <c:v>Negotiate</c:v>
              </c:pt>
              <c:pt idx="2">
                <c:v>Propose Solution</c:v>
              </c:pt>
            </c:strLit>
          </c:cat>
          <c:val>
            <c:numLit>
              <c:formatCode>General</c:formatCode>
              <c:ptCount val="3"/>
              <c:pt idx="0">
                <c:v>42</c:v>
              </c:pt>
              <c:pt idx="1">
                <c:v>5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4AD7-4D76-A019-F54A40D1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94928"/>
        <c:axId val="1931158640"/>
        <c:axId val="0"/>
      </c:area3DChart>
      <c:catAx>
        <c:axId val="191929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58640"/>
        <c:crosses val="autoZero"/>
        <c:auto val="1"/>
        <c:lblAlgn val="ctr"/>
        <c:lblOffset val="100"/>
        <c:noMultiLvlLbl val="0"/>
      </c:catAx>
      <c:valAx>
        <c:axId val="193115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192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MS-Excel.xlsx]Oppty Product Distrubution!PivotTable4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>
                <a:solidFill>
                  <a:schemeClr val="tx1"/>
                </a:solidFill>
              </a:rPr>
              <a:t>OPPTY PRODUCT DISTRUBUTION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179352580927385"/>
          <c:y val="0.19822032662583844"/>
          <c:w val="0.45344116360454939"/>
          <c:h val="0.755735272674249"/>
        </c:manualLayout>
      </c:layout>
      <c:doughnutChart>
        <c:varyColors val="1"/>
        <c:ser>
          <c:idx val="0"/>
          <c:order val="0"/>
          <c:tx>
            <c:strRef>
              <c:f>'Oppty Product Distrubution'!$C$2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59-4D84-A967-DD8B31C797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59-4D84-A967-DD8B31C797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59-4D84-A967-DD8B31C797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59-4D84-A967-DD8B31C797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59-4D84-A967-DD8B31C797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D59-4D84-A967-DD8B31C797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D59-4D84-A967-DD8B31C797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'Oppty Product Distrubution'!$B$3:$B$10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'Oppty Product Distrubution'!$C$3:$C$10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59-4D84-A967-DD8B31C7978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805821199175"/>
          <c:y val="0.18464115959096641"/>
          <c:w val="0.29352755905511813"/>
          <c:h val="0.68324256342957135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NO OF MEETING BY ACCN EXECUTIVE</a:t>
            </a:r>
          </a:p>
        </c:rich>
      </c:tx>
      <c:layout>
        <c:manualLayout>
          <c:xMode val="edge"/>
          <c:yMode val="edge"/>
          <c:x val="0.18449755104416932"/>
          <c:y val="6.5767617947756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227476765207048"/>
          <c:y val="0.24300532490785606"/>
          <c:w val="0.6237651771539876"/>
          <c:h val="0.7155968343923387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Raju Kumar</c:v>
              </c:pt>
              <c:pt idx="1">
                <c:v>Mark</c:v>
              </c:pt>
              <c:pt idx="2">
                <c:v>Manish Sharma</c:v>
              </c:pt>
              <c:pt idx="3">
                <c:v>Juli</c:v>
              </c:pt>
              <c:pt idx="4">
                <c:v>Animesh Rawat</c:v>
              </c:pt>
              <c:pt idx="5">
                <c:v>Ketan Jain</c:v>
              </c:pt>
              <c:pt idx="6">
                <c:v>Shivani Sharma</c:v>
              </c:pt>
              <c:pt idx="7">
                <c:v>Vinay</c:v>
              </c:pt>
              <c:pt idx="8">
                <c:v>Abhinav Shivam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5</c:v>
              </c:pt>
              <c:pt idx="8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F600-4DB6-9548-72CF78DE27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18701072"/>
        <c:axId val="1906847520"/>
      </c:barChart>
      <c:catAx>
        <c:axId val="191870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47520"/>
        <c:crosses val="autoZero"/>
        <c:auto val="1"/>
        <c:lblAlgn val="ctr"/>
        <c:lblOffset val="100"/>
        <c:noMultiLvlLbl val="0"/>
      </c:catAx>
      <c:valAx>
        <c:axId val="1906847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7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MS-Excel.xlsx]Open Opty Top 4!PivotTable9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1400" u="none"/>
              <a:t>OPEN OPPTY BY -TOP 4</a:t>
            </a:r>
          </a:p>
        </c:rich>
      </c:tx>
      <c:layout>
        <c:manualLayout>
          <c:xMode val="edge"/>
          <c:yMode val="edge"/>
          <c:x val="0.2800623359580052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solidFill>
              <a:sysClr val="windowText" lastClr="000000">
                <a:lumMod val="25000"/>
                <a:lumOff val="75000"/>
                <a:alpha val="47000"/>
              </a:sys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solidFill>
              <a:sysClr val="windowText" lastClr="000000">
                <a:lumMod val="25000"/>
                <a:lumOff val="75000"/>
                <a:alpha val="47000"/>
              </a:sys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75000"/>
                  <a:shade val="30000"/>
                  <a:satMod val="115000"/>
                </a:schemeClr>
              </a:gs>
              <a:gs pos="50000">
                <a:schemeClr val="accent6">
                  <a:lumMod val="75000"/>
                  <a:shade val="67500"/>
                  <a:satMod val="115000"/>
                </a:schemeClr>
              </a:gs>
              <a:gs pos="100000">
                <a:schemeClr val="accent6">
                  <a:lumMod val="75000"/>
                  <a:shade val="100000"/>
                  <a:satMod val="115000"/>
                </a:schemeClr>
              </a:gs>
            </a:gsLst>
            <a:path path="circle">
              <a:fillToRect r="100000" b="100000"/>
            </a:path>
            <a:tileRect l="-100000" t="-100000"/>
          </a:gradFill>
          <a:ln>
            <a:solidFill>
              <a:sysClr val="windowText" lastClr="000000">
                <a:lumMod val="25000"/>
                <a:lumOff val="75000"/>
                <a:alpha val="47000"/>
              </a:sys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4856481481481484"/>
          <c:w val="0.93333333333333335"/>
          <c:h val="0.74403579760863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'Open Opty Top 4'!$B$1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shade val="30000"/>
                    <a:satMod val="115000"/>
                  </a:schemeClr>
                </a:gs>
                <a:gs pos="50000">
                  <a:schemeClr val="accent6">
                    <a:lumMod val="75000"/>
                    <a:shade val="67500"/>
                    <a:satMod val="115000"/>
                  </a:schemeClr>
                </a:gs>
                <a:gs pos="100000">
                  <a:schemeClr val="accent6">
                    <a:lumMod val="75000"/>
                    <a:shade val="100000"/>
                    <a:satMod val="115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solidFill>
                <a:sysClr val="windowText" lastClr="000000">
                  <a:lumMod val="25000"/>
                  <a:lumOff val="75000"/>
                  <a:alpha val="47000"/>
                </a:sys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'Open Opty Top 4'!$A$2:$A$6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'Open Opty Top 4'!$B$2:$B$6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C-458A-9292-600FC4D5EF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"/>
        <c:overlap val="-45"/>
        <c:axId val="1912172160"/>
        <c:axId val="2081472720"/>
      </c:barChart>
      <c:catAx>
        <c:axId val="19121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081472720"/>
        <c:crosses val="autoZero"/>
        <c:auto val="1"/>
        <c:lblAlgn val="ctr"/>
        <c:lblOffset val="100"/>
        <c:noMultiLvlLbl val="0"/>
      </c:catAx>
      <c:valAx>
        <c:axId val="2081472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12172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tx1"/>
          </a:solidFill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MS-Excel.xlsx]Append 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0,,&quot;M&quot;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94137866109803"/>
          <c:y val="0.12975681280580667"/>
          <c:w val="0.84975269806560949"/>
          <c:h val="0.754356631347007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'Append '!$F$21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0,,&quot;M&quot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'Append '!$E$22:$E$25</c:f>
              <c:strCache>
                <c:ptCount val="3"/>
                <c:pt idx="0">
                  <c:v>Invoice</c:v>
                </c:pt>
                <c:pt idx="1">
                  <c:v>Placed</c:v>
                </c:pt>
                <c:pt idx="2">
                  <c:v>Target</c:v>
                </c:pt>
              </c:strCache>
            </c:strRef>
          </c:cat>
          <c:val>
            <c:numRef>
              <c:f>'Append '!$F$22:$F$25</c:f>
              <c:numCache>
                <c:formatCode>General</c:formatCode>
                <c:ptCount val="3"/>
                <c:pt idx="0">
                  <c:v>8244310</c:v>
                </c:pt>
                <c:pt idx="1">
                  <c:v>18489220</c:v>
                </c:pt>
                <c:pt idx="2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5-40AC-B666-FE522D848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773998447"/>
        <c:axId val="610461743"/>
      </c:barChart>
      <c:catAx>
        <c:axId val="77399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10461743"/>
        <c:crosses val="autoZero"/>
        <c:auto val="1"/>
        <c:lblAlgn val="ctr"/>
        <c:lblOffset val="100"/>
        <c:noMultiLvlLbl val="0"/>
      </c:catAx>
      <c:valAx>
        <c:axId val="610461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399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MS-Excel.xlsx]Append !PivotTable2</c:name>
    <c:fmtId val="7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bg1">
                  <a:lumMod val="95000"/>
                  <a:shade val="30000"/>
                  <a:satMod val="115000"/>
                </a:schemeClr>
              </a:gs>
              <a:gs pos="50000">
                <a:schemeClr val="bg1">
                  <a:lumMod val="95000"/>
                  <a:shade val="67500"/>
                  <a:satMod val="115000"/>
                </a:schemeClr>
              </a:gs>
              <a:gs pos="100000">
                <a:schemeClr val="bg1">
                  <a:lumMod val="95000"/>
                  <a:shade val="100000"/>
                  <a:satMod val="115000"/>
                </a:schemeClr>
              </a:gs>
            </a:gsLst>
            <a:path path="circle">
              <a:fillToRect t="100000" r="100000"/>
            </a:path>
            <a:tileRect l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bg1">
                  <a:lumMod val="95000"/>
                  <a:shade val="30000"/>
                  <a:satMod val="115000"/>
                </a:schemeClr>
              </a:gs>
              <a:gs pos="50000">
                <a:schemeClr val="bg1">
                  <a:lumMod val="95000"/>
                  <a:shade val="67500"/>
                  <a:satMod val="115000"/>
                </a:schemeClr>
              </a:gs>
              <a:gs pos="100000">
                <a:schemeClr val="bg1">
                  <a:lumMod val="95000"/>
                  <a:shade val="100000"/>
                  <a:satMod val="115000"/>
                </a:schemeClr>
              </a:gs>
            </a:gsLst>
            <a:path path="circle">
              <a:fillToRect t="100000" r="100000"/>
            </a:path>
            <a:tileRect l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0,,&quot;M&quot;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65134302870466"/>
          <c:y val="0.14069008917744932"/>
          <c:w val="0.80332458442694665"/>
          <c:h val="0.786846709950729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'Append '!$F$13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0,,&quot;M&quot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'Append '!$E$14:$E$17</c:f>
              <c:strCache>
                <c:ptCount val="3"/>
                <c:pt idx="0">
                  <c:v>Invoice</c:v>
                </c:pt>
                <c:pt idx="1">
                  <c:v>Placed</c:v>
                </c:pt>
                <c:pt idx="2">
                  <c:v>Target</c:v>
                </c:pt>
              </c:strCache>
            </c:strRef>
          </c:cat>
          <c:val>
            <c:numRef>
              <c:f>'Append '!$F$14:$F$17</c:f>
              <c:numCache>
                <c:formatCode>General</c:formatCode>
                <c:ptCount val="3"/>
                <c:pt idx="0">
                  <c:v>569815</c:v>
                </c:pt>
                <c:pt idx="1">
                  <c:v>3431629</c:v>
                </c:pt>
                <c:pt idx="2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1-41BB-90AF-81D591DF9B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772644943"/>
        <c:axId val="610459343"/>
      </c:barChart>
      <c:catAx>
        <c:axId val="77264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10459343"/>
        <c:crosses val="autoZero"/>
        <c:auto val="1"/>
        <c:lblAlgn val="ctr"/>
        <c:lblOffset val="100"/>
        <c:noMultiLvlLbl val="0"/>
      </c:catAx>
      <c:valAx>
        <c:axId val="610459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264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MS-Excel.xlsx]Append 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0,,&quot;M&quot;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37920134355066"/>
          <c:y val="0.11159306173684812"/>
          <c:w val="0.74926865297616685"/>
          <c:h val="0.805146639278785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'Append 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0,,&quot;M&quot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'Append '!$E$4:$E$7</c:f>
              <c:strCache>
                <c:ptCount val="3"/>
                <c:pt idx="0">
                  <c:v>Invoice</c:v>
                </c:pt>
                <c:pt idx="1">
                  <c:v>Placed</c:v>
                </c:pt>
                <c:pt idx="2">
                  <c:v>Target</c:v>
                </c:pt>
              </c:strCache>
            </c:strRef>
          </c:cat>
          <c:val>
            <c:numRef>
              <c:f>'Append '!$F$4:$F$7</c:f>
              <c:numCache>
                <c:formatCode>General</c:formatCode>
                <c:ptCount val="3"/>
                <c:pt idx="0">
                  <c:v>2853842</c:v>
                </c:pt>
                <c:pt idx="1">
                  <c:v>12644773</c:v>
                </c:pt>
                <c:pt idx="2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0-41F5-ACA8-A3105DFD14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1"/>
        <c:axId val="773995199"/>
        <c:axId val="610456463"/>
      </c:barChart>
      <c:catAx>
        <c:axId val="77399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610456463"/>
        <c:crosses val="autoZero"/>
        <c:auto val="1"/>
        <c:lblAlgn val="ctr"/>
        <c:lblOffset val="100"/>
        <c:noMultiLvlLbl val="0"/>
      </c:catAx>
      <c:valAx>
        <c:axId val="61045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995199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MS-Excel.xlsx]Target FY!PivotTable10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171457387796268E-2"/>
          <c:y val="0.14492738407699041"/>
          <c:w val="0.97240644215247762"/>
          <c:h val="0.60144927536231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'Target FY'!$I$49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FY'!$H$50:$H$51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'Target FY'!$I$50:$I$51</c:f>
              <c:numCache>
                <c:formatCode>General</c:formatCode>
                <c:ptCount val="1"/>
                <c:pt idx="0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8-4E7D-8CE5-B73F805DA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3"/>
        <c:axId val="595225023"/>
        <c:axId val="1869366927"/>
      </c:barChart>
      <c:catAx>
        <c:axId val="595225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9366927"/>
        <c:crosses val="autoZero"/>
        <c:auto val="1"/>
        <c:lblAlgn val="ctr"/>
        <c:lblOffset val="100"/>
        <c:noMultiLvlLbl val="0"/>
      </c:catAx>
      <c:valAx>
        <c:axId val="1869366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5225023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MS-Excel.xlsx]Target FY!PivotTable3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269972765705297E-3"/>
          <c:y val="0.11053935159513512"/>
          <c:w val="0.54496507401118999"/>
          <c:h val="0.726368159203980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'Target FY'!$C$40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FY'!$B$41:$B$42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'Target FY'!$C$41:$C$42</c:f>
              <c:numCache>
                <c:formatCode>General</c:formatCode>
                <c:ptCount val="1"/>
                <c:pt idx="0">
                  <c:v>3431629.3099999996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8-4052-BC7C-1655125B47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4573071"/>
        <c:axId val="594180463"/>
      </c:barChart>
      <c:catAx>
        <c:axId val="674573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4180463"/>
        <c:crosses val="autoZero"/>
        <c:auto val="1"/>
        <c:lblAlgn val="ctr"/>
        <c:lblOffset val="100"/>
        <c:noMultiLvlLbl val="0"/>
      </c:catAx>
      <c:valAx>
        <c:axId val="594180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57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MS-Excel.xlsx]Target FY!PivotTable5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898353614889049E-4"/>
          <c:y val="0.1397175705149532"/>
          <c:w val="0.99914101646385112"/>
          <c:h val="0.706666666666666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'Target FY'!$E$40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FY'!$D$41:$D$42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'Target FY'!$E$41:$E$42</c:f>
              <c:numCache>
                <c:formatCode>General</c:formatCode>
                <c:ptCount val="1"/>
                <c:pt idx="0">
                  <c:v>18489219.640000012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B-4FB7-9A7B-16E9FAB0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117487"/>
        <c:axId val="676233823"/>
      </c:barChart>
      <c:catAx>
        <c:axId val="670117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6233823"/>
        <c:crosses val="autoZero"/>
        <c:auto val="1"/>
        <c:lblAlgn val="ctr"/>
        <c:lblOffset val="100"/>
        <c:noMultiLvlLbl val="0"/>
      </c:catAx>
      <c:valAx>
        <c:axId val="676233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011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MS-Excel.xlsx]Target FY!PivotTable6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3.5087719298245612E-2"/>
          <c:w val="0.92845528455284554"/>
          <c:h val="0.807017543859649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'Target FY'!$H$40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FY'!$G$41:$G$42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'Target FY'!$H$41:$H$42</c:f>
              <c:numCache>
                <c:formatCode>General</c:formatCode>
                <c:ptCount val="1"/>
                <c:pt idx="0">
                  <c:v>12644773.299999997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1-4325-8345-4D1AFAAAF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6793807"/>
        <c:axId val="594166063"/>
      </c:barChart>
      <c:catAx>
        <c:axId val="416793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4166063"/>
        <c:crosses val="autoZero"/>
        <c:auto val="1"/>
        <c:lblAlgn val="ctr"/>
        <c:lblOffset val="100"/>
        <c:noMultiLvlLbl val="0"/>
      </c:catAx>
      <c:valAx>
        <c:axId val="594166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7938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MS-Excel.xlsx]Target FY!PivotTable2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FY'!$B$32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FY'!$B$33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'Target FY'!$B$33</c:f>
              <c:numCache>
                <c:formatCode>General</c:formatCode>
                <c:ptCount val="1"/>
                <c:pt idx="0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D-4B3E-8BD4-FAD82836B9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76213295"/>
        <c:axId val="676251103"/>
      </c:barChart>
      <c:catAx>
        <c:axId val="7762132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6251103"/>
        <c:crosses val="autoZero"/>
        <c:auto val="1"/>
        <c:lblAlgn val="ctr"/>
        <c:lblOffset val="100"/>
        <c:noMultiLvlLbl val="0"/>
      </c:catAx>
      <c:valAx>
        <c:axId val="676251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621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MS-Excel.xlsx]Target FY!PivotTable11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FY'!$E$32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FY'!$E$33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'Target FY'!$E$33</c:f>
              <c:numCache>
                <c:formatCode>General</c:formatCode>
                <c:ptCount val="1"/>
                <c:pt idx="0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C-4345-8FE2-3CD5B6EB90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0151359"/>
        <c:axId val="594162703"/>
      </c:barChart>
      <c:catAx>
        <c:axId val="670151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4162703"/>
        <c:crosses val="autoZero"/>
        <c:auto val="1"/>
        <c:lblAlgn val="ctr"/>
        <c:lblOffset val="100"/>
        <c:noMultiLvlLbl val="0"/>
      </c:catAx>
      <c:valAx>
        <c:axId val="594162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015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By Using MS-Excel.xlsx]Target FY!PivotTable12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FY'!$H$32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FY'!$H$33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'Target FY'!$H$33</c:f>
              <c:numCache>
                <c:formatCode>General</c:formatCode>
                <c:ptCount val="1"/>
                <c:pt idx="0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7-48D8-A8F0-72788E2D30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4584207"/>
        <c:axId val="676246783"/>
      </c:barChart>
      <c:catAx>
        <c:axId val="6745842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6246783"/>
        <c:crosses val="autoZero"/>
        <c:auto val="1"/>
        <c:lblAlgn val="ctr"/>
        <c:lblOffset val="100"/>
        <c:noMultiLvlLbl val="0"/>
      </c:catAx>
      <c:valAx>
        <c:axId val="676246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584207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52</xdr:row>
      <xdr:rowOff>7620</xdr:rowOff>
    </xdr:from>
    <xdr:to>
      <xdr:col>3</xdr:col>
      <xdr:colOff>7620</xdr:colOff>
      <xdr:row>54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38C54D-2364-6C1B-DF60-57D1CDF91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51</xdr:row>
      <xdr:rowOff>259080</xdr:rowOff>
    </xdr:from>
    <xdr:to>
      <xdr:col>5</xdr:col>
      <xdr:colOff>68580</xdr:colOff>
      <xdr:row>53</xdr:row>
      <xdr:rowOff>259080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CA9CA8-4A6D-FEFE-2800-936F4AF48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</xdr:colOff>
      <xdr:row>52</xdr:row>
      <xdr:rowOff>7620</xdr:rowOff>
    </xdr:from>
    <xdr:to>
      <xdr:col>7</xdr:col>
      <xdr:colOff>160020</xdr:colOff>
      <xdr:row>54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25836A-0A32-8CEF-5783-CDF15AFBF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</xdr:colOff>
      <xdr:row>43</xdr:row>
      <xdr:rowOff>0</xdr:rowOff>
    </xdr:from>
    <xdr:to>
      <xdr:col>3</xdr:col>
      <xdr:colOff>15240</xdr:colOff>
      <xdr:row>45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FABE94-30DD-5480-6098-BB6F620F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11430</xdr:colOff>
      <xdr:row>43</xdr:row>
      <xdr:rowOff>0</xdr:rowOff>
    </xdr:from>
    <xdr:to>
      <xdr:col>5</xdr:col>
      <xdr:colOff>426720</xdr:colOff>
      <xdr:row>45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179CA9-17B2-8E40-3A5E-7BC601254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</xdr:colOff>
      <xdr:row>43</xdr:row>
      <xdr:rowOff>7620</xdr:rowOff>
    </xdr:from>
    <xdr:to>
      <xdr:col>7</xdr:col>
      <xdr:colOff>1402080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DBD465-5C6C-D90E-510A-D036DF257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933450</xdr:colOff>
      <xdr:row>33</xdr:row>
      <xdr:rowOff>243840</xdr:rowOff>
    </xdr:from>
    <xdr:to>
      <xdr:col>3</xdr:col>
      <xdr:colOff>0</xdr:colOff>
      <xdr:row>37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31EC67-55D3-F67F-8B5B-C1989B638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1192530</xdr:colOff>
      <xdr:row>34</xdr:row>
      <xdr:rowOff>0</xdr:rowOff>
    </xdr:from>
    <xdr:to>
      <xdr:col>5</xdr:col>
      <xdr:colOff>2179320</xdr:colOff>
      <xdr:row>37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7614C9-CCA5-E070-E772-3B3EC8626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1184910</xdr:colOff>
      <xdr:row>33</xdr:row>
      <xdr:rowOff>259080</xdr:rowOff>
    </xdr:from>
    <xdr:to>
      <xdr:col>9</xdr:col>
      <xdr:colOff>45720</xdr:colOff>
      <xdr:row>37</xdr:row>
      <xdr:rowOff>15240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C70801-79B5-6090-F523-01ADB1EC0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2077250</xdr:colOff>
      <xdr:row>10</xdr:row>
      <xdr:rowOff>0</xdr:rowOff>
    </xdr:from>
    <xdr:to>
      <xdr:col>9</xdr:col>
      <xdr:colOff>950148</xdr:colOff>
      <xdr:row>16</xdr:row>
      <xdr:rowOff>244592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5B3DB-62E6-F85B-FC38-922B6860B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11993</xdr:colOff>
      <xdr:row>0</xdr:row>
      <xdr:rowOff>9407</xdr:rowOff>
    </xdr:from>
    <xdr:to>
      <xdr:col>10</xdr:col>
      <xdr:colOff>504520</xdr:colOff>
      <xdr:row>7</xdr:row>
      <xdr:rowOff>18815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74861-06AE-4614-C2A9-CF7C5FE8B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</xdr:colOff>
      <xdr:row>18</xdr:row>
      <xdr:rowOff>9502</xdr:rowOff>
    </xdr:from>
    <xdr:to>
      <xdr:col>10</xdr:col>
      <xdr:colOff>513219</xdr:colOff>
      <xdr:row>24</xdr:row>
      <xdr:rowOff>244592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A3F1C-7507-9A29-2742-52DFE57F1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</xdr:colOff>
      <xdr:row>0</xdr:row>
      <xdr:rowOff>158750</xdr:rowOff>
    </xdr:from>
    <xdr:to>
      <xdr:col>7</xdr:col>
      <xdr:colOff>134620</xdr:colOff>
      <xdr:row>11</xdr:row>
      <xdr:rowOff>151130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07222-AD50-4971-BDD1-AAACEAEE9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63500</xdr:rowOff>
    </xdr:from>
    <xdr:to>
      <xdr:col>13</xdr:col>
      <xdr:colOff>476250</xdr:colOff>
      <xdr:row>11</xdr:row>
      <xdr:rowOff>19050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2986CF6-5E9D-4B8B-A07B-10F1C4426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331470</xdr:colOff>
      <xdr:row>1</xdr:row>
      <xdr:rowOff>25400</xdr:rowOff>
    </xdr:from>
    <xdr:to>
      <xdr:col>8</xdr:col>
      <xdr:colOff>337820</xdr:colOff>
      <xdr:row>10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65B1C-EFD5-4F22-9184-42E22C2F5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213361</xdr:rowOff>
    </xdr:from>
    <xdr:to>
      <xdr:col>2</xdr:col>
      <xdr:colOff>0</xdr:colOff>
      <xdr:row>12</xdr:row>
      <xdr:rowOff>45720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9DD64246-ABB9-426B-AC6E-B477A9C03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566420</xdr:colOff>
      <xdr:row>0</xdr:row>
      <xdr:rowOff>228600</xdr:rowOff>
    </xdr:from>
    <xdr:to>
      <xdr:col>8</xdr:col>
      <xdr:colOff>558800</xdr:colOff>
      <xdr:row>9</xdr:row>
      <xdr:rowOff>228600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12B454AC-1BFE-4B19-BF37-49351A4BC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259080</xdr:rowOff>
    </xdr:from>
    <xdr:to>
      <xdr:col>1</xdr:col>
      <xdr:colOff>2141220</xdr:colOff>
      <xdr:row>14</xdr:row>
      <xdr:rowOff>259079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CE08B-6181-47B9-A924-868A7F9CC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337911</xdr:colOff>
      <xdr:row>16</xdr:row>
      <xdr:rowOff>22952</xdr:rowOff>
    </xdr:from>
    <xdr:to>
      <xdr:col>16</xdr:col>
      <xdr:colOff>1751390</xdr:colOff>
      <xdr:row>26</xdr:row>
      <xdr:rowOff>133047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C7EAD-CB1B-DE4E-FE34-9A32B897B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25621</xdr:colOff>
      <xdr:row>16</xdr:row>
      <xdr:rowOff>26276</xdr:rowOff>
    </xdr:from>
    <xdr:to>
      <xdr:col>12</xdr:col>
      <xdr:colOff>328448</xdr:colOff>
      <xdr:row>26</xdr:row>
      <xdr:rowOff>125408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6802AA3-41E2-47C3-4D6D-660D98AA3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169333</xdr:rowOff>
    </xdr:from>
    <xdr:to>
      <xdr:col>9</xdr:col>
      <xdr:colOff>476250</xdr:colOff>
      <xdr:row>35</xdr:row>
      <xdr:rowOff>54190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5EE8FECD-EC10-E4D1-CA03-CBE2978F7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506138</xdr:colOff>
      <xdr:row>26</xdr:row>
      <xdr:rowOff>172064</xdr:rowOff>
    </xdr:from>
    <xdr:to>
      <xdr:col>13</xdr:col>
      <xdr:colOff>562131</xdr:colOff>
      <xdr:row>35</xdr:row>
      <xdr:rowOff>62459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1D3CE8FC-5C48-C670-542B-A8707A104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10887</xdr:colOff>
      <xdr:row>18</xdr:row>
      <xdr:rowOff>0</xdr:rowOff>
    </xdr:from>
    <xdr:to>
      <xdr:col>7</xdr:col>
      <xdr:colOff>2220686</xdr:colOff>
      <xdr:row>26</xdr:row>
      <xdr:rowOff>125184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C1CA75-20A4-4F7F-ABA2-D7726D4DE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587113</xdr:colOff>
      <xdr:row>26</xdr:row>
      <xdr:rowOff>162395</xdr:rowOff>
    </xdr:from>
    <xdr:to>
      <xdr:col>17</xdr:col>
      <xdr:colOff>14469</xdr:colOff>
      <xdr:row>35</xdr:row>
      <xdr:rowOff>62459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45AA03-B732-4613-B834-B2D035329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49302</xdr:colOff>
      <xdr:row>2</xdr:row>
      <xdr:rowOff>54005</xdr:rowOff>
    </xdr:from>
    <xdr:to>
      <xdr:col>16</xdr:col>
      <xdr:colOff>1715852</xdr:colOff>
      <xdr:row>3</xdr:row>
      <xdr:rowOff>132447</xdr:rowOff>
    </xdr:to>
    <xdr:sp macro="" textlink="">
      <xdr:nvSpPr>
        <xdr:cNvPr id="8" name="Ribbon: Curved and Tilted Down 7">
          <a:extLst>
            <a:ext uri="{FF2B5EF4-FFF2-40B4-BE49-F238E27FC236}">
              <a16:creationId xmlns:a16="http://schemas.microsoft.com/office/drawing/2014/main" id="{3B54E5C8-A223-9338-2F8D-719ECD0AD65D}"/>
            </a:ext>
          </a:extLst>
        </xdr:cNvPr>
        <xdr:cNvSpPr/>
      </xdr:nvSpPr>
      <xdr:spPr>
        <a:xfrm rot="10800000" flipV="1">
          <a:off x="3634406" y="424422"/>
          <a:ext cx="14101967" cy="435629"/>
        </a:xfrm>
        <a:prstGeom prst="ellipseRibbon">
          <a:avLst/>
        </a:prstGeom>
        <a:effectLst>
          <a:outerShdw blurRad="190500" dist="38100" dir="5400000" sx="101000" sy="101000" algn="t" rotWithShape="0">
            <a:schemeClr val="bg2">
              <a:lumMod val="90000"/>
              <a:alpha val="68000"/>
            </a:scheme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400" b="1" u="sng">
              <a:latin typeface="Book Antiqua" panose="02040602050305030304" pitchFamily="18" charset="0"/>
            </a:rPr>
            <a:t>WEEKLY</a:t>
          </a:r>
          <a:r>
            <a:rPr lang="en-IN" sz="2400" b="1" u="sng" baseline="0">
              <a:latin typeface="Book Antiqua" panose="02040602050305030304" pitchFamily="18" charset="0"/>
            </a:rPr>
            <a:t> BRANCH DASHBOARD</a:t>
          </a:r>
          <a:endParaRPr lang="en-IN" sz="2400" b="1" u="sng"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5</xdr:col>
      <xdr:colOff>15551</xdr:colOff>
      <xdr:row>4</xdr:row>
      <xdr:rowOff>11043</xdr:rowOff>
    </xdr:from>
    <xdr:to>
      <xdr:col>6</xdr:col>
      <xdr:colOff>375478</xdr:colOff>
      <xdr:row>7</xdr:row>
      <xdr:rowOff>334343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CD5FE72-3058-9FCD-FA7D-13F6657D75AF}"/>
            </a:ext>
          </a:extLst>
        </xdr:cNvPr>
        <xdr:cNvSpPr/>
      </xdr:nvSpPr>
      <xdr:spPr>
        <a:xfrm rot="16200000">
          <a:off x="569473" y="1003208"/>
          <a:ext cx="1118431" cy="393057"/>
        </a:xfrm>
        <a:prstGeom prst="rect">
          <a:avLst/>
        </a:prstGeom>
        <a:solidFill>
          <a:schemeClr val="tx1"/>
        </a:solidFill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Cross</a:t>
          </a:r>
          <a:r>
            <a:rPr lang="en-IN" sz="1600" b="1" baseline="0"/>
            <a:t> Sell</a:t>
          </a:r>
          <a:endParaRPr lang="en-IN" sz="1600" b="1"/>
        </a:p>
      </xdr:txBody>
    </xdr:sp>
    <xdr:clientData/>
  </xdr:twoCellAnchor>
  <xdr:twoCellAnchor>
    <xdr:from>
      <xdr:col>8</xdr:col>
      <xdr:colOff>1140831</xdr:colOff>
      <xdr:row>3</xdr:row>
      <xdr:rowOff>243134</xdr:rowOff>
    </xdr:from>
    <xdr:to>
      <xdr:col>9</xdr:col>
      <xdr:colOff>236407</xdr:colOff>
      <xdr:row>7</xdr:row>
      <xdr:rowOff>348879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3294E8D-E927-4515-8744-8E87BDD9C358}"/>
            </a:ext>
          </a:extLst>
        </xdr:cNvPr>
        <xdr:cNvSpPr/>
      </xdr:nvSpPr>
      <xdr:spPr>
        <a:xfrm rot="16200000">
          <a:off x="5533529" y="1007741"/>
          <a:ext cx="1165919" cy="365576"/>
        </a:xfrm>
        <a:prstGeom prst="rect">
          <a:avLst/>
        </a:prstGeom>
        <a:solidFill>
          <a:schemeClr val="tx1"/>
        </a:solidFill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/>
            <a:t>New</a:t>
          </a:r>
        </a:p>
      </xdr:txBody>
    </xdr:sp>
    <xdr:clientData/>
  </xdr:twoCellAnchor>
  <xdr:twoCellAnchor>
    <xdr:from>
      <xdr:col>12</xdr:col>
      <xdr:colOff>907081</xdr:colOff>
      <xdr:row>3</xdr:row>
      <xdr:rowOff>242955</xdr:rowOff>
    </xdr:from>
    <xdr:to>
      <xdr:col>13</xdr:col>
      <xdr:colOff>309218</xdr:colOff>
      <xdr:row>8</xdr:row>
      <xdr:rowOff>9036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2800B43-09F6-4524-BB5B-8FCC427088EB}"/>
            </a:ext>
          </a:extLst>
        </xdr:cNvPr>
        <xdr:cNvSpPr/>
      </xdr:nvSpPr>
      <xdr:spPr>
        <a:xfrm rot="16200000">
          <a:off x="10366066" y="1010231"/>
          <a:ext cx="1179646" cy="373963"/>
        </a:xfrm>
        <a:prstGeom prst="rect">
          <a:avLst/>
        </a:prstGeom>
        <a:solidFill>
          <a:schemeClr val="tx1"/>
        </a:solidFill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Renewal</a:t>
          </a:r>
        </a:p>
      </xdr:txBody>
    </xdr:sp>
    <xdr:clientData/>
  </xdr:twoCellAnchor>
  <xdr:twoCellAnchor>
    <xdr:from>
      <xdr:col>6</xdr:col>
      <xdr:colOff>103910</xdr:colOff>
      <xdr:row>10</xdr:row>
      <xdr:rowOff>103909</xdr:rowOff>
    </xdr:from>
    <xdr:to>
      <xdr:col>7</xdr:col>
      <xdr:colOff>854364</xdr:colOff>
      <xdr:row>14</xdr:row>
      <xdr:rowOff>311727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1E9E81D-C4F3-B5A7-CF3C-D6CB4F81182B}"/>
            </a:ext>
          </a:extLst>
        </xdr:cNvPr>
        <xdr:cNvSpPr/>
      </xdr:nvSpPr>
      <xdr:spPr>
        <a:xfrm>
          <a:off x="4017819" y="2286000"/>
          <a:ext cx="2355272" cy="127000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 u="sng">
              <a:ln w="28575">
                <a:noFill/>
              </a:ln>
              <a:solidFill>
                <a:schemeClr val="tx1"/>
              </a:solidFill>
            </a:rPr>
            <a:t>Cross</a:t>
          </a:r>
          <a:r>
            <a:rPr lang="en-IN" sz="1800" b="1" u="sng" baseline="0">
              <a:ln w="28575">
                <a:noFill/>
              </a:ln>
              <a:solidFill>
                <a:schemeClr val="tx1"/>
              </a:solidFill>
            </a:rPr>
            <a:t> Sell Placed Achievement  %</a:t>
          </a:r>
        </a:p>
        <a:p>
          <a:pPr algn="ctr"/>
          <a:r>
            <a:rPr lang="en-IN" sz="18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173.45%</a:t>
          </a:r>
          <a:r>
            <a:rPr lang="en-IN" sz="3600" b="1">
              <a:solidFill>
                <a:sysClr val="windowText" lastClr="000000"/>
              </a:solidFill>
            </a:rPr>
            <a:t> </a:t>
          </a:r>
          <a:endParaRPr lang="en-IN" sz="3600" b="1" u="sng" baseline="0">
            <a:ln w="28575"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879928</xdr:colOff>
      <xdr:row>10</xdr:row>
      <xdr:rowOff>108855</xdr:rowOff>
    </xdr:from>
    <xdr:to>
      <xdr:col>8</xdr:col>
      <xdr:colOff>1188357</xdr:colOff>
      <xdr:row>14</xdr:row>
      <xdr:rowOff>299356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336D721-622E-4484-8460-D205DC018541}"/>
            </a:ext>
          </a:extLst>
        </xdr:cNvPr>
        <xdr:cNvSpPr/>
      </xdr:nvSpPr>
      <xdr:spPr>
        <a:xfrm>
          <a:off x="6422571" y="2521855"/>
          <a:ext cx="2540000" cy="1242787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 u="sng">
              <a:ln w="28575">
                <a:noFill/>
              </a:ln>
              <a:solidFill>
                <a:schemeClr val="tx1"/>
              </a:solidFill>
            </a:rPr>
            <a:t>Cross</a:t>
          </a:r>
          <a:r>
            <a:rPr lang="en-IN" sz="1800" b="1" u="sng" baseline="0">
              <a:ln w="28575">
                <a:noFill/>
              </a:ln>
              <a:solidFill>
                <a:schemeClr val="tx1"/>
              </a:solidFill>
            </a:rPr>
            <a:t> Sell Invoice Achievement %</a:t>
          </a:r>
          <a:br>
            <a:rPr lang="en-IN" sz="1800" b="1" u="sng" baseline="0">
              <a:ln w="28575">
                <a:noFill/>
              </a:ln>
              <a:solidFill>
                <a:schemeClr val="tx1"/>
              </a:solidFill>
            </a:rPr>
          </a:br>
          <a:r>
            <a:rPr lang="en-IN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39.15%</a:t>
          </a:r>
          <a:r>
            <a:rPr lang="en-IN" sz="3200" b="1">
              <a:solidFill>
                <a:schemeClr val="tx1"/>
              </a:solidFill>
            </a:rPr>
            <a:t> </a:t>
          </a:r>
          <a:endParaRPr lang="en-IN" sz="2800" b="1" i="0" u="sng" strike="noStrike" baseline="0">
            <a:ln w="28575">
              <a:noFill/>
            </a:ln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54428</xdr:colOff>
      <xdr:row>10</xdr:row>
      <xdr:rowOff>117929</xdr:rowOff>
    </xdr:from>
    <xdr:to>
      <xdr:col>10</xdr:col>
      <xdr:colOff>1324429</xdr:colOff>
      <xdr:row>14</xdr:row>
      <xdr:rowOff>299357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28EB27A-EE0F-410D-A3D4-8BD2831F9D83}"/>
            </a:ext>
          </a:extLst>
        </xdr:cNvPr>
        <xdr:cNvSpPr/>
      </xdr:nvSpPr>
      <xdr:spPr>
        <a:xfrm>
          <a:off x="9089571" y="2530929"/>
          <a:ext cx="2422072" cy="1233714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 u="sng">
              <a:ln w="28575">
                <a:noFill/>
              </a:ln>
              <a:solidFill>
                <a:schemeClr val="tx1"/>
              </a:solidFill>
            </a:rPr>
            <a:t>New </a:t>
          </a:r>
          <a:r>
            <a:rPr lang="en-IN" sz="1800" b="1" u="sng" baseline="0">
              <a:ln w="28575">
                <a:noFill/>
              </a:ln>
              <a:solidFill>
                <a:schemeClr val="tx1"/>
              </a:solidFill>
            </a:rPr>
            <a:t>Placed Achievement %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800" b="1" u="sng" baseline="0">
            <a:ln w="28575">
              <a:noFill/>
            </a:ln>
            <a:solidFill>
              <a:schemeClr val="tx1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83.70%</a:t>
          </a:r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3200" b="1">
            <a:solidFill>
              <a:schemeClr val="tx1"/>
            </a:solidFill>
            <a:effectLst/>
          </a:endParaRPr>
        </a:p>
        <a:p>
          <a:pPr algn="ctr"/>
          <a:endParaRPr lang="en-IN" sz="1800" b="1" u="sng">
            <a:ln w="28575"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1351644</xdr:colOff>
      <xdr:row>10</xdr:row>
      <xdr:rowOff>117929</xdr:rowOff>
    </xdr:from>
    <xdr:to>
      <xdr:col>12</xdr:col>
      <xdr:colOff>907143</xdr:colOff>
      <xdr:row>14</xdr:row>
      <xdr:rowOff>308428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FACC093-ED16-4692-8837-FA36927C9E54}"/>
            </a:ext>
          </a:extLst>
        </xdr:cNvPr>
        <xdr:cNvSpPr/>
      </xdr:nvSpPr>
      <xdr:spPr>
        <a:xfrm>
          <a:off x="11538858" y="2530929"/>
          <a:ext cx="2204356" cy="1242785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 u="sng">
              <a:ln w="28575">
                <a:noFill/>
              </a:ln>
              <a:solidFill>
                <a:schemeClr val="tx1"/>
              </a:solidFill>
            </a:rPr>
            <a:t>New</a:t>
          </a:r>
          <a:r>
            <a:rPr lang="en-IN" sz="2000" b="1" u="sng" baseline="0">
              <a:ln w="28575">
                <a:noFill/>
              </a:ln>
              <a:solidFill>
                <a:schemeClr val="tx1"/>
              </a:solidFill>
            </a:rPr>
            <a:t> Invoice Achievement %</a:t>
          </a:r>
        </a:p>
        <a:p>
          <a:pPr algn="ctr"/>
          <a:r>
            <a:rPr lang="en-IN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13.90</a:t>
          </a:r>
          <a:r>
            <a:rPr lang="en-IN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%</a:t>
          </a:r>
          <a:r>
            <a:rPr lang="en-IN" sz="3200" b="1">
              <a:solidFill>
                <a:schemeClr val="tx1"/>
              </a:solidFill>
            </a:rPr>
            <a:t> </a:t>
          </a:r>
          <a:endParaRPr lang="en-IN" sz="3200" b="1" u="sng" baseline="0">
            <a:ln w="28575"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390071</xdr:colOff>
      <xdr:row>10</xdr:row>
      <xdr:rowOff>108857</xdr:rowOff>
    </xdr:from>
    <xdr:to>
      <xdr:col>16</xdr:col>
      <xdr:colOff>1814286</xdr:colOff>
      <xdr:row>14</xdr:row>
      <xdr:rowOff>299356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269EFA6-F442-441A-83DD-899DB7E2E0FE}"/>
            </a:ext>
          </a:extLst>
        </xdr:cNvPr>
        <xdr:cNvSpPr/>
      </xdr:nvSpPr>
      <xdr:spPr>
        <a:xfrm>
          <a:off x="16256000" y="2521857"/>
          <a:ext cx="2403929" cy="1242785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 u="sng">
              <a:ln w="28575">
                <a:noFill/>
              </a:ln>
              <a:solidFill>
                <a:schemeClr val="tx1"/>
              </a:solidFill>
            </a:rPr>
            <a:t>Renewal </a:t>
          </a:r>
          <a:r>
            <a:rPr lang="en-IN" sz="2000" b="1" u="sng" baseline="0">
              <a:ln w="28575">
                <a:noFill/>
              </a:ln>
              <a:solidFill>
                <a:schemeClr val="tx1"/>
              </a:solidFill>
            </a:rPr>
            <a:t>Invoice Achievement %</a:t>
          </a:r>
        </a:p>
        <a:p>
          <a:pPr algn="ctr"/>
          <a:r>
            <a:rPr lang="en-IN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86.60%</a:t>
          </a:r>
          <a:r>
            <a:rPr lang="en-IN" sz="3200" b="1">
              <a:solidFill>
                <a:sysClr val="windowText" lastClr="000000"/>
              </a:solidFill>
            </a:rPr>
            <a:t> </a:t>
          </a:r>
          <a:endParaRPr lang="en-IN" sz="3200" b="1" u="sng">
            <a:ln w="28575"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54428</xdr:colOff>
      <xdr:row>10</xdr:row>
      <xdr:rowOff>108857</xdr:rowOff>
    </xdr:from>
    <xdr:to>
      <xdr:col>15</xdr:col>
      <xdr:colOff>376381</xdr:colOff>
      <xdr:row>14</xdr:row>
      <xdr:rowOff>308427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6664BFC-A5EC-4482-B448-F89AC5AAC818}"/>
            </a:ext>
          </a:extLst>
        </xdr:cNvPr>
        <xdr:cNvSpPr/>
      </xdr:nvSpPr>
      <xdr:spPr>
        <a:xfrm>
          <a:off x="13870214" y="2521857"/>
          <a:ext cx="2372096" cy="1251856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 u="sng">
              <a:ln w="28575">
                <a:noFill/>
              </a:ln>
              <a:solidFill>
                <a:schemeClr val="tx1"/>
              </a:solidFill>
            </a:rPr>
            <a:t>Renewal </a:t>
          </a:r>
          <a:r>
            <a:rPr lang="en-IN" sz="2000" b="1" u="sng" baseline="0">
              <a:ln w="28575">
                <a:noFill/>
              </a:ln>
              <a:solidFill>
                <a:schemeClr val="tx1"/>
              </a:solidFill>
            </a:rPr>
            <a:t>Placed Achievement  %</a:t>
          </a:r>
        </a:p>
        <a:p>
          <a:pPr algn="ctr"/>
          <a:r>
            <a:rPr lang="en-IN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194.21%</a:t>
          </a:r>
          <a:r>
            <a:rPr lang="en-IN" sz="3200" b="1">
              <a:solidFill>
                <a:sysClr val="windowText" lastClr="000000"/>
              </a:solidFill>
            </a:rPr>
            <a:t> </a:t>
          </a:r>
          <a:endParaRPr lang="en-IN" sz="3200" b="1" u="sng">
            <a:ln w="28575"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415635</xdr:colOff>
      <xdr:row>3</xdr:row>
      <xdr:rowOff>207819</xdr:rowOff>
    </xdr:from>
    <xdr:to>
      <xdr:col>16</xdr:col>
      <xdr:colOff>1720272</xdr:colOff>
      <xdr:row>7</xdr:row>
      <xdr:rowOff>380078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8F8638-A3BA-4D52-B447-F43778B28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334817</xdr:colOff>
      <xdr:row>3</xdr:row>
      <xdr:rowOff>230907</xdr:rowOff>
    </xdr:from>
    <xdr:to>
      <xdr:col>12</xdr:col>
      <xdr:colOff>865909</xdr:colOff>
      <xdr:row>7</xdr:row>
      <xdr:rowOff>380999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8B4420-32D9-41EF-BF50-D0CCAD586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461818</xdr:colOff>
      <xdr:row>4</xdr:row>
      <xdr:rowOff>0</xdr:rowOff>
    </xdr:from>
    <xdr:to>
      <xdr:col>8</xdr:col>
      <xdr:colOff>992908</xdr:colOff>
      <xdr:row>7</xdr:row>
      <xdr:rowOff>384464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C03817-5C84-4CBE-9E16-F0011284E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urish Raval" refreshedDate="44996.70539328704" createdVersion="8" refreshedVersion="8" minRefreshableVersion="3" recordCount="9" xr:uid="{C4DDFF5C-9FA0-4C36-A5BF-2EFEFF266166}">
  <cacheSource type="worksheet">
    <worksheetSource name="Append1"/>
  </cacheSource>
  <cacheFields count="3">
    <cacheField name="Main" numFmtId="0">
      <sharedItems count="3">
        <s v="New"/>
        <s v="Renewal"/>
        <s v="Cross Sell"/>
      </sharedItems>
    </cacheField>
    <cacheField name="Data" numFmtId="0">
      <sharedItems count="3">
        <s v="Target"/>
        <s v="Placed"/>
        <s v="Invoice"/>
      </sharedItems>
    </cacheField>
    <cacheField name="Sum Of the amt" numFmtId="0">
      <sharedItems containsSemiMixedTypes="0" containsString="0" containsNumber="1" containsInteger="1" minValue="569815" maxValue="18489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51504633" createdVersion="5" refreshedVersion="8" minRefreshableVersion="3" recordCount="0" supportSubquery="1" supportAdvancedDrill="1" xr:uid="{6D757F26-EA6C-4E49-9F2D-1EC590142F70}">
  <cacheSource type="external" connectionId="11"/>
  <cacheFields count="2">
    <cacheField name="[Brokerage].[income_class].[income_class]" caption="income_class" numFmtId="0" hierarchy="9" level="1">
      <sharedItems count="1">
        <s v="Cross Sell"/>
      </sharedItems>
    </cacheField>
    <cacheField name="[Measures].[Cross Sell Placed Ach %]" caption="Cross Sell Placed Ach %" numFmtId="0" hierarchy="76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0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 oneField="1">
      <fieldsUsage count="1">
        <fieldUsage x="1"/>
      </fieldsUsage>
    </cacheHierarchy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57060183" createdVersion="5" refreshedVersion="8" minRefreshableVersion="3" recordCount="0" supportSubquery="1" supportAdvancedDrill="1" xr:uid="{A56B355C-5672-4A00-AA8F-D7D656BC03A8}">
  <cacheSource type="external" connectionId="11"/>
  <cacheFields count="2">
    <cacheField name="[Brokerage].[income_class].[income_class]" caption="income_class" numFmtId="0" hierarchy="9" level="1">
      <sharedItems count="1">
        <s v="New"/>
      </sharedItems>
    </cacheField>
    <cacheField name="[Measures].[New Placed Ach %]" caption="New Placed Ach %" numFmtId="0" hierarchy="77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0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 oneField="1">
      <fieldsUsage count="1">
        <fieldUsage x="1"/>
      </fieldsUsage>
    </cacheHierarchy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63194441" createdVersion="5" refreshedVersion="8" minRefreshableVersion="3" recordCount="0" supportSubquery="1" supportAdvancedDrill="1" xr:uid="{3A451E41-D291-4115-A9FA-62BBED63DADA}">
  <cacheSource type="external" connectionId="11"/>
  <cacheFields count="2">
    <cacheField name="[Brokerage].[income_class].[income_class]" caption="income_class" numFmtId="0" hierarchy="9" level="1">
      <sharedItems count="1">
        <s v="Renewal"/>
      </sharedItems>
    </cacheField>
    <cacheField name="[Measures].[Renewal Placed Ach%]" caption="Renewal Placed Ach%" numFmtId="0" hierarchy="78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0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 oneField="1">
      <fieldsUsage count="1">
        <fieldUsage x="1"/>
      </fieldsUsage>
    </cacheHierarchy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69212961" createdVersion="5" refreshedVersion="8" minRefreshableVersion="3" recordCount="0" supportSubquery="1" supportAdvancedDrill="1" xr:uid="{7172577C-B03C-4F38-AB1A-89D8387B1B94}">
  <cacheSource type="external" connectionId="11"/>
  <cacheFields count="3">
    <cacheField name="[Brokerage].[income_class].[income_class]" caption="income_class" numFmtId="0" hierarchy="9" level="1">
      <sharedItems count="1">
        <s v="Cross Sell"/>
      </sharedItems>
    </cacheField>
    <cacheField name="[Invoice].[income_class].[income_class]" caption="income_class" numFmtId="0" hierarchy="36" level="1">
      <sharedItems count="1">
        <s v="Cross Sell"/>
      </sharedItems>
    </cacheField>
    <cacheField name="[Measures].[Cross Sell Invoice Ach %]" caption="Cross Sell Invoice Ach %" numFmtId="0" hierarchy="79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2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2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2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2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2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2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2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2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2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0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2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2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2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2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2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2" memberValueDatatype="7" unbalanced="0"/>
    <cacheHierarchy uniqueName="[Budget].[Branch]" caption="Branch" attribute="1" defaultMemberUniqueName="[Budget].[Branch].[All]" allUniqueName="[Budget].[Branch].[All]" dimensionUniqueName="[Budget]" displayFolder="" count="2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2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2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2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2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2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2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2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2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2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2" memberValueDatatype="130" unbalanced="0"/>
    <cacheHierarchy uniqueName="[Fees].[Amount]" caption="Amount" attribute="1" defaultMemberUniqueName="[Fees].[Amount].[All]" allUniqueName="[Fees].[Amount].[All]" dimensionUniqueName="[Fees]" displayFolder="" count="2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2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2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2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2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2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2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2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2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1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2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2" memberValueDatatype="130" unbalanced="0"/>
    <cacheHierarchy uniqueName="[Invoice].[Amount]" caption="Amount" attribute="1" defaultMemberUniqueName="[Invoice].[Amount].[All]" allUniqueName="[Invoice].[Amount].[All]" dimensionUniqueName="[Invoice]" displayFolder="" count="2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2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2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2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2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2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2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2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2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2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2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2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2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2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2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2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2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2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2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2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2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 oneField="1">
      <fieldsUsage count="1">
        <fieldUsage x="2"/>
      </fieldsUsage>
    </cacheHierarchy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71759262" createdVersion="5" refreshedVersion="8" minRefreshableVersion="3" recordCount="0" supportSubquery="1" supportAdvancedDrill="1" xr:uid="{09666CB8-7F12-479E-8596-3B3B7A9AAB87}">
  <cacheSource type="external" connectionId="11"/>
  <cacheFields count="4"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  <cacheField name="[Brokerage].[income_class].[income_class]" caption="income_class" numFmtId="0" hierarchy="9" level="1">
      <sharedItems count="3">
        <s v="Cross Sell"/>
        <s v="New"/>
        <s v="Renewal"/>
      </sharedItems>
    </cacheField>
    <cacheField name="[Invoice].[income_class].[income_class]" caption="income_class" numFmtId="0" hierarchy="36" level="1">
      <sharedItems count="1">
        <s v="Cross Sell"/>
      </sharedItems>
    </cacheField>
    <cacheField name="[Measures].[Sum of Amount 2]" caption="Sum of Amount 2" numFmtId="0" hierarchy="75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1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2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74074071" createdVersion="5" refreshedVersion="8" minRefreshableVersion="3" recordCount="0" supportSubquery="1" supportAdvancedDrill="1" xr:uid="{CB92386C-76E7-4829-8953-0C42F1CCA362}">
  <cacheSource type="external" connectionId="11"/>
  <cacheFields count="4"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  <cacheField name="[Brokerage].[income_class].[income_class]" caption="income_class" numFmtId="0" hierarchy="9" level="1">
      <sharedItems count="3">
        <s v="Cross Sell"/>
        <s v="New"/>
        <s v="Renewal"/>
      </sharedItems>
    </cacheField>
    <cacheField name="[Invoice].[income_class].[income_class]" caption="income_class" numFmtId="0" hierarchy="36" level="1">
      <sharedItems count="1">
        <s v="New"/>
      </sharedItems>
    </cacheField>
    <cacheField name="[Measures].[Sum of Amount 2]" caption="Sum of Amount 2" numFmtId="0" hierarchy="75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1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2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80208337" createdVersion="5" refreshedVersion="8" minRefreshableVersion="3" recordCount="0" supportSubquery="1" supportAdvancedDrill="1" xr:uid="{259FA960-1FBD-4763-8897-1743A4A00D53}">
  <cacheSource type="external" connectionId="11"/>
  <cacheFields count="4"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  <cacheField name="[Brokerage].[income_class].[income_class]" caption="income_class" numFmtId="0" hierarchy="9" level="1">
      <sharedItems count="3">
        <s v="Cross Sell"/>
        <s v="New"/>
        <s v="Renewal"/>
      </sharedItems>
    </cacheField>
    <cacheField name="[Invoice].[income_class].[income_class]" caption="income_class" numFmtId="0" hierarchy="36" level="1">
      <sharedItems count="1">
        <s v="Renewal"/>
      </sharedItems>
    </cacheField>
    <cacheField name="[Measures].[Sum of Amount 2]" caption="Sum of Amount 2" numFmtId="0" hierarchy="75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1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2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8287037" createdVersion="5" refreshedVersion="8" minRefreshableVersion="3" recordCount="0" supportSubquery="1" supportAdvancedDrill="1" xr:uid="{C0E08FF4-6033-4A87-AA81-7812D083B59B}">
  <cacheSource type="external" connectionId="11"/>
  <cacheFields count="3"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  <cacheField name="[Brokerage].[income_class].[income_class]" caption="income_class" numFmtId="0" hierarchy="9" level="1">
      <sharedItems count="1">
        <s v="New"/>
      </sharedItems>
    </cacheField>
    <cacheField name="[Measures].[Sum of Amount]" caption="Sum of Amount" numFmtId="0" hierarchy="74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1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84953702" createdVersion="5" refreshedVersion="8" minRefreshableVersion="3" recordCount="0" supportSubquery="1" supportAdvancedDrill="1" xr:uid="{BA5D9113-04DC-4F8A-A4CF-2F735219B3BC}">
  <cacheSource type="external" connectionId="11"/>
  <cacheFields count="2">
    <cacheField name="[Meeting list].[meeting_date (Year)].[meeting_date (Year)]" caption="meeting_date (Year)" numFmtId="0" hierarchy="45" level="1">
      <sharedItems count="2">
        <s v="2019"/>
        <s v="2020"/>
      </sharedItems>
    </cacheField>
    <cacheField name="[Measures].[Count of Account Executive]" caption="Count of Account Executive" numFmtId="0" hierarchy="69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2" memberValueDatatype="130" unbalanced="0">
      <fieldsUsage count="2">
        <fieldUsage x="-1"/>
        <fieldUsage x="0"/>
      </fieldsUsage>
    </cacheHierarchy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87384257" createdVersion="5" refreshedVersion="8" minRefreshableVersion="3" recordCount="0" supportSubquery="1" supportAdvancedDrill="1" xr:uid="{00D2158E-3EC9-45B3-86A0-99A74684C9F6}">
  <cacheSource type="external" connectionId="11"/>
  <cacheFields count="2"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  <cacheField name="[Measures].[Sum of New Budget]" caption="Sum of New Budget" numFmtId="0" hierarchy="71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36805554" createdVersion="5" refreshedVersion="8" minRefreshableVersion="3" recordCount="0" supportSubquery="1" supportAdvancedDrill="1" xr:uid="{07DC94B4-B11B-437D-AA16-8D328AB8BBD9}">
  <cacheSource type="external" connectionId="11"/>
  <cacheFields count="2"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  <cacheField name="[Measures].[Sum of revenue_amount]" caption="Sum of revenue_amount" numFmtId="0" hierarchy="61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9375" createdVersion="5" refreshedVersion="8" minRefreshableVersion="3" recordCount="0" supportSubquery="1" supportAdvancedDrill="1" xr:uid="{BDF5DA0E-2CD4-46E6-8115-3E9222D59E07}">
  <cacheSource type="external" connectionId="11"/>
  <cacheFields count="3"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  <cacheField name="[Brokerage].[income_class].[income_class]" caption="income_class" numFmtId="0" hierarchy="9" level="1">
      <sharedItems count="1">
        <s v="Renewal"/>
      </sharedItems>
    </cacheField>
    <cacheField name="[Measures].[Sum of Amount]" caption="Sum of Amount" numFmtId="0" hierarchy="74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1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95138886" createdVersion="5" refreshedVersion="8" minRefreshableVersion="3" recordCount="0" supportSubquery="1" supportAdvancedDrill="1" xr:uid="{CC1ECDF0-ADEC-4487-9DD3-4D708C1C1B34}">
  <cacheSource type="external" connectionId="11"/>
  <cacheFields count="2"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  <cacheField name="[Measures].[Sum of Cross sell bugdet]" caption="Sum of Cross sell bugdet" numFmtId="0" hierarchy="72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201157405" createdVersion="5" refreshedVersion="8" minRefreshableVersion="3" recordCount="0" supportSubquery="1" supportAdvancedDrill="1" xr:uid="{61C47DB9-1195-4898-966A-354E3B34C099}">
  <cacheSource type="external" connectionId="11"/>
  <cacheFields count="2"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  <cacheField name="[Measures].[Sum of Renewal Budget]" caption="Sum of Renewal Budget" numFmtId="0" hierarchy="73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20729167" createdVersion="5" refreshedVersion="8" minRefreshableVersion="3" recordCount="0" supportSubquery="1" supportAdvancedDrill="1" xr:uid="{3D420323-9F1E-457A-802F-967DB1345173}">
  <cacheSource type="external" connectionId="11"/>
  <cacheFields count="3"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  <cacheField name="[Brokerage].[income_class].[income_class]" caption="income_class" numFmtId="0" hierarchy="9" level="1">
      <sharedItems count="1">
        <s v="Cross Sell"/>
      </sharedItems>
    </cacheField>
    <cacheField name="[Measures].[Sum of Amount]" caption="Sum of Amount" numFmtId="0" hierarchy="74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1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38425925" createdVersion="5" refreshedVersion="8" minRefreshableVersion="3" recordCount="0" supportSubquery="1" supportAdvancedDrill="1" xr:uid="{8D5A3E2F-D188-4F0D-A3A4-5C51AD54D819}">
  <cacheSource type="external" connectionId="11"/>
  <cacheFields count="3">
    <cacheField name="[Opportunity].[opportunity_name].[opportunity_name]" caption="opportunity_name" numFmtId="0" hierarchy="48" level="1">
      <sharedItems count="10">
        <s v="Fire"/>
        <s v="GL-CGL"/>
        <s v="Marine"/>
        <s v="Sin GMC"/>
        <s v="Maine Open"/>
        <s v="SFSP"/>
        <s v="BE-Mega policy"/>
        <s v="CVP GMC"/>
        <s v="DB -Mega Policy"/>
        <s v="EL-Group Mediclaim"/>
      </sharedItems>
    </cacheField>
    <cacheField name="[Opportunity].[product_group].[product_group]" caption="product_group" numFmtId="0" hierarchy="57" level="1">
      <sharedItems count="7">
        <s v="Employee Benefits"/>
        <s v="Engineering"/>
        <s v="Fire"/>
        <s v="Liability"/>
        <s v="Marine"/>
        <s v="Miscellaneous"/>
        <s v="Terrorism"/>
      </sharedItems>
    </cacheField>
    <cacheField name="[Measures].[Count of stage]" caption="Count of stage" numFmtId="0" hierarchy="67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2" memberValueDatatype="130" unbalanced="0">
      <fieldsUsage count="2">
        <fieldUsage x="-1"/>
        <fieldUsage x="1"/>
      </fieldsUsage>
    </cacheHierarchy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40509257" createdVersion="5" refreshedVersion="8" minRefreshableVersion="3" recordCount="0" supportSubquery="1" supportAdvancedDrill="1" xr:uid="{76246BCE-779B-40C2-8A83-3780D0C2B5B2}">
  <cacheSource type="external" connectionId="11"/>
  <cacheFields count="3">
    <cacheField name="[Opportunity].[opportunity_name].[opportunity_name]" caption="opportunity_name" numFmtId="0" hierarchy="48" level="1">
      <sharedItems count="10">
        <s v="Fire"/>
        <s v="GL-CGL"/>
        <s v="Marine"/>
        <s v="Sin GMC"/>
        <s v="Maine Open"/>
        <s v="SFSP"/>
        <s v="BE-Mega policy"/>
        <s v="CVP GMC"/>
        <s v="DB -Mega Policy"/>
        <s v="EL-Group Mediclaim"/>
      </sharedItems>
    </cacheField>
    <cacheField name="[Opportunity].[stage].[stage]" caption="stage" numFmtId="0" hierarchy="54" level="1">
      <sharedItems count="3">
        <s v="Negotiate"/>
        <s v="Propose Solution"/>
        <s v="Qualify Opportunity"/>
      </sharedItems>
    </cacheField>
    <cacheField name="[Measures].[Count of product_sub_group]" caption="Count of product_sub_group" numFmtId="0" hierarchy="65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2" memberValueDatatype="130" unbalanced="0">
      <fieldsUsage count="2">
        <fieldUsage x="-1"/>
        <fieldUsage x="1"/>
      </fieldsUsage>
    </cacheHierarchy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42245373" createdVersion="5" refreshedVersion="8" minRefreshableVersion="3" recordCount="0" supportSubquery="1" supportAdvancedDrill="1" xr:uid="{F25FD26C-834D-42D2-B654-A990F3E384D7}">
  <cacheSource type="external" connectionId="11"/>
  <cacheFields count="2">
    <cacheField name="[Measures].[Sum of revenue_amount]" caption="Sum of revenue_amount" numFmtId="0" hierarchy="61" level="32767"/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1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44328705" createdVersion="5" refreshedVersion="8" minRefreshableVersion="3" recordCount="0" supportSubquery="1" supportAdvancedDrill="1" xr:uid="{8091BBCD-EF6A-418C-B9DC-C119A8ED65BE}">
  <cacheSource type="external" connectionId="11"/>
  <cacheFields count="4">
    <cacheField name="[Opportunity].[opportunity_name].[opportunity_name]" caption="opportunity_name" numFmtId="0" hierarchy="48" level="1">
      <sharedItems count="4">
        <s v="CVP GMC"/>
        <s v="DB -Mega Policy"/>
        <s v="EL-Group Mediclaim"/>
        <s v="Fire"/>
      </sharedItems>
    </cacheField>
    <cacheField name="[Invoice].[Account Executive].[Account Executive]" caption="Account Executive" numFmtId="0" hierarchy="35" level="1">
      <sharedItems count="8">
        <s v="Ankita Shah"/>
        <s v="Divya Dhingra"/>
        <s v="Gautam Murkunde"/>
        <s v="Neel Jain"/>
        <s v="Nishant Sharma"/>
        <s v="Shloka Shelat"/>
        <s v="Shobhit Agarwal"/>
        <s v="Vidit Shah"/>
      </sharedItems>
    </cacheField>
    <cacheField name="[Measures].[Count of invoice_number]" caption="Count of invoice_number" numFmtId="0" hierarchy="63" level="32767"/>
    <cacheField name="[Invoice].[income_class].[income_class]" caption="income_class" numFmtId="0" hierarchy="36" level="1">
      <sharedItems containsBlank="1" count="4">
        <m/>
        <s v="Cross Sell"/>
        <s v="New"/>
        <s v="Renewal"/>
      </sharedItems>
    </cacheField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2" memberValueDatatype="130" unbalanced="0">
      <fieldsUsage count="2">
        <fieldUsage x="-1"/>
        <fieldUsage x="1"/>
      </fieldsUsage>
    </cacheHierarchy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3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45949076" createdVersion="5" refreshedVersion="8" minRefreshableVersion="3" recordCount="0" supportSubquery="1" supportAdvancedDrill="1" xr:uid="{714ED94C-2060-4BB3-8F67-8C3AFC968378}">
  <cacheSource type="external" connectionId="11"/>
  <cacheFields count="2">
    <cacheField name="[Meeting list].[Account Executive].[Account Executive]" caption="Account Executive" numFmtId="0" hierarchy="41" level="1">
      <sharedItems count="9">
        <s v="Abhinav Shivam"/>
        <s v="Animesh Rawat"/>
        <s v="Juli"/>
        <s v="Ketan Jain"/>
        <s v="Manish Sharma"/>
        <s v="Mark"/>
        <s v="Raju Kumar"/>
        <s v="Shivani Sharma"/>
        <s v="Vinay"/>
      </sharedItems>
    </cacheField>
    <cacheField name="[Measures].[Count of meeting_date (Year)]" caption="Count of meeting_date (Year)" numFmtId="0" hierarchy="68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0" memberValueDatatype="130" unbalanced="0"/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0" memberValueDatatype="130" unbalanced="0"/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2" memberValueDatatype="130" unbalanced="0">
      <fieldsUsage count="2">
        <fieldUsage x="-1"/>
        <fieldUsage x="0"/>
      </fieldsUsage>
    </cacheHierarchy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47569446" createdVersion="5" refreshedVersion="8" minRefreshableVersion="3" recordCount="0" supportSubquery="1" supportAdvancedDrill="1" xr:uid="{6A98CF42-22D1-4F1C-84F2-5F94B56437E2}">
  <cacheSource type="external" connectionId="11"/>
  <cacheFields count="3">
    <cacheField name="[Brokerage].[income_class].[income_class]" caption="income_class" numFmtId="0" hierarchy="9" level="1">
      <sharedItems count="1">
        <s v="New"/>
      </sharedItems>
    </cacheField>
    <cacheField name="[Invoice].[income_class].[income_class]" caption="income_class" numFmtId="0" hierarchy="36" level="1">
      <sharedItems count="1">
        <s v="New"/>
      </sharedItems>
    </cacheField>
    <cacheField name="[Measures].[New invoice Ach %]" caption="New invoice Ach %" numFmtId="0" hierarchy="80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0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1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 oneField="1">
      <fieldsUsage count="1">
        <fieldUsage x="2"/>
      </fieldsUsage>
    </cacheHierarchy>
    <cacheHierarchy uniqueName="[Measures].[Reneawal Invoice Ach %]" caption="Reneawal Invoice Ach %" measure="1" displayFolder="" measureGroup="Brokerage" count="0"/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urish Raval" refreshedDate="45009.436149421294" createdVersion="5" refreshedVersion="8" minRefreshableVersion="3" recordCount="0" supportSubquery="1" supportAdvancedDrill="1" xr:uid="{FBBD17FF-C828-4B3E-A27C-7AF2623567FE}">
  <cacheSource type="external" connectionId="11"/>
  <cacheFields count="3">
    <cacheField name="[Brokerage].[income_class].[income_class]" caption="income_class" numFmtId="0" hierarchy="9" level="1">
      <sharedItems count="1">
        <s v="New"/>
      </sharedItems>
    </cacheField>
    <cacheField name="[Invoice].[income_class].[income_class]" caption="income_class" numFmtId="0" hierarchy="36" level="1">
      <sharedItems count="1">
        <s v="Renewal"/>
      </sharedItems>
    </cacheField>
    <cacheField name="[Measures].[Reneawal Invoice Ach %]" caption="Reneawal Invoice Ach %" numFmtId="0" hierarchy="81" level="32767"/>
  </cacheFields>
  <cacheHierarchies count="89">
    <cacheHierarchy uniqueName="[Brokerage].[client_name]" caption="client_name" attribute="1" defaultMemberUniqueName="[Brokerage].[client_name].[All]" allUniqueName="[Brokerage].[client_name].[All]" dimensionUniqueName="[Brokerage]" displayFolder="" count="0" memberValueDatatype="130" unbalanced="0"/>
    <cacheHierarchy uniqueName="[Brokerage].[policy_number]" caption="policy_number" attribute="1" defaultMemberUniqueName="[Brokerage].[policy_number].[All]" allUniqueName="[Brokerage].[policy_number].[All]" dimensionUniqueName="[Brokerage]" displayFolder="" count="0" memberValueDatatype="130" unbalanced="0"/>
    <cacheHierarchy uniqueName="[Brokerage].[policy_status]" caption="policy_status" attribute="1" defaultMemberUniqueName="[Brokerage].[policy_status].[All]" allUniqueName="[Brokerage].[policy_status].[All]" dimensionUniqueName="[Brokerage]" displayFolder="" count="0" memberValueDatatype="130" unbalanced="0"/>
    <cacheHierarchy uniqueName="[Brokerage].[policy_start_date]" caption="policy_start_date" attribute="1" time="1" defaultMemberUniqueName="[Brokerage].[policy_start_date].[All]" allUniqueName="[Brokerage].[policy_start_date].[All]" dimensionUniqueName="[Brokerage]" displayFolder="" count="0" memberValueDatatype="7" unbalanced="0"/>
    <cacheHierarchy uniqueName="[Brokerage].[policy_end_date]" caption="policy_end_date" attribute="1" time="1" defaultMemberUniqueName="[Brokerage].[policy_end_date].[All]" allUniqueName="[Brokerage].[policy_end_date].[All]" dimensionUniqueName="[Brokerage]" displayFolder="" count="0" memberValueDatatype="7" unbalanced="0"/>
    <cacheHierarchy uniqueName="[Brokerage].[product_group]" caption="product_group" attribute="1" defaultMemberUniqueName="[Brokerage].[product_group].[All]" allUniqueName="[Brokerage].[product_group].[All]" dimensionUniqueName="[Brokerage]" displayFolder="" count="0" memberValueDatatype="130" unbalanced="0"/>
    <cacheHierarchy uniqueName="[Brokerage].[Account Executive]" caption="Account Executive" attribute="1" defaultMemberUniqueName="[Brokerage].[Account Executive].[All]" allUniqueName="[Brokerage].[Account Executive].[All]" dimensionUniqueName="[Brokerage]" displayFolder="" count="0" memberValueDatatype="130" unbalanced="0"/>
    <cacheHierarchy uniqueName="[Brokerage].[branch_name]" caption="branch_name" attribute="1" defaultMemberUniqueName="[Brokerage].[branch_name].[All]" allUniqueName="[Brokerage].[branch_name].[All]" dimensionUniqueName="[Brokerage]" displayFolder="" count="0" memberValueDatatype="130" unbalanced="0"/>
    <cacheHierarchy uniqueName="[Brokerage].[solution_group]" caption="solution_group" attribute="1" defaultMemberUniqueName="[Brokerage].[solution_group].[All]" allUniqueName="[Brokerage].[solution_group].[All]" dimensionUniqueName="[Brokerage]" displayFolder="" count="0" memberValueDatatype="130" unbalanced="0"/>
    <cacheHierarchy uniqueName="[Brokerage].[income_class]" caption="income_class" attribute="1" defaultMemberUniqueName="[Brokerage].[income_class].[All]" allUniqueName="[Brokerage].[income_class].[All]" dimensionUniqueName="[Brokerage]" displayFolder="" count="2" memberValueDatatype="130" unbalanced="0">
      <fieldsUsage count="2">
        <fieldUsage x="-1"/>
        <fieldUsage x="0"/>
      </fieldsUsage>
    </cacheHierarchy>
    <cacheHierarchy uniqueName="[Brokerage].[Amount]" caption="Amount" attribute="1" defaultMemberUniqueName="[Brokerage].[Amount].[All]" allUniqueName="[Brokerage].[Amount].[All]" dimensionUniqueName="[Brokerage]" displayFolder="" count="0" memberValueDatatype="5" unbalanced="0"/>
    <cacheHierarchy uniqueName="[Brokerage].[income_due_date]" caption="income_due_date" attribute="1" time="1" defaultMemberUniqueName="[Brokerage].[income_due_date].[All]" allUniqueName="[Brokerage].[income_due_date].[All]" dimensionUniqueName="[Brokerage]" displayFolder="" count="0" memberValueDatatype="7" unbalanced="0"/>
    <cacheHierarchy uniqueName="[Brokerage].[revenue_transaction_type]" caption="revenue_transaction_type" attribute="1" defaultMemberUniqueName="[Brokerage].[revenue_transaction_type].[All]" allUniqueName="[Brokerage].[revenue_transaction_type].[All]" dimensionUniqueName="[Brokerage]" displayFolder="" count="0" memberValueDatatype="130" unbalanced="0"/>
    <cacheHierarchy uniqueName="[Brokerage].[renewal_status]" caption="renewal_status" attribute="1" defaultMemberUniqueName="[Brokerage].[renewal_status].[All]" allUniqueName="[Brokerage].[renewal_status].[All]" dimensionUniqueName="[Brokerage]" displayFolder="" count="0" memberValueDatatype="130" unbalanced="0"/>
    <cacheHierarchy uniqueName="[Brokerage].[lapse_reason]" caption="lapse_reason" attribute="1" defaultMemberUniqueName="[Brokerage].[lapse_reason].[All]" allUniqueName="[Brokerage].[lapse_reason].[All]" dimensionUniqueName="[Brokerage]" displayFolder="" count="0" memberValueDatatype="130" unbalanced="0"/>
    <cacheHierarchy uniqueName="[Brokerage].[last_updated_date]" caption="last_updated_date" attribute="1" time="1" defaultMemberUniqueName="[Brokerage].[last_updated_date].[All]" allUniqueName="[Brokerage].[last_updated_date].[All]" dimensionUniqueName="[Brokerage]" displayFolder="" count="0" memberValueDatatype="7" unbalanced="0"/>
    <cacheHierarchy uniqueName="[Budget].[Branch]" caption="Branch" attribute="1" defaultMemberUniqueName="[Budget].[Branch].[All]" allUniqueName="[Budget].[Branch].[All]" dimensionUniqueName="[Budget]" displayFolder="" count="0" memberValueDatatype="130" unbalanced="0"/>
    <cacheHierarchy uniqueName="[Budget].[Employee Name]" caption="Employee Name" attribute="1" defaultMemberUniqueName="[Budget].[Employee Name].[All]" allUniqueName="[Budget].[Employee Name].[All]" dimensionUniqueName="[Budget]" displayFolder="" count="0" memberValueDatatype="130" unbalanced="0"/>
    <cacheHierarchy uniqueName="[Budget].[New Role2]" caption="New Role2" attribute="1" defaultMemberUniqueName="[Budget].[New Role2].[All]" allUniqueName="[Budget].[New Role2].[All]" dimensionUniqueName="[Budget]" displayFolder="" count="0" memberValueDatatype="130" unbalanced="0"/>
    <cacheHierarchy uniqueName="[Budget].[New Budget]" caption="New Budget" attribute="1" defaultMemberUniqueName="[Budget].[New Budget].[All]" allUniqueName="[Budget].[New Budget].[All]" dimensionUniqueName="[Budget]" displayFolder="" count="0" memberValueDatatype="5" unbalanced="0"/>
    <cacheHierarchy uniqueName="[Budget].[Cross sell bugdet]" caption="Cross sell bugdet" attribute="1" defaultMemberUniqueName="[Budget].[Cross sell bugdet].[All]" allUniqueName="[Budget].[Cross sell bugdet].[All]" dimensionUniqueName="[Budget]" displayFolder="" count="0" memberValueDatatype="5" unbalanced="0"/>
    <cacheHierarchy uniqueName="[Budget].[Renewal Budget]" caption="Renewal Budget" attribute="1" defaultMemberUniqueName="[Budget].[Renewal Budget].[All]" allUniqueName="[Budget].[Renewal Budget].[All]" dimensionUniqueName="[Budget]" displayFolder="" count="0" memberValueDatatype="5" unbalanced="0"/>
    <cacheHierarchy uniqueName="[Fees].[client_name]" caption="client_name" attribute="1" defaultMemberUniqueName="[Fees].[client_name].[All]" allUniqueName="[Fees].[client_name].[All]" dimensionUniqueName="[Fees]" displayFolder="" count="0" memberValueDatatype="130" unbalanced="0"/>
    <cacheHierarchy uniqueName="[Fees].[branch_name]" caption="branch_name" attribute="1" defaultMemberUniqueName="[Fees].[branch_name].[All]" allUniqueName="[Fees].[branch_name].[All]" dimensionUniqueName="[Fees]" displayFolder="" count="0" memberValueDatatype="130" unbalanced="0"/>
    <cacheHierarchy uniqueName="[Fees].[solution_group]" caption="solution_group" attribute="1" defaultMemberUniqueName="[Fees].[solution_group].[All]" allUniqueName="[Fees].[solution_group].[All]" dimensionUniqueName="[Fees]" displayFolder="" count="0" memberValueDatatype="130" unbalanced="0"/>
    <cacheHierarchy uniqueName="[Fees].[Account Executive]" caption="Account Executive" attribute="1" defaultMemberUniqueName="[Fees].[Account Executive].[All]" allUniqueName="[Fees].[Account Executive].[All]" dimensionUniqueName="[Fees]" displayFolder="" count="0" memberValueDatatype="130" unbalanced="0"/>
    <cacheHierarchy uniqueName="[Fees].[income_class]" caption="income_class" attribute="1" defaultMemberUniqueName="[Fees].[income_class].[All]" allUniqueName="[Fees].[income_class].[All]" dimensionUniqueName="[Fees]" displayFolder="" count="0" memberValueDatatype="130" unbalanced="0"/>
    <cacheHierarchy uniqueName="[Fees].[Amount]" caption="Amount" attribute="1" defaultMemberUniqueName="[Fees].[Amount].[All]" allUniqueName="[Fees].[Amount].[All]" dimensionUniqueName="[Fees]" displayFolder="" count="0" memberValueDatatype="5" unbalanced="0"/>
    <cacheHierarchy uniqueName="[Fees].[income_due_date]" caption="income_due_date" attribute="1" time="1" defaultMemberUniqueName="[Fees].[income_due_date].[All]" allUniqueName="[Fees].[income_due_date].[All]" dimensionUniqueName="[Fees]" displayFolder="" count="0" memberValueDatatype="7" unbalanced="0"/>
    <cacheHierarchy uniqueName="[Fees].[revenue_transaction_type]" caption="revenue_transaction_type" attribute="1" defaultMemberUniqueName="[Fees].[revenue_transaction_type].[All]" allUniqueName="[Fees].[revenue_transaction_type].[All]" dimensionUniqueName="[Fees]" displayFolder="" count="0" memberValueDatatype="130" unbalanced="0"/>
    <cacheHierarchy uniqueName="[Invoice].[invoice_number]" caption="invoice_number" attribute="1" defaultMemberUniqueName="[Invoice].[invoice_number].[All]" allUniqueName="[Invoice].[invoice_number].[All]" dimensionUniqueName="[Invoice]" displayFolder="" count="0" memberValueDatatype="5" unbalanced="0"/>
    <cacheHierarchy uniqueName="[Invoice].[invoice_date]" caption="invoice_date" attribute="1" time="1" defaultMemberUniqueName="[Invoice].[invoice_date].[All]" allUniqueName="[Invoice].[invoice_date].[All]" dimensionUniqueName="[Invoice]" displayFolder="" count="0" memberValueDatatype="7" unbalanced="0"/>
    <cacheHierarchy uniqueName="[Invoice].[revenue_transaction_type]" caption="revenue_transaction_type" attribute="1" defaultMemberUniqueName="[Invoice].[revenue_transaction_type].[All]" allUniqueName="[Invoice].[revenue_transaction_type].[All]" dimensionUniqueName="[Invoice]" displayFolder="" count="0" memberValueDatatype="130" unbalanced="0"/>
    <cacheHierarchy uniqueName="[Invoice].[branch_name]" caption="branch_name" attribute="1" defaultMemberUniqueName="[Invoice].[branch_name].[All]" allUniqueName="[Invoice].[branch_name].[All]" dimensionUniqueName="[Invoice]" displayFolder="" count="0" memberValueDatatype="130" unbalanced="0"/>
    <cacheHierarchy uniqueName="[Invoice].[solution_group]" caption="solution_group" attribute="1" defaultMemberUniqueName="[Invoice].[solution_group].[All]" allUniqueName="[Invoice].[solution_group].[All]" dimensionUniqueName="[Invoice]" displayFolder="" count="0" memberValueDatatype="130" unbalanced="0"/>
    <cacheHierarchy uniqueName="[Invoice].[Account Executive]" caption="Account Executive" attribute="1" defaultMemberUniqueName="[Invoice].[Account Executive].[All]" allUniqueName="[Invoice].[Account Executive].[All]" dimensionUniqueName="[Invoice]" displayFolder="" count="0" memberValueDatatype="130" unbalanced="0"/>
    <cacheHierarchy uniqueName="[Invoice].[income_class]" caption="income_class" attribute="1" defaultMemberUniqueName="[Invoice].[income_class].[All]" allUniqueName="[Invoice].[income_class].[All]" dimensionUniqueName="[Invoice]" displayFolder="" count="2" memberValueDatatype="130" unbalanced="0">
      <fieldsUsage count="2">
        <fieldUsage x="-1"/>
        <fieldUsage x="1"/>
      </fieldsUsage>
    </cacheHierarchy>
    <cacheHierarchy uniqueName="[Invoice].[client_name]" caption="client_name" attribute="1" defaultMemberUniqueName="[Invoice].[client_name].[All]" allUniqueName="[Invoice].[client_name].[All]" dimensionUniqueName="[Invoice]" displayFolder="" count="0" memberValueDatatype="130" unbalanced="0"/>
    <cacheHierarchy uniqueName="[Invoice].[policy_number]" caption="policy_number" attribute="1" defaultMemberUniqueName="[Invoice].[policy_number].[All]" allUniqueName="[Invoice].[policy_number].[All]" dimensionUniqueName="[Invoice]" displayFolder="" count="0" memberValueDatatype="130" unbalanced="0"/>
    <cacheHierarchy uniqueName="[Invoice].[Amount]" caption="Amount" attribute="1" defaultMemberUniqueName="[Invoice].[Amount].[All]" allUniqueName="[Invoice].[Amount].[All]" dimensionUniqueName="[Invoice]" displayFolder="" count="0" memberValueDatatype="5" unbalanced="0"/>
    <cacheHierarchy uniqueName="[Invoice].[income_due_date]" caption="income_due_date" attribute="1" time="1" defaultMemberUniqueName="[Invoice].[income_due_date].[All]" allUniqueName="[Invoice].[income_due_date].[All]" dimensionUniqueName="[Invoice]" displayFolder="" count="0" memberValueDatatype="7" unbalanced="0"/>
    <cacheHierarchy uniqueName="[Meeting list].[Account Executive]" caption="Account Executive" attribute="1" defaultMemberUniqueName="[Meeting list].[Account Executive].[All]" allUniqueName="[Meeting list].[Account Executive].[All]" dimensionUniqueName="[Meeting list]" displayFolder="" count="0" memberValueDatatype="130" unbalanced="0"/>
    <cacheHierarchy uniqueName="[Meeting list].[branch_name]" caption="branch_name" attribute="1" defaultMemberUniqueName="[Meeting list].[branch_name].[All]" allUniqueName="[Meeting list].[branch_name].[All]" dimensionUniqueName="[Meeting list]" displayFolder="" count="0" memberValueDatatype="130" unbalanced="0"/>
    <cacheHierarchy uniqueName="[Meeting list].[global_attendees]" caption="global_attendees" attribute="1" defaultMemberUniqueName="[Meeting list].[global_attendees].[All]" allUniqueName="[Meeting list].[global_attendees].[All]" dimensionUniqueName="[Meeting list]" displayFolder="" count="0" memberValueDatatype="130" unbalanced="0"/>
    <cacheHierarchy uniqueName="[Meeting list].[meeting_date]" caption="meeting_date" attribute="1" time="1" defaultMemberUniqueName="[Meeting list].[meeting_date].[All]" allUniqueName="[Meeting list].[meeting_date].[All]" dimensionUniqueName="[Meeting list]" displayFolder="" count="0" memberValueDatatype="7" unbalanced="0"/>
    <cacheHierarchy uniqueName="[Meeting list].[meeting_date (Year)]" caption="meeting_date (Year)" attribute="1" defaultMemberUniqueName="[Meeting list].[meeting_date (Year)].[All]" allUniqueName="[Meeting list].[meeting_date (Year)].[All]" dimensionUniqueName="[Meeting list]" displayFolder="" count="0" memberValueDatatype="130" unbalanced="0"/>
    <cacheHierarchy uniqueName="[Meeting list].[meeting_date (Quarter)]" caption="meeting_date (Quarter)" attribute="1" defaultMemberUniqueName="[Meeting list].[meeting_date (Quarter)].[All]" allUniqueName="[Meeting list].[meeting_date (Quarter)].[All]" dimensionUniqueName="[Meeting list]" displayFolder="" count="0" memberValueDatatype="130" unbalanced="0"/>
    <cacheHierarchy uniqueName="[Meeting list].[meeting_date (Month)]" caption="meeting_date (Month)" attribute="1" defaultMemberUniqueName="[Meeting list].[meeting_date (Month)].[All]" allUniqueName="[Meeting list].[meeting_date (Month)].[All]" dimensionUniqueName="[Meeting list]" displayFolder="" count="0" memberValueDatatype="130" unbalanced="0"/>
    <cacheHierarchy uniqueName="[Opportunity].[opportunity_name]" caption="opportunity_name" attribute="1" defaultMemberUniqueName="[Opportunity].[opportunity_name].[All]" allUniqueName="[Opportunity].[opportunity_name].[All]" dimensionUniqueName="[Opportunity]" displayFolder="" count="0" memberValueDatatype="130" unbalanced="0"/>
    <cacheHierarchy uniqueName="[Opportunity].[opportunity_id]" caption="opportunity_id" attribute="1" defaultMemberUniqueName="[Opportunity].[opportunity_id].[All]" allUniqueName="[Opportunity].[opportunity_id].[All]" dimensionUniqueName="[Opportunity]" displayFolder="" count="0" memberValueDatatype="130" unbalanced="0"/>
    <cacheHierarchy uniqueName="[Opportunity].[Account Executive]" caption="Account Executive" attribute="1" defaultMemberUniqueName="[Opportunity].[Account Executive].[All]" allUniqueName="[Opportunity].[Account Executive].[All]" dimensionUniqueName="[Opportunity]" displayFolder="" count="0" memberValueDatatype="130" unbalanced="0"/>
    <cacheHierarchy uniqueName="[Opportunity].[premium_amount]" caption="premium_amount" attribute="1" defaultMemberUniqueName="[Opportunity].[premium_amount].[All]" allUniqueName="[Opportunity].[premium_amount].[All]" dimensionUniqueName="[Opportunity]" displayFolder="" count="0" memberValueDatatype="5" unbalanced="0"/>
    <cacheHierarchy uniqueName="[Opportunity].[revenue_amount]" caption="revenue_amount" attribute="1" defaultMemberUniqueName="[Opportunity].[revenue_amount].[All]" allUniqueName="[Opportunity].[revenue_amount].[All]" dimensionUniqueName="[Opportunity]" displayFolder="" count="0" memberValueDatatype="5" unbalanced="0"/>
    <cacheHierarchy uniqueName="[Opportunity].[closing_date]" caption="closing_date" attribute="1" time="1" defaultMemberUniqueName="[Opportunity].[closing_date].[All]" allUniqueName="[Opportunity].[closing_date].[All]" dimensionUniqueName="[Opportunity]" displayFolder="" count="0" memberValueDatatype="7" unbalanced="0"/>
    <cacheHierarchy uniqueName="[Opportunity].[stage]" caption="stage" attribute="1" defaultMemberUniqueName="[Opportunity].[stage].[All]" allUniqueName="[Opportunity].[stage].[All]" dimensionUniqueName="[Opportunity]" displayFolder="" count="0" memberValueDatatype="130" unbalanced="0"/>
    <cacheHierarchy uniqueName="[Opportunity].[branch]" caption="branch" attribute="1" defaultMemberUniqueName="[Opportunity].[branch].[All]" allUniqueName="[Opportunity].[branch].[All]" dimensionUniqueName="[Opportunity]" displayFolder="" count="0" memberValueDatatype="130" unbalanced="0"/>
    <cacheHierarchy uniqueName="[Opportunity].[specialty]" caption="specialty" attribute="1" defaultMemberUniqueName="[Opportunity].[specialty].[All]" allUniqueName="[Opportunity].[specialty].[All]" dimensionUniqueName="[Opportunity]" displayFolder="" count="0" memberValueDatatype="130" unbalanced="0"/>
    <cacheHierarchy uniqueName="[Opportunity].[product_group]" caption="product_group" attribute="1" defaultMemberUniqueName="[Opportunity].[product_group].[All]" allUniqueName="[Opportunity].[product_group].[All]" dimensionUniqueName="[Opportunity]" displayFolder="" count="0" memberValueDatatype="130" unbalanced="0"/>
    <cacheHierarchy uniqueName="[Opportunity].[product_sub_group]" caption="product_sub_group" attribute="1" defaultMemberUniqueName="[Opportunity].[product_sub_group].[All]" allUniqueName="[Opportunity].[product_sub_group].[All]" dimensionUniqueName="[Opportunity]" displayFolder="" count="0" memberValueDatatype="130" unbalanced="0"/>
    <cacheHierarchy uniqueName="[Opportunity].[risk_details]" caption="risk_details" attribute="1" defaultMemberUniqueName="[Opportunity].[risk_details].[All]" allUniqueName="[Opportunity].[risk_details].[All]" dimensionUniqueName="[Opportunity]" displayFolder="" count="0" memberValueDatatype="130" unbalanced="0"/>
    <cacheHierarchy uniqueName="[Meeting list].[meeting_date (Month Index)]" caption="meeting_date (Month Index)" attribute="1" defaultMemberUniqueName="[Meeting list].[meeting_date (Month Index)].[All]" allUniqueName="[Meeting list].[meeting_date (Month Index)].[All]" dimensionUniqueName="[Meeting list]" displayFolder="" count="0" memberValueDatatype="20" unbalanced="0" hidden="1"/>
    <cacheHierarchy uniqueName="[Measures].[Sum of revenue_amount]" caption="Sum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invoice_number]" caption="Sum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come_class]" caption="Count of income_class" measure="1" displayFolder="" measureGroup="Invoice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product_sub_group]" caption="Count of product_sub_group" measure="1" displayFolder="" measureGroup="Opportunity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product_group]" caption="Count of product_group" measure="1" displayFolder="" measureGroup="Opportunity" count="0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stage]" caption="Count of stage" measure="1" displayFolder="" measureGroup="Opportunity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meeting_date (Year)]" caption="Count of meeting_date (Year)" measure="1" displayFolder="" measureGroup="Meeting list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Account Executive]" caption="Count of Account Executive" measure="1" displayFolder="" measureGroup="Meeting list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revenue_amount]" caption="Count of revenue_amount" measure="1" displayFolder="" measureGroup="Opportunity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New Budget]" caption="Sum of New Budget" measure="1" displayFolder="" measureGroup="Budget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ross sell bugdet]" caption="Sum of Cross sell bugdet" measure="1" displayFolder="" measureGroup="Budget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newal Budget]" caption="Sum of Renewal Budget" measure="1" displayFolder="" measureGroup="Budget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mount]" caption="Sum of Amount" measure="1" displayFolder="" measureGroup="Brokera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ross Sell Placed Ach %]" caption="Cross Sell Placed Ach %" measure="1" displayFolder="" measureGroup="Brokerage" count="0"/>
    <cacheHierarchy uniqueName="[Measures].[New Placed Ach %]" caption="New Placed Ach %" measure="1" displayFolder="" measureGroup="Brokerage" count="0"/>
    <cacheHierarchy uniqueName="[Measures].[Renewal Placed Ach%]" caption="Renewal Placed Ach%" measure="1" displayFolder="" measureGroup="Brokerage" count="0"/>
    <cacheHierarchy uniqueName="[Measures].[Cross Sell Invoice Ach %]" caption="Cross Sell Invoice Ach %" measure="1" displayFolder="" measureGroup="Brokerage" count="0"/>
    <cacheHierarchy uniqueName="[Measures].[New invoice Ach %]" caption="New invoice Ach %" measure="1" displayFolder="" measureGroup="Brokerage" count="0"/>
    <cacheHierarchy uniqueName="[Measures].[Reneawal Invoice Ach %]" caption="Reneawal Invoice Ach %" measure="1" displayFolder="" measureGroup="Brokerage" count="0" oneField="1">
      <fieldsUsage count="1">
        <fieldUsage x="2"/>
      </fieldsUsage>
    </cacheHierarchy>
    <cacheHierarchy uniqueName="[Measures].[__XL_Count Brokerage]" caption="__XL_Count Brokerage" measure="1" displayFolder="" measureGroup="Brokerage" count="0" hidden="1"/>
    <cacheHierarchy uniqueName="[Measures].[__XL_Count fees_202001231041_xlnm#_FilterDatabase]" caption="__XL_Count fees_202001231041_xlnm#_FilterDatabase" measure="1" displayFolder="" measureGroup="Fees" count="0" hidden="1"/>
    <cacheHierarchy uniqueName="[Measures].[__XL_Count Budget]" caption="__XL_Count Budget" measure="1" displayFolder="" measureGroup="Budget" count="0" hidden="1"/>
    <cacheHierarchy uniqueName="[Measures].[__XL_Count Invoice]" caption="__XL_Count Invoice" measure="1" displayFolder="" measureGroup="Invoice" count="0" hidden="1"/>
    <cacheHierarchy uniqueName="[Measures].[__XL_Count meeting_list_202001231041_xlnm#_FilterDatabase]" caption="__XL_Count meeting_list_202001231041_xlnm#_FilterDatabase" measure="1" displayFolder="" measureGroup="Meeting list" count="0" hidden="1"/>
    <cacheHierarchy uniqueName="[Measures].[__XL_Count Opportunity]" caption="__XL_Count Opportunity" measure="1" displayFolder="" measureGroup="Opportunity" count="0" hidden="1"/>
    <cacheHierarchy uniqueName="[Measures].[__No measures defined]" caption="__No measures defined" measure="1" displayFolder="" count="0" hidden="1"/>
  </cacheHierarchies>
  <kpis count="0"/>
  <dimensions count="7">
    <dimension name="Brokerage" uniqueName="[Brokerage]" caption="Brokerage"/>
    <dimension name="Budget" uniqueName="[Budget]" caption="Budget"/>
    <dimension name="Fees" uniqueName="[Fees]" caption="Fees"/>
    <dimension name="Invoice" uniqueName="[Invoice]" caption="Invoice"/>
    <dimension measure="1" name="Measures" uniqueName="[Measures]" caption="Measures"/>
    <dimension name="Meeting list" uniqueName="[Meeting list]" caption="Meeting list"/>
    <dimension name="Opportunity" uniqueName="[Opportunity]" caption="Opportunity"/>
  </dimensions>
  <measureGroups count="6">
    <measureGroup name="Brokerage" caption="Brokerage"/>
    <measureGroup name="Budget" caption="Budget"/>
    <measureGroup name="Fees" caption="Fees"/>
    <measureGroup name="Invoice" caption="Invoice"/>
    <measureGroup name="Meeting list" caption="Meeting list"/>
    <measureGroup name="Opportunity" caption="Opportunity"/>
  </measureGroups>
  <maps count="8">
    <map measureGroup="0" dimension="0"/>
    <map measureGroup="0" dimension="1"/>
    <map measureGroup="1" dimension="1"/>
    <map measureGroup="2" dimension="2"/>
    <map measureGroup="3" dimension="1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4100000"/>
  </r>
  <r>
    <x v="1"/>
    <x v="0"/>
    <n v="9520000"/>
  </r>
  <r>
    <x v="2"/>
    <x v="0"/>
    <n v="7290000"/>
  </r>
  <r>
    <x v="0"/>
    <x v="1"/>
    <n v="3431629"/>
  </r>
  <r>
    <x v="1"/>
    <x v="1"/>
    <n v="18489220"/>
  </r>
  <r>
    <x v="2"/>
    <x v="1"/>
    <n v="12644773"/>
  </r>
  <r>
    <x v="0"/>
    <x v="2"/>
    <n v="569815"/>
  </r>
  <r>
    <x v="1"/>
    <x v="2"/>
    <n v="8244310"/>
  </r>
  <r>
    <x v="2"/>
    <x v="2"/>
    <n v="28538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C16EB-DFD4-45BF-BE0C-D1DA5C519AB6}" name="PivotTable4" cacheId="13" applyNumberFormats="0" applyBorderFormats="0" applyFontFormats="0" applyPatternFormats="0" applyAlignmentFormats="0" applyWidthHeightFormats="1" dataCaption="Values" tag="c020fe4c-4c81-4843-9669-65fbc2e31232" updatedVersion="8" minRefreshableVersion="3" useAutoFormatting="1" subtotalHiddenItems="1" itemPrintTitles="1" createdVersion="5" indent="0" outline="1" outlineData="1" multipleFieldFilters="0" chartFormat="14">
  <location ref="B49:C51" firstHeaderRow="1" firstDataRow="1" firstDataCol="1"/>
  <pivotFields count="4">
    <pivotField allDrilled="1" subtotalTop="0" showAll="0" measureFilter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Amount" fld="3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venue_amount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  <x15:activeTabTopLevelEntity name="[Opportunity]"/>
        <x15:activeTabTopLevelEntity name="[Budget]"/>
        <x15:activeTabTopLevelEntity name="[Brokerage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53495-AF57-4F01-89C3-BB93CA7DD3A1}" name="PivotTable5" cacheId="19" applyNumberFormats="0" applyBorderFormats="0" applyFontFormats="0" applyPatternFormats="0" applyAlignmentFormats="0" applyWidthHeightFormats="1" dataCaption="Values" tag="c020fe4c-4c81-4843-9669-65fbc2e31232" updatedVersion="8" minRefreshableVersion="3" useAutoFormatting="1" subtotalHiddenItems="1" itemPrintTitles="1" createdVersion="5" indent="0" outline="1" outlineData="1" multipleFieldFilters="0" chartFormat="16">
  <location ref="D40:E42" firstHeaderRow="1" firstDataRow="1" firstDataCol="1"/>
  <pivotFields count="3">
    <pivotField allDrilled="1" subtotalTop="0" showAll="0" measureFilter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Amount" fld="2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venue_amount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  <x15:activeTabTopLevelEntity name="[Opportunity]"/>
        <x15:activeTabTopLevelEntity name="[Budget]"/>
        <x15:activeTabTopLevelEntity name="[Broker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CA36E-A58B-4D87-A040-2DE03B2ADB2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13:F17" firstHeaderRow="1" firstDataRow="1" firstDataCol="1" rowPageCount="1" colPageCount="1"/>
  <pivotFields count="3">
    <pivotField axis="axisPage" showAll="0">
      <items count="4">
        <item x="2"/>
        <item x="0"/>
        <item x="1"/>
        <item t="default"/>
      </items>
    </pivotField>
    <pivotField axis="axisRow" showAll="0" sortType="ascending">
      <items count="4">
        <item x="2"/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1" hier="-1"/>
  </pageFields>
  <dataFields count="1">
    <dataField name="Sum of Sum Of the amt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F7A91-88B1-4979-964E-0E0F092727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3:F7" firstHeaderRow="1" firstDataRow="1" firstDataCol="1" rowPageCount="1" colPageCount="1"/>
  <pivotFields count="3">
    <pivotField axis="axisPage" showAll="0">
      <items count="4">
        <item x="2"/>
        <item x="0"/>
        <item x="1"/>
        <item t="default"/>
      </items>
    </pivotField>
    <pivotField axis="axisRow" showAll="0" sortType="ascending">
      <items count="4">
        <item x="2"/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0" hier="-1"/>
  </pageFields>
  <dataFields count="1">
    <dataField name="Sum of Sum Of the am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C8815-296B-4E46-94AF-C5D2BC97CA3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E21:F25" firstHeaderRow="1" firstDataRow="1" firstDataCol="1" rowPageCount="1" colPageCount="1"/>
  <pivotFields count="3">
    <pivotField axis="axisPage" showAll="0">
      <items count="4">
        <item x="2"/>
        <item x="0"/>
        <item x="1"/>
        <item t="default"/>
      </items>
    </pivotField>
    <pivotField axis="axisRow" showAll="0" sortType="ascending">
      <items count="4">
        <item x="2"/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2" hier="-1"/>
  </pageFields>
  <dataFields count="1">
    <dataField name="Sum of Sum Of the amt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A4734-EF02-46C0-AE7E-EDD8EE01B4E1}" name="PivotTable7" cacheId="8" applyNumberFormats="0" applyBorderFormats="0" applyFontFormats="0" applyPatternFormats="0" applyAlignmentFormats="0" applyWidthHeightFormats="1" dataCaption="Values" tag="b7d0ba73-4d89-474e-a09c-9eaf1056e071" updatedVersion="8" minRefreshableVersion="3" useAutoFormatting="1" rowGrandTotals="0" itemPrintTitles="1" createdVersion="5" indent="0" outline="1" outlineData="1" multipleFieldFilters="0">
  <location ref="H8:I9" firstHeaderRow="1" firstDataRow="1" firstDataCol="1"/>
  <pivotFields count="3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1">
    <i>
      <x/>
    </i>
  </rowItems>
  <colItems count="1">
    <i/>
  </colItems>
  <dataFields count="1">
    <dataField name="Renewal Invoice Achivement" fld="2" subtotal="count" baseField="1" baseItem="0" numFmtId="10"/>
  </dataFields>
  <formats count="34">
    <format dxfId="37">
      <pivotArea grandRow="1" outline="0" collapsedLevelsAreSubtotals="1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/>
    </format>
    <format dxfId="33">
      <pivotArea dataOnly="0" labelOnly="1" outline="0" axis="axisValues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outline="0" axis="axisValues" fieldPosition="0"/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ross Sell Placed Achivement"/>
    <pivotHierarchy dragToRow="0" dragToCol="0" dragToPage="0" dragToData="1" caption="New Placed Achivement"/>
    <pivotHierarchy dragToRow="0" dragToCol="0" dragToPage="0" dragToData="1"/>
    <pivotHierarchy dragToRow="0" dragToCol="0" dragToPage="0" dragToData="1"/>
    <pivotHierarchy dragToRow="0" dragToCol="0" dragToPage="0" dragToData="1" caption="New Invoice Achivement"/>
    <pivotHierarchy dragToRow="0" dragToCol="0" dragToPage="0" dragToData="1" caption="Renewal Invoice Achiveme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Budget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4D2F3-CA0F-4066-939F-E34E8D2C0838}" name="PivotTable6" cacheId="7" applyNumberFormats="0" applyBorderFormats="0" applyFontFormats="0" applyPatternFormats="0" applyAlignmentFormats="0" applyWidthHeightFormats="1" dataCaption="Values" tag="dba7b48d-d92b-4b97-8bca-bd10d778c6a6" updatedVersion="8" minRefreshableVersion="3" useAutoFormatting="1" rowGrandTotals="0" itemPrintTitles="1" createdVersion="5" indent="0" outline="1" outlineData="1" multipleFieldFilters="0">
  <location ref="E8:F9" firstHeaderRow="1" firstDataRow="1" firstDataCol="1"/>
  <pivotFields count="3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1">
    <i>
      <x/>
    </i>
  </rowItems>
  <colItems count="1">
    <i/>
  </colItems>
  <dataFields count="1">
    <dataField name="New Invoice Achivement" fld="2" subtotal="count" baseField="1" baseItem="0" numFmtId="10"/>
  </dataFields>
  <formats count="35">
    <format dxfId="72">
      <pivotArea grandRow="1" outline="0" collapsedLevelsAreSubtotals="1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0" type="button" dataOnly="0" labelOnly="1" outline="0"/>
    </format>
    <format dxfId="68">
      <pivotArea dataOnly="0" labelOnly="1" outline="0" axis="axisValues" fieldPosition="0"/>
    </format>
    <format dxfId="67">
      <pivotArea outline="0" collapsedLevelsAreSubtotals="1" fieldPosition="0"/>
    </format>
    <format dxfId="66">
      <pivotArea outline="0" collapsedLevelsAreSubtotals="1" fieldPosition="0"/>
    </format>
    <format dxfId="65">
      <pivotArea dataOnly="0" labelOnly="1" outline="0" axis="axisValues" fieldPosition="0"/>
    </format>
    <format dxfId="64">
      <pivotArea outline="0" collapsedLevelsAreSubtotals="1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outline="0" axis="axisValues" fieldPosition="0"/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ross Sell Placed Achivement"/>
    <pivotHierarchy dragToRow="0" dragToCol="0" dragToPage="0" dragToData="1" caption="New Placed Achivement"/>
    <pivotHierarchy dragToRow="0" dragToCol="0" dragToPage="0" dragToData="1"/>
    <pivotHierarchy dragToRow="0" dragToCol="0" dragToPage="0" dragToData="1"/>
    <pivotHierarchy dragToRow="0" dragToCol="0" dragToPage="0" dragToData="1" caption="New Invoice Achiveme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Budget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213B7-9106-4A0A-84CA-C6D3FE66321B}" name="PivotTable5" cacheId="12" applyNumberFormats="0" applyBorderFormats="0" applyFontFormats="0" applyPatternFormats="0" applyAlignmentFormats="0" applyWidthHeightFormats="1" dataCaption="Values" tag="50b5dc65-f85f-4de8-aa86-01280ed9296c" updatedVersion="8" minRefreshableVersion="3" useAutoFormatting="1" subtotalHiddenItems="1" rowGrandTotals="0" itemPrintTitles="1" createdVersion="5" indent="0" outline="1" outlineData="1" multipleFieldFilters="0">
  <location ref="B8:C9" firstHeaderRow="1" firstDataRow="1" firstDataCol="1"/>
  <pivotFields count="3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1">
    <i>
      <x/>
    </i>
  </rowItems>
  <colItems count="1">
    <i/>
  </colItems>
  <dataFields count="1">
    <dataField name="Cross Sell Invoice Achivement" fld="2" subtotal="count" baseField="1" baseItem="0" numFmtId="10"/>
  </dataFields>
  <formats count="27">
    <format dxfId="99">
      <pivotArea grandRow="1" outline="0" collapsedLevelsAreSubtotals="1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0" type="button" dataOnly="0" labelOnly="1" outline="0"/>
    </format>
    <format dxfId="95">
      <pivotArea dataOnly="0" labelOnly="1" outline="0" axis="axisValues" fieldPosition="0"/>
    </format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1" type="button" dataOnly="0" labelOnly="1" outline="0" axis="axisRow" fieldPosition="0"/>
    </format>
    <format dxfId="89">
      <pivotArea dataOnly="0" labelOnly="1" fieldPosition="0">
        <references count="1">
          <reference field="1" count="0"/>
        </references>
      </pivotArea>
    </format>
    <format dxfId="88">
      <pivotArea dataOnly="0" labelOnly="1" outline="0" axis="axisValues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1" type="button" dataOnly="0" labelOnly="1" outline="0" axis="axisRow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outline="0" axis="axisValues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outline="0" axis="axisValues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outline="0" axis="axisValues" fieldPosition="0"/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ross Sell Placed Achivement"/>
    <pivotHierarchy dragToRow="0" dragToCol="0" dragToPage="0" dragToData="1"/>
    <pivotHierarchy dragToRow="0" dragToCol="0" dragToPage="0" dragToData="1"/>
    <pivotHierarchy dragToRow="0" dragToCol="0" dragToPage="0" dragToData="1" caption="Cross Sell Invoice Achiveme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Budget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7CA4A-B8BE-44F4-8CAF-AB6B1DE6F770}" name="PivotTable4" cacheId="11" applyNumberFormats="0" applyBorderFormats="0" applyFontFormats="0" applyPatternFormats="0" applyAlignmentFormats="0" applyWidthHeightFormats="1" dataCaption="Values" tag="05431514-1e92-45c7-bb68-984b8d90eb30" updatedVersion="8" minRefreshableVersion="3" useAutoFormatting="1" rowGrandTotals="0" itemPrintTitles="1" createdVersion="5" indent="0" outline="1" outlineData="1" multipleFieldFilters="0">
  <location ref="H3:I4" firstHeaderRow="1" firstDataRow="1" firstDataCol="1"/>
  <pivotFields count="2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1">
    <i>
      <x/>
    </i>
  </rowItems>
  <colItems count="1">
    <i/>
  </colItems>
  <dataFields count="1">
    <dataField name="Renewal Placed Achivement" fld="1" subtotal="count" baseField="0" baseItem="0"/>
  </dataFields>
  <formats count="28">
    <format dxfId="127">
      <pivotArea grandRow="1" outline="0" collapsedLevelsAreSubtotals="1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0" type="button" dataOnly="0" labelOnly="1" outline="0" axis="axisRow" fieldPosition="0"/>
    </format>
    <format dxfId="123">
      <pivotArea dataOnly="0" labelOnly="1" outline="0" axis="axisValues" fieldPosition="0"/>
    </format>
    <format dxfId="122">
      <pivotArea outline="0" collapsedLevelsAreSubtotals="1" fieldPosition="0"/>
    </format>
    <format dxfId="121">
      <pivotArea outline="0" collapsedLevelsAreSubtotals="1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0" type="button" dataOnly="0" labelOnly="1" outline="0" axis="axisRow" fieldPosition="0"/>
    </format>
    <format dxfId="117">
      <pivotArea dataOnly="0" labelOnly="1" fieldPosition="0">
        <references count="1">
          <reference field="0" count="0"/>
        </references>
      </pivotArea>
    </format>
    <format dxfId="116">
      <pivotArea dataOnly="0" labelOnly="1" outline="0" axis="axisValues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0" type="button" dataOnly="0" labelOnly="1" outline="0" axis="axisRow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0" type="button" dataOnly="0" labelOnly="1" outline="0" axis="axisRow" fieldPosition="0"/>
    </format>
    <format dxfId="107">
      <pivotArea dataOnly="0" labelOnly="1" fieldPosition="0">
        <references count="1">
          <reference field="0" count="0"/>
        </references>
      </pivotArea>
    </format>
    <format dxfId="106">
      <pivotArea dataOnly="0" labelOnly="1" outline="0" axis="axisValues" fieldPosition="0"/>
    </format>
    <format dxfId="105">
      <pivotArea field="0" type="button" dataOnly="0" labelOnly="1" outline="0" axis="axisRow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0" type="button" dataOnly="0" labelOnly="1" outline="0" axis="axisRow" fieldPosition="0"/>
    </format>
    <format dxfId="101">
      <pivotArea dataOnly="0" labelOnly="1" fieldPosition="0">
        <references count="1">
          <reference field="0" count="0"/>
        </references>
      </pivotArea>
    </format>
    <format dxfId="100">
      <pivotArea dataOnly="0" labelOnly="1" outline="0" axis="axisValues" fieldPosition="0"/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ross Sell Placed Achivement"/>
    <pivotHierarchy dragToRow="0" dragToCol="0" dragToPage="0" dragToData="1"/>
    <pivotHierarchy dragToRow="0" dragToCol="0" dragToPage="0" dragToData="1" caption="Renewal Placed Achiveme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A0749-B43B-45B1-A432-9BEE80ABD0D3}" name="PivotTable3" cacheId="10" applyNumberFormats="0" applyBorderFormats="0" applyFontFormats="0" applyPatternFormats="0" applyAlignmentFormats="0" applyWidthHeightFormats="1" dataCaption="Values" tag="e95c019b-5396-4768-9a5f-749e6dbb0ed8" updatedVersion="8" minRefreshableVersion="3" useAutoFormatting="1" rowGrandTotals="0" itemPrintTitles="1" createdVersion="5" indent="0" outline="1" outlineData="1" multipleFieldFilters="0">
  <location ref="E3:F4" firstHeaderRow="1" firstDataRow="1" firstDataCol="1"/>
  <pivotFields count="2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1">
    <i>
      <x/>
    </i>
  </rowItems>
  <colItems count="1">
    <i/>
  </colItems>
  <dataFields count="1">
    <dataField name="New Placed Achivement" fld="1" subtotal="count" baseField="0" baseItem="0"/>
  </dataFields>
  <formats count="29">
    <format dxfId="156">
      <pivotArea grandRow="1" outline="0" collapsedLevelsAreSubtotals="1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0" type="button" dataOnly="0" labelOnly="1" outline="0" axis="axisRow" fieldPosition="0"/>
    </format>
    <format dxfId="152">
      <pivotArea dataOnly="0" labelOnly="1" outline="0" axis="axisValues" fieldPosition="0"/>
    </format>
    <format dxfId="151">
      <pivotArea outline="0" collapsedLevelsAreSubtotals="1" fieldPosition="0"/>
    </format>
    <format dxfId="150">
      <pivotArea outline="0" collapsedLevelsAreSubtotals="1" fieldPosition="0"/>
    </format>
    <format dxfId="149">
      <pivotArea dataOnly="0" labelOnly="1" outline="0" axis="axisValues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0" type="button" dataOnly="0" labelOnly="1" outline="0" axis="axisRow" fieldPosition="0"/>
    </format>
    <format dxfId="145">
      <pivotArea dataOnly="0" labelOnly="1" fieldPosition="0">
        <references count="1">
          <reference field="0" count="0"/>
        </references>
      </pivotArea>
    </format>
    <format dxfId="144">
      <pivotArea dataOnly="0" labelOnly="1" outline="0" axis="axisValues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0" type="button" dataOnly="0" labelOnly="1" outline="0" axis="axisRow" fieldPosition="0"/>
    </format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outline="0" axis="axisValues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0" type="button" dataOnly="0" labelOnly="1" outline="0" axis="axisRow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outline="0" axis="axisValues" fieldPosition="0"/>
    </format>
    <format dxfId="133">
      <pivotArea field="0" type="button" dataOnly="0" labelOnly="1" outline="0" axis="axisRow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0" type="button" dataOnly="0" labelOnly="1" outline="0" axis="axisRow" fieldPosition="0"/>
    </format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outline="0" axis="axisValues" fieldPosition="0"/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ross Sell Placed Achivement"/>
    <pivotHierarchy dragToRow="0" dragToCol="0" dragToPage="0" dragToData="1" caption="New Placed Achiveme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1675D-3369-454A-91B8-A7DE783F80FD}" name="PivotTable1" cacheId="9" applyNumberFormats="0" applyBorderFormats="0" applyFontFormats="0" applyPatternFormats="0" applyAlignmentFormats="0" applyWidthHeightFormats="1" dataCaption="Values" tag="b1c6b49d-0bb5-4dfd-b428-1a70e627bbed" updatedVersion="8" minRefreshableVersion="3" useAutoFormatting="1" rowGrandTotals="0" itemPrintTitles="1" createdVersion="5" indent="0" outline="1" outlineData="1" multipleFieldFilters="0">
  <location ref="B3:C4" firstHeaderRow="1" firstDataRow="1" firstDataCol="1"/>
  <pivotFields count="2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1">
    <i>
      <x/>
    </i>
  </rowItems>
  <colItems count="1">
    <i/>
  </colItems>
  <dataFields count="1">
    <dataField name="Cross Sell Placed Achivement" fld="1" subtotal="count" baseField="0" baseItem="0" numFmtId="10"/>
  </dataFields>
  <formats count="35">
    <format dxfId="191">
      <pivotArea collapsedLevelsAreSubtotals="1" fieldPosition="0">
        <references count="1">
          <reference field="0" count="0"/>
        </references>
      </pivotArea>
    </format>
    <format dxfId="190">
      <pivotArea grandRow="1" outline="0" collapsedLevelsAreSubtotals="1" fieldPosition="0"/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0" type="button" dataOnly="0" labelOnly="1" outline="0" axis="axisRow" fieldPosition="0"/>
    </format>
    <format dxfId="186">
      <pivotArea dataOnly="0" labelOnly="1" fieldPosition="0">
        <references count="1">
          <reference field="0" count="0"/>
        </references>
      </pivotArea>
    </format>
    <format dxfId="185">
      <pivotArea dataOnly="0" labelOnly="1" outline="0" axis="axisValues" fieldPosition="0"/>
    </format>
    <format dxfId="184">
      <pivotArea outline="0" collapsedLevelsAreSubtotals="1" fieldPosition="0"/>
    </format>
    <format dxfId="183">
      <pivotArea outline="0" collapsedLevelsAreSubtotals="1" fieldPosition="0"/>
    </format>
    <format dxfId="182">
      <pivotArea dataOnly="0" labelOnly="1" outline="0" axis="axisValues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0" type="button" dataOnly="0" labelOnly="1" outline="0" axis="axisRow" fieldPosition="0"/>
    </format>
    <format dxfId="178">
      <pivotArea dataOnly="0" labelOnly="1" fieldPosition="0">
        <references count="1">
          <reference field="0" count="0"/>
        </references>
      </pivotArea>
    </format>
    <format dxfId="177">
      <pivotArea dataOnly="0" labelOnly="1" outline="0" axis="axisValues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0" type="button" dataOnly="0" labelOnly="1" outline="0" axis="axisRow" fieldPosition="0"/>
    </format>
    <format dxfId="173">
      <pivotArea dataOnly="0" labelOnly="1" fieldPosition="0">
        <references count="1">
          <reference field="0" count="0"/>
        </references>
      </pivotArea>
    </format>
    <format dxfId="172">
      <pivotArea dataOnly="0" labelOnly="1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0" type="button" dataOnly="0" labelOnly="1" outline="0" axis="axisRow" fieldPosition="0"/>
    </format>
    <format dxfId="168">
      <pivotArea dataOnly="0" labelOnly="1" fieldPosition="0">
        <references count="1">
          <reference field="0" count="0"/>
        </references>
      </pivotArea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0" type="button" dataOnly="0" labelOnly="1" outline="0" axis="axisRow" fieldPosition="0"/>
    </format>
    <format dxfId="163">
      <pivotArea dataOnly="0" labelOnly="1" fieldPosition="0">
        <references count="1">
          <reference field="0" count="0"/>
        </references>
      </pivotArea>
    </format>
    <format dxfId="162">
      <pivotArea dataOnly="0" labelOnly="1" outline="0" axis="axisValues" fieldPosition="0"/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0" type="button" dataOnly="0" labelOnly="1" outline="0" axis="axisRow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dataOnly="0" labelOnly="1" outline="0" axis="axisValues" fieldPosition="0"/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ross Sell Placed Achiveme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D8DD8-C420-49BA-8C42-126DA60FD3B7}" name="PivotTable12" cacheId="18" applyNumberFormats="0" applyBorderFormats="0" applyFontFormats="0" applyPatternFormats="0" applyAlignmentFormats="0" applyWidthHeightFormats="1" dataCaption="Values" tag="c020fe4c-4c81-4843-9669-65fbc2e31232" updatedVersion="8" minRefreshableVersion="3" useAutoFormatting="1" subtotalHiddenItems="1" itemPrintTitles="1" createdVersion="5" indent="0" outline="1" outlineData="1" multipleFieldFilters="0" chartFormat="16">
  <location ref="H32:H33" firstHeaderRow="1" firstDataRow="1" firstDataCol="0"/>
  <pivotFields count="2">
    <pivotField allDrilled="1" subtotalTop="0" showAll="0" measureFilter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Items count="1">
    <i/>
  </rowItems>
  <colItems count="1">
    <i/>
  </colItems>
  <dataFields count="1">
    <dataField name="Sum of New Budget" fld="1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venue_amount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  <x15:activeTabTopLevelEntity name="[Opportunity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22950-C308-4D35-99E9-719FC52825C0}" name="PivotTable1" cacheId="6" applyNumberFormats="0" applyBorderFormats="0" applyFontFormats="0" applyPatternFormats="0" applyAlignmentFormats="0" applyWidthHeightFormats="1" dataCaption="Values" tag="26b694c7-58c1-433c-973f-7076477b1c84" updatedVersion="8" minRefreshableVersion="3" useAutoFormatting="1" subtotalHiddenItems="1" itemPrintTitles="1" createdVersion="5" indent="0" outline="1" outlineData="1" multipleFieldFilters="0" chartFormat="6">
  <location ref="A1:B11" firstHeaderRow="1" firstDataRow="1" firstDataCol="1"/>
  <pivotFields count="2"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meeting_date (Year)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8" showRowHeaders="1" showColHeaders="1" showRowStripes="1" showColStripes="1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4D6C5-2618-4A73-8108-A9669248EC81}" name="PivotTable3" cacheId="5" applyNumberFormats="0" applyBorderFormats="0" applyFontFormats="0" applyPatternFormats="0" applyAlignmentFormats="0" applyWidthHeightFormats="1" dataCaption="Values" tag="cd800d33-4380-4230-9fa4-e8074ecfe78c" updatedVersion="8" minRefreshableVersion="3" useAutoFormatting="1" subtotalHiddenItems="1" itemPrintTitles="1" createdVersion="5" indent="0" outline="1" outlineData="1" multipleFieldFilters="0" chartFormat="8">
  <location ref="A1:F11" firstHeaderRow="1" firstDataRow="2" firstDataCol="1"/>
  <pivotFields count="4">
    <pivotField allDrilled="1" subtotalTop="0" showAll="0" measureFilter="1" sortType="ascending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">
    <i>
      <x v="3"/>
    </i>
    <i>
      <x v="2"/>
    </i>
    <i>
      <x v="4"/>
    </i>
    <i>
      <x v="6"/>
    </i>
    <i>
      <x v="7"/>
    </i>
    <i>
      <x v="5"/>
    </i>
    <i>
      <x/>
    </i>
    <i>
      <x v="1"/>
    </i>
    <i t="grand">
      <x/>
    </i>
  </rowItems>
  <colFields count="1">
    <field x="3"/>
  </colFields>
  <colItems count="5">
    <i>
      <x v="3"/>
    </i>
    <i>
      <x v="1"/>
    </i>
    <i>
      <x/>
    </i>
    <i>
      <x v="2"/>
    </i>
    <i t="grand">
      <x/>
    </i>
  </colItems>
  <dataFields count="1">
    <dataField name="Count of invoice_number" fld="2" subtotal="count" baseField="1" baseItem="0"/>
  </dataFields>
  <formats count="1">
    <format dxfId="3">
      <pivotArea dataOnly="0" labelOnly="1" outline="0" axis="axisValues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invoice_numb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8" showRowHeaders="1" showColHeaders="1" showRowStripes="1" showColStripes="1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rowHierarchiesUsage count="1">
    <rowHierarchyUsage hierarchyUsage="35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BB70C-95DB-447D-932E-E03A6694A05A}" name="PivotTable4" cacheId="4" applyNumberFormats="0" applyBorderFormats="0" applyFontFormats="0" applyPatternFormats="0" applyAlignmentFormats="0" applyWidthHeightFormats="1" dataCaption="Values" tag="9534755d-2711-416a-8e46-58f59e201dbd" updatedVersion="8" minRefreshableVersion="3" useAutoFormatting="1" subtotalHiddenItems="1" itemPrintTitles="1" createdVersion="5" indent="0" outline="1" outlineData="1" multipleFieldFilters="0" chartFormat="10">
  <location ref="A1:B6" firstHeaderRow="1" firstDataRow="1" firstDataCol="1"/>
  <pivotFields count="2">
    <pivotField dataField="1" subtotalTop="0" showAll="0" defaultSubtotal="0"/>
    <pivotField axis="axisRow" allDrilled="1" subtotalTop="0" showAll="0" measureFilter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_amount" fld="0" baseField="0" baseItem="0"/>
  </dataFields>
  <formats count="1">
    <format dxfId="2">
      <pivotArea dataOnly="0" labelOnly="1" outline="0" axis="axisValues" fieldPosition="0"/>
    </format>
  </format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8" showRowHeaders="1" showColHeaders="1" showRowStripes="1" showColStripes="1" showLastColumn="1"/>
  <filters count="1">
    <filter fld="1" type="count" id="2" iMeasureHier="61">
      <autoFilter ref="A1">
        <filterColumn colId="0">
          <top10 val="4" filterVal="4"/>
        </filterColumn>
      </autoFilter>
    </filter>
  </filters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DEE67-5F12-4CEB-90C5-AF953868F1A1}" name="PivotTable2" cacheId="3" applyNumberFormats="0" applyBorderFormats="0" applyFontFormats="0" applyPatternFormats="0" applyAlignmentFormats="0" applyWidthHeightFormats="1" dataCaption="Values" tag="902e2a71-4179-4906-9516-167f9fa9ba3f" updatedVersion="8" minRefreshableVersion="3" useAutoFormatting="1" subtotalHiddenItems="1" itemPrintTitles="1" createdVersion="5" indent="0" outline="1" outlineData="1" multipleFieldFilters="0" chartFormat="9">
  <location ref="A1:B5" firstHeaderRow="1" firstDataRow="1" firstDataCol="1"/>
  <pivotFields count="3">
    <pivotField allDrilled="1" subtotalTop="0" showAll="0" measureFilter="1" sortType="ascending" defaultSubtotal="0" defaultAttributeDrillState="1">
      <items count="10">
        <item x="6"/>
        <item x="7"/>
        <item x="8"/>
        <item x="9"/>
        <item x="0"/>
        <item x="1"/>
        <item x="4"/>
        <item x="2"/>
        <item x="5"/>
        <item x="3"/>
      </items>
    </pivotField>
    <pivotField axis="axisRow" allDrilled="1" subtotalTop="0" showAll="0" sortType="descending" defaultSubtotal="0" defaultAttributeDrillState="1">
      <items count="3">
        <item x="0"/>
        <item x="1"/>
        <item n="QualiTy Opportunity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product_sub_group" fld="2" subtotal="count" baseField="0" baseItem="0"/>
  </dataFields>
  <formats count="1">
    <format dxfId="1">
      <pivotArea dataOnly="0" labelOnly="1" outline="0" axis="axisValues" fieldPosition="0"/>
    </format>
  </format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invoice_numb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8" showRowHeaders="1" showColHeaders="1" showRowStripes="1" showColStripes="1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73C24-2082-403D-8F33-367106A9B950}" name="PivotTable4" cacheId="2" applyNumberFormats="0" applyBorderFormats="0" applyFontFormats="0" applyPatternFormats="0" applyAlignmentFormats="0" applyWidthHeightFormats="1" dataCaption="Values" tag="d1ddd48b-62d6-4499-9ffb-e28360b3d9fe" updatedVersion="8" minRefreshableVersion="3" useAutoFormatting="1" subtotalHiddenItems="1" itemPrintTitles="1" createdVersion="5" indent="0" outline="1" outlineData="1" multipleFieldFilters="0" chartFormat="15">
  <location ref="B2:C10" firstHeaderRow="1" firstDataRow="1" firstDataCol="1"/>
  <pivotFields count="3">
    <pivotField allDrilled="1" subtotalTop="0" showAll="0" measureFilter="1" sortType="ascending" defaultSubtotal="0" defaultAttributeDrillState="1">
      <items count="10">
        <item x="6"/>
        <item x="7"/>
        <item x="8"/>
        <item x="9"/>
        <item x="0"/>
        <item x="1"/>
        <item x="4"/>
        <item x="2"/>
        <item x="5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ge" fld="2" subtotal="count" baseField="0" baseItem="0"/>
  </dataFields>
  <formats count="1">
    <format dxfId="0">
      <pivotArea dataOnly="0" labelOnly="1" outline="0" axis="axisValues" fieldPosition="0"/>
    </format>
  </formats>
  <chartFormats count="16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invoice_numb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8" showRowHeaders="1" showColHeaders="1" showRowStripes="1" showColStripes="1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rowHierarchiesUsage count="1"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836C3-D038-43FE-9778-3AC852E4905C}" name="PivotTable9" cacheId="1" applyNumberFormats="0" applyBorderFormats="0" applyFontFormats="0" applyPatternFormats="0" applyAlignmentFormats="0" applyWidthHeightFormats="1" dataCaption="Values" tag="c020fe4c-4c81-4843-9669-65fbc2e31232" updatedVersion="8" minRefreshableVersion="3" useAutoFormatting="1" subtotalHiddenItems="1" itemPrintTitles="1" createdVersion="5" indent="0" outline="1" outlineData="1" multipleFieldFilters="0" chartFormat="14">
  <location ref="A1:B6" firstHeaderRow="1" firstDataRow="1" firstDataCol="1"/>
  <pivotFields count="2"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revenue_amount" fld="1" baseField="0" baseItem="0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venue_amount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8" showRowHeaders="1" showColHeaders="1" showRowStripes="1" showColStripes="1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  <x15:activeTabTopLevelEntity name="[Opportun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3D12F-C558-4E44-8281-2E5F9F57D513}" name="PivotTable6" cacheId="22" applyNumberFormats="0" applyBorderFormats="0" applyFontFormats="0" applyPatternFormats="0" applyAlignmentFormats="0" applyWidthHeightFormats="1" dataCaption="Values" tag="c020fe4c-4c81-4843-9669-65fbc2e31232" updatedVersion="8" minRefreshableVersion="3" useAutoFormatting="1" subtotalHiddenItems="1" itemPrintTitles="1" createdVersion="5" indent="0" outline="1" outlineData="1" multipleFieldFilters="0" chartFormat="19">
  <location ref="G40:H42" firstHeaderRow="1" firstDataRow="1" firstDataCol="1"/>
  <pivotFields count="3">
    <pivotField allDrilled="1" subtotalTop="0" showAll="0" measureFilter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Amount" fld="2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venue_amount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  <x15:activeTabTopLevelEntity name="[Opportunity]"/>
        <x15:activeTabTopLevelEntity name="[Budget]"/>
        <x15:activeTabTopLevelEntity name="[Broker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39002-C694-4AD9-9734-E47D241764D1}" name="PivotTable3" cacheId="16" applyNumberFormats="0" applyBorderFormats="0" applyFontFormats="0" applyPatternFormats="0" applyAlignmentFormats="0" applyWidthHeightFormats="1" dataCaption="Values" tag="c020fe4c-4c81-4843-9669-65fbc2e31232" updatedVersion="8" minRefreshableVersion="3" useAutoFormatting="1" subtotalHiddenItems="1" itemPrintTitles="1" createdVersion="5" indent="0" outline="1" outlineData="1" multipleFieldFilters="0" chartFormat="17">
  <location ref="B40:C42" firstHeaderRow="1" firstDataRow="1" firstDataCol="1"/>
  <pivotFields count="3">
    <pivotField allDrilled="1" subtotalTop="0" showAll="0" measureFilter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Amount" fld="2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venue_amount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  <x15:activeTabTopLevelEntity name="[Opportunity]"/>
        <x15:activeTabTopLevelEntity name="[Budget]"/>
        <x15:activeTabTopLevelEntity name="[Broker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5182B-00B5-487B-87A4-9E70FA6FC571}" name="PivotTable2" cacheId="21" applyNumberFormats="0" applyBorderFormats="0" applyFontFormats="0" applyPatternFormats="0" applyAlignmentFormats="0" applyWidthHeightFormats="1" dataCaption="Values" tag="c020fe4c-4c81-4843-9669-65fbc2e31232" updatedVersion="8" minRefreshableVersion="3" useAutoFormatting="1" subtotalHiddenItems="1" itemPrintTitles="1" createdVersion="5" indent="0" outline="1" outlineData="1" multipleFieldFilters="0" chartFormat="13">
  <location ref="B32:B33" firstHeaderRow="1" firstDataRow="1" firstDataCol="0"/>
  <pivotFields count="2">
    <pivotField allDrilled="1" subtotalTop="0" showAll="0" measureFilter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Items count="1">
    <i/>
  </rowItems>
  <colItems count="1">
    <i/>
  </colItems>
  <dataFields count="1">
    <dataField name="Sum of Renewal Budget" fld="1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venue_amount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  <x15:activeTabTopLevelEntity name="[Opportunity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71783-93DB-4BEC-A2BD-A0CC1FE02FFC}" name="PivotTable11" cacheId="20" applyNumberFormats="0" applyBorderFormats="0" applyFontFormats="0" applyPatternFormats="0" applyAlignmentFormats="0" applyWidthHeightFormats="1" dataCaption="Values" tag="c020fe4c-4c81-4843-9669-65fbc2e31232" updatedVersion="8" minRefreshableVersion="3" useAutoFormatting="1" subtotalHiddenItems="1" itemPrintTitles="1" createdVersion="5" indent="0" outline="1" outlineData="1" multipleFieldFilters="0" chartFormat="14">
  <location ref="E32:E33" firstHeaderRow="1" firstDataRow="1" firstDataCol="0"/>
  <pivotFields count="2">
    <pivotField allDrilled="1" subtotalTop="0" showAll="0" measureFilter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Items count="1">
    <i/>
  </rowItems>
  <colItems count="1">
    <i/>
  </colItems>
  <dataFields count="1">
    <dataField name="Sum of Cross sell bugdet" fld="1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venue_amount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  <x15:activeTabTopLevelEntity name="[Opportunity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BB6F0-F8B5-4953-8239-FB72121CDD32}" name="PivotTable10" cacheId="15" applyNumberFormats="0" applyBorderFormats="0" applyFontFormats="0" applyPatternFormats="0" applyAlignmentFormats="0" applyWidthHeightFormats="1" dataCaption="Values" tag="c020fe4c-4c81-4843-9669-65fbc2e31232" updatedVersion="8" minRefreshableVersion="3" useAutoFormatting="1" subtotalHiddenItems="1" itemPrintTitles="1" createdVersion="5" indent="0" outline="1" outlineData="1" multipleFieldFilters="0" chartFormat="16">
  <location ref="H49:I51" firstHeaderRow="1" firstDataRow="1" firstDataCol="1"/>
  <pivotFields count="4">
    <pivotField allDrilled="1" subtotalTop="0" showAll="0" measureFilter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Amount" fld="3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venue_amount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  <x15:activeTabTopLevelEntity name="[Opportunity]"/>
        <x15:activeTabTopLevelEntity name="[Budget]"/>
        <x15:activeTabTopLevelEntity name="[Brokerage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147EA-A384-4768-8DBE-8B69CA1C3F4D}" name="PivotTable7" cacheId="14" applyNumberFormats="0" applyBorderFormats="0" applyFontFormats="0" applyPatternFormats="0" applyAlignmentFormats="0" applyWidthHeightFormats="1" dataCaption="Values" tag="c020fe4c-4c81-4843-9669-65fbc2e31232" updatedVersion="8" minRefreshableVersion="3" useAutoFormatting="1" subtotalHiddenItems="1" itemPrintTitles="1" createdVersion="5" indent="0" outline="1" outlineData="1" multipleFieldFilters="0" chartFormat="14">
  <location ref="E49:F51" firstHeaderRow="1" firstDataRow="1" firstDataCol="1"/>
  <pivotFields count="4">
    <pivotField allDrilled="1" subtotalTop="0" showAll="0" measureFilter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Amount" fld="3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venue_am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venue_amount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61">
      <autoFilter ref="A1">
        <filterColumn colId="0">
          <top10 val="4" filterVal="4"/>
        </filterColumn>
      </autoFilter>
    </filter>
  </filter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  <x15:activeTabTopLevelEntity name="[Opportunity]"/>
        <x15:activeTabTopLevelEntity name="[Budget]"/>
        <x15:activeTabTopLevelEntity name="[Brokerage]"/>
        <x15:activeTabTopLevelEntity name="[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B776E-1C40-4483-9086-C972DC4EA36A}" name="PivotTable8" cacheId="17" applyNumberFormats="0" applyBorderFormats="0" applyFontFormats="0" applyPatternFormats="0" applyAlignmentFormats="0" applyWidthHeightFormats="1" dataCaption="Values" tag="5111f579-9479-41bb-9ae6-4ea52aac61b0" updatedVersion="8" minRefreshableVersion="3" useAutoFormatting="1" subtotalHiddenItems="1" itemPrintTitles="1" createdVersion="5" indent="0" outline="1" outlineData="1" multipleFieldFilters="0" chartFormat="1">
  <location ref="B15:E17" firstHeaderRow="1" firstDataRow="2" firstDataCol="1"/>
  <pivotFields count="2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Account Executive" fld="1" subtotal="count" baseField="0" baseItem="0"/>
  </dataFields>
  <formats count="4">
    <format dxfId="199">
      <pivotArea outline="0" collapsedLevelsAreSubtotals="1" fieldPosition="0">
        <references count="1">
          <reference field="0" count="0" selected="0"/>
        </references>
      </pivotArea>
    </format>
    <format dxfId="198">
      <pivotArea dataOnly="0" labelOnly="1" fieldPosition="0">
        <references count="1">
          <reference field="0" count="0"/>
        </references>
      </pivotArea>
    </format>
    <format dxfId="197">
      <pivotArea dataOnly="0" labelOnly="1" fieldPosition="0">
        <references count="1">
          <reference field="0" count="0"/>
        </references>
      </pivotArea>
    </format>
    <format dxfId="196">
      <pivotArea outline="0" collapsedLevelsAreSubtotals="1" fieldPosition="0">
        <references count="1">
          <reference field="0" count="0" selected="0"/>
        </references>
      </pivotArea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4" showRowHeaders="1" showColHeaders="1" showRowStripes="0" showColStripes="0" showLastColumn="1"/>
  <colHierarchiesUsage count="1">
    <colHierarchyUsage hierarchyUsage="4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 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98EC201-DEEA-4190-AE5B-024B4A27F8E7}" autoFormatId="16" applyNumberFormats="0" applyBorderFormats="0" applyFontFormats="0" applyPatternFormats="0" applyAlignmentFormats="0" applyWidthHeightFormats="0">
  <queryTableRefresh nextId="4">
    <queryTableFields count="3">
      <queryTableField id="1" name="Main" tableColumnId="1"/>
      <queryTableField id="2" name="Data" tableColumnId="2"/>
      <queryTableField id="3" name="Sum Of the amt" tableColumnId="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FA8A0B-CDFE-48A9-BEFE-F9F2E5FDF61D}" name="Table1" displayName="Table1" ref="B4:D7" totalsRowShown="0">
  <autoFilter ref="B4:D7" xr:uid="{B6FA8A0B-CDFE-48A9-BEFE-F9F2E5FDF61D}"/>
  <tableColumns count="3">
    <tableColumn id="1" xr3:uid="{C3822F2A-6020-41AE-B6DC-D8B1C0460774}" name="Main"/>
    <tableColumn id="2" xr3:uid="{A92AE884-176B-47A8-A6F9-5EE7BA0FD000}" name="Data"/>
    <tableColumn id="3" xr3:uid="{60A3DC54-BA65-4A23-9285-B241930504FC}" name="Sum Of the am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CAD849-3C3F-416D-854E-632304BE7A05}" name="Table2" displayName="Table2" ref="F4:I7" totalsRowShown="0">
  <autoFilter ref="F4:I7" xr:uid="{5BCAD849-3C3F-416D-854E-632304BE7A05}"/>
  <tableColumns count="4">
    <tableColumn id="1" xr3:uid="{CDBAA2E7-94A4-4E5E-AA91-3306365C3690}" name="Main"/>
    <tableColumn id="2" xr3:uid="{341FD09E-5B68-46F4-8D11-803E1BD677F0}" name="Data"/>
    <tableColumn id="3" xr3:uid="{3669DF94-E99C-4460-ACD7-5D4DF1BA8EBC}" name="Sum Of the amt"/>
    <tableColumn id="4" xr3:uid="{4280BB40-5BEE-49EA-8388-D83EED3AE9B3}" name="Column1" dataDxfId="19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B91B2E-3880-4134-A998-2A3D34A27CE1}" name="Table3" displayName="Table3" ref="J4:M7" totalsRowShown="0">
  <autoFilter ref="J4:M7" xr:uid="{AAB91B2E-3880-4134-A998-2A3D34A27CE1}"/>
  <tableColumns count="4">
    <tableColumn id="1" xr3:uid="{61F0D96F-E651-43F7-A987-ACE0F40CE484}" name="Main"/>
    <tableColumn id="2" xr3:uid="{24866CA9-91B1-4466-89FB-DBE40EFB105A}" name="Data"/>
    <tableColumn id="3" xr3:uid="{7E9D744B-8FCD-426A-A796-13607C7105EF}" name="Sum Of the amt"/>
    <tableColumn id="4" xr3:uid="{964FD2D1-2D98-4173-94D6-5E04E30C8B41}" name="Column1" dataDxfId="1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E9C76-8646-4191-B03C-3B6B9D47A026}" name="Append1" displayName="Append1" ref="A1:C10" tableType="queryTable" totalsRowShown="0">
  <autoFilter ref="A1:C10" xr:uid="{AB9E9C76-8646-4191-B03C-3B6B9D47A026}"/>
  <tableColumns count="3">
    <tableColumn id="1" xr3:uid="{1730CF99-D099-4364-B9DF-425638063C30}" uniqueName="1" name="Main" queryTableFieldId="1" dataDxfId="193"/>
    <tableColumn id="2" xr3:uid="{33DB393A-7AB3-483A-936B-08EC5A0F3C78}" uniqueName="2" name="Data" queryTableFieldId="2" dataDxfId="192"/>
    <tableColumn id="3" xr3:uid="{44AACE2E-95D5-48AC-822B-6B72D81DE11E}" uniqueName="3" name="Sum Of the am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table" Target="../tables/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5" Type="http://schemas.openxmlformats.org/officeDocument/2006/relationships/pivotTable" Target="../pivotTables/pivotTable18.xml"/><Relationship Id="rId4" Type="http://schemas.openxmlformats.org/officeDocument/2006/relationships/pivotTable" Target="../pivotTables/pivotTable1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99E0-DB81-4A56-9943-56AE7204A3F7}">
  <sheetPr>
    <tabColor theme="6"/>
  </sheetPr>
  <dimension ref="B15:I51"/>
  <sheetViews>
    <sheetView workbookViewId="0">
      <selection activeCell="B23" sqref="B23"/>
    </sheetView>
  </sheetViews>
  <sheetFormatPr defaultRowHeight="21" x14ac:dyDescent="0.5"/>
  <cols>
    <col min="2" max="2" width="20" bestFit="1" customWidth="1"/>
    <col min="3" max="3" width="13.8125" bestFit="1" customWidth="1"/>
    <col min="4" max="4" width="11.1875" bestFit="1" customWidth="1"/>
    <col min="5" max="5" width="20.5625" bestFit="1" customWidth="1"/>
    <col min="6" max="6" width="13.375" bestFit="1" customWidth="1"/>
    <col min="7" max="7" width="11.1875" bestFit="1" customWidth="1"/>
    <col min="8" max="9" width="13.375" bestFit="1" customWidth="1"/>
    <col min="10" max="15" width="9.9375" bestFit="1" customWidth="1"/>
    <col min="16" max="16" width="10.125" bestFit="1" customWidth="1"/>
  </cols>
  <sheetData>
    <row r="15" spans="3:5" x14ac:dyDescent="0.5">
      <c r="C15" s="1" t="s">
        <v>22</v>
      </c>
    </row>
    <row r="16" spans="3:5" x14ac:dyDescent="0.5">
      <c r="C16" s="6" t="s">
        <v>40</v>
      </c>
      <c r="D16" s="6" t="s">
        <v>41</v>
      </c>
      <c r="E16" t="s">
        <v>6</v>
      </c>
    </row>
    <row r="17" spans="2:8" x14ac:dyDescent="0.5">
      <c r="B17" t="s">
        <v>43</v>
      </c>
      <c r="C17" s="6">
        <v>3</v>
      </c>
      <c r="D17" s="6">
        <v>31</v>
      </c>
      <c r="E17">
        <v>34</v>
      </c>
    </row>
    <row r="32" spans="2:8" x14ac:dyDescent="0.5">
      <c r="B32" t="s">
        <v>46</v>
      </c>
      <c r="E32" t="s">
        <v>45</v>
      </c>
      <c r="H32" t="s">
        <v>44</v>
      </c>
    </row>
    <row r="33" spans="2:8" x14ac:dyDescent="0.5">
      <c r="B33">
        <v>9520000</v>
      </c>
      <c r="E33">
        <v>7290000</v>
      </c>
      <c r="H33">
        <v>4100000</v>
      </c>
    </row>
    <row r="40" spans="2:8" x14ac:dyDescent="0.5">
      <c r="B40" s="1" t="s">
        <v>1</v>
      </c>
      <c r="C40" t="s">
        <v>47</v>
      </c>
      <c r="D40" s="1" t="s">
        <v>1</v>
      </c>
      <c r="E40" t="s">
        <v>47</v>
      </c>
      <c r="G40" s="1" t="s">
        <v>1</v>
      </c>
      <c r="H40" t="s">
        <v>47</v>
      </c>
    </row>
    <row r="41" spans="2:8" x14ac:dyDescent="0.5">
      <c r="B41" s="2" t="s">
        <v>21</v>
      </c>
      <c r="C41">
        <v>3431629.3099999996</v>
      </c>
      <c r="D41" s="2" t="s">
        <v>19</v>
      </c>
      <c r="E41">
        <v>18489219.640000012</v>
      </c>
      <c r="G41" s="2" t="s">
        <v>20</v>
      </c>
      <c r="H41">
        <v>12644773.299999997</v>
      </c>
    </row>
    <row r="42" spans="2:8" x14ac:dyDescent="0.5">
      <c r="B42" s="2" t="s">
        <v>6</v>
      </c>
      <c r="C42">
        <v>3431629.3099999996</v>
      </c>
      <c r="D42" s="2" t="s">
        <v>6</v>
      </c>
      <c r="E42">
        <v>18489219.640000012</v>
      </c>
      <c r="G42" s="2" t="s">
        <v>6</v>
      </c>
      <c r="H42">
        <v>12644773.299999997</v>
      </c>
    </row>
    <row r="43" spans="2:8" x14ac:dyDescent="0.5">
      <c r="B43" s="2"/>
      <c r="D43" s="2"/>
      <c r="G43" s="2"/>
    </row>
    <row r="44" spans="2:8" x14ac:dyDescent="0.5">
      <c r="B44" s="2"/>
      <c r="D44" s="2"/>
      <c r="G44" s="2"/>
    </row>
    <row r="45" spans="2:8" x14ac:dyDescent="0.5">
      <c r="B45" s="2"/>
      <c r="D45" s="2"/>
      <c r="G45" s="2"/>
    </row>
    <row r="49" spans="2:9" x14ac:dyDescent="0.5">
      <c r="B49" s="1" t="s">
        <v>1</v>
      </c>
      <c r="C49" t="s">
        <v>47</v>
      </c>
      <c r="E49" s="1" t="s">
        <v>1</v>
      </c>
      <c r="F49" t="s">
        <v>47</v>
      </c>
      <c r="H49" s="1" t="s">
        <v>1</v>
      </c>
      <c r="I49" t="s">
        <v>47</v>
      </c>
    </row>
    <row r="50" spans="2:9" x14ac:dyDescent="0.5">
      <c r="B50" s="2" t="s">
        <v>20</v>
      </c>
      <c r="C50">
        <v>2853842</v>
      </c>
      <c r="E50" s="2" t="s">
        <v>21</v>
      </c>
      <c r="F50">
        <v>569815</v>
      </c>
      <c r="H50" s="2" t="s">
        <v>19</v>
      </c>
      <c r="I50">
        <v>8244310</v>
      </c>
    </row>
    <row r="51" spans="2:9" x14ac:dyDescent="0.5">
      <c r="B51" s="2" t="s">
        <v>6</v>
      </c>
      <c r="C51">
        <v>2853842</v>
      </c>
      <c r="E51" s="2" t="s">
        <v>6</v>
      </c>
      <c r="F51">
        <v>569815</v>
      </c>
      <c r="H51" s="2" t="s">
        <v>6</v>
      </c>
      <c r="I51">
        <v>8244310</v>
      </c>
    </row>
  </sheetData>
  <pageMargins left="0.7" right="0.7" top="0.75" bottom="0.75" header="0.3" footer="0.3"/>
  <pageSetup paperSize="9" orientation="portrait" r:id="rId11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4F8D-8113-4863-90D2-500B8973B352}">
  <sheetPr>
    <tabColor theme="9" tint="0.39997558519241921"/>
  </sheetPr>
  <dimension ref="A1:B6"/>
  <sheetViews>
    <sheetView topLeftCell="A5" workbookViewId="0">
      <selection activeCell="H8" sqref="H8"/>
    </sheetView>
  </sheetViews>
  <sheetFormatPr defaultRowHeight="21" x14ac:dyDescent="0.5"/>
  <cols>
    <col min="1" max="1" width="16.5625" bestFit="1" customWidth="1"/>
    <col min="2" max="2" width="20.125" bestFit="1" customWidth="1"/>
  </cols>
  <sheetData>
    <row r="1" spans="1:2" x14ac:dyDescent="0.5">
      <c r="A1" s="1" t="s">
        <v>1</v>
      </c>
      <c r="B1" t="s">
        <v>0</v>
      </c>
    </row>
    <row r="2" spans="1:2" x14ac:dyDescent="0.5">
      <c r="A2" s="2" t="s">
        <v>5</v>
      </c>
      <c r="B2">
        <v>500000</v>
      </c>
    </row>
    <row r="3" spans="1:2" x14ac:dyDescent="0.5">
      <c r="A3" s="2" t="s">
        <v>4</v>
      </c>
      <c r="B3">
        <v>400000</v>
      </c>
    </row>
    <row r="4" spans="1:2" x14ac:dyDescent="0.5">
      <c r="A4" s="2" t="s">
        <v>3</v>
      </c>
      <c r="B4">
        <v>400000</v>
      </c>
    </row>
    <row r="5" spans="1:2" x14ac:dyDescent="0.5">
      <c r="A5" s="2" t="s">
        <v>2</v>
      </c>
      <c r="B5">
        <v>350000</v>
      </c>
    </row>
    <row r="6" spans="1:2" x14ac:dyDescent="0.5">
      <c r="A6" s="2" t="s">
        <v>6</v>
      </c>
      <c r="B6">
        <v>1650000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08D2-34D6-4A35-B1F5-BDAA8DBBDAE4}">
  <sheetPr>
    <tabColor rgb="FFFFC000"/>
  </sheetPr>
  <dimension ref="C2:R38"/>
  <sheetViews>
    <sheetView showGridLines="0" showRowColHeaders="0" tabSelected="1" view="pageBreakPreview" topLeftCell="A3" zoomScale="42" zoomScaleNormal="42" zoomScaleSheetLayoutView="40" zoomScalePageLayoutView="45" workbookViewId="0">
      <selection activeCell="C10" sqref="C10"/>
    </sheetView>
  </sheetViews>
  <sheetFormatPr defaultColWidth="9.125" defaultRowHeight="21" x14ac:dyDescent="0.5"/>
  <cols>
    <col min="1" max="3" width="9.125" style="5"/>
    <col min="4" max="4" width="7.9375" style="5" customWidth="1"/>
    <col min="5" max="5" width="1.125" style="5" customWidth="1"/>
    <col min="6" max="6" width="0.375" style="5" customWidth="1"/>
    <col min="7" max="7" width="15.0625" style="5" customWidth="1"/>
    <col min="8" max="8" width="20.9375" style="5" customWidth="1"/>
    <col min="9" max="9" width="11.875" style="5" customWidth="1"/>
    <col min="10" max="10" width="10.8125" style="5" customWidth="1"/>
    <col min="11" max="11" width="13.6875" style="5" customWidth="1"/>
    <col min="12" max="12" width="11.125" style="5" customWidth="1"/>
    <col min="13" max="13" width="9.125" style="5"/>
    <col min="14" max="14" width="10.0625" style="5" customWidth="1"/>
    <col min="15" max="16" width="9.125" style="5"/>
    <col min="17" max="17" width="17.3125" style="5" customWidth="1"/>
    <col min="18" max="18" width="0.875" style="8" customWidth="1"/>
    <col min="19" max="19" width="24" style="5" customWidth="1"/>
    <col min="20" max="16384" width="9.125" style="5"/>
  </cols>
  <sheetData>
    <row r="2" spans="3:18" ht="8.4" customHeight="1" x14ac:dyDescent="0.5"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9"/>
    </row>
    <row r="3" spans="3:18" ht="28.75" customHeight="1" x14ac:dyDescent="0.5">
      <c r="E3" s="4"/>
      <c r="R3" s="9"/>
    </row>
    <row r="4" spans="3:18" x14ac:dyDescent="0.5">
      <c r="E4" s="4"/>
      <c r="R4" s="9"/>
    </row>
    <row r="5" spans="3:18" x14ac:dyDescent="0.5">
      <c r="E5" s="4"/>
      <c r="R5" s="9"/>
    </row>
    <row r="6" spans="3:18" x14ac:dyDescent="0.5">
      <c r="E6" s="4"/>
      <c r="R6" s="9"/>
    </row>
    <row r="7" spans="3:18" x14ac:dyDescent="0.5">
      <c r="E7" s="4"/>
      <c r="R7" s="9"/>
    </row>
    <row r="8" spans="3:18" ht="34.25" customHeight="1" x14ac:dyDescent="0.5">
      <c r="E8" s="4"/>
      <c r="R8" s="9"/>
    </row>
    <row r="9" spans="3:18" ht="6" customHeight="1" x14ac:dyDescent="0.5"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9"/>
    </row>
    <row r="10" spans="3:18" ht="9.65" customHeight="1" thickBot="1" x14ac:dyDescent="0.55000000000000004">
      <c r="E10" s="4"/>
      <c r="R10" s="9"/>
    </row>
    <row r="11" spans="3:18" x14ac:dyDescent="0.5">
      <c r="E11" s="4"/>
      <c r="G11" s="11"/>
      <c r="H11" s="12"/>
      <c r="I11" s="13"/>
      <c r="J11" s="11"/>
      <c r="K11" s="12"/>
      <c r="L11" s="12"/>
      <c r="M11" s="13"/>
      <c r="N11" s="11"/>
      <c r="O11" s="12"/>
      <c r="P11" s="12"/>
      <c r="Q11" s="13"/>
      <c r="R11" s="9"/>
    </row>
    <row r="12" spans="3:18" x14ac:dyDescent="0.5">
      <c r="C12" s="5" t="s">
        <v>55</v>
      </c>
      <c r="E12" s="4"/>
      <c r="G12" s="14"/>
      <c r="I12" s="15"/>
      <c r="J12" s="14"/>
      <c r="M12" s="15"/>
      <c r="N12" s="14"/>
      <c r="Q12" s="15"/>
      <c r="R12" s="9"/>
    </row>
    <row r="13" spans="3:18" x14ac:dyDescent="0.5">
      <c r="E13" s="4"/>
      <c r="G13" s="14"/>
      <c r="I13" s="15"/>
      <c r="J13" s="14"/>
      <c r="M13" s="15"/>
      <c r="N13" s="14"/>
      <c r="Q13" s="15"/>
      <c r="R13" s="9"/>
    </row>
    <row r="14" spans="3:18" x14ac:dyDescent="0.5">
      <c r="E14" s="4"/>
      <c r="G14" s="14"/>
      <c r="I14" s="15"/>
      <c r="J14" s="14"/>
      <c r="M14" s="15"/>
      <c r="N14" s="14"/>
      <c r="Q14" s="15"/>
      <c r="R14" s="9"/>
    </row>
    <row r="15" spans="3:18" ht="29.4" customHeight="1" thickBot="1" x14ac:dyDescent="0.55000000000000004">
      <c r="E15" s="4"/>
      <c r="G15" s="16"/>
      <c r="H15" s="17"/>
      <c r="I15" s="18"/>
      <c r="J15" s="16"/>
      <c r="K15" s="17"/>
      <c r="L15" s="17"/>
      <c r="M15" s="18"/>
      <c r="N15" s="16"/>
      <c r="O15" s="17"/>
      <c r="P15" s="17"/>
      <c r="Q15" s="18"/>
      <c r="R15" s="9"/>
    </row>
    <row r="16" spans="3:18" ht="6" customHeight="1" x14ac:dyDescent="0.5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</row>
    <row r="17" spans="5:18" x14ac:dyDescent="0.5">
      <c r="E17" s="4"/>
      <c r="G17" s="10">
        <v>2019</v>
      </c>
      <c r="H17" s="10">
        <v>2020</v>
      </c>
      <c r="R17" s="9"/>
    </row>
    <row r="18" spans="5:18" ht="24.65" customHeight="1" x14ac:dyDescent="0.5">
      <c r="E18" s="4"/>
      <c r="G18" s="7">
        <v>3</v>
      </c>
      <c r="H18" s="7">
        <v>31</v>
      </c>
      <c r="R18" s="9"/>
    </row>
    <row r="19" spans="5:18" x14ac:dyDescent="0.5">
      <c r="E19" s="4"/>
      <c r="R19" s="9"/>
    </row>
    <row r="20" spans="5:18" x14ac:dyDescent="0.5">
      <c r="E20" s="4"/>
      <c r="R20" s="9"/>
    </row>
    <row r="21" spans="5:18" x14ac:dyDescent="0.5">
      <c r="E21" s="4"/>
      <c r="R21" s="9"/>
    </row>
    <row r="22" spans="5:18" x14ac:dyDescent="0.5">
      <c r="E22" s="4"/>
      <c r="R22" s="9"/>
    </row>
    <row r="23" spans="5:18" x14ac:dyDescent="0.5">
      <c r="E23" s="4"/>
      <c r="R23" s="9"/>
    </row>
    <row r="24" spans="5:18" x14ac:dyDescent="0.5">
      <c r="E24" s="4"/>
      <c r="R24" s="9"/>
    </row>
    <row r="25" spans="5:18" x14ac:dyDescent="0.5">
      <c r="E25" s="4"/>
      <c r="R25" s="9"/>
    </row>
    <row r="26" spans="5:18" x14ac:dyDescent="0.5">
      <c r="E26" s="4"/>
      <c r="R26" s="9"/>
    </row>
    <row r="27" spans="5:18" x14ac:dyDescent="0.5">
      <c r="E27" s="4"/>
      <c r="R27" s="9"/>
    </row>
    <row r="28" spans="5:18" x14ac:dyDescent="0.5">
      <c r="E28" s="4"/>
      <c r="R28" s="9"/>
    </row>
    <row r="29" spans="5:18" x14ac:dyDescent="0.5">
      <c r="E29" s="4"/>
      <c r="R29" s="9"/>
    </row>
    <row r="30" spans="5:18" x14ac:dyDescent="0.5">
      <c r="E30" s="4"/>
      <c r="R30" s="9"/>
    </row>
    <row r="31" spans="5:18" x14ac:dyDescent="0.5">
      <c r="E31" s="4"/>
      <c r="R31" s="9"/>
    </row>
    <row r="32" spans="5:18" x14ac:dyDescent="0.5">
      <c r="E32" s="4"/>
      <c r="R32" s="9"/>
    </row>
    <row r="33" spans="5:18" x14ac:dyDescent="0.5">
      <c r="E33" s="4"/>
      <c r="R33" s="9"/>
    </row>
    <row r="34" spans="5:18" x14ac:dyDescent="0.5">
      <c r="E34" s="4"/>
      <c r="R34" s="9"/>
    </row>
    <row r="35" spans="5:18" x14ac:dyDescent="0.5">
      <c r="E35" s="4"/>
      <c r="R35" s="9"/>
    </row>
    <row r="36" spans="5:18" ht="8.4" customHeight="1" x14ac:dyDescent="0.5">
      <c r="E36" s="4"/>
      <c r="R36" s="9"/>
    </row>
    <row r="37" spans="5:18" ht="3" customHeight="1" x14ac:dyDescent="0.5">
      <c r="E37" s="4"/>
      <c r="R37" s="9"/>
    </row>
    <row r="38" spans="5:18" ht="7.25" customHeight="1" x14ac:dyDescent="0.5"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0190-969E-4F18-9689-4EEE542615A4}">
  <sheetPr>
    <tabColor theme="9" tint="0.39997558519241921"/>
  </sheetPr>
  <dimension ref="B4:M10"/>
  <sheetViews>
    <sheetView topLeftCell="C2" workbookViewId="0">
      <selection activeCell="H10" sqref="H10"/>
    </sheetView>
  </sheetViews>
  <sheetFormatPr defaultRowHeight="21" x14ac:dyDescent="0.5"/>
  <cols>
    <col min="4" max="4" width="15.0625" bestFit="1" customWidth="1"/>
  </cols>
  <sheetData>
    <row r="4" spans="2:13" x14ac:dyDescent="0.5">
      <c r="B4" t="s">
        <v>51</v>
      </c>
      <c r="C4" t="s">
        <v>52</v>
      </c>
      <c r="D4" t="s">
        <v>53</v>
      </c>
      <c r="F4" t="s">
        <v>51</v>
      </c>
      <c r="G4" t="s">
        <v>52</v>
      </c>
      <c r="H4" t="s">
        <v>53</v>
      </c>
      <c r="I4" t="s">
        <v>62</v>
      </c>
      <c r="J4" t="s">
        <v>51</v>
      </c>
      <c r="K4" t="s">
        <v>52</v>
      </c>
      <c r="L4" t="s">
        <v>53</v>
      </c>
      <c r="M4" t="s">
        <v>62</v>
      </c>
    </row>
    <row r="5" spans="2:13" x14ac:dyDescent="0.5">
      <c r="B5" t="s">
        <v>21</v>
      </c>
      <c r="C5" t="s">
        <v>48</v>
      </c>
      <c r="D5">
        <v>4100000</v>
      </c>
      <c r="F5" t="s">
        <v>21</v>
      </c>
      <c r="G5" t="s">
        <v>49</v>
      </c>
      <c r="H5">
        <v>3431629.3099999996</v>
      </c>
      <c r="J5" t="s">
        <v>21</v>
      </c>
      <c r="K5" t="s">
        <v>50</v>
      </c>
      <c r="L5">
        <v>569815</v>
      </c>
      <c r="M5" s="33"/>
    </row>
    <row r="6" spans="2:13" x14ac:dyDescent="0.5">
      <c r="B6" t="s">
        <v>19</v>
      </c>
      <c r="C6" t="s">
        <v>48</v>
      </c>
      <c r="D6">
        <v>9520000</v>
      </c>
      <c r="F6" t="s">
        <v>19</v>
      </c>
      <c r="G6" t="s">
        <v>49</v>
      </c>
      <c r="H6">
        <v>18489219.640000012</v>
      </c>
      <c r="J6" t="s">
        <v>19</v>
      </c>
      <c r="K6" t="s">
        <v>50</v>
      </c>
      <c r="L6">
        <v>8244310</v>
      </c>
      <c r="M6" s="33"/>
    </row>
    <row r="7" spans="2:13" x14ac:dyDescent="0.5">
      <c r="B7" t="s">
        <v>20</v>
      </c>
      <c r="C7" t="s">
        <v>48</v>
      </c>
      <c r="D7">
        <v>7290000</v>
      </c>
      <c r="F7" t="s">
        <v>20</v>
      </c>
      <c r="G7" t="s">
        <v>49</v>
      </c>
      <c r="H7">
        <v>12644773.299999997</v>
      </c>
      <c r="J7" t="s">
        <v>20</v>
      </c>
      <c r="K7" t="s">
        <v>50</v>
      </c>
      <c r="L7">
        <v>2853842</v>
      </c>
      <c r="M7" s="33"/>
    </row>
    <row r="10" spans="2:13" x14ac:dyDescent="0.5">
      <c r="G10" s="2"/>
      <c r="J10" s="2"/>
      <c r="M10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DE06-2CB8-472B-BE7B-554D2B0CAA7B}">
  <sheetPr>
    <tabColor theme="4" tint="-0.249977111117893"/>
  </sheetPr>
  <dimension ref="A1:M25"/>
  <sheetViews>
    <sheetView topLeftCell="A8" zoomScale="73" zoomScaleNormal="73" workbookViewId="0">
      <selection activeCell="E9" sqref="E9"/>
    </sheetView>
  </sheetViews>
  <sheetFormatPr defaultRowHeight="21" x14ac:dyDescent="0.5"/>
  <cols>
    <col min="1" max="1" width="8.5625" bestFit="1" customWidth="1"/>
    <col min="2" max="2" width="6.6875" bestFit="1" customWidth="1"/>
    <col min="3" max="3" width="15.875" bestFit="1" customWidth="1"/>
    <col min="5" max="5" width="11.1875" bestFit="1" customWidth="1"/>
    <col min="6" max="6" width="19.5" bestFit="1" customWidth="1"/>
  </cols>
  <sheetData>
    <row r="1" spans="1:13" x14ac:dyDescent="0.5">
      <c r="A1" t="s">
        <v>51</v>
      </c>
      <c r="B1" t="s">
        <v>52</v>
      </c>
      <c r="C1" t="s">
        <v>53</v>
      </c>
      <c r="E1" s="1" t="s">
        <v>51</v>
      </c>
      <c r="F1" t="s">
        <v>20</v>
      </c>
    </row>
    <row r="2" spans="1:13" x14ac:dyDescent="0.5">
      <c r="A2" t="s">
        <v>21</v>
      </c>
      <c r="B2" t="s">
        <v>48</v>
      </c>
      <c r="C2">
        <v>4100000</v>
      </c>
    </row>
    <row r="3" spans="1:13" x14ac:dyDescent="0.5">
      <c r="A3" t="s">
        <v>19</v>
      </c>
      <c r="B3" t="s">
        <v>48</v>
      </c>
      <c r="C3">
        <v>9520000</v>
      </c>
      <c r="E3" s="1" t="s">
        <v>1</v>
      </c>
      <c r="F3" t="s">
        <v>54</v>
      </c>
      <c r="L3" s="34"/>
    </row>
    <row r="4" spans="1:13" x14ac:dyDescent="0.5">
      <c r="A4" t="s">
        <v>20</v>
      </c>
      <c r="B4" t="s">
        <v>48</v>
      </c>
      <c r="C4">
        <v>7290000</v>
      </c>
      <c r="E4" s="2" t="s">
        <v>50</v>
      </c>
      <c r="F4">
        <v>2853842</v>
      </c>
      <c r="M4">
        <v>12644773</v>
      </c>
    </row>
    <row r="5" spans="1:13" x14ac:dyDescent="0.5">
      <c r="A5" t="s">
        <v>21</v>
      </c>
      <c r="B5" t="s">
        <v>49</v>
      </c>
      <c r="C5">
        <v>3431629</v>
      </c>
      <c r="E5" s="2" t="s">
        <v>49</v>
      </c>
      <c r="F5">
        <v>12644773</v>
      </c>
      <c r="M5">
        <v>3431629</v>
      </c>
    </row>
    <row r="6" spans="1:13" x14ac:dyDescent="0.5">
      <c r="A6" t="s">
        <v>19</v>
      </c>
      <c r="B6" t="s">
        <v>49</v>
      </c>
      <c r="C6">
        <v>18489220</v>
      </c>
      <c r="E6" s="2" t="s">
        <v>48</v>
      </c>
      <c r="F6">
        <v>7290000</v>
      </c>
      <c r="M6">
        <v>18489220</v>
      </c>
    </row>
    <row r="7" spans="1:13" x14ac:dyDescent="0.5">
      <c r="A7" t="s">
        <v>20</v>
      </c>
      <c r="B7" t="s">
        <v>49</v>
      </c>
      <c r="C7">
        <v>12644773</v>
      </c>
      <c r="E7" s="2" t="s">
        <v>6</v>
      </c>
      <c r="F7">
        <v>22788615</v>
      </c>
      <c r="M7">
        <f>SUM(M4:M6)</f>
        <v>34565622</v>
      </c>
    </row>
    <row r="8" spans="1:13" x14ac:dyDescent="0.5">
      <c r="A8" t="s">
        <v>21</v>
      </c>
      <c r="B8" t="s">
        <v>50</v>
      </c>
      <c r="C8">
        <v>569815</v>
      </c>
    </row>
    <row r="9" spans="1:13" x14ac:dyDescent="0.5">
      <c r="A9" t="s">
        <v>19</v>
      </c>
      <c r="B9" t="s">
        <v>50</v>
      </c>
      <c r="C9">
        <v>8244310</v>
      </c>
    </row>
    <row r="10" spans="1:13" x14ac:dyDescent="0.5">
      <c r="A10" t="s">
        <v>20</v>
      </c>
      <c r="B10" t="s">
        <v>50</v>
      </c>
      <c r="C10">
        <v>2853842</v>
      </c>
    </row>
    <row r="11" spans="1:13" x14ac:dyDescent="0.5">
      <c r="E11" s="1" t="s">
        <v>51</v>
      </c>
      <c r="F11" t="s">
        <v>21</v>
      </c>
    </row>
    <row r="13" spans="1:13" x14ac:dyDescent="0.5">
      <c r="E13" s="1" t="s">
        <v>1</v>
      </c>
      <c r="F13" t="s">
        <v>54</v>
      </c>
    </row>
    <row r="14" spans="1:13" x14ac:dyDescent="0.5">
      <c r="E14" s="2" t="s">
        <v>50</v>
      </c>
      <c r="F14">
        <v>569815</v>
      </c>
    </row>
    <row r="15" spans="1:13" x14ac:dyDescent="0.5">
      <c r="E15" s="2" t="s">
        <v>49</v>
      </c>
      <c r="F15">
        <v>3431629</v>
      </c>
    </row>
    <row r="16" spans="1:13" x14ac:dyDescent="0.5">
      <c r="E16" s="2" t="s">
        <v>48</v>
      </c>
      <c r="F16">
        <v>4100000</v>
      </c>
    </row>
    <row r="17" spans="5:6" x14ac:dyDescent="0.5">
      <c r="E17" s="2" t="s">
        <v>6</v>
      </c>
      <c r="F17">
        <v>8101444</v>
      </c>
    </row>
    <row r="19" spans="5:6" x14ac:dyDescent="0.5">
      <c r="E19" s="1" t="s">
        <v>51</v>
      </c>
      <c r="F19" t="s">
        <v>19</v>
      </c>
    </row>
    <row r="21" spans="5:6" x14ac:dyDescent="0.5">
      <c r="E21" s="1" t="s">
        <v>1</v>
      </c>
      <c r="F21" t="s">
        <v>54</v>
      </c>
    </row>
    <row r="22" spans="5:6" x14ac:dyDescent="0.5">
      <c r="E22" s="2" t="s">
        <v>50</v>
      </c>
      <c r="F22">
        <v>8244310</v>
      </c>
    </row>
    <row r="23" spans="5:6" x14ac:dyDescent="0.5">
      <c r="E23" s="2" t="s">
        <v>49</v>
      </c>
      <c r="F23">
        <v>18489220</v>
      </c>
    </row>
    <row r="24" spans="5:6" x14ac:dyDescent="0.5">
      <c r="E24" s="2" t="s">
        <v>48</v>
      </c>
      <c r="F24">
        <v>9520000</v>
      </c>
    </row>
    <row r="25" spans="5:6" x14ac:dyDescent="0.5">
      <c r="E25" s="2" t="s">
        <v>6</v>
      </c>
      <c r="F25">
        <v>36253530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96CE-068C-4C68-BD5A-619058D957D4}">
  <sheetPr>
    <tabColor theme="4" tint="-0.499984740745262"/>
  </sheetPr>
  <dimension ref="A1:J11"/>
  <sheetViews>
    <sheetView workbookViewId="0">
      <selection activeCell="C4" sqref="C4"/>
    </sheetView>
  </sheetViews>
  <sheetFormatPr defaultRowHeight="21" x14ac:dyDescent="0.5"/>
  <cols>
    <col min="2" max="2" width="11.1875" bestFit="1" customWidth="1"/>
    <col min="3" max="3" width="24.9375" bestFit="1" customWidth="1"/>
    <col min="4" max="4" width="2.9375" customWidth="1"/>
    <col min="5" max="5" width="11.1875" bestFit="1" customWidth="1"/>
    <col min="6" max="6" width="20.3125" bestFit="1" customWidth="1"/>
    <col min="7" max="7" width="3.1875" customWidth="1"/>
    <col min="8" max="8" width="11.1875" bestFit="1" customWidth="1"/>
    <col min="9" max="9" width="22.625" customWidth="1"/>
  </cols>
  <sheetData>
    <row r="1" spans="1:10" ht="21.5" thickBot="1" x14ac:dyDescent="0.55000000000000004"/>
    <row r="2" spans="1:10" x14ac:dyDescent="0.5">
      <c r="A2" s="23"/>
      <c r="B2" s="24"/>
      <c r="C2" s="24"/>
      <c r="D2" s="24"/>
      <c r="E2" s="24"/>
      <c r="F2" s="24"/>
      <c r="G2" s="24"/>
      <c r="H2" s="24"/>
      <c r="I2" s="24"/>
      <c r="J2" s="25"/>
    </row>
    <row r="3" spans="1:10" x14ac:dyDescent="0.5">
      <c r="A3" s="26"/>
      <c r="B3" s="19" t="s">
        <v>1</v>
      </c>
      <c r="C3" s="20" t="s">
        <v>56</v>
      </c>
      <c r="D3" s="27"/>
      <c r="E3" s="19" t="s">
        <v>1</v>
      </c>
      <c r="F3" s="20" t="s">
        <v>57</v>
      </c>
      <c r="G3" s="27"/>
      <c r="H3" s="19" t="s">
        <v>1</v>
      </c>
      <c r="I3" s="20" t="s">
        <v>58</v>
      </c>
      <c r="J3" s="28"/>
    </row>
    <row r="4" spans="1:10" x14ac:dyDescent="0.5">
      <c r="A4" s="26"/>
      <c r="B4" s="21" t="s">
        <v>20</v>
      </c>
      <c r="C4" s="22">
        <v>1.7345368038408775</v>
      </c>
      <c r="D4" s="27"/>
      <c r="E4" s="21" t="s">
        <v>21</v>
      </c>
      <c r="F4" s="22">
        <v>0.83698275853658521</v>
      </c>
      <c r="G4" s="27"/>
      <c r="H4" s="21" t="s">
        <v>19</v>
      </c>
      <c r="I4" s="22">
        <v>1.9421449201680685</v>
      </c>
      <c r="J4" s="28"/>
    </row>
    <row r="5" spans="1:10" x14ac:dyDescent="0.5">
      <c r="A5" s="26"/>
      <c r="B5" s="27"/>
      <c r="C5" s="27"/>
      <c r="D5" s="27"/>
      <c r="E5" s="27"/>
      <c r="F5" s="27"/>
      <c r="G5" s="27"/>
      <c r="H5" s="27"/>
      <c r="I5" s="27"/>
      <c r="J5" s="28"/>
    </row>
    <row r="6" spans="1:10" x14ac:dyDescent="0.5">
      <c r="A6" s="26"/>
      <c r="B6" s="27"/>
      <c r="C6" s="27"/>
      <c r="D6" s="27"/>
      <c r="E6" s="27"/>
      <c r="F6" s="27"/>
      <c r="G6" s="27"/>
      <c r="H6" s="27"/>
      <c r="I6" s="27"/>
      <c r="J6" s="28"/>
    </row>
    <row r="7" spans="1:10" x14ac:dyDescent="0.5">
      <c r="A7" s="26"/>
      <c r="B7" s="27"/>
      <c r="C7" s="27"/>
      <c r="D7" s="27"/>
      <c r="E7" s="27"/>
      <c r="F7" s="27"/>
      <c r="G7" s="27"/>
      <c r="H7" s="27"/>
      <c r="I7" s="27"/>
      <c r="J7" s="28"/>
    </row>
    <row r="8" spans="1:10" x14ac:dyDescent="0.5">
      <c r="A8" s="26"/>
      <c r="B8" s="19" t="s">
        <v>1</v>
      </c>
      <c r="C8" s="20" t="s">
        <v>59</v>
      </c>
      <c r="D8" s="27"/>
      <c r="E8" s="19" t="s">
        <v>1</v>
      </c>
      <c r="F8" s="19" t="s">
        <v>60</v>
      </c>
      <c r="G8" s="27"/>
      <c r="H8" s="19" t="s">
        <v>1</v>
      </c>
      <c r="I8" s="20" t="s">
        <v>61</v>
      </c>
      <c r="J8" s="28"/>
    </row>
    <row r="9" spans="1:10" x14ac:dyDescent="0.5">
      <c r="A9" s="26"/>
      <c r="B9" s="21" t="s">
        <v>20</v>
      </c>
      <c r="C9" s="22">
        <v>0.39147352537722907</v>
      </c>
      <c r="D9" s="29"/>
      <c r="E9" s="19" t="s">
        <v>21</v>
      </c>
      <c r="F9" s="19">
        <v>0.13897926829268292</v>
      </c>
      <c r="G9" s="27"/>
      <c r="H9" s="21" t="s">
        <v>19</v>
      </c>
      <c r="I9" s="22">
        <v>0.86599894957983192</v>
      </c>
      <c r="J9" s="28"/>
    </row>
    <row r="10" spans="1:10" x14ac:dyDescent="0.5">
      <c r="A10" s="26"/>
      <c r="B10" s="27"/>
      <c r="C10" s="27"/>
      <c r="D10" s="27"/>
      <c r="E10" s="27"/>
      <c r="F10" s="27"/>
      <c r="G10" s="27"/>
      <c r="H10" s="27"/>
      <c r="I10" s="27"/>
      <c r="J10" s="28"/>
    </row>
    <row r="11" spans="1:10" ht="21.5" thickBot="1" x14ac:dyDescent="0.55000000000000004">
      <c r="A11" s="30"/>
      <c r="B11" s="31"/>
      <c r="C11" s="31"/>
      <c r="D11" s="31"/>
      <c r="E11" s="31"/>
      <c r="F11" s="31"/>
      <c r="G11" s="31"/>
      <c r="H11" s="31"/>
      <c r="I11" s="31"/>
      <c r="J11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F7FB-6108-4483-B82A-80362DAFA0C0}">
  <sheetPr>
    <tabColor theme="7"/>
  </sheetPr>
  <dimension ref="A1:B11"/>
  <sheetViews>
    <sheetView workbookViewId="0">
      <selection activeCell="C12" sqref="C12"/>
    </sheetView>
  </sheetViews>
  <sheetFormatPr defaultRowHeight="21" x14ac:dyDescent="0.5"/>
  <cols>
    <col min="1" max="1" width="13.3125" bestFit="1" customWidth="1"/>
    <col min="2" max="2" width="23.9375" bestFit="1" customWidth="1"/>
  </cols>
  <sheetData>
    <row r="1" spans="1:2" x14ac:dyDescent="0.5">
      <c r="A1" s="1" t="s">
        <v>1</v>
      </c>
      <c r="B1" t="s">
        <v>42</v>
      </c>
    </row>
    <row r="2" spans="1:2" x14ac:dyDescent="0.5">
      <c r="A2" s="2" t="s">
        <v>37</v>
      </c>
      <c r="B2">
        <v>2</v>
      </c>
    </row>
    <row r="3" spans="1:2" x14ac:dyDescent="0.5">
      <c r="A3" s="2" t="s">
        <v>36</v>
      </c>
      <c r="B3">
        <v>2</v>
      </c>
    </row>
    <row r="4" spans="1:2" x14ac:dyDescent="0.5">
      <c r="A4" s="2" t="s">
        <v>35</v>
      </c>
      <c r="B4">
        <v>3</v>
      </c>
    </row>
    <row r="5" spans="1:2" x14ac:dyDescent="0.5">
      <c r="A5" s="2" t="s">
        <v>33</v>
      </c>
      <c r="B5">
        <v>3</v>
      </c>
    </row>
    <row r="6" spans="1:2" x14ac:dyDescent="0.5">
      <c r="A6" s="2" t="s">
        <v>7</v>
      </c>
      <c r="B6">
        <v>4</v>
      </c>
    </row>
    <row r="7" spans="1:2" x14ac:dyDescent="0.5">
      <c r="A7" s="2" t="s">
        <v>34</v>
      </c>
      <c r="B7">
        <v>4</v>
      </c>
    </row>
    <row r="8" spans="1:2" x14ac:dyDescent="0.5">
      <c r="A8" s="2" t="s">
        <v>38</v>
      </c>
      <c r="B8">
        <v>4</v>
      </c>
    </row>
    <row r="9" spans="1:2" x14ac:dyDescent="0.5">
      <c r="A9" s="2" t="s">
        <v>39</v>
      </c>
      <c r="B9">
        <v>5</v>
      </c>
    </row>
    <row r="10" spans="1:2" x14ac:dyDescent="0.5">
      <c r="A10" s="2" t="s">
        <v>32</v>
      </c>
      <c r="B10">
        <v>7</v>
      </c>
    </row>
    <row r="11" spans="1:2" x14ac:dyDescent="0.5">
      <c r="A11" s="2" t="s">
        <v>6</v>
      </c>
      <c r="B11">
        <v>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47F1-C82F-4C51-81BC-CD384C2573FB}">
  <sheetPr>
    <tabColor theme="7" tint="-0.249977111117893"/>
  </sheetPr>
  <dimension ref="A1:F11"/>
  <sheetViews>
    <sheetView workbookViewId="0">
      <selection activeCell="N9" sqref="N9"/>
    </sheetView>
  </sheetViews>
  <sheetFormatPr defaultRowHeight="21" x14ac:dyDescent="0.5"/>
  <cols>
    <col min="1" max="1" width="20.5" bestFit="1" customWidth="1"/>
    <col min="2" max="2" width="13.5" bestFit="1" customWidth="1"/>
    <col min="3" max="3" width="8.0625" bestFit="1" customWidth="1"/>
    <col min="4" max="4" width="6.125" bestFit="1" customWidth="1"/>
    <col min="5" max="5" width="4.3125" bestFit="1" customWidth="1"/>
    <col min="6" max="6" width="9.9375" bestFit="1" customWidth="1"/>
  </cols>
  <sheetData>
    <row r="1" spans="1:6" x14ac:dyDescent="0.5">
      <c r="A1" s="1" t="s">
        <v>17</v>
      </c>
      <c r="B1" s="1" t="s">
        <v>22</v>
      </c>
    </row>
    <row r="2" spans="1:6" x14ac:dyDescent="0.5">
      <c r="A2" s="1" t="s">
        <v>1</v>
      </c>
      <c r="B2" t="s">
        <v>19</v>
      </c>
      <c r="C2" t="s">
        <v>20</v>
      </c>
      <c r="D2" t="s">
        <v>18</v>
      </c>
      <c r="E2" t="s">
        <v>21</v>
      </c>
      <c r="F2" t="s">
        <v>6</v>
      </c>
    </row>
    <row r="3" spans="1:6" x14ac:dyDescent="0.5">
      <c r="A3" s="2" t="s">
        <v>12</v>
      </c>
      <c r="E3">
        <v>1</v>
      </c>
      <c r="F3">
        <v>1</v>
      </c>
    </row>
    <row r="4" spans="1:6" x14ac:dyDescent="0.5">
      <c r="A4" s="2" t="s">
        <v>11</v>
      </c>
      <c r="B4">
        <v>3</v>
      </c>
      <c r="D4">
        <v>1</v>
      </c>
      <c r="F4">
        <v>4</v>
      </c>
    </row>
    <row r="5" spans="1:6" x14ac:dyDescent="0.5">
      <c r="A5" s="2" t="s">
        <v>13</v>
      </c>
      <c r="C5">
        <v>10</v>
      </c>
      <c r="F5">
        <v>10</v>
      </c>
    </row>
    <row r="6" spans="1:6" x14ac:dyDescent="0.5">
      <c r="A6" s="2" t="s">
        <v>15</v>
      </c>
      <c r="C6">
        <v>2</v>
      </c>
      <c r="D6">
        <v>4</v>
      </c>
      <c r="E6">
        <v>8</v>
      </c>
      <c r="F6">
        <v>14</v>
      </c>
    </row>
    <row r="7" spans="1:6" x14ac:dyDescent="0.5">
      <c r="A7" s="2" t="s">
        <v>16</v>
      </c>
      <c r="B7">
        <v>15</v>
      </c>
      <c r="C7">
        <v>12</v>
      </c>
      <c r="F7">
        <v>27</v>
      </c>
    </row>
    <row r="8" spans="1:6" x14ac:dyDescent="0.5">
      <c r="A8" s="2" t="s">
        <v>14</v>
      </c>
      <c r="B8">
        <v>3</v>
      </c>
      <c r="C8">
        <v>20</v>
      </c>
      <c r="E8">
        <v>7</v>
      </c>
      <c r="F8">
        <v>30</v>
      </c>
    </row>
    <row r="9" spans="1:6" x14ac:dyDescent="0.5">
      <c r="A9" s="2" t="s">
        <v>9</v>
      </c>
      <c r="B9">
        <v>18</v>
      </c>
      <c r="D9">
        <v>18</v>
      </c>
      <c r="F9">
        <v>36</v>
      </c>
    </row>
    <row r="10" spans="1:6" x14ac:dyDescent="0.5">
      <c r="A10" s="2" t="s">
        <v>10</v>
      </c>
      <c r="B10">
        <v>58</v>
      </c>
      <c r="C10">
        <v>19</v>
      </c>
      <c r="D10">
        <v>5</v>
      </c>
      <c r="F10">
        <v>82</v>
      </c>
    </row>
    <row r="11" spans="1:6" x14ac:dyDescent="0.5">
      <c r="A11" s="2" t="s">
        <v>6</v>
      </c>
      <c r="B11">
        <v>97</v>
      </c>
      <c r="C11">
        <v>63</v>
      </c>
      <c r="D11">
        <v>28</v>
      </c>
      <c r="E11">
        <v>16</v>
      </c>
      <c r="F11">
        <v>204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AF47-2A46-4D9A-8382-F00E06E602F0}">
  <sheetPr>
    <tabColor theme="5" tint="0.59999389629810485"/>
  </sheetPr>
  <dimension ref="A1:B6"/>
  <sheetViews>
    <sheetView workbookViewId="0">
      <selection activeCell="E13" sqref="E13"/>
    </sheetView>
  </sheetViews>
  <sheetFormatPr defaultRowHeight="21" x14ac:dyDescent="0.5"/>
  <cols>
    <col min="1" max="1" width="16.5625" bestFit="1" customWidth="1"/>
    <col min="2" max="2" width="20.125" bestFit="1" customWidth="1"/>
  </cols>
  <sheetData>
    <row r="1" spans="1:2" x14ac:dyDescent="0.5">
      <c r="A1" s="1" t="s">
        <v>1</v>
      </c>
      <c r="B1" s="3" t="s">
        <v>0</v>
      </c>
    </row>
    <row r="2" spans="1:2" x14ac:dyDescent="0.5">
      <c r="A2" s="2" t="s">
        <v>2</v>
      </c>
      <c r="B2">
        <v>350000</v>
      </c>
    </row>
    <row r="3" spans="1:2" x14ac:dyDescent="0.5">
      <c r="A3" s="2" t="s">
        <v>3</v>
      </c>
      <c r="B3">
        <v>400000</v>
      </c>
    </row>
    <row r="4" spans="1:2" x14ac:dyDescent="0.5">
      <c r="A4" s="2" t="s">
        <v>4</v>
      </c>
      <c r="B4">
        <v>400000</v>
      </c>
    </row>
    <row r="5" spans="1:2" x14ac:dyDescent="0.5">
      <c r="A5" s="2" t="s">
        <v>5</v>
      </c>
      <c r="B5">
        <v>500000</v>
      </c>
    </row>
    <row r="6" spans="1:2" x14ac:dyDescent="0.5">
      <c r="A6" s="2" t="s">
        <v>6</v>
      </c>
      <c r="B6">
        <v>1650000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B686-C43D-4312-A65F-FAD689162EDB}">
  <sheetPr>
    <tabColor theme="9" tint="0.39997558519241921"/>
  </sheetPr>
  <dimension ref="A1:B5"/>
  <sheetViews>
    <sheetView workbookViewId="0">
      <selection activeCell="E7" sqref="E7"/>
    </sheetView>
  </sheetViews>
  <sheetFormatPr defaultRowHeight="21" x14ac:dyDescent="0.5"/>
  <cols>
    <col min="1" max="1" width="16.3125" bestFit="1" customWidth="1"/>
    <col min="2" max="2" width="23.375" bestFit="1" customWidth="1"/>
  </cols>
  <sheetData>
    <row r="1" spans="1:2" x14ac:dyDescent="0.5">
      <c r="A1" s="1" t="s">
        <v>1</v>
      </c>
      <c r="B1" s="3" t="s">
        <v>30</v>
      </c>
    </row>
    <row r="2" spans="1:2" x14ac:dyDescent="0.5">
      <c r="A2" s="2" t="s">
        <v>63</v>
      </c>
      <c r="B2">
        <v>42</v>
      </c>
    </row>
    <row r="3" spans="1:2" x14ac:dyDescent="0.5">
      <c r="A3" s="2" t="s">
        <v>8</v>
      </c>
      <c r="B3">
        <v>5</v>
      </c>
    </row>
    <row r="4" spans="1:2" x14ac:dyDescent="0.5">
      <c r="A4" s="2" t="s">
        <v>24</v>
      </c>
      <c r="B4">
        <v>2</v>
      </c>
    </row>
    <row r="5" spans="1:2" x14ac:dyDescent="0.5">
      <c r="A5" s="2" t="s">
        <v>6</v>
      </c>
      <c r="B5">
        <v>49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B908-772A-4A14-8E14-951B0BB2C39B}">
  <sheetPr>
    <tabColor theme="7" tint="0.79998168889431442"/>
  </sheetPr>
  <dimension ref="B2:C10"/>
  <sheetViews>
    <sheetView workbookViewId="0">
      <selection activeCell="I7" sqref="I7"/>
    </sheetView>
  </sheetViews>
  <sheetFormatPr defaultRowHeight="21" x14ac:dyDescent="0.5"/>
  <cols>
    <col min="2" max="2" width="15.3125" bestFit="1" customWidth="1"/>
    <col min="3" max="3" width="12.0625" bestFit="1" customWidth="1"/>
  </cols>
  <sheetData>
    <row r="2" spans="2:3" x14ac:dyDescent="0.5">
      <c r="B2" s="1" t="s">
        <v>1</v>
      </c>
      <c r="C2" s="3" t="s">
        <v>31</v>
      </c>
    </row>
    <row r="3" spans="2:3" x14ac:dyDescent="0.5">
      <c r="B3" s="2" t="s">
        <v>25</v>
      </c>
      <c r="C3">
        <v>15</v>
      </c>
    </row>
    <row r="4" spans="2:3" x14ac:dyDescent="0.5">
      <c r="B4" s="2" t="s">
        <v>27</v>
      </c>
      <c r="C4">
        <v>6</v>
      </c>
    </row>
    <row r="5" spans="2:3" x14ac:dyDescent="0.5">
      <c r="B5" s="2" t="s">
        <v>5</v>
      </c>
      <c r="C5">
        <v>13</v>
      </c>
    </row>
    <row r="6" spans="2:3" x14ac:dyDescent="0.5">
      <c r="B6" s="2" t="s">
        <v>26</v>
      </c>
      <c r="C6">
        <v>5</v>
      </c>
    </row>
    <row r="7" spans="2:3" x14ac:dyDescent="0.5">
      <c r="B7" s="2" t="s">
        <v>23</v>
      </c>
      <c r="C7">
        <v>7</v>
      </c>
    </row>
    <row r="8" spans="2:3" x14ac:dyDescent="0.5">
      <c r="B8" s="2" t="s">
        <v>28</v>
      </c>
      <c r="C8">
        <v>2</v>
      </c>
    </row>
    <row r="9" spans="2:3" x14ac:dyDescent="0.5">
      <c r="B9" s="2" t="s">
        <v>29</v>
      </c>
      <c r="C9">
        <v>1</v>
      </c>
    </row>
    <row r="10" spans="2:3" x14ac:dyDescent="0.5">
      <c r="B10" s="2" t="s">
        <v>6</v>
      </c>
      <c r="C10">
        <v>49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b a 7 b 4 8 d - d 9 2 b - 4 b 9 7 - 8 b c a - b d 1 0 d 7 7 8 c 6 a 6 " > < C u s t o m C o n t e n t > < ! [ C D A T A [ < ? x m l   v e r s i o n = " 1 . 0 "   e n c o d i n g = " u t f - 1 6 " ? > < S e t t i n g s > < C a l c u l a t e d F i e l d s > < i t e m > < M e a s u r e N a m e > C r o s s   S e l l   P l a c e d   A c h   % < / M e a s u r e N a m e > < D i s p l a y N a m e > C r o s s   S e l l   P l a c e d   A c h   % < / D i s p l a y N a m e > < V i s i b l e > F a l s e < / V i s i b l e > < / i t e m > < i t e m > < M e a s u r e N a m e > N e w   P l a c e d   A c h   % < / M e a s u r e N a m e > < D i s p l a y N a m e > N e w   P l a c e d   A c h   % < / D i s p l a y N a m e > < V i s i b l e > F a l s e < / V i s i b l e > < / i t e m > < i t e m > < M e a s u r e N a m e > R e n e w a l   P l a c e d   A c h % < / M e a s u r e N a m e > < D i s p l a y N a m e > R e n e w a l   P l a c e d   A c h % < / D i s p l a y N a m e > < V i s i b l e > F a l s e < / V i s i b l e > < / i t e m > < i t e m > < M e a s u r e N a m e > C r o s s   S e l l   I n v o i c e   A c h   % < / M e a s u r e N a m e > < D i s p l a y N a m e > C r o s s   S e l l   I n v o i c e   A c h   % < / D i s p l a y N a m e > < V i s i b l e > F a l s e < / V i s i b l e > < / i t e m > < i t e m > < M e a s u r e N a m e > N e w   i n v o i c e   A c h   % < / M e a s u r e N a m e > < D i s p l a y N a m e > N e w   i n v o i c e   A c h   % < / D i s p l a y N a m e > < V i s i b l e > F a l s e < / V i s i b l e > < / i t e m > < i t e m > < M e a s u r e N a m e > R e n e a w a l   I n v o i c e   A c h   % < / M e a s u r e N a m e > < D i s p l a y N a m e > R e n e a w a l   I n v o i c e   A c h 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p p o r t u n i t y _ 9 a e c b 1 1 0 - 1 6 8 1 - 4 1 d 0 - b f 7 7 - 1 b e 8 a 4 2 a 8 9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 2 6 2 < / i n t > < / v a l u e > < / i t e m > < i t e m > < k e y > < s t r i n g > o p p o r t u n i t y _ i d < / s t r i n g > < / k e y > < v a l u e > < i n t > 2 2 0 < / i n t > < / v a l u e > < / i t e m > < i t e m > < k e y > < s t r i n g > A c c o u n t   E x e c u t i v e < / s t r i n g > < / k e y > < v a l u e > < i n t > 2 5 5 < / i n t > < / v a l u e > < / i t e m > < i t e m > < k e y > < s t r i n g > p r e m i u m _ a m o u n t < / s t r i n g > < / k e y > < v a l u e > < i n t > 2 5 7 < / i n t > < / v a l u e > < / i t e m > < i t e m > < k e y > < s t r i n g > r e v e n u e _ a m o u n t < / s t r i n g > < / k e y > < v a l u e > < i n t > 2 4 5 < / i n t > < / v a l u e > < / i t e m > < i t e m > < k e y > < s t r i n g > c l o s i n g _ d a t e < / s t r i n g > < / k e y > < v a l u e > < i n t > 1 6 6 < / i n t > < / v a l u e > < / i t e m > < i t e m > < k e y > < s t r i n g > s t a g e < / s t r i n g > < / k e y > < v a l u e > < i n t > 1 1 7 < / i n t > < / v a l u e > < / i t e m > < i t e m > < k e y > < s t r i n g > b r a n c h < / s t r i n g > < / k e y > < v a l u e > < i n t > 1 3 2 < / i n t > < / v a l u e > < / i t e m > < i t e m > < k e y > < s t r i n g > s p e c i a l t y < / s t r i n g > < / k e y > < v a l u e > < i n t > 1 5 3 < / i n t > < / v a l u e > < / i t e m > < i t e m > < k e y > < s t r i n g > p r o d u c t _ g r o u p < / s t r i n g > < / k e y > < v a l u e > < i n t > 2 2 0 < / i n t > < / v a l u e > < / i t e m > < i t e m > < k e y > < s t r i n g > p r o d u c t _ s u b _ g r o u p < / s t r i n g > < / k e y > < v a l u e > < i n t > 2 7 2 < / i n t > < / v a l u e > < / i t e m > < i t e m > < k e y > < s t r i n g > r i s k _ d e t a i l s < / s t r i n g > < / k e y > < v a l u e > < i n t > 1 8 1 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 E x e c u t i v e < / s t r i n g > < / k e y > < v a l u e > < i n t > 2 < / i n t > < / v a l u e > < / i t e m > < i t e m > < k e y > < s t r i n g > p r e m i u m _ a m o u n t < / s t r i n g > < / k e y > < v a l u e > < i n t > 3 < / i n t > < / v a l u e > < / i t e m > < i t e m > < k e y > < s t r i n g > r e v e n u e _ a m o u n t < / s t r i n g > < / k e y > < v a l u e > < i n t > 4 < / i n t > < / v a l u e > < / i t e m > < i t e m > < k e y > < s t r i n g > c l o s i n g _ d a t e < / s t r i n g > < / k e y > < v a l u e > < i n t > 5 < / i n t > < / v a l u e > < / i t e m > < i t e m > < k e y > < s t r i n g > s t a g e < / s t r i n g > < / k e y > < v a l u e > < i n t > 6 < / i n t > < / v a l u e > < / i t e m > < i t e m > < k e y > < s t r i n g > b r a n c h < / s t r i n g > < / k e y > < v a l u e > < i n t > 7 < / i n t > < / v a l u e > < / i t e m > < i t e m > < k e y > < s t r i n g > s p e c i a l t y < / s t r i n g > < / k e y > < v a l u e > < i n t > 8 < / i n t > < / v a l u e > < / i t e m > < i t e m > < k e y > < s t r i n g > p r o d u c t _ g r o u p < / s t r i n g > < / k e y > < v a l u e > < i n t > 9 < / i n t > < / v a l u e > < / i t e m > < i t e m > < k e y > < s t r i n g > p r o d u c t _ s u b _ g r o u p < / s t r i n g > < / k e y > < v a l u e > < i n t > 1 0 < / i n t > < / v a l u e > < / i t e m > < i t e m > < k e y > < s t r i n g > r i s k _ d e t a i l s 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I n v o i c e _ f 2 b d d 2 1 6 - 4 7 7 b - 4 2 2 1 - a 1 b c - 3 4 9 9 0 4 c 6 b 6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 2 3 3 < / i n t > < / v a l u e > < / i t e m > < i t e m > < k e y > < s t r i n g > i n v o i c e _ d a t e < / s t r i n g > < / k e y > < v a l u e > < i n t > 1 9 6 < / i n t > < / v a l u e > < / i t e m > < i t e m > < k e y > < s t r i n g > r e v e n u e _ t r a n s a c t i o n _ t y p e < / s t r i n g > < / k e y > < v a l u e > < i n t > 3 4 2 < / i n t > < / v a l u e > < / i t e m > < i t e m > < k e y > < s t r i n g > b r a n c h _ n a m e < / s t r i n g > < / k e y > < v a l u e > < i n t > 2 0 7 < / i n t > < / v a l u e > < / i t e m > < i t e m > < k e y > < s t r i n g > s o l u t i o n _ g r o u p < / s t r i n g > < / k e y > < v a l u e > < i n t > 2 2 3 < / i n t > < / v a l u e > < / i t e m > < i t e m > < k e y > < s t r i n g > A c c o u n t   E x e c u t i v e < / s t r i n g > < / k e y > < v a l u e > < i n t > 2 5 5 < / i n t > < / v a l u e > < / i t e m > < i t e m > < k e y > < s t r i n g > i n c o m e _ c l a s s < / s t r i n g > < / k e y > < v a l u e > < i n t > 2 0 3 < / i n t > < / v a l u e > < / i t e m > < i t e m > < k e y > < s t r i n g > c l i e n t _ n a m e < / s t r i n g > < / k e y > < v a l u e > < i n t > 1 9 2 < / i n t > < / v a l u e > < / i t e m > < i t e m > < k e y > < s t r i n g > p o l i c y _ n u m b e r < / s t r i n g > < / k e y > < v a l u e > < i n t > 2 2 0 < / i n t > < / v a l u e > < / i t e m > < i t e m > < k e y > < s t r i n g > A m o u n t < / s t r i n g > < / k e y > < v a l u e > < i n t > 1 4 7 < / i n t > < / v a l u e > < / i t e m > < i t e m > < k e y > < s t r i n g > i n c o m e _ d u e _ d a t e < / s t r i n g > < / k e y > < v a l u e > < i n t > 2 5 4 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 E x e c u t i v e < / s t r i n g > < / k e y > < v a l u e > < i n t > 5 < / i n t > < / v a l u e > < / i t e m > < i t e m > < k e y > < s t r i n g > i n c o m e _ c l a s s < / s t r i n g > < / k e y > < v a l u e > < i n t > 6 < / i n t > < / v a l u e > < / i t e m > < i t e m > < k e y > < s t r i n g > c l i e n t _ n a m e < / s t r i n g > < / k e y > < v a l u e > < i n t > 7 < / i n t > < / v a l u e > < / i t e m > < i t e m > < k e y > < s t r i n g > p o l i c y _ n u m b e r < / s t r i n g > < / k e y > < v a l u e > < i n t > 8 < / i n t > < / v a l u e > < / i t e m > < i t e m > < k e y > < s t r i n g > A m o u n t < / s t r i n g > < / k e y > < v a l u e > < i n t > 9 < / i n t > < / v a l u e > < / i t e m > < i t e m > < k e y > < s t r i n g > i n c o m e _ d u e _ d a t e 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f 5 d 5 5 8 8 - 5 7 4 5 - 4 2 c f - 9 6 0 b - 2 6 0 f 7 a 0 1 0 f 5 7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O p p o r t u n i t y _ 9 a e c b 1 1 0 - 1 6 8 1 - 4 1 d 0 - b f 7 7 - 1 b e 8 a 4 2 a 8 9 0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 B u d g e t 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 B u d g e t 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 N e w   B u d g e t < / K e y > < / D i a g r a m O b j e c t K e y > < D i a g r a m O b j e c t K e y > < K e y > M e a s u r e s \ S u m   o f   N e w   B u d g e t \ T a g I n f o \ F o r m u l a < / K e y > < / D i a g r a m O b j e c t K e y > < D i a g r a m O b j e c t K e y > < K e y > M e a s u r e s \ S u m   o f   N e w   B u d g e t \ T a g I n f o \ V a l u e < / K e y > < / D i a g r a m O b j e c t K e y > < D i a g r a m O b j e c t K e y > < K e y > M e a s u r e s \ S u m   o f   C r o s s   s e l l   b u g d e t < / K e y > < / D i a g r a m O b j e c t K e y > < D i a g r a m O b j e c t K e y > < K e y > M e a s u r e s \ S u m   o f   C r o s s   s e l l   b u g d e t \ T a g I n f o \ F o r m u l a < / K e y > < / D i a g r a m O b j e c t K e y > < D i a g r a m O b j e c t K e y > < K e y > M e a s u r e s \ S u m   o f   C r o s s   s e l l   b u g d e t \ T a g I n f o \ V a l u e < / K e y > < / D i a g r a m O b j e c t K e y > < D i a g r a m O b j e c t K e y > < K e y > M e a s u r e s \ S u m   o f   R e n e w a l   B u d g e t < / K e y > < / D i a g r a m O b j e c t K e y > < D i a g r a m O b j e c t K e y > < K e y > M e a s u r e s \ S u m   o f   R e n e w a l   B u d g e t \ T a g I n f o \ F o r m u l a < / K e y > < / D i a g r a m O b j e c t K e y > < D i a g r a m O b j e c t K e y > < K e y > M e a s u r e s \ S u m   o f   R e n e w a l   B u d g e t \ T a g I n f o \ V a l u e < / K e y > < / D i a g r a m O b j e c t K e y > < D i a g r a m O b j e c t K e y > < K e y > C o l u m n s \ B r a n c h < / K e y > < / D i a g r a m O b j e c t K e y > < D i a g r a m O b j e c t K e y > < K e y > C o l u m n s \ E m p l o y e e   N a m e < / K e y > < / D i a g r a m O b j e c t K e y > < D i a g r a m O b j e c t K e y > < K e y > C o l u m n s \ N e w   R o l e 2 < / K e y > < / D i a g r a m O b j e c t K e y > < D i a g r a m O b j e c t K e y > < K e y > C o l u m n s \ N e w   B u d g e t < / K e y > < / D i a g r a m O b j e c t K e y > < D i a g r a m O b j e c t K e y > < K e y > C o l u m n s \ C r o s s   s e l l   b u g d e t < / K e y > < / D i a g r a m O b j e c t K e y > < D i a g r a m O b j e c t K e y > < K e y > C o l u m n s \ R e n e w a l   B u d g e t < / K e y > < / D i a g r a m O b j e c t K e y > < D i a g r a m O b j e c t K e y > < K e y > L i n k s \ & l t ; C o l u m n s \ S u m   o f   N e w   B u d g e t & g t ; - & l t ; M e a s u r e s \ N e w   B u d g e t & g t ; < / K e y > < / D i a g r a m O b j e c t K e y > < D i a g r a m O b j e c t K e y > < K e y > L i n k s \ & l t ; C o l u m n s \ S u m   o f   N e w   B u d g e t & g t ; - & l t ; M e a s u r e s \ N e w   B u d g e t & g t ; \ C O L U M N < / K e y > < / D i a g r a m O b j e c t K e y > < D i a g r a m O b j e c t K e y > < K e y > L i n k s \ & l t ; C o l u m n s \ S u m   o f   N e w   B u d g e t & g t ; - & l t ; M e a s u r e s \ N e w   B u d g e t & g t ; \ M E A S U R E < / K e y > < / D i a g r a m O b j e c t K e y > < D i a g r a m O b j e c t K e y > < K e y > L i n k s \ & l t ; C o l u m n s \ S u m   o f   C r o s s   s e l l   b u g d e t & g t ; - & l t ; M e a s u r e s \ C r o s s   s e l l   b u g d e t & g t ; < / K e y > < / D i a g r a m O b j e c t K e y > < D i a g r a m O b j e c t K e y > < K e y > L i n k s \ & l t ; C o l u m n s \ S u m   o f   C r o s s   s e l l   b u g d e t & g t ; - & l t ; M e a s u r e s \ C r o s s   s e l l   b u g d e t & g t ; \ C O L U M N < / K e y > < / D i a g r a m O b j e c t K e y > < D i a g r a m O b j e c t K e y > < K e y > L i n k s \ & l t ; C o l u m n s \ S u m   o f   C r o s s   s e l l   b u g d e t & g t ; - & l t ; M e a s u r e s \ C r o s s   s e l l   b u g d e t & g t ; \ M E A S U R E < / K e y > < / D i a g r a m O b j e c t K e y > < D i a g r a m O b j e c t K e y > < K e y > L i n k s \ & l t ; C o l u m n s \ S u m   o f   R e n e w a l   B u d g e t & g t ; - & l t ; M e a s u r e s \ R e n e w a l   B u d g e t & g t ; < / K e y > < / D i a g r a m O b j e c t K e y > < D i a g r a m O b j e c t K e y > < K e y > L i n k s \ & l t ; C o l u m n s \ S u m   o f   R e n e w a l   B u d g e t & g t ; - & l t ; M e a s u r e s \ R e n e w a l   B u d g e t & g t ; \ C O L U M N < / K e y > < / D i a g r a m O b j e c t K e y > < D i a g r a m O b j e c t K e y > < K e y > L i n k s \ & l t ; C o l u m n s \ S u m   o f   R e n e w a l   B u d g e t & g t ; - & l t ; M e a s u r e s \ R e n e w a l   B u d g e t & g t ; \ M E A S U R E 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 N e w   B u d g e t 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 N e w 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 C r o s s   s e l l   b u g d e t 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 C r o s s   s e l l   b u g d e t \ T a g I n f o \ F o r m u l a 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 C r o s s   s e l l   b u g d e t \ T a g I n f o \ V a l u e 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 R e n e w a l   B u d g e t 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 R e n e w a l 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 R e n e w a l 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 b u g d e t & g t ; - & l t ; M e a s u r e s \ C r o s s   s e l l   b u g d e t & g t ; 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 b u g d e t & g t ; - & l t ; M e a s u r e s \ C r o s s   s e l l   b u g d e t & g t ; \ C O L U M N 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 b u g d e t & g t ; - & l t ; M e a s u r e s \ C r o s s   s e l l   b u g d e t & g t ; \ M E A S U R E 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 B u d g e t & g t ; - & l t ; M e a s u r e s \ R e n e w a l 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 B u d g e t & g t ; - & l t ; M e a s u r e s \ R e n e w a l 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 B u d g e t & g t ; - & l t ; M e a s u r e s \ R e n e w a l 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 T a g s \ T a b l e s \ & l t ; T a b l e s \ B r o k e r a g e & g t ; < / K e y > < / D i a g r a m O b j e c t K e y > < D i a g r a m O b j e c t K e y > < K e y > D y n a m i c   T a g s \ T a b l e s \ & l t ; T a b l e s \ F e e s & g t ; < / K e y > < / D i a g r a m O b j e c t K e y > < D i a g r a m O b j e c t K e y > < K e y > D y n a m i c   T a g s \ T a b l e s \ & l t ; T a b l e s \ B u d g e t & g t ; < / K e y > < / D i a g r a m O b j e c t K e y > < D i a g r a m O b j e c t K e y > < K e y > D y n a m i c   T a g s \ T a b l e s \ & l t ; T a b l e s \ I n v o i c e & g t ; < / K e y > < / D i a g r a m O b j e c t K e y > < D i a g r a m O b j e c t K e y > < K e y > D y n a m i c   T a g s \ T a b l e s \ & l t ; T a b l e s \ M e e t i n g   l i s t & g t ; < / K e y > < / D i a g r a m O b j e c t K e y > < D i a g r a m O b j e c t K e y > < K e y > D y n a m i c   T a g s \ T a b l e s \ & l t ; T a b l e s \ O p p o r t u n i t y & g t ; < / K e y > < / D i a g r a m O b j e c t K e y > < D i a g r a m O b j e c t K e y > < K e y > T a b l e s \ B r o k e r a g e < / K e y > < / D i a g r a m O b j e c t K e y > < D i a g r a m O b j e c t K e y > < K e y > T a b l e s \ B r o k e r a g e \ C o l u m n s \ c l i e n t _ n a m e < / K e y > < / D i a g r a m O b j e c t K e y > < D i a g r a m O b j e c t K e y > < K e y > T a b l e s \ B r o k e r a g e \ C o l u m n s \ p o l i c y _ n u m b e r < / K e y > < / D i a g r a m O b j e c t K e y > < D i a g r a m O b j e c t K e y > < K e y > T a b l e s \ B r o k e r a g e \ C o l u m n s \ p o l i c y _ s t a t u s < / K e y > < / D i a g r a m O b j e c t K e y > < D i a g r a m O b j e c t K e y > < K e y > T a b l e s \ B r o k e r a g e \ C o l u m n s \ p o l i c y _ s t a r t _ d a t e < / K e y > < / D i a g r a m O b j e c t K e y > < D i a g r a m O b j e c t K e y > < K e y > T a b l e s \ B r o k e r a g e \ C o l u m n s \ p o l i c y _ e n d _ d a t e < / K e y > < / D i a g r a m O b j e c t K e y > < D i a g r a m O b j e c t K e y > < K e y > T a b l e s \ B r o k e r a g e \ C o l u m n s \ p r o d u c t _ g r o u p < / K e y > < / D i a g r a m O b j e c t K e y > < D i a g r a m O b j e c t K e y > < K e y > T a b l e s \ B r o k e r a g e \ C o l u m n s \ A c c o u n t   E x e c u t i v e < / K e y > < / D i a g r a m O b j e c t K e y > < D i a g r a m O b j e c t K e y > < K e y > T a b l e s \ B r o k e r a g e \ C o l u m n s \ b r a n c h _ n a m e < / K e y > < / D i a g r a m O b j e c t K e y > < D i a g r a m O b j e c t K e y > < K e y > T a b l e s \ B r o k e r a g e \ C o l u m n s \ s o l u t i o n _ g r o u p < / K e y > < / D i a g r a m O b j e c t K e y > < D i a g r a m O b j e c t K e y > < K e y > T a b l e s \ B r o k e r a g e \ C o l u m n s \ i n c o m e _ c l a s s < / K e y > < / D i a g r a m O b j e c t K e y > < D i a g r a m O b j e c t K e y > < K e y > T a b l e s \ B r o k e r a g e \ C o l u m n s \ A m o u n t < / K e y > < / D i a g r a m O b j e c t K e y > < D i a g r a m O b j e c t K e y > < K e y > T a b l e s \ B r o k e r a g e \ C o l u m n s \ i n c o m e _ d u e _ d a t e < / K e y > < / D i a g r a m O b j e c t K e y > < D i a g r a m O b j e c t K e y > < K e y > T a b l e s \ B r o k e r a g e \ C o l u m n s \ r e v e n u e _ t r a n s a c t i o n _ t y p e < / K e y > < / D i a g r a m O b j e c t K e y > < D i a g r a m O b j e c t K e y > < K e y > T a b l e s \ B r o k e r a g e \ C o l u m n s \ r e n e w a l _ s t a t u s < / K e y > < / D i a g r a m O b j e c t K e y > < D i a g r a m O b j e c t K e y > < K e y > T a b l e s \ B r o k e r a g e \ C o l u m n s \ l a p s e _ r e a s o n < / K e y > < / D i a g r a m O b j e c t K e y > < D i a g r a m O b j e c t K e y > < K e y > T a b l e s \ B r o k e r a g e \ C o l u m n s \ l a s t _ u p d a t e d _ d a t e < / K e y > < / D i a g r a m O b j e c t K e y > < D i a g r a m O b j e c t K e y > < K e y > T a b l e s \ B r o k e r a g e \ M e a s u r e s \ S u m   o f   A m o u n t < / K e y > < / D i a g r a m O b j e c t K e y > < D i a g r a m O b j e c t K e y > < K e y > T a b l e s \ B r o k e r a g e \ S u m   o f   A m o u n t \ A d d i t i o n a l   I n f o \ I m p l i c i t   M e a s u r e < / K e y > < / D i a g r a m O b j e c t K e y > < D i a g r a m O b j e c t K e y > < K e y > T a b l e s \ F e e s < / K e y > < / D i a g r a m O b j e c t K e y > < D i a g r a m O b j e c t K e y > < K e y > T a b l e s \ F e e s \ C o l u m n s \ c l i e n t _ n a m e < / K e y > < / D i a g r a m O b j e c t K e y > < D i a g r a m O b j e c t K e y > < K e y > T a b l e s \ F e e s \ C o l u m n s \ b r a n c h _ n a m e < / K e y > < / D i a g r a m O b j e c t K e y > < D i a g r a m O b j e c t K e y > < K e y > T a b l e s \ F e e s \ C o l u m n s \ s o l u t i o n _ g r o u p < / K e y > < / D i a g r a m O b j e c t K e y > < D i a g r a m O b j e c t K e y > < K e y > T a b l e s \ F e e s \ C o l u m n s \ A c c o u n t   E x e c u t i v e < / K e y > < / D i a g r a m O b j e c t K e y > < D i a g r a m O b j e c t K e y > < K e y > T a b l e s \ F e e s \ C o l u m n s \ i n c o m e _ c l a s s < / K e y > < / D i a g r a m O b j e c t K e y > < D i a g r a m O b j e c t K e y > < K e y > T a b l e s \ F e e s \ C o l u m n s \ A m o u n t < / K e y > < / D i a g r a m O b j e c t K e y > < D i a g r a m O b j e c t K e y > < K e y > T a b l e s \ F e e s \ C o l u m n s \ i n c o m e _ d u e _ d a t e < / K e y > < / D i a g r a m O b j e c t K e y > < D i a g r a m O b j e c t K e y > < K e y > T a b l e s \ F e e s \ C o l u m n s \ r e v e n u e _ t r a n s a c t i o n _ t y p e < / K e y > < / D i a g r a m O b j e c t K e y > < D i a g r a m O b j e c t K e y > < K e y > T a b l e s \ B u d g e t < / K e y > < / D i a g r a m O b j e c t K e y > < D i a g r a m O b j e c t K e y > < K e y > T a b l e s \ B u d g e t \ C o l u m n s \ B r a n c h < / K e y > < / D i a g r a m O b j e c t K e y > < D i a g r a m O b j e c t K e y > < K e y > T a b l e s \ B u d g e t \ C o l u m n s \ E m p l o y e e   N a m e < / K e y > < / D i a g r a m O b j e c t K e y > < D i a g r a m O b j e c t K e y > < K e y > T a b l e s \ B u d g e t \ C o l u m n s \ N e w   R o l e 2 < / K e y > < / D i a g r a m O b j e c t K e y > < D i a g r a m O b j e c t K e y > < K e y > T a b l e s \ B u d g e t \ C o l u m n s \ N e w   B u d g e t < / K e y > < / D i a g r a m O b j e c t K e y > < D i a g r a m O b j e c t K e y > < K e y > T a b l e s \ B u d g e t \ C o l u m n s \ C r o s s   s e l l   b u g d e t < / K e y > < / D i a g r a m O b j e c t K e y > < D i a g r a m O b j e c t K e y > < K e y > T a b l e s \ B u d g e t \ C o l u m n s \ R e n e w a l   B u d g e t < / K e y > < / D i a g r a m O b j e c t K e y > < D i a g r a m O b j e c t K e y > < K e y > T a b l e s \ B u d g e t \ M e a s u r e s \ S u m   o f   N e w   B u d g e t < / K e y > < / D i a g r a m O b j e c t K e y > < D i a g r a m O b j e c t K e y > < K e y > T a b l e s \ B u d g e t \ S u m   o f   N e w   B u d g e t \ A d d i t i o n a l   I n f o \ I m p l i c i t   M e a s u r e < / K e y > < / D i a g r a m O b j e c t K e y > < D i a g r a m O b j e c t K e y > < K e y > T a b l e s \ B u d g e t \ M e a s u r e s \ S u m   o f   C r o s s   s e l l   b u g d e t < / K e y > < / D i a g r a m O b j e c t K e y > < D i a g r a m O b j e c t K e y > < K e y > T a b l e s \ B u d g e t \ S u m   o f   C r o s s   s e l l   b u g d e t \ A d d i t i o n a l   I n f o \ I m p l i c i t   M e a s u r e < / K e y > < / D i a g r a m O b j e c t K e y > < D i a g r a m O b j e c t K e y > < K e y > T a b l e s \ B u d g e t \ M e a s u r e s \ S u m   o f   R e n e w a l   B u d g e t < / K e y > < / D i a g r a m O b j e c t K e y > < D i a g r a m O b j e c t K e y > < K e y > T a b l e s \ B u d g e t \ S u m   o f   R e n e w a l   B u d g e t \ A d d i t i o n a l   I n f o \ I m p l i c i t   M e a s u r e < / K e y > < / D i a g r a m O b j e c t K e y > < D i a g r a m O b j e c t K e y > < K e y > T a b l e s \ I n v o i c e < / K e y > < / D i a g r a m O b j e c t K e y > < D i a g r a m O b j e c t K e y > < K e y > T a b l e s \ I n v o i c e \ C o l u m n s \ i n v o i c e _ n u m b e r < / K e y > < / D i a g r a m O b j e c t K e y > < D i a g r a m O b j e c t K e y > < K e y > T a b l e s \ I n v o i c e \ C o l u m n s \ i n v o i c e _ d a t e < / K e y > < / D i a g r a m O b j e c t K e y > < D i a g r a m O b j e c t K e y > < K e y > T a b l e s \ I n v o i c e \ C o l u m n s \ r e v e n u e _ t r a n s a c t i o n _ t y p e < / K e y > < / D i a g r a m O b j e c t K e y > < D i a g r a m O b j e c t K e y > < K e y > T a b l e s \ I n v o i c e \ C o l u m n s \ b r a n c h _ n a m e < / K e y > < / D i a g r a m O b j e c t K e y > < D i a g r a m O b j e c t K e y > < K e y > T a b l e s \ I n v o i c e \ C o l u m n s \ s o l u t i o n _ g r o u p < / K e y > < / D i a g r a m O b j e c t K e y > < D i a g r a m O b j e c t K e y > < K e y > T a b l e s \ I n v o i c e \ C o l u m n s \ A c c o u n t   E x e c u t i v e < / K e y > < / D i a g r a m O b j e c t K e y > < D i a g r a m O b j e c t K e y > < K e y > T a b l e s \ I n v o i c e \ C o l u m n s \ i n c o m e _ c l a s s < / K e y > < / D i a g r a m O b j e c t K e y > < D i a g r a m O b j e c t K e y > < K e y > T a b l e s \ I n v o i c e \ C o l u m n s \ c l i e n t _ n a m e < / K e y > < / D i a g r a m O b j e c t K e y > < D i a g r a m O b j e c t K e y > < K e y > T a b l e s \ I n v o i c e \ C o l u m n s \ p o l i c y _ n u m b e r < / K e y > < / D i a g r a m O b j e c t K e y > < D i a g r a m O b j e c t K e y > < K e y > T a b l e s \ I n v o i c e \ C o l u m n s \ A m o u n t < / K e y > < / D i a g r a m O b j e c t K e y > < D i a g r a m O b j e c t K e y > < K e y > T a b l e s \ I n v o i c e \ C o l u m n s \ i n c o m e _ d u e _ d a t e < / K e y > < / D i a g r a m O b j e c t K e y > < D i a g r a m O b j e c t K e y > < K e y > T a b l e s \ I n v o i c e \ M e a s u r e s \ S u m   o f   i n v o i c e _ n u m b e r < / K e y > < / D i a g r a m O b j e c t K e y > < D i a g r a m O b j e c t K e y > < K e y > T a b l e s \ I n v o i c e \ S u m   o f   i n v o i c e _ n u m b e r \ A d d i t i o n a l   I n f o \ I m p l i c i t   M e a s u r e < / K e y > < / D i a g r a m O b j e c t K e y > < D i a g r a m O b j e c t K e y > < K e y > T a b l e s \ I n v o i c e \ M e a s u r e s \ C o u n t   o f   i n v o i c e _ n u m b e r < / K e y > < / D i a g r a m O b j e c t K e y > < D i a g r a m O b j e c t K e y > < K e y > T a b l e s \ I n v o i c e \ C o u n t   o f   i n v o i c e _ n u m b e r \ A d d i t i o n a l   I n f o \ I m p l i c i t   M e a s u r e < / K e y > < / D i a g r a m O b j e c t K e y > < D i a g r a m O b j e c t K e y > < K e y > T a b l e s \ I n v o i c e \ M e a s u r e s \ C o u n t   o f   i n c o m e _ c l a s s < / K e y > < / D i a g r a m O b j e c t K e y > < D i a g r a m O b j e c t K e y > < K e y > T a b l e s \ I n v o i c e \ C o u n t   o f   i n c o m e _ c l a s s \ A d d i t i o n a l   I n f o \ I m p l i c i t   M e a s u r e < / K e y > < / D i a g r a m O b j e c t K e y > < D i a g r a m O b j e c t K e y > < K e y > T a b l e s \ I n v o i c e \ M e a s u r e s \ S u m   o f   A m o u n t   2 < / K e y > < / D i a g r a m O b j e c t K e y > < D i a g r a m O b j e c t K e y > < K e y > T a b l e s \ I n v o i c e \ S u m   o f   A m o u n t   2 \ A d d i t i o n a l   I n f o \ I m p l i c i t   M e a s u r e < / K e y > < / D i a g r a m O b j e c t K e y > < D i a g r a m O b j e c t K e y > < K e y > T a b l e s \ M e e t i n g   l i s t < / K e y > < / D i a g r a m O b j e c t K e y > < D i a g r a m O b j e c t K e y > < K e y > T a b l e s \ M e e t i n g   l i s t \ C o l u m n s \ A c c o u n t   E x e c u t i v e < / K e y > < / D i a g r a m O b j e c t K e y > < D i a g r a m O b j e c t K e y > < K e y > T a b l e s \ M e e t i n g   l i s t \ C o l u m n s \ b r a n c h _ n a m e < / K e y > < / D i a g r a m O b j e c t K e y > < D i a g r a m O b j e c t K e y > < K e y > T a b l e s \ M e e t i n g   l i s t \ C o l u m n s \ g l o b a l _ a t t e n d e e s < / K e y > < / D i a g r a m O b j e c t K e y > < D i a g r a m O b j e c t K e y > < K e y > T a b l e s \ M e e t i n g   l i s t \ C o l u m n s \ m e e t i n g _ d a t e < / K e y > < / D i a g r a m O b j e c t K e y > < D i a g r a m O b j e c t K e y > < K e y > T a b l e s \ M e e t i n g   l i s t \ C o l u m n s \ m e e t i n g _ d a t e   ( Y e a r ) < / K e y > < / D i a g r a m O b j e c t K e y > < D i a g r a m O b j e c t K e y > < K e y > T a b l e s \ M e e t i n g   l i s t \ C o l u m n s \ m e e t i n g _ d a t e   ( Q u a r t e r ) < / K e y > < / D i a g r a m O b j e c t K e y > < D i a g r a m O b j e c t K e y > < K e y > T a b l e s \ M e e t i n g   l i s t \ C o l u m n s \ m e e t i n g _ d a t e   ( M o n t h   I n d e x ) < / K e y > < / D i a g r a m O b j e c t K e y > < D i a g r a m O b j e c t K e y > < K e y > T a b l e s \ M e e t i n g   l i s t \ C o l u m n s \ m e e t i n g _ d a t e   ( M o n t h ) < / K e y > < / D i a g r a m O b j e c t K e y > < D i a g r a m O b j e c t K e y > < K e y > T a b l e s \ M e e t i n g   l i s t \ M e a s u r e s \ C o u n t   o f   m e e t i n g _ d a t e   ( Y e a r ) < / K e y > < / D i a g r a m O b j e c t K e y > < D i a g r a m O b j e c t K e y > < K e y > T a b l e s \ M e e t i n g   l i s t \ C o u n t   o f   m e e t i n g _ d a t e   ( Y e a r ) \ A d d i t i o n a l   I n f o \ I m p l i c i t   M e a s u r e < / K e y > < / D i a g r a m O b j e c t K e y > < D i a g r a m O b j e c t K e y > < K e y > T a b l e s \ M e e t i n g   l i s t \ M e a s u r e s \ C o u n t   o f   A c c o u n t   E x e c u t i v e < / K e y > < / D i a g r a m O b j e c t K e y > < D i a g r a m O b j e c t K e y > < K e y > T a b l e s \ M e e t i n g   l i s t \ C o u n t   o f   A c c o u n t   E x e c u t i v e \ A d d i t i o n a l   I n f o \ I m p l i c i t   M e a s u r e < / K e y > < / D i a g r a m O b j e c t K e y > < D i a g r a m O b j e c t K e y > < K e y > T a b l e s \ O p p o r t u n i t y < / K e y > < / D i a g r a m O b j e c t K e y > < D i a g r a m O b j e c t K e y > < K e y > T a b l e s \ O p p o r t u n i t y \ C o l u m n s \ o p p o r t u n i t y _ n a m e < / K e y > < / D i a g r a m O b j e c t K e y > < D i a g r a m O b j e c t K e y > < K e y > T a b l e s \ O p p o r t u n i t y \ C o l u m n s \ o p p o r t u n i t y _ i d < / K e y > < / D i a g r a m O b j e c t K e y > < D i a g r a m O b j e c t K e y > < K e y > T a b l e s \ O p p o r t u n i t y \ C o l u m n s \ A c c o u n t   E x e c u t i v e < / K e y > < / D i a g r a m O b j e c t K e y > < D i a g r a m O b j e c t K e y > < K e y > T a b l e s \ O p p o r t u n i t y \ C o l u m n s \ p r e m i u m _ a m o u n t < / K e y > < / D i a g r a m O b j e c t K e y > < D i a g r a m O b j e c t K e y > < K e y > T a b l e s \ O p p o r t u n i t y \ C o l u m n s \ r e v e n u e _ a m o u n t < / K e y > < / D i a g r a m O b j e c t K e y > < D i a g r a m O b j e c t K e y > < K e y > T a b l e s \ O p p o r t u n i t y \ C o l u m n s \ c l o s i n g _ d a t e < / K e y > < / D i a g r a m O b j e c t K e y > < D i a g r a m O b j e c t K e y > < K e y > T a b l e s \ O p p o r t u n i t y \ C o l u m n s \ s t a g e < / K e y > < / D i a g r a m O b j e c t K e y > < D i a g r a m O b j e c t K e y > < K e y > T a b l e s \ O p p o r t u n i t y \ C o l u m n s \ b r a n c h < / K e y > < / D i a g r a m O b j e c t K e y > < D i a g r a m O b j e c t K e y > < K e y > T a b l e s \ O p p o r t u n i t y \ C o l u m n s \ s p e c i a l t y < / K e y > < / D i a g r a m O b j e c t K e y > < D i a g r a m O b j e c t K e y > < K e y > T a b l e s \ O p p o r t u n i t y \ C o l u m n s \ p r o d u c t _ g r o u p < / K e y > < / D i a g r a m O b j e c t K e y > < D i a g r a m O b j e c t K e y > < K e y > T a b l e s \ O p p o r t u n i t y \ C o l u m n s \ p r o d u c t _ s u b _ g r o u p < / K e y > < / D i a g r a m O b j e c t K e y > < D i a g r a m O b j e c t K e y > < K e y > T a b l e s \ O p p o r t u n i t y \ C o l u m n s \ r i s k _ d e t a i l s < / K e y > < / D i a g r a m O b j e c t K e y > < D i a g r a m O b j e c t K e y > < K e y > T a b l e s \ O p p o r t u n i t y \ M e a s u r e s \ S u m   o f   r e v e n u e _ a m o u n t < / K e y > < / D i a g r a m O b j e c t K e y > < D i a g r a m O b j e c t K e y > < K e y > T a b l e s \ O p p o r t u n i t y \ S u m   o f   r e v e n u e _ a m o u n t \ A d d i t i o n a l   I n f o \ I m p l i c i t   M e a s u r e < / K e y > < / D i a g r a m O b j e c t K e y > < D i a g r a m O b j e c t K e y > < K e y > T a b l e s \ O p p o r t u n i t y \ M e a s u r e s \ C o u n t   o f   p r o d u c t _ s u b _ g r o u p < / K e y > < / D i a g r a m O b j e c t K e y > < D i a g r a m O b j e c t K e y > < K e y > T a b l e s \ O p p o r t u n i t y \ C o u n t   o f   p r o d u c t _ s u b _ g r o u p \ A d d i t i o n a l   I n f o \ I m p l i c i t   M e a s u r e < / K e y > < / D i a g r a m O b j e c t K e y > < D i a g r a m O b j e c t K e y > < K e y > T a b l e s \ O p p o r t u n i t y \ M e a s u r e s \ C o u n t   o f   p r o d u c t _ g r o u p < / K e y > < / D i a g r a m O b j e c t K e y > < D i a g r a m O b j e c t K e y > < K e y > T a b l e s \ O p p o r t u n i t y \ C o u n t   o f   p r o d u c t _ g r o u p \ A d d i t i o n a l   I n f o \ I m p l i c i t   M e a s u r e < / K e y > < / D i a g r a m O b j e c t K e y > < D i a g r a m O b j e c t K e y > < K e y > T a b l e s \ O p p o r t u n i t y \ M e a s u r e s \ C o u n t   o f   s t a g e < / K e y > < / D i a g r a m O b j e c t K e y > < D i a g r a m O b j e c t K e y > < K e y > T a b l e s \ O p p o r t u n i t y \ C o u n t   o f   s t a g e \ A d d i t i o n a l   I n f o \ I m p l i c i t   M e a s u r e < / K e y > < / D i a g r a m O b j e c t K e y > < D i a g r a m O b j e c t K e y > < K e y > T a b l e s \ O p p o r t u n i t y \ M e a s u r e s \ C o u n t   o f   r e v e n u e _ a m o u n t < / K e y > < / D i a g r a m O b j e c t K e y > < D i a g r a m O b j e c t K e y > < K e y > T a b l e s \ O p p o r t u n i t y \ C o u n t   o f   r e v e n u e _ a m o u n t \ A d d i t i o n a l   I n f o \ I m p l i c i t   M e a s u r e < / K e y > < / D i a g r a m O b j e c t K e y > < D i a g r a m O b j e c t K e y > < K e y > R e l a t i o n s h i p s \ & l t ; T a b l e s \ B r o k e r a g e \ C o l u m n s \ A c c o u n t   E x e c u t i v e & g t ; - & l t ; T a b l e s \ B u d g e t \ C o l u m n s \ E m p l o y e e   N a m e & g t ; < / K e y > < / D i a g r a m O b j e c t K e y > < D i a g r a m O b j e c t K e y > < K e y > R e l a t i o n s h i p s \ & l t ; T a b l e s \ B r o k e r a g e \ C o l u m n s \ A c c o u n t   E x e c u t i v e & g t ; - & l t ; T a b l e s \ B u d g e t \ C o l u m n s \ E m p l o y e e   N a m e & g t ; \ F K < / K e y > < / D i a g r a m O b j e c t K e y > < D i a g r a m O b j e c t K e y > < K e y > R e l a t i o n s h i p s \ & l t ; T a b l e s \ B r o k e r a g e \ C o l u m n s \ A c c o u n t   E x e c u t i v e & g t ; - & l t ; T a b l e s \ B u d g e t \ C o l u m n s \ E m p l o y e e   N a m e & g t ; \ P K < / K e y > < / D i a g r a m O b j e c t K e y > < D i a g r a m O b j e c t K e y > < K e y > R e l a t i o n s h i p s \ & l t ; T a b l e s \ B r o k e r a g e \ C o l u m n s \ A c c o u n t   E x e c u t i v e & g t ; - & l t ; T a b l e s \ B u d g e t \ C o l u m n s \ E m p l o y e e   N a m e & g t ; \ C r o s s F i l t e r < / K e y > < / D i a g r a m O b j e c t K e y > < D i a g r a m O b j e c t K e y > < K e y > R e l a t i o n s h i p s \ & l t ; T a b l e s \ I n v o i c e \ C o l u m n s \ A c c o u n t   E x e c u t i v e & g t ; - & l t ; T a b l e s \ B u d g e t \ C o l u m n s \ E m p l o y e e   N a m e & g t ; < / K e y > < / D i a g r a m O b j e c t K e y > < D i a g r a m O b j e c t K e y > < K e y > R e l a t i o n s h i p s \ & l t ; T a b l e s \ I n v o i c e \ C o l u m n s \ A c c o u n t   E x e c u t i v e & g t ; - & l t ; T a b l e s \ B u d g e t \ C o l u m n s \ E m p l o y e e   N a m e & g t ; \ F K < / K e y > < / D i a g r a m O b j e c t K e y > < D i a g r a m O b j e c t K e y > < K e y > R e l a t i o n s h i p s \ & l t ; T a b l e s \ I n v o i c e \ C o l u m n s \ A c c o u n t   E x e c u t i v e & g t ; - & l t ; T a b l e s \ B u d g e t \ C o l u m n s \ E m p l o y e e   N a m e & g t ; \ P K < / K e y > < / D i a g r a m O b j e c t K e y > < D i a g r a m O b j e c t K e y > < K e y > R e l a t i o n s h i p s \ & l t ; T a b l e s \ I n v o i c e \ C o l u m n s \ A c c o u n t   E x e c u t i v e & g t ; - & l t ; T a b l e s \ B u d g e t \ C o l u m n s \ E m p l o y e e   N a m e & g t ; \ C r o s s F i l t e r < / K e y > < / D i a g r a m O b j e c t K e y > < / A l l K e y s > < S e l e c t e d K e y s > < D i a g r a m O b j e c t K e y > < K e y > T a b l e s \ B u d g e t 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 T a g s \ T a b l e s \ & l t ; T a b l e s \ B r o k e r a g e & g t ; 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 T a g s \ T a b l e s \ & l t ; T a b l e s \ B u d g e t & g t ; 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 T a g s \ T a b l e s \ & l t ; T a b l e s \ M e e t i n g 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 T a g s \ T a b l e s \ & l t ; T a b l e s \ O p p o r t u n i t y & g t ; 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 T a b l e s \ B r o k e r a g e < / K e y > < / a : K e y > < a : V a l u e   i : t y p e = " D i a g r a m D i s p l a y N o d e V i e w S t a t e " > < H e i g h t > 5 2 2 . 4 0 0 0 0 0 0 0 0 0 0 0 0 9 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 T a b l e s \ B r o k e r a g e \ C o l u m n s \ p o l i c y _ e n d _ d a t e 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 T a b l e s \ B r o k e r a g e \ C o l u m n s \ r e n e w a l _ s t a t u s 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 T a b l e s \ B r o k e r a g e \ C o l u m n s \ l a p s e _ r e a s o n 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 T a b l e s \ B r o k e r a g e \ C o l u m n s \ l a s t _ u p d a t e d _ d a t e 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 T a b l e s \ F e e s < / K e y > < / a : K e y > < a : V a l u e   i : t y p e = " D i a g r a m D i s p l a y N o d e V i e w S t a t e " > < H e i g h t > 4 8 9 . 2 0 0 0 0 0 0 0 0 0 0 0 2 7 < / H e i g h t > < I s E x p a n d e d > t r u e < / I s E x p a n d e d > < L a y e d O u t > t r u e < / L a y e d O u t > < L e f t > 1 1 0 5 . 1 0 3 8 1 0 5 6 7 6 6 6 < / L e f t > < T a b I n d e x > 5 < / T a b I n d e x > < T o p > 3 4 7 . 2 0 0 0 0 0 0 0 0 0 0 0 0 5 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< / K e y > < / a : K e y > < a : V a l u e   i : t y p e = " D i a g r a m D i s p l a y N o d e V i e w S t a t e " > < H e i g h t > 3 9 1 . 6 0 0 0 0 0 0 0 0 0 0 0 3 6 < / H e i g h t > < I s E x p a n d e d > t r u e < / I s E x p a n d e d > < I s F o c u s e d > t r u e < / I s F o c u s e d > < L a y e d O u t > t r u e < / L a y e d O u t > < L e f t > 2 8 6 . 6 0 7 6 2 1 1 3 5 3 3 1 6 1 < / L e f t > < T a b I n d e x > 1 < / T a b I n d e x > < T o p > 7 1 . 1 9 9 9 9 9 9 9 9 9 9 9 9 8 9 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 T a b l e s \ B u d g e t \ C o l u m n s \ N e w   R o l e 2 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 T a b l e s \ B u d g e t \ M e a s u r e s \ S u m   o f  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 T a b l e s \ B u d g e t \ S u m   o f   N e w   B u d g e t \ A d d i t i o n a l 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 T a b l e s \ B u d g e t \ M e a s u r e s \ S u m   o f  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 T a b l e s \ B u d g e t \ S u m   o f   C r o s s   s e l l   b u g d e t \ A d d i t i o n a l 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 T a b l e s \ B u d g e t \ M e a s u r e s \ S u m   o f  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 T a b l e s \ B u d g e t \ S u m   o f   R e n e w a l   B u d g e t \ A d d i t i o n a l 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< / K e y > < / a : K e y > < a : V a l u e   i : t y p e = " D i a g r a m D i s p l a y N o d e V i e w S t a t e " > < H e i g h t > 4 4 8 . 4 < / H e i g h t > < I s E x p a n d e d > t r u e < / I s E x p a n d e d > < L a y e d O u t > t r u e < / L a y e d O u t > < L e f t > 6 0 6 . 1 1 1 4 3 1 7 0 2 9 9 7 3 8 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 T a b l e s \ I n v o i c e \ M e a s u r e s \ S u m   o f  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 T a b l e s \ I n v o i c e \ S u m   o f   i n v o i c e _ n u m b e r \ A d d i t i o n a l 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 T a b l e s \ I n v o i c e \ M e a s u r e s \ C o u n t   o f  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 T a b l e s \ I n v o i c e \ C o u n t   o f   i n v o i c e _ n u m b e r \ A d d i t i o n a l 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 T a b l e s \ I n v o i c e \ M e a s u r e s \ C o u n t   o f  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 T a b l e s \ I n v o i c e \ C o u n t   o f   i n c o m e _ c l a s s \ A d d i t i o n a l 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 T a b l e s \ I n v o i c e \ M e a s u r e s \ S u m   o f  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 T a b l e s \ I n v o i c e \ S u m   o f   A m o u n t 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 T a b l e s \ M e e t i n g   l i s t 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 l i s t \ C o l u m n s \ g l o b a l _ a t t e n d e e s 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 l i s t \ C o l u m n s \ m e e t i n g _ d a t e 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 l i s t \ C o l u m n s \ m e e t i n g _ d a t e 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 l i s t \ C o l u m n s \ m e e t i n g _ d a t e 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 l i s t \ C o l u m n s \ m e e t i n g _ d a t e 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 l i s t \ C o l u m n s \ m e e t i n g _ d a t e 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 l i s t \ M e a s u r e s \ C o u n t   o f   m e e t i n g _ d a t e 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 l i s t \ C o u n t   o f   m e e t i n g _ d a t e   ( Y e a r ) \ A d d i t i o n a l 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 T a b l e s \ M e e t i n g   l i s t \ M e a s u r e s \ C o u n t   o f  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  l i s t \ C o u n t   o f   A c c o u n t   E x e c u t i v e \ A d d i t i o n a l 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 T a b l e s \ O p p o r t u n i t y 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 T a b l e s \ O p p o r t u n i t y \ C o l u m n s \ o p p o r t u n i t y _ n a m e 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 T a b l e s \ O p p o r t u n i t y \ C o l u m n s \ o p p o r t u n i t y _ i d 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 T a b l e s \ O p p o r t u n i t y \ C o l u m n s \ p r e m i u m _ a m o u n t 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 T a b l e s \ O p p o r t u n i t y \ C o l u m n s \ r e v e n u e _ a m o u n t 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 T a b l e s \ O p p o r t u n i t y \ C o l u m n s \ s p e c i a l t y 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 T a b l e s \ O p p o r t u n i t y \ C o l u m n s \ p r o d u c t _ s u b _ g r o u p 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 T a b l e s \ O p p o r t u n i t y \ C o l u m n s \ r i s k _ d e t a i l s 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 T a b l e s \ O p p o r t u n i t y \ M e a s u r e s \ S u m   o f   r e v e n u e _ a m o u n t 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 T a b l e s \ O p p o r t u n i t y \ S u m   o f   r e v e n u e _ a m o u n t \ A d d i t i o n a l 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 T a b l e s \ O p p o r t u n i t y \ M e a s u r e s \ C o u n t   o f   p r o d u c t _ s u b _ g r o u p 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 T a b l e s \ O p p o r t u n i t y \ C o u n t   o f   p r o d u c t _ s u b _ g r o u p \ A d d i t i o n a l 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 T a b l e s \ O p p o r t u n i t y \ M e a s u r e s \ C o u n t   o f  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 T a b l e s \ O p p o r t u n i t y \ C o u n t   o f   p r o d u c t _ g r o u p \ A d d i t i o n a l 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 T a b l e s \ O p p o r t u n i t y \ M e a s u r e s \ C o u n t   o f  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 T a b l e s \ O p p o r t u n i t y \ C o u n t   o f   s t a g e \ A d d i t i o n a l 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 T a b l e s \ O p p o r t u n i t y \ M e a s u r e s \ C o u n t   o f   r e v e n u e _ a m o u n t 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 T a b l e s \ O p p o r t u n i t y \ C o u n t   o f   r e v e n u e _ a m o u n t \ A d d i t i o n a l 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 R e l a t i o n s h i p s \ & l t ; T a b l e s \ B r o k e r a g e \ C o l u m n s \ A c c o u n t   E x e c u t i v e & g t ; - & l t ; T a b l e s \ B u d g e t \ C o l u m n s \ E m p l o y e e   N a m e & g t ; < / K e y > < / a : K e y > < a : V a l u e   i : t y p e = " D i a g r a m D i s p l a y L i n k V i e w S t a t e " > < A u t o m a t i o n P r o p e r t y H e l p e r T e x t > E n d   p o i n t   1 :   ( 2 1 6 , 2 6 1 . 2 ) .   E n d   p o i n t   2 :   ( 2 7 0 . 6 0 7 6 2 1 1 3 5 3 3 2 , 2 6 7 ) 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 2 6 1 . 2 < / b : _ y > < / b : P o i n t > < b : P o i n t > < b : _ x > 2 4 1 . 3 0 3 8 1 0 5 < / b : _ x > < b : _ y > 2 6 1 . 2 < / b : _ y > < / b : P o i n t > < b : P o i n t > < b : _ x > 2 4 3 . 3 0 3 8 1 0 5 < / b : _ x > < b : _ y > 2 6 3 . 2 < / b : _ y > < / b : P o i n t > < b : P o i n t > < b : _ x > 2 4 3 . 3 0 3 8 1 0 5 < / b : _ x > < b : _ y > 2 6 5 < / b : _ y > < / b : P o i n t > < b : P o i n t > < b : _ x > 2 4 5 . 3 0 3 8 1 0 5 < / b : _ x > < b : _ y > 2 6 7 < / b : _ y > < / b : P o i n t > < b : P o i n t > < b : _ x > 2 7 0 . 6 0 7 6 2 1 1 3 5 3 3 1 6 1 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 R e l a t i o n s h i p s \ & l t ; T a b l e s \ B r o k e r a g e \ C o l u m n s \ A c c o u n t   E x e c u t i v e & g t ; - & l t ; T a b l e s \ B u d g e t \ C o l u m n s \ E m p l o y e e 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 2 5 3 . 2 < / b : _ y > < / L a b e l L o c a t i o n > < L o c a t i o n   x m l n s : b = " h t t p : / / s c h e m a s . d a t a c o n t r a c t . o r g / 2 0 0 4 / 0 7 / S y s t e m . W i n d o w s " > < b : _ x > 2 0 0 < / b : _ x > < b : _ y > 2 6 1 . 2 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 R e l a t i o n s h i p s \ & l t ; T a b l e s \ B r o k e r a g e \ C o l u m n s \ A c c o u n t   E x e c u t i v e & g t ; - & l t ; T a b l e s \ B u d g e t \ C o l u m n s \ E m p l o y e e 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 2 7 0 . 6 0 7 6 2 1 1 3 5 3 3 1 6 1 < / b : _ x > < b : _ y > 2 5 9 < / b : _ y > < / L a b e l L o c a t i o n > < L o c a t i o n   x m l n s : b = " h t t p : / / s c h e m a s . d a t a c o n t r a c t . o r g / 2 0 0 4 / 0 7 / S y s t e m . W i n d o w s " > < b : _ x > 2 8 6 . 6 0 7 6 2 1 1 3 5 3 3 1 6 1 < / b : _ x > < b : _ y > 2 6 7 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 R e l a t i o n s h i p s \ & l t ; T a b l e s \ B r o k e r a g e \ C o l u m n s \ A c c o u n t   E x e c u t i v e & g t ; - & l t ; T a b l e s \ B u d g e t \ C o l u m n s \ E m p l o y e e 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 2 6 1 . 2 < / b : _ y > < / b : P o i n t > < b : P o i n t > < b : _ x > 2 4 1 . 3 0 3 8 1 0 5 < / b : _ x > < b : _ y > 2 6 1 . 2 < / b : _ y > < / b : P o i n t > < b : P o i n t > < b : _ x > 2 4 3 . 3 0 3 8 1 0 5 < / b : _ x > < b : _ y > 2 6 3 . 2 < / b : _ y > < / b : P o i n t > < b : P o i n t > < b : _ x > 2 4 3 . 3 0 3 8 1 0 5 < / b : _ x > < b : _ y > 2 6 5 < / b : _ y > < / b : P o i n t > < b : P o i n t > < b : _ x > 2 4 5 . 3 0 3 8 1 0 5 < / b : _ x > < b : _ y > 2 6 7 < / b : _ y > < / b : P o i n t > < b : P o i n t > < b : _ x > 2 7 0 . 6 0 7 6 2 1 1 3 5 3 3 1 6 1 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 R e l a t i o n s h i p s \ & l t ; T a b l e s \ I n v o i c e \ C o l u m n s \ A c c o u n t   E x e c u t i v e & g t ; - & l t ; T a b l e s \ B u d g e t \ C o l u m n s \ E m p l o y e e   N a m e & g t ; < / K e y > < / a : K e y > < a : V a l u e   i : t y p e = " D i a g r a m D i s p l a y L i n k V i e w S t a t e " > < A u t o m a t i o n P r o p e r t y H e l p e r T e x t > E n d   p o i n t   1 :   ( 5 9 0 . 1 1 1 4 3 1 7 0 2 9 9 7 , 2 2 4 . 2 ) .   E n d   p o i n t   2 :   ( 5 0 2 . 6 0 7 6 2 1 1 3 5 3 3 2 , 2 6 7 ) 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 5 9 0 . 1 1 1 4 3 1 7 0 2 9 9 7 3 8 < / b : _ x > < b : _ y > 2 2 4 . 2 < / b : _ y > < / b : P o i n t > < b : P o i n t > < b : _ x > 5 4 8 . 3 5 9 5 2 6 5 < / b : _ x > < b : _ y > 2 2 4 . 2 < / b : _ y > < / b : P o i n t > < b : P o i n t > < b : _ x > 5 4 6 . 3 5 9 5 2 6 5 < / b : _ x > < b : _ y > 2 2 6 . 2 < / b : _ y > < / b : P o i n t > < b : P o i n t > < b : _ x > 5 4 6 . 3 5 9 5 2 6 5 < / b : _ x > < b : _ y > 2 6 5 < / b : _ y > < / b : P o i n t > < b : P o i n t > < b : _ x > 5 4 4 . 3 5 9 5 2 6 5 < / b : _ x > < b : _ y > 2 6 7 < / b : _ y > < / b : P o i n t > < b : P o i n t > < b : _ x > 5 0 2 . 6 0 7 6 2 1 1 3 5 3 3 1 6 7 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 R e l a t i o n s h i p s \ & l t ; T a b l e s \ I n v o i c e \ C o l u m n s \ A c c o u n t   E x e c u t i v e & g t ; - & l t ; T a b l e s \ B u d g e t \ C o l u m n s \ E m p l o y e e 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 5 9 0 . 1 1 1 4 3 1 7 0 2 9 9 7 3 8 < / b : _ x > < b : _ y > 2 1 6 . 2 < / b : _ y > < / L a b e l L o c a t i o n > < L o c a t i o n   x m l n s : b = " h t t p : / / s c h e m a s . d a t a c o n t r a c t . o r g / 2 0 0 4 / 0 7 / S y s t e m . W i n d o w s " > < b : _ x > 6 0 6 . 1 1 1 4 3 1 7 0 2 9 9 7 3 8 < / b : _ x > < b : _ y > 2 2 4 . 2 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 R e l a t i o n s h i p s \ & l t ; T a b l e s \ I n v o i c e \ C o l u m n s \ A c c o u n t   E x e c u t i v e & g t ; - & l t ; T a b l e s \ B u d g e t \ C o l u m n s \ E m p l o y e e 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 4 8 6 . 6 0 7 6 2 1 1 3 5 3 3 1 6 7 < / b : _ x > < b : _ y > 2 5 9 < / b : _ y > < / L a b e l L o c a t i o n > < L o c a t i o n   x m l n s : b = " h t t p : / / s c h e m a s . d a t a c o n t r a c t . o r g / 2 0 0 4 / 0 7 / S y s t e m . W i n d o w s " > < b : _ x > 4 8 6 . 6 0 7 6 2 1 1 3 5 3 3 1 6 7 < / b : _ x > < b : _ y > 2 6 7 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 R e l a t i o n s h i p s \ & l t ; T a b l e s \ I n v o i c e \ C o l u m n s \ A c c o u n t   E x e c u t i v e & g t ; - & l t ; T a b l e s \ B u d g e t \ C o l u m n s \ E m p l o y e e 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 5 9 0 . 1 1 1 4 3 1 7 0 2 9 9 7 3 8 < / b : _ x > < b : _ y > 2 2 4 . 2 < / b : _ y > < / b : P o i n t > < b : P o i n t > < b : _ x > 5 4 8 . 3 5 9 5 2 6 5 < / b : _ x > < b : _ y > 2 2 4 . 2 < / b : _ y > < / b : P o i n t > < b : P o i n t > < b : _ x > 5 4 6 . 3 5 9 5 2 6 5 < / b : _ x > < b : _ y > 2 2 6 . 2 < / b : _ y > < / b : P o i n t > < b : P o i n t > < b : _ x > 5 4 6 . 3 5 9 5 2 6 5 < / b : _ x > < b : _ y > 2 6 5 < / b : _ y > < / b : P o i n t > < b : P o i n t > < b : _ x > 5 4 4 . 3 5 9 5 2 6 5 < / b : _ x > < b : _ y > 2 6 7 < / b : _ y > < / b : P o i n t > < b : P o i n t > < b : _ x > 5 0 2 . 6 0 7 6 2 1 1 3 5 3 3 1 6 7 < / b : _ x > < b : _ y > 2 6 7 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 M e e t i n g 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 M e e t i n g 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 m e e t i n g _ d a t e   ( Y e a r ) < / K e y > < / D i a g r a m O b j e c t K e y > < D i a g r a m O b j e c t K e y > < K e y > M e a s u r e s \ C o u n t   o f   m e e t i n g _ d a t e   ( Y e a r ) \ T a g I n f o \ F o r m u l a < / K e y > < / D i a g r a m O b j e c t K e y > < D i a g r a m O b j e c t K e y > < K e y > M e a s u r e s \ C o u n t   o f   m e e t i n g _ d a t e   ( Y e a r ) \ T a g I n f o \ V a l u e < / K e y > < / D i a g r a m O b j e c t K e y > < D i a g r a m O b j e c t K e y > < K e y > M e a s u r e s \ C o u n t   o f   A c c o u n t   E x e c u t i v e < / K e y > < / D i a g r a m O b j e c t K e y > < D i a g r a m O b j e c t K e y > < K e y > M e a s u r e s \ C o u n t   o f   A c c o u n t   E x e c u t i v e \ T a g I n f o \ F o r m u l a < / K e y > < / D i a g r a m O b j e c t K e y > < D i a g r a m O b j e c t K e y > < K e y > M e a s u r e s \ C o u n t   o f   A c c o u n t   E x e c u t i v e \ T a g I n f o \ V a l u e 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D i a g r a m O b j e c t K e y > < K e y > C o l u m n s \ m e e t i n g _ d a t e   ( Y e a r ) < / K e y > < / D i a g r a m O b j e c t K e y > < D i a g r a m O b j e c t K e y > < K e y > C o l u m n s \ m e e t i n g _ d a t e   ( Q u a r t e r ) < / K e y > < / D i a g r a m O b j e c t K e y > < D i a g r a m O b j e c t K e y > < K e y > C o l u m n s \ m e e t i n g _ d a t e   ( M o n t h   I n d e x ) < / K e y > < / D i a g r a m O b j e c t K e y > < D i a g r a m O b j e c t K e y > < K e y > C o l u m n s \ m e e t i n g _ d a t e   ( M o n t h ) < / K e y > < / D i a g r a m O b j e c t K e y > < D i a g r a m O b j e c t K e y > < K e y > L i n k s \ & l t ; C o l u m n s \ C o u n t   o f   m e e t i n g _ d a t e   ( Y e a r ) & g t ; - & l t ; M e a s u r e s \ m e e t i n g _ d a t e   ( Y e a r ) & g t ; < / K e y > < / D i a g r a m O b j e c t K e y > < D i a g r a m O b j e c t K e y > < K e y > L i n k s \ & l t ; C o l u m n s \ C o u n t   o f   m e e t i n g _ d a t e   ( Y e a r ) & g t ; - & l t ; M e a s u r e s \ m e e t i n g _ d a t e   ( Y e a r ) & g t ; \ C O L U M N < / K e y > < / D i a g r a m O b j e c t K e y > < D i a g r a m O b j e c t K e y > < K e y > L i n k s \ & l t ; C o l u m n s \ C o u n t   o f   m e e t i n g _ d a t e   ( Y e a r ) & g t ; - & l t ; M e a s u r e s \ m e e t i n g _ d a t e   ( Y e a r ) & g t ; \ M E A S U R E < / K e y > < / D i a g r a m O b j e c t K e y > < D i a g r a m O b j e c t K e y > < K e y > L i n k s \ & l t ; C o l u m n s \ C o u n t   o f   A c c o u n t   E x e c u t i v e & g t ; - & l t ; M e a s u r e s \ A c c o u n t   E x e c u t i v e & g t ; < / K e y > < / D i a g r a m O b j e c t K e y > < D i a g r a m O b j e c t K e y > < K e y > L i n k s \ & l t ; C o l u m n s \ C o u n t   o f   A c c o u n t   E x e c u t i v e & g t ; - & l t ; M e a s u r e s \ A c c o u n t   E x e c u t i v e & g t ; \ C O L U M N < / K e y > < / D i a g r a m O b j e c t K e y > < D i a g r a m O b j e c t K e y > < K e y > L i n k s \ & l t ; C o l u m n s \ C o u n t   o f   A c c o u n t   E x e c u t i v e & g t ; - & l t ; M e a s u r e s \ A c c o u n t   E x e c u t i v e & g t ; \ M E A S U R E 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 m e e t i n g _ d a t e   ( Y e a r ) 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 m e e t i n g _ d a t e   ( Y e a r ) \ T a g I n f o \ F o r m u l a 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 m e e t i n g _ d a t e   ( Y e a r ) \ T a g I n f o \ V a l u e 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 A c c o u n t   E x e c u t i v e 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 A c c o u n t   E x e c u t i v e \ T a g I n f o \ F o r m u l a 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 A c c o u n t   E x e c u t i v e \ T a g I n f o \ V a l u e 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 ( Y e a r ) 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 ( Q u a r t e r ) 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 ( M o n t h   I n d e x ) 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 ( M o n t h ) 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 m e e t i n g _ d a t e   ( Y e a r ) & g t ; - & l t ; M e a s u r e s \ m e e t i n g _ d a t e   ( Y e a r ) & g t ; 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 m e e t i n g _ d a t e   ( Y e a r ) & g t ; - & l t ; M e a s u r e s \ m e e t i n g _ d a t e   ( Y e a r ) & g t ; \ C O L U M N 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 m e e t i n g _ d a t e   ( Y e a r ) & g t ; - & l t ; M e a s u r e s \ m e e t i n g _ d a t e   ( Y e a r ) & g t ; \ M E A S U R E 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 E x e c u t i v e & g t ; - & l t ; M e a s u r e s \ A c c o u n t   E x e c u t i v e & g t ; 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 E x e c u t i v e & g t ; - & l t ; M e a s u r e s \ A c c o u n t   E x e c u t i v e & g t ; \ C O L U M N 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 A c c o u n t   E x e c u t i v e & g t ; - & l t ; M e a s u r e s \ A c c o u n t   E x e c u t i v e & g t ; \ M E A S U R E 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 i n v o i c e _ n u m b e r < / K e y > < / D i a g r a m O b j e c t K e y > < D i a g r a m O b j e c t K e y > < K e y > M e a s u r e s \ S u m   o f   i n v o i c e _ n u m b e r \ T a g I n f o \ F o r m u l a < / K e y > < / D i a g r a m O b j e c t K e y > < D i a g r a m O b j e c t K e y > < K e y > M e a s u r e s \ S u m   o f   i n v o i c e _ n u m b e r \ T a g I n f o \ V a l u e < / K e y > < / D i a g r a m O b j e c t K e y > < D i a g r a m O b j e c t K e y > < K e y > M e a s u r e s \ C o u n t   o f   i n v o i c e _ n u m b e r < / K e y > < / D i a g r a m O b j e c t K e y > < D i a g r a m O b j e c t K e y > < K e y > M e a s u r e s \ C o u n t   o f   i n v o i c e _ n u m b e r \ T a g I n f o \ F o r m u l a < / K e y > < / D i a g r a m O b j e c t K e y > < D i a g r a m O b j e c t K e y > < K e y > M e a s u r e s \ C o u n t   o f   i n v o i c e _ n u m b e r \ T a g I n f o \ V a l u e < / K e y > < / D i a g r a m O b j e c t K e y > < D i a g r a m O b j e c t K e y > < K e y > M e a s u r e s \ C o u n t   o f   i n c o m e _ c l a s s < / K e y > < / D i a g r a m O b j e c t K e y > < D i a g r a m O b j e c t K e y > < K e y > M e a s u r e s \ C o u n t   o f   i n c o m e _ c l a s s \ T a g I n f o \ F o r m u l a < / K e y > < / D i a g r a m O b j e c t K e y > < D i a g r a m O b j e c t K e y > < K e y > M e a s u r e s \ C o u n t   o f   i n c o m e _ c l a s s \ T a g I n f o \ V a l u e < / K e y > < / D i a g r a m O b j e c t K e y > < D i a g r a m O b j e c t K e y > < K e y > M e a s u r e s \ S u m   o f   A m o u n t   2 < / K e y > < / D i a g r a m O b j e c t K e y > < D i a g r a m O b j e c t K e y > < K e y > M e a s u r e s \ S u m   o f   A m o u n t   2 \ T a g I n f o \ F o r m u l a < / K e y > < / D i a g r a m O b j e c t K e y > < D i a g r a m O b j e c t K e y > < K e y > M e a s u r e s \ S u m   o f   A m o u n t   2 \ T a g I n f o \ V a l u e 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 L i n k s \ & l t ; C o l u m n s \ S u m   o f   i n v o i c e _ n u m b e r & g t ; - & l t ; M e a s u r e s \ i n v o i c e _ n u m b e r & g t ; < / K e y > < / D i a g r a m O b j e c t K e y > < D i a g r a m O b j e c t K e y > < K e y > L i n k s \ & l t ; C o l u m n s \ S u m   o f   i n v o i c e _ n u m b e r & g t ; - & l t ; M e a s u r e s \ i n v o i c e _ n u m b e r & g t ; \ C O L U M N < / K e y > < / D i a g r a m O b j e c t K e y > < D i a g r a m O b j e c t K e y > < K e y > L i n k s \ & l t ; C o l u m n s \ S u m   o f   i n v o i c e _ n u m b e r & g t ; - & l t ; M e a s u r e s \ i n v o i c e _ n u m b e r & g t ; \ M E A S U R E < / K e y > < / D i a g r a m O b j e c t K e y > < D i a g r a m O b j e c t K e y > < K e y > L i n k s \ & l t ; C o l u m n s \ C o u n t   o f   i n v o i c e _ n u m b e r & g t ; - & l t ; M e a s u r e s \ i n v o i c e _ n u m b e r & g t ; < / K e y > < / D i a g r a m O b j e c t K e y > < D i a g r a m O b j e c t K e y > < K e y > L i n k s \ & l t ; C o l u m n s \ C o u n t   o f   i n v o i c e _ n u m b e r & g t ; - & l t ; M e a s u r e s \ i n v o i c e _ n u m b e r & g t ; \ C O L U M N < / K e y > < / D i a g r a m O b j e c t K e y > < D i a g r a m O b j e c t K e y > < K e y > L i n k s \ & l t ; C o l u m n s \ C o u n t   o f   i n v o i c e _ n u m b e r & g t ; - & l t ; M e a s u r e s \ i n v o i c e _ n u m b e r & g t ; \ M E A S U R E < / K e y > < / D i a g r a m O b j e c t K e y > < D i a g r a m O b j e c t K e y > < K e y > L i n k s \ & l t ; C o l u m n s \ C o u n t   o f   i n c o m e _ c l a s s & g t ; - & l t ; M e a s u r e s \ i n c o m e _ c l a s s & g t ; < / K e y > < / D i a g r a m O b j e c t K e y > < D i a g r a m O b j e c t K e y > < K e y > L i n k s \ & l t ; C o l u m n s \ C o u n t   o f   i n c o m e _ c l a s s & g t ; - & l t ; M e a s u r e s \ i n c o m e _ c l a s s & g t ; \ C O L U M N < / K e y > < / D i a g r a m O b j e c t K e y > < D i a g r a m O b j e c t K e y > < K e y > L i n k s \ & l t ; C o l u m n s \ C o u n t   o f   i n c o m e _ c l a s s & g t ; - & l t ; M e a s u r e s \ i n c o m e _ c l a s s & g t ; \ M E A S U R E < / K e y > < / D i a g r a m O b j e c t K e y > < D i a g r a m O b j e c t K e y > < K e y > L i n k s \ & l t ; C o l u m n s \ S u m   o f   A m o u n t   2 & g t ; - & l t ; M e a s u r e s \ A m o u n t & g t ; < / K e y > < / D i a g r a m O b j e c t K e y > < D i a g r a m O b j e c t K e y > < K e y > L i n k s \ & l t ; C o l u m n s \ S u m   o f   A m o u n t   2 & g t ; - & l t ; M e a s u r e s \ A m o u n t & g t ; \ C O L U M N < / K e y > < / D i a g r a m O b j e c t K e y > < D i a g r a m O b j e c t K e y > < K e y > L i n k s \ & l t ; C o l u m n s \ S u m   o f   A m o u n t   2 & g t ; - & l t ; M e a s u r e s \ A m o u n t & g t ; \ M E A S U R E 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S e l e c t i o n E n d C o l u m n > 2 < / S e l e c t i o n E n d C o l u m n > < S e l e c t i o n S t a r t C o l u m n > 2 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 i n v o i c e _ n u m b e r 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 i n v o i c e _ n u m b e r \ T a g I n f o \ F o r m u l a 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 i n v o i c e _ n u m b e r \ T a g I n f o \ V a l u e 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 i n v o i c e _ n u m b e r 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 i n v o i c e _ n u m b e r \ T a g I n f o \ F o r m u l a 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 i n v o i c e _ n u m b e r \ T a g I n f o \ V a l u e 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 i n c o m e _ c l a s s 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 i n c o m e _ c l a s s \ T a g I n f o \ F o r m u l a 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 i n c o m e _ c l a s s \ T a g I n f o \ V a l u e 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  2 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 i n c o m e _ c l a s s & g t ; - & l t ; M e a s u r e s \ i n c o m e _ c l a s s & g t ; 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 i n c o m e _ c l a s s & g t ; - & l t ; M e a s u r e s \ i n c o m e _ c l a s s & g t ; \ C O L U M N 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 i n c o m e _ c l a s s & g t ; - & l t ; M e a s u r e s \ i n c o m e _ c l a s s & g t ; \ M E A S U R E 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 B r o k e r a g e 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 M e a s u r e s \ C r o s s   S e l l   P l a c e d   A c h   % < / K e y > < / D i a g r a m O b j e c t K e y > < D i a g r a m O b j e c t K e y > < K e y > M e a s u r e s \ C r o s s   S e l l   P l a c e d   A c h   % \ T a g I n f o \ F o r m u l a < / K e y > < / D i a g r a m O b j e c t K e y > < D i a g r a m O b j e c t K e y > < K e y > M e a s u r e s \ C r o s s   S e l l   P l a c e d   A c h   % \ T a g I n f o \ V a l u e < / K e y > < / D i a g r a m O b j e c t K e y > < D i a g r a m O b j e c t K e y > < K e y > M e a s u r e s \ N e w   P l a c e d   A c h   % < / K e y > < / D i a g r a m O b j e c t K e y > < D i a g r a m O b j e c t K e y > < K e y > M e a s u r e s \ N e w   P l a c e d   A c h   % \ T a g I n f o \ F o r m u l a < / K e y > < / D i a g r a m O b j e c t K e y > < D i a g r a m O b j e c t K e y > < K e y > M e a s u r e s \ N e w   P l a c e d   A c h   % \ T a g I n f o \ V a l u e < / K e y > < / D i a g r a m O b j e c t K e y > < D i a g r a m O b j e c t K e y > < K e y > M e a s u r e s \ R e n e w a l   P l a c e d   A c h % < / K e y > < / D i a g r a m O b j e c t K e y > < D i a g r a m O b j e c t K e y > < K e y > M e a s u r e s \ R e n e w a l   P l a c e d   A c h % \ T a g I n f o \ F o r m u l a < / K e y > < / D i a g r a m O b j e c t K e y > < D i a g r a m O b j e c t K e y > < K e y > M e a s u r e s \ R e n e w a l   P l a c e d   A c h % \ T a g I n f o \ V a l u e < / K e y > < / D i a g r a m O b j e c t K e y > < D i a g r a m O b j e c t K e y > < K e y > M e a s u r e s \ C r o s s   S e l l   I n v o i c e   A c h   % < / K e y > < / D i a g r a m O b j e c t K e y > < D i a g r a m O b j e c t K e y > < K e y > M e a s u r e s \ C r o s s   S e l l   I n v o i c e   A c h   % \ T a g I n f o \ F o r m u l a < / K e y > < / D i a g r a m O b j e c t K e y > < D i a g r a m O b j e c t K e y > < K e y > M e a s u r e s \ C r o s s   S e l l   I n v o i c e   A c h   % \ T a g I n f o \ V a l u e < / K e y > < / D i a g r a m O b j e c t K e y > < D i a g r a m O b j e c t K e y > < K e y > M e a s u r e s \ N e w   i n v o i c e   A c h   % < / K e y > < / D i a g r a m O b j e c t K e y > < D i a g r a m O b j e c t K e y > < K e y > M e a s u r e s \ N e w   i n v o i c e   A c h   % \ T a g I n f o \ F o r m u l a < / K e y > < / D i a g r a m O b j e c t K e y > < D i a g r a m O b j e c t K e y > < K e y > M e a s u r e s \ N e w   i n v o i c e   A c h   % \ T a g I n f o \ V a l u e < / K e y > < / D i a g r a m O b j e c t K e y > < D i a g r a m O b j e c t K e y > < K e y > M e a s u r e s \ R e n e a w a l   I n v o i c e   A c h   % < / K e y > < / D i a g r a m O b j e c t K e y > < D i a g r a m O b j e c t K e y > < K e y > M e a s u r e s \ R e n e a w a l   I n v o i c e   A c h   % \ T a g I n f o \ F o r m u l a < / K e y > < / D i a g r a m O b j e c t K e y > < D i a g r a m O b j e c t K e y > < K e y > M e a s u r e s \ R e n e a w a l   I n v o i c e   A c h   % \ T a g I n f o \ V a l u e 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 M e a s u r e s \ C r o s s   S e l l   P l a c e d   A c h   % 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 M e a s u r e s \ C r o s s   S e l l   P l a c e d   A c h 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 M e a s u r e s \ C r o s s   S e l l   P l a c e d   A c h 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 M e a s u r e s \ N e w   P l a c e d   A c h   % 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 M e a s u r e s \ N e w   P l a c e d   A c h 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 M e a s u r e s \ N e w   P l a c e d   A c h 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 M e a s u r e s \ R e n e w a l   P l a c e d   A c h % 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 M e a s u r e s \ R e n e w a l   P l a c e d   A c h % \ T a g I n f o \ F o r m u l a 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 M e a s u r e s \ R e n e w a l   P l a c e d   A c h % \ T a g I n f o \ V a l u e 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 M e a s u r e s \ C r o s s   S e l l   I n v o i c e   A c h 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 M e a s u r e s \ C r o s s   S e l l   I n v o i c e   A c h 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 M e a s u r e s \ C r o s s   S e l l   I n v o i c e   A c h 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 M e a s u r e s \ N e w   i n v o i c e   A c h 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 M e a s u r e s \ N e w   i n v o i c e   A c h 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 M e a s u r e s \ N e w   i n v o i c e   A c h 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 M e a s u r e s \ R e n e a w a l   I n v o i c e   A c h   % 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 M e a s u r e s \ R e n e a w a l   I n v o i c e   A c h 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 M e a s u r e s \ R e n e a w a l   I n v o i c e   A c h 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 O p p o r t u n i t y 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 O p p o r t u n i t y 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 r e v e n u e _ a m o u n t < / K e y > < / D i a g r a m O b j e c t K e y > < D i a g r a m O b j e c t K e y > < K e y > M e a s u r e s \ S u m   o f   r e v e n u e _ a m o u n t \ T a g I n f o \ F o r m u l a < / K e y > < / D i a g r a m O b j e c t K e y > < D i a g r a m O b j e c t K e y > < K e y > M e a s u r e s \ S u m   o f   r e v e n u e _ a m o u n t \ T a g I n f o \ V a l u e < / K e y > < / D i a g r a m O b j e c t K e y > < D i a g r a m O b j e c t K e y > < K e y > M e a s u r e s \ C o u n t   o f   p r o d u c t _ s u b _ g r o u p < / K e y > < / D i a g r a m O b j e c t K e y > < D i a g r a m O b j e c t K e y > < K e y > M e a s u r e s \ C o u n t   o f   p r o d u c t _ s u b _ g r o u p \ T a g I n f o \ F o r m u l a < / K e y > < / D i a g r a m O b j e c t K e y > < D i a g r a m O b j e c t K e y > < K e y > M e a s u r e s \ C o u n t   o f   p r o d u c t _ s u b _ g r o u p \ T a g I n f o \ V a l u e < / K e y > < / D i a g r a m O b j e c t K e y > < D i a g r a m O b j e c t K e y > < K e y > M e a s u r e s \ C o u n t   o f   p r o d u c t _ g r o u p < / K e y > < / D i a g r a m O b j e c t K e y > < D i a g r a m O b j e c t K e y > < K e y > M e a s u r e s \ C o u n t   o f   p r o d u c t _ g r o u p \ T a g I n f o \ F o r m u l a < / K e y > < / D i a g r a m O b j e c t K e y > < D i a g r a m O b j e c t K e y > < K e y > M e a s u r e s \ C o u n t   o f   p r o d u c t _ g r o u p \ T a g I n f o \ V a l u e < / K e y > < / D i a g r a m O b j e c t K e y > < D i a g r a m O b j e c t K e y > < K e y > M e a s u r e s \ C o u n t   o f   s t a g e < / K e y > < / D i a g r a m O b j e c t K e y > < D i a g r a m O b j e c t K e y > < K e y > M e a s u r e s \ C o u n t   o f   s t a g e \ T a g I n f o \ F o r m u l a < / K e y > < / D i a g r a m O b j e c t K e y > < D i a g r a m O b j e c t K e y > < K e y > M e a s u r e s \ C o u n t   o f   s t a g e \ T a g I n f o \ V a l u e < / K e y > < / D i a g r a m O b j e c t K e y > < D i a g r a m O b j e c t K e y > < K e y > M e a s u r e s \ C o u n t   o f   r e v e n u e _ a m o u n t < / K e y > < / D i a g r a m O b j e c t K e y > < D i a g r a m O b j e c t K e y > < K e y > M e a s u r e s \ C o u n t   o f   r e v e n u e _ a m o u n t \ T a g I n f o \ F o r m u l a < / K e y > < / D i a g r a m O b j e c t K e y > < D i a g r a m O b j e c t K e y > < K e y > M e a s u r e s \ C o u n t   o f   r e v e n u e _ a m o u n t \ T a g I n f o \ V a l u e 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D i a g r a m O b j e c t K e y > < K e y > L i n k s \ & l t ; C o l u m n s \ S u m   o f   r e v e n u e _ a m o u n t & g t ; - & l t ; M e a s u r e s \ r e v e n u e _ a m o u n t & g t ; < / K e y > < / D i a g r a m O b j e c t K e y > < D i a g r a m O b j e c t K e y > < K e y > L i n k s \ & l t ; C o l u m n s \ S u m   o f   r e v e n u e _ a m o u n t & g t ; - & l t ; M e a s u r e s \ r e v e n u e _ a m o u n t & g t ; \ C O L U M N < / K e y > < / D i a g r a m O b j e c t K e y > < D i a g r a m O b j e c t K e y > < K e y > L i n k s \ & l t ; C o l u m n s \ S u m   o f   r e v e n u e _ a m o u n t & g t ; - & l t ; M e a s u r e s \ r e v e n u e _ a m o u n t & g t ; \ M E A S U R E < / K e y > < / D i a g r a m O b j e c t K e y > < D i a g r a m O b j e c t K e y > < K e y > L i n k s \ & l t ; C o l u m n s \ C o u n t   o f   p r o d u c t _ s u b _ g r o u p & g t ; - & l t ; M e a s u r e s \ p r o d u c t _ s u b _ g r o u p & g t ; < / K e y > < / D i a g r a m O b j e c t K e y > < D i a g r a m O b j e c t K e y > < K e y > L i n k s \ & l t ; C o l u m n s \ C o u n t   o f   p r o d u c t _ s u b _ g r o u p & g t ; - & l t ; M e a s u r e s \ p r o d u c t _ s u b _ g r o u p & g t ; \ C O L U M N < / K e y > < / D i a g r a m O b j e c t K e y > < D i a g r a m O b j e c t K e y > < K e y > L i n k s \ & l t ; C o l u m n s \ C o u n t   o f   p r o d u c t _ s u b _ g r o u p & g t ; - & l t ; M e a s u r e s \ p r o d u c t _ s u b _ g r o u p & g t ; \ M E A S U R E < / K e y > < / D i a g r a m O b j e c t K e y > < D i a g r a m O b j e c t K e y > < K e y > L i n k s \ & l t ; C o l u m n s \ C o u n t   o f   p r o d u c t _ g r o u p & g t ; - & l t ; M e a s u r e s \ p r o d u c t _ g r o u p & g t ; < / K e y > < / D i a g r a m O b j e c t K e y > < D i a g r a m O b j e c t K e y > < K e y > L i n k s \ & l t ; C o l u m n s \ C o u n t   o f   p r o d u c t _ g r o u p & g t ; - & l t ; M e a s u r e s \ p r o d u c t _ g r o u p & g t ; \ C O L U M N < / K e y > < / D i a g r a m O b j e c t K e y > < D i a g r a m O b j e c t K e y > < K e y > L i n k s \ & l t ; C o l u m n s \ C o u n t   o f   p r o d u c t _ g r o u p & g t ; - & l t ; M e a s u r e s \ p r o d u c t _ g r o u p & g t ; \ M E A S U R E < / K e y > < / D i a g r a m O b j e c t K e y > < D i a g r a m O b j e c t K e y > < K e y > L i n k s \ & l t ; C o l u m n s \ C o u n t   o f   s t a g e & g t ; - & l t ; M e a s u r e s \ s t a g e & g t ; < / K e y > < / D i a g r a m O b j e c t K e y > < D i a g r a m O b j e c t K e y > < K e y > L i n k s \ & l t ; C o l u m n s \ C o u n t   o f   s t a g e & g t ; - & l t ; M e a s u r e s \ s t a g e & g t ; \ C O L U M N < / K e y > < / D i a g r a m O b j e c t K e y > < D i a g r a m O b j e c t K e y > < K e y > L i n k s \ & l t ; C o l u m n s \ C o u n t   o f   s t a g e & g t ; - & l t ; M e a s u r e s \ s t a g e & g t ; \ M E A S U R E < / K e y > < / D i a g r a m O b j e c t K e y > < D i a g r a m O b j e c t K e y > < K e y > L i n k s \ & l t ; C o l u m n s \ C o u n t   o f   r e v e n u e _ a m o u n t & g t ; - & l t ; M e a s u r e s \ r e v e n u e _ a m o u n t & g t ; < / K e y > < / D i a g r a m O b j e c t K e y > < D i a g r a m O b j e c t K e y > < K e y > L i n k s \ & l t ; C o l u m n s \ C o u n t   o f   r e v e n u e _ a m o u n t & g t ; - & l t ; M e a s u r e s \ r e v e n u e _ a m o u n t & g t ; \ C O L U M N < / K e y > < / D i a g r a m O b j e c t K e y > < D i a g r a m O b j e c t K e y > < K e y > L i n k s \ & l t ; C o l u m n s \ C o u n t   o f   r e v e n u e _ a m o u n t & g t ; - & l t ; M e a s u r e s \ r e v e n u e _ a m o u n t & g t ; \ M E A S U R E 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 r e v e n u e _ a m o u n t 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 p r o d u c t _ s u b _ g r o u p 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 p r o d u c t _ s u b _ g r o u p \ T a g I n f o \ F o r m u l a 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 p r o d u c t _ s u b _ g r o u p \ T a g I n f o \ V a l u e 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 p r o d u c t _ g r o u p 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 p r o d u c t _ g r o u p \ T a g I n f o \ F o r m u l a 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 p r o d u c t _ g r o u p \ T a g I n f o \ V a l u e 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 s t a g e 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 r e v e n u e _ a m o u n t 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 r e v e n u e _ a m o u n t \ T a g I n f o \ F o r m u l a 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 r e v e n u e _ a m o u n t & g t ; - & l t ; M e a s u r e s \ r e v e n u e _ a m o u n t & g t ; 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 r e v e n u e _ a m o u n t & g t ; - & l t ; M e a s u r e s \ r e v e n u e _ a m o u n t & g t ; \ C O L U M N 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 r e v e n u e _ a m o u n t & g t ; - & l t ; M e a s u r e s \ r e v e n u e _ a m o u n t & g t ; \ M E A S U R E 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 p r o d u c t _ s u b _ g r o u p & g t ; - & l t ; M e a s u r e s \ p r o d u c t _ s u b _ g r o u p & g t ; 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 p r o d u c t _ s u b _ g r o u p & g t ; - & l t ; M e a s u r e s \ p r o d u c t _ s u b _ g r o u p & g t ; \ C O L U M N 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 p r o d u c t _ s u b _ g r o u p & g t ; - & l t ; M e a s u r e s \ p r o d u c t _ s u b _ g r o u p & g t ; \ M E A S U R E 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 p r o d u c t _ g r o u p & g t ; - & l t ; M e a s u r e s \ p r o d u c t _ g r o u p & g t ; 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 p r o d u c t _ g r o u p & g t ; - & l t ; M e a s u r e s \ p r o d u c t _ g r o u p & g t ; \ C O L U M N 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 p r o d u c t _ g r o u p & g t ; - & l t ; M e a s u r e s \ p r o d u c t _ g r o u p & g t ; \ M E A S U R E 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 s t a g e & g t ; - & l t ; M e a s u r e s \ s t a g e & g t ; 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 s t a g e & g t ; - & l t ; M e a s u r e s \ s t a g e & g t ; \ C O L U M N 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 s t a g e & g t ; - & l t ; M e a s u r e s \ s t a g e & g t ; \ M E A S U R E 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 r e v e n u e _ a m o u n t & g t ; - & l t ; M e a s u r e s \ r e v e n u e _ a m o u n t & g t ; 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 r e v e n u e _ a m o u n t & g t ; - & l t ; M e a s u r e s \ r e v e n u e _ a m o u n t & g t ; \ C O L U M N 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 r e v e n u e _ a m o u n t & g t ; - & l t ; M e a s u r e s \ r e v e n u e _ a m o u n t & g t ; \ M E A S U R E 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 3 7 < / H e i g h t > < / S a n d b o x E d i t o r . F o r m u l a B a r S t a t e > ] ] > < / C u s t o m C o n t e n t > < / G e m i n i > 
</file>

<file path=customXml/item17.xml>��< ? x m l   v e r s i o n = " 1 . 0 "   e n c o d i n g = " u t f - 1 6 " ? > < D a t a M a s h u p   s q m i d = " 7 2 a a 1 2 7 4 - b 9 a 2 - 4 d 0 3 - a d 4 4 - 8 f f 9 b 1 4 d f d d 8 "   x m l n s = " h t t p : / / s c h e m a s . m i c r o s o f t . c o m / D a t a M a s h u p " > A A A A A P s D A A B Q S w M E F A A C A A g A G p t r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B q b a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m 2 t W x c i T m v Q A A A B l A w A A E w A c A E Z v c m 1 1 b G F z L 1 N l Y 3 R p b 2 4 x L m 0 g o h g A K K A U A A A A A A A A A A A A A A A A A A A A A A A A A A A A 1 V K x a s M w E N 0 N / o d D W R w Q h i S l S 8 g Q 1 A w Z 2 g 4 O d A g Z Z O d S m 1 g n I 5 8 h x f j f K 1 e L o Z m y R c v B u 9 O 7 9 4 7 X Y s G V J c h C X a z j K I 7 a U j s 8 w 0 H n N S 5 g A z V y H I F / m e 1 c g R 7 Z 3 Q q s U 9 U 5 h 8 R f 1 l 1 z a 6 / J v D 9 + a I M b E X 6 K 0 3 B U l t i P n G Q g m A l V a v o e y X 8 a F J 7 p b z Q 9 O E 3 t x T q j b N 0 Z G p t t E r b J v h f v u i I h g T 0 M j D c e J P T i T b P + B 2 a d g c 8 L c I m g D f v 2 n v j 1 J R 0 J h 2 E e R x X d F T K 1 P Q v y Y S k e t r 5 8 c u u r x 6 2 v n t T 6 t m m Q z v f T H t Q q a / K K M O l D u u U k K H J y u e m + w L D + B V B L A Q I t A B Q A A g A I A B q b a 1 a 2 0 c V X p Q A A A P Y A A A A S A A A A A A A A A A A A A A A A A A A A A A B D b 2 5 m a W c v U G F j a 2 F n Z S 5 4 b W x Q S w E C L Q A U A A I A C A A a m 2 t W D 8 r p q 6 Q A A A D p A A A A E w A A A A A A A A A A A A A A A A D x A A A A W 0 N v b n R l b n R f V H l w Z X N d L n h t b F B L A Q I t A B Q A A g A I A B q b a 1 b F y J O a 9 A A A A G U D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V A A A A A A A A E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T F U M T E 6 M j A 6 N T g u N j E 4 N D c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x M V Q x M T o y N T o x N C 4 1 O T I 5 O T I z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E x V D E x O j I 1 O j E 0 L j Y 2 M z U x M D d a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F p b i Z x d W 9 0 O y w m c X V v d D t E Y X R h J n F 1 b 3 Q 7 L C Z x d W 9 0 O 1 N 1 b S B P Z i B 0 a G U g Y W 1 0 J n F 1 b 3 Q 7 X S I g L z 4 8 R W 5 0 c n k g V H l w Z T 0 i R m l s b E N v b H V t b l R 5 c G V z I i B W Y W x 1 Z T 0 i c 0 J n W U Q i I C 8 + P E V u d H J 5 I F R 5 c G U 9 I k Z p b G x M Y X N 0 V X B k Y X R l Z C I g V m F s d W U 9 I m Q y M D I z L T A z L T E x V D E z O j U 0 O j U z L j U 2 O T I y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O G Q 1 Z T l j M D k t Y W Z i N C 0 0 N W Q 5 L T h i M T E t M 2 Z l Y z Z i N T V j Y z E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1 N v d X J j Z S 5 7 T W F p b i w w f S Z x d W 9 0 O y w m c X V v d D t T Z W N 0 a W 9 u M S 9 B c H B l b m Q x L 1 N v d X J j Z S 5 7 R G F 0 Y S w x f S Z x d W 9 0 O y w m c X V v d D t T Z W N 0 a W 9 u M S 9 B c H B l b m Q x L 1 N v d X J j Z S 5 7 U 3 V t I E 9 m I H R o Z S B h b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M S 9 T b 3 V y Y 2 U u e 0 1 h a W 4 s M H 0 m c X V v d D s s J n F 1 b 3 Q 7 U 2 V j d G l v b j E v Q X B w Z W 5 k M S 9 T b 3 V y Y 2 U u e 0 R h d G E s M X 0 m c X V v d D s s J n F 1 b 3 Q 7 U 2 V j d G l v b j E v Q X B w Z W 5 k M S 9 T b 3 V y Y 2 U u e 1 N 1 b S B P Z i B 0 a G U g Y W 1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h 2 + P z 7 t y R I e a L 8 e y z 1 a E A A A A A A I A A A A A A B B m A A A A A Q A A I A A A A M e w B P 9 v p x E a R A L Z 6 Y K S U o q a z X D o d y 3 A X U n 4 7 w 1 p Q c s x A A A A A A 6 A A A A A A g A A I A A A A J u A r V M / H E 5 7 x I d M S h u y H 7 n d A m / K e S j T Z P F L o Y n q c o + F U A A A A D X q Q W D o o V 9 o S A 8 B g t k c u l y X I 1 2 0 x 6 N f c 4 F 6 M 2 u t 2 9 D t V P o g F O t Z 1 C 0 k l R k k B k R P + 5 8 L I M d D D y 8 1 n 6 v 2 9 L B / t Y q Q M + 3 i 7 A k S N 3 b c a W F k 0 I u Z Q A A A A C Y S G S 8 a v R z d G q N D p o 2 x W a 2 U b b R D n w u s / A T n 6 c / J W e Y v 3 K l W 9 w 8 H y r B s D 1 G u O 9 Q m s s B b Q u 7 S q K p w 2 R z 8 T x 1 X w d 8 = < / D a t a M a s h u p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 B r o k e r a g e _ 1 2 8 6 4 5 b 1 - 6 0 c 8 - 4 4 a 6 - 9 1 6 d - 0 7 4 7 a 6 6 3 e f e 7 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 f e e s _ 2 0 2 0 0 1 2 3 1 0 4 1 _ x l n m # _ F i l t e r D a t a b a s e _ f 0 b 0 6 0 7 8 - b 7 f 8 - 4 7 0 b - 8 6 9 c - 4 1 d 1 a c 1 8 a 2 d 0 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 B u d g e t _ 5 5 3 f d d 5 7 - 5 0 9 1 - 4 d 4 0 - a a e a - a 5 d b 4 f b 1 a 6 b 5 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 I n v o i c e _ f 2 b d d 2 1 6 - 4 7 7 b - 4 2 2 1 - a 1 b c - 3 4 9 9 0 4 c 6 b 6 e b 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 m e e t i n g _ l i s t _ 2 0 2 0 0 1 2 3 1 0 4 1 _ x l n m # _ F i l t e r D a t a b a s e _ f 8 2 1 8 5 c 2 - 1 7 7 1 - 4 2 3 7 - a f 3 a - 3 5 3 c 3 b 5 a 4 c a 0 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 O p p o r t u n i t y _ 9 a e c b 1 1 0 - 1 6 8 1 - 4 1 d 0 - b f 7 7 - 1 b e 8 a 4 2 a 8 9 0 9 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7 d 0 b a 7 3 - 4 d 8 9 - 4 7 4 e - a 0 9 c - 9 e a f 1 0 5 6 e 0 7 1 " > < C u s t o m C o n t e n t > < ! [ C D A T A [ < ? x m l   v e r s i o n = " 1 . 0 "   e n c o d i n g = " u t f - 1 6 " ? > < S e t t i n g s > < C a l c u l a t e d F i e l d s > < i t e m > < M e a s u r e N a m e > C r o s s   S e l l   P l a c e d   A c h   % < / M e a s u r e N a m e > < D i s p l a y N a m e > C r o s s   S e l l   P l a c e d   A c h   % < / D i s p l a y N a m e > < V i s i b l e > F a l s e < / V i s i b l e > < / i t e m > < i t e m > < M e a s u r e N a m e > N e w   P l a c e d   A c h   % < / M e a s u r e N a m e > < D i s p l a y N a m e > N e w   P l a c e d   A c h   % < / D i s p l a y N a m e > < V i s i b l e > F a l s e < / V i s i b l e > < / i t e m > < i t e m > < M e a s u r e N a m e > R e n e w a l   P l a c e d   A c h % < / M e a s u r e N a m e > < D i s p l a y N a m e > R e n e w a l   P l a c e d   A c h % < / D i s p l a y N a m e > < V i s i b l e > F a l s e < / V i s i b l e > < / i t e m > < i t e m > < M e a s u r e N a m e > C r o s s   S e l l   I n v o i c e   A c h   % < / M e a s u r e N a m e > < D i s p l a y N a m e > C r o s s   S e l l   I n v o i c e   A c h   % < / D i s p l a y N a m e > < V i s i b l e > F a l s e < / V i s i b l e > < / i t e m > < i t e m > < M e a s u r e N a m e > N e w   i n v o i c e   A c h   % < / M e a s u r e N a m e > < D i s p l a y N a m e > N e w   i n v o i c e   A c h   % < / D i s p l a y N a m e > < V i s i b l e > F a l s e < / V i s i b l e > < / i t e m > < i t e m > < M e a s u r e N a m e > R e n e a w a l   I n v o i c e   A c h   % < / M e a s u r e N a m e > < D i s p l a y N a m e > R e n e a w a l   I n v o i c e   A c h 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B r o k e r a g e _ 1 2 8 6 4 5 b 1 - 6 0 c 8 - 4 4 a 6 - 9 1 6 d - 0 7 4 7 a 6 6 3 e f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 1 9 2 < / i n t > < / v a l u e > < / i t e m > < i t e m > < k e y > < s t r i n g > p o l i c y _ n u m b e r < / s t r i n g > < / k e y > < v a l u e > < i n t > 2 2 0 < / i n t > < / v a l u e > < / i t e m > < i t e m > < k e y > < s t r i n g > p o l i c y _ s t a t u s < / s t r i n g > < / k e y > < v a l u e > < i n t > 2 0 1 < / i n t > < / v a l u e > < / i t e m > < i t e m > < k e y > < s t r i n g > p o l i c y _ s t a r t _ d a t e < / s t r i n g > < / k e y > < v a l u e > < i n t > 2 4 7 < / i n t > < / v a l u e > < / i t e m > < i t e m > < k e y > < s t r i n g > p o l i c y _ e n d _ d a t e < / s t r i n g > < / k e y > < v a l u e > < i n t > 2 3 7 < / i n t > < / v a l u e > < / i t e m > < i t e m > < k e y > < s t r i n g > p r o d u c t _ g r o u p < / s t r i n g > < / k e y > < v a l u e > < i n t > 2 2 0 < / i n t > < / v a l u e > < / i t e m > < i t e m > < k e y > < s t r i n g > A c c o u n t   E x e c u t i v e < / s t r i n g > < / k e y > < v a l u e > < i n t > 2 5 5 < / i n t > < / v a l u e > < / i t e m > < i t e m > < k e y > < s t r i n g > b r a n c h _ n a m e < / s t r i n g > < / k e y > < v a l u e > < i n t > 2 0 7 < / i n t > < / v a l u e > < / i t e m > < i t e m > < k e y > < s t r i n g > s o l u t i o n _ g r o u p < / s t r i n g > < / k e y > < v a l u e > < i n t > 2 2 3 < / i n t > < / v a l u e > < / i t e m > < i t e m > < k e y > < s t r i n g > i n c o m e _ c l a s s < / s t r i n g > < / k e y > < v a l u e > < i n t > 2 0 3 < / i n t > < / v a l u e > < / i t e m > < i t e m > < k e y > < s t r i n g > A m o u n t < / s t r i n g > < / k e y > < v a l u e > < i n t > 1 4 7 < / i n t > < / v a l u e > < / i t e m > < i t e m > < k e y > < s t r i n g > i n c o m e _ d u e _ d a t e < / s t r i n g > < / k e y > < v a l u e > < i n t > 2 5 4 < / i n t > < / v a l u e > < / i t e m > < i t e m > < k e y > < s t r i n g > r e v e n u e _ t r a n s a c t i o n _ t y p e < / s t r i n g > < / k e y > < v a l u e > < i n t > 3 4 2 < / i n t > < / v a l u e > < / i t e m > < i t e m > < k e y > < s t r i n g > r e n e w a l _ s t a t u s < / s t r i n g > < / k e y > < v a l u e > < i n t > 2 2 5 < / i n t > < / v a l u e > < / i t e m > < i t e m > < k e y > < s t r i n g > l a p s e _ r e a s o n < / s t r i n g > < / k e y > < v a l u e > < i n t > 2 0 2 < / i n t > < / v a l u e > < / i t e m > < i t e m > < k e y > < s t r i n g > l a s t _ u p d a t e d _ d a t e < / s t r i n g > < / k e y > < v a l u e > < i n t > 2 6 3 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 b r a n c h _ n a m e < / s t r i n g > < / k e y > < v a l u e > < i n t > 7 < / i n t > < / v a l u e > < / i t e m > < i t e m > < k e y > < s t r i n g > s o l u t i o n _ g r o u p < / s t r i n g > < / k e y > < v a l u e > < i n t > 8 < / i n t > < / v a l u e > < / i t e m > < i t e m > < k e y > < s t r i n g > i n c o m e _ c l a s s 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i t e m > < k e y > < s t r i n g > r e v e n u e _ t r a n s a c t i o n _ t y p e < / s t r i n g > < / k e y > < v a l u e > < i n t > 1 2 < / i n t > < / v a l u e > < / i t e m > < i t e m > < k e y > < s t r i n g > r e n e w a l _ s t a t u s < / s t r i n g > < / k e y > < v a l u e > < i n t > 1 3 < / i n t > < / v a l u e > < / i t e m > < i t e m > < k e y > < s t r i n g > l a p s e _ r e a s o n < / s t r i n g > < / k e y > < v a l u e > < i n t > 1 4 < / i n t > < / v a l u e > < / i t e m > < i t e m > < k e y > < s t r i n g > l a s t _ u p d a t e d _ d a t e 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B u d g e t _ 5 5 3 f d d 5 7 - 5 0 9 1 - 4 d 4 0 - a a e a - a 5 d b 4 f b 1 a 6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 1 3 3 < / i n t > < / v a l u e > < / i t e m > < i t e m > < k e y > < s t r i n g > E m p l o y e e   N a m e < / s t r i n g > < / k e y > < v a l u e > < i n t > 2 3 6 < / i n t > < / v a l u e > < / i t e m > < i t e m > < k e y > < s t r i n g > N e w   R o l e 2 < / s t r i n g > < / k e y > < v a l u e > < i n t > 1 7 4 < / i n t > < / v a l u e > < / i t e m > < i t e m > < k e y > < s t r i n g > N e w   B u d g e t < / s t r i n g > < / k e y > < v a l u e > < i n t > 1 9 1 < / i n t > < / v a l u e > < / i t e m > < i t e m > < k e y > < s t r i n g > C r o s s   s e l l   b u g d e t < / s t r i n g > < / k e y > < v a l u e > < i n t > 2 4 2 < / i n t > < / v a l u e > < / i t e m > < i t e m > < k e y > < s t r i n g > R e n e w a l   B u d g e t < / s t r i n g > < / k e y > < v a l u e > < i n t > 2 3 5 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 E m p l o y e e   N a m e < / s t r i n g > < / k e y > < v a l u e > < i n t > 1 < / i n t > < / v a l u e > < / i t e m > < i t e m > < k e y > < s t r i n g > N e w   R o l e 2 < / s t r i n g > < / k e y > < v a l u e > < i n t > 2 < / i n t > < / v a l u e > < / i t e m > < i t e m > < k e y > < s t r i n g > N e w   B u d g e t < / s t r i n g > < / k e y > < v a l u e > < i n t > 3 < / i n t > < / v a l u e > < / i t e m > < i t e m > < k e y > < s t r i n g > C r o s s   s e l l   b u g d e t < / s t r i n g > < / k e y > < v a l u e > < i n t > 4 < / i n t > < / v a l u e > < / i t e m > < i t e m > < k e y > < s t r i n g > R e n e w a l   B u d g e t 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0 b 5 d c 6 5 - f 8 5 f - 4 d e 8 - a a 8 6 - 0 1 2 8 0 e d 9 2 9 6 c " > < C u s t o m C o n t e n t > < ! [ C D A T A [ < ? x m l   v e r s i o n = " 1 . 0 "   e n c o d i n g = " u t f - 1 6 " ? > < S e t t i n g s > < C a l c u l a t e d F i e l d s > < i t e m > < M e a s u r e N a m e > C r o s s   S e l l   P l a c e d   A c h   % < / M e a s u r e N a m e > < D i s p l a y N a m e > C r o s s   S e l l   P l a c e d   A c h   % < / D i s p l a y N a m e > < V i s i b l e > F a l s e < / V i s i b l e > < / i t e m > < i t e m > < M e a s u r e N a m e > N e w   P l a c e d   A c h   % < / M e a s u r e N a m e > < D i s p l a y N a m e > N e w   P l a c e d   A c h   % < / D i s p l a y N a m e > < V i s i b l e > F a l s e < / V i s i b l e > < / i t e m > < i t e m > < M e a s u r e N a m e > R e n e w a l   P l a c e d   A c h % < / M e a s u r e N a m e > < D i s p l a y N a m e > R e n e w a l   P l a c e d   A c h % < / D i s p l a y N a m e > < V i s i b l e > F a l s e < / V i s i b l e > < / i t e m > < i t e m > < M e a s u r e N a m e > C r o s s   S e l l   I n v o i c e   A c h   % < / M e a s u r e N a m e > < D i s p l a y N a m e > C r o s s   S e l l   I n v o i c e   A c h   % < / D i s p l a y N a m e > < V i s i b l e > F a l s e < / V i s i b l e > < / i t e m > < i t e m > < M e a s u r e N a m e > N e w   i n v o i c e   A c h   % < / M e a s u r e N a m e > < D i s p l a y N a m e > N e w   i n v o i c e   A c h   % < / D i s p l a y N a m e > < V i s i b l e > F a l s e < / V i s i b l e > < / i t e m > < i t e m > < M e a s u r e N a m e > R e n e a w a l   I n v o i c e   A c h   % < / M e a s u r e N a m e > < D i s p l a y N a m e > R e n e a w a l   I n v o i c e   A c h 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m e e t i n g _ l i s t _ 2 0 2 0 0 1 2 3 1 0 4 1 _ x l n m # _ F i l t e r D a t a b a s e _ f 8 2 1 8 5 c 2 - 1 7 7 1 - 4 2 3 7 - a f 3 a - 3 5 3 c 3 b 5 a 4 c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 E x e c u t i v e < / s t r i n g > < / k e y > < v a l u e > < i n t > 2 5 5 < / i n t > < / v a l u e > < / i t e m > < i t e m > < k e y > < s t r i n g > b r a n c h _ n a m e < / s t r i n g > < / k e y > < v a l u e > < i n t > 2 0 7 < / i n t > < / v a l u e > < / i t e m > < i t e m > < k e y > < s t r i n g > g l o b a l _ a t t e n d e e s < / s t r i n g > < / k e y > < v a l u e > < i n t > 2 4 5 < / i n t > < / v a l u e > < / i t e m > < i t e m > < k e y > < s t r i n g > m e e t i n g _ d a t e < / s t r i n g > < / k e y > < v a l u e > < i n t > 2 1 0 < / i n t > < / v a l u e > < / i t e m > < i t e m > < k e y > < s t r i n g > m e e t i n g _ d a t e   ( Y e a r ) < / s t r i n g > < / k e y > < v a l u e > < i n t > 2 7 8 < / i n t > < / v a l u e > < / i t e m > < i t e m > < k e y > < s t r i n g > m e e t i n g _ d a t e   ( Q u a r t e r ) < / s t r i n g > < / k e y > < v a l u e > < i n t > 3 1 7 < / i n t > < / v a l u e > < / i t e m > < i t e m > < k e y > < s t r i n g > m e e t i n g _ d a t e   ( M o n t h   I n d e x ) < / s t r i n g > < / k e y > < v a l u e > < i n t > 3 7 2 < / i n t > < / v a l u e > < / i t e m > < i t e m > < k e y > < s t r i n g > m e e t i n g _ d a t e   ( M o n t h ) < / s t r i n g > < / k e y > < v a l u e > < i n t > 3 0 6 < / i n t > < / v a l u e > < / i t e m > < / C o l u m n W i d t h s > < C o l u m n D i s p l a y I n d e x > < i t e m > < k e y > < s t r i n g > A c c o u n t   E x e c u t i v e 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 g l o b a l _ a t t e n d e e s < / s t r i n g > < / k e y > < v a l u e > < i n t > 2 < / i n t > < / v a l u e > < / i t e m > < i t e m > < k e y > < s t r i n g > m e e t i n g _ d a t e < / s t r i n g > < / k e y > < v a l u e > < i n t > 3 < / i n t > < / v a l u e > < / i t e m > < i t e m > < k e y > < s t r i n g > m e e t i n g _ d a t e   ( Y e a r ) < / s t r i n g > < / k e y > < v a l u e > < i n t > 4 < / i n t > < / v a l u e > < / i t e m > < i t e m > < k e y > < s t r i n g > m e e t i n g _ d a t e   ( Q u a r t e r ) < / s t r i n g > < / k e y > < v a l u e > < i n t > 5 < / i n t > < / v a l u e > < / i t e m > < i t e m > < k e y > < s t r i n g > m e e t i n g _ d a t e   ( M o n t h   I n d e x ) < / s t r i n g > < / k e y > < v a l u e > < i n t > 6 < / i n t > < / v a l u e > < / i t e m > < i t e m > < k e y > < s t r i n g > m e e t i n g _ d a t e   ( M o n t h ) 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 2 0 2 3 - 0 3 - 2 6 T 1 3 : 3 9 : 4 4 . 3 8 1 8 3 5 2 + 0 5 : 3 0 < / L a s t P r o c e s s e d T i m e > < / D a t a M o d e l i n g S a n d b o x . S e r i a l i z e d S a n d b o x E r r o r C a c h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1 c 6 b 4 9 d - 0 b b 5 - 4 d f d - b 4 2 8 - 1 a 7 0 e 6 2 7 b b e d " > < C u s t o m C o n t e n t > < ! [ C D A T A [ < ? x m l   v e r s i o n = " 1 . 0 "   e n c o d i n g = " u t f - 1 6 " ? > < S e t t i n g s > < C a l c u l a t e d F i e l d s > < i t e m > < M e a s u r e N a m e > C r o s s   S e l l   P l a c e d   A c h   % < / M e a s u r e N a m e > < D i s p l a y N a m e > C r o s s   S e l l   P l a c e d   A c h   % < / D i s p l a y N a m e > < V i s i b l e > F a l s e < / V i s i b l e > < / i t e m > < i t e m > < M e a s u r e N a m e > N e w   P l a c e d   A c h   % < / M e a s u r e N a m e > < D i s p l a y N a m e > N e w   P l a c e d   A c h   % < / D i s p l a y N a m e > < V i s i b l e > F a l s e < / V i s i b l e > < / i t e m > < i t e m > < M e a s u r e N a m e > R e n e w a l   P l a c e d   A c h % < / M e a s u r e N a m e > < D i s p l a y N a m e > R e n e w a l   P l a c e d   A c h % < / D i s p l a y N a m e > < V i s i b l e > F a l s e < / V i s i b l e > < / i t e m > < i t e m > < M e a s u r e N a m e > C r o s s   S e l l   I n v o i c e   A c h   % < / M e a s u r e N a m e > < D i s p l a y N a m e > C r o s s   S e l l   I n v o i c e   A c h   % < / D i s p l a y N a m e > < V i s i b l e > F a l s e < / V i s i b l e > < / i t e m > < i t e m > < M e a s u r e N a m e > N e w   i n v o i c e   A c h   % < / M e a s u r e N a m e > < D i s p l a y N a m e > N e w   i n v o i c e   A c h   % < / D i s p l a y N a m e > < V i s i b l e > F a l s e < / V i s i b l e > < / i t e m > < i t e m > < M e a s u r e N a m e > R e n e a w a l   I n v o i c e   A c h   % < / M e a s u r e N a m e > < D i s p l a y N a m e > R e n e a w a l   I n v o i c e   A c h 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9 5 c 0 1 9 b - 5 3 9 6 - 4 7 6 8 - 9 a 5 f - 7 4 9 e 6 d b b 0 e d 8 " > < C u s t o m C o n t e n t > < ! [ C D A T A [ < ? x m l   v e r s i o n = " 1 . 0 "   e n c o d i n g = " u t f - 1 6 " ? > < S e t t i n g s > < C a l c u l a t e d F i e l d s > < i t e m > < M e a s u r e N a m e > C r o s s   S e l l   P l a c e d   A c h   % < / M e a s u r e N a m e > < D i s p l a y N a m e > C r o s s   S e l l   P l a c e d   A c h   % < / D i s p l a y N a m e > < V i s i b l e > F a l s e < / V i s i b l e > < / i t e m > < i t e m > < M e a s u r e N a m e > N e w   P l a c e d   A c h   % < / M e a s u r e N a m e > < D i s p l a y N a m e > N e w   P l a c e d   A c h   % < / D i s p l a y N a m e > < V i s i b l e > F a l s e < / V i s i b l e > < / i t e m > < i t e m > < M e a s u r e N a m e > R e n e w a l   P l a c e d   A c h % < / M e a s u r e N a m e > < D i s p l a y N a m e > R e n e w a l   P l a c e d   A c h % < / D i s p l a y N a m e > < V i s i b l e > F a l s e < / V i s i b l e > < / i t e m > < i t e m > < M e a s u r e N a m e > C r o s s   S e l l   I n v o i c e   A c h   % < / M e a s u r e N a m e > < D i s p l a y N a m e > C r o s s   S e l l   I n v o i c e   A c h   % < / D i s p l a y N a m e > < V i s i b l e > F a l s e < / V i s i b l e > < / i t e m > < i t e m > < M e a s u r e N a m e > N e w   i n v o i c e   A c h   % < / M e a s u r e N a m e > < D i s p l a y N a m e > N e w   i n v o i c e   A c h   % < / D i s p l a y N a m e > < V i s i b l e > F a l s e < / V i s i b l e > < / i t e m > < i t e m > < M e a s u r e N a m e > R e n e a w a l   I n v o i c e   A c h   % < / M e a s u r e N a m e > < D i s p l a y N a m e > R e n e a w a l   I n v o i c e   A c h 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O r d e r " > < C u s t o m C o n t e n t > < ! [ C D A T A [ B r o k e r a g e _ 1 2 8 6 4 5 b 1 - 6 0 c 8 - 4 4 a 6 - 9 1 6 d - 0 7 4 7 a 6 6 3 e f e 7 , f e e s _ 2 0 2 0 0 1 2 3 1 0 4 1 _ x l n m # _ F i l t e r D a t a b a s e _ f 0 b 0 6 0 7 8 - b 7 f 8 - 4 7 0 b - 8 6 9 c - 4 1 d 1 a c 1 8 a 2 d 0 , B u d g e t _ 5 5 3 f d d 5 7 - 5 0 9 1 - 4 d 4 0 - a a e a - a 5 d b 4 f b 1 a 6 b 5 , I n v o i c e _ f 2 b d d 2 1 6 - 4 7 7 b - 4 2 2 1 - a 1 b c - 3 4 9 9 0 4 c 6 b 6 e b , m e e t i n g _ l i s t _ 2 0 2 0 0 1 2 3 1 0 4 1 _ x l n m # _ F i l t e r D a t a b a s e _ f 8 2 1 8 5 c 2 - 1 7 7 1 - 4 2 3 7 - a f 3 a - 3 5 3 c 3 b 5 a 4 c a 0 , O p p o r t u n i t y _ 9 a e c b 1 1 0 - 1 6 8 1 - 4 1 d 0 - b f 7 7 - 1 b e 8 a 4 2 a 8 9 0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1 d d d 4 8 b - 6 2 d 6 - 4 4 9 9 - 9 f f b - e 2 8 3 6 0 b 3 d 9 f e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i t e m > < M e a s u r e N a m e > m e a s u r e   3 < / M e a s u r e N a m e > < D i s p l a y N a m e > m e a s u r e   3 < / D i s p l a y N a m e > < V i s i b l e > F a l s e < / V i s i b l e > < / i t e m > < i t e m > < M e a s u r e N a m e > m e a s u r e   4 < / M e a s u r e N a m e > < D i s p l a y N a m e > m e a s u r e   4 < / D i s p l a y N a m e > < V i s i b l e > F a l s e < / V i s i b l e > < / i t e m > < i t e m > < M e a s u r e N a m e > m e a s u r e   5 < / M e a s u r e N a m e > < D i s p l a y N a m e > m e a s u r e   5 < / D i s p l a y N a m e > < V i s i b l e > F a l s e < / V i s i b l e > < / i t e m > < i t e m > < M e a s u r e N a m e > m e a s u r e   6 < / M e a s u r e N a m e > < D i s p l a y N a m e > m e a s u r e   6 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e e s _ 2 0 2 0 0 1 2 3 1 0 4 1 _ x l n m # _ F i l t e r D a t a b a s e _ f 0 b 0 6 0 7 8 - b 7 f 8 - 4 7 0 b - 8 6 9 c - 4 1 d 1 a c 1 8 a 2 d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 1 9 2 < / i n t > < / v a l u e > < / i t e m > < i t e m > < k e y > < s t r i n g > b r a n c h _ n a m e < / s t r i n g > < / k e y > < v a l u e > < i n t > 2 0 7 < / i n t > < / v a l u e > < / i t e m > < i t e m > < k e y > < s t r i n g > s o l u t i o n _ g r o u p < / s t r i n g > < / k e y > < v a l u e > < i n t > 2 2 3 < / i n t > < / v a l u e > < / i t e m > < i t e m > < k e y > < s t r i n g > A c c o u n t   E x e c u t i v e < / s t r i n g > < / k e y > < v a l u e > < i n t > 2 5 5 < / i n t > < / v a l u e > < / i t e m > < i t e m > < k e y > < s t r i n g > i n c o m e _ c l a s s < / s t r i n g > < / k e y > < v a l u e > < i n t > 2 0 3 < / i n t > < / v a l u e > < / i t e m > < i t e m > < k e y > < s t r i n g > A m o u n t < / s t r i n g > < / k e y > < v a l u e > < i n t > 1 4 7 < / i n t > < / v a l u e > < / i t e m > < i t e m > < k e y > < s t r i n g > i n c o m e _ d u e _ d a t e < / s t r i n g > < / k e y > < v a l u e > < i n t > 2 5 4 < / i n t > < / v a l u e > < / i t e m > < i t e m > < k e y > < s t r i n g > r e v e n u e _ t r a n s a c t i o n _ t y p e < / s t r i n g > < / k e y > < v a l u e > < i n t > 3 4 2 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 s o l u t i o n _ g r o u p < / s t r i n g > < / k e y > < v a l u e > < i n t > 2 < / i n t > < / v a l u e > < / i t e m > < i t e m > < k e y > < s t r i n g > A c c o u n t   E x e c u t i v e < / s t r i n g > < / k e y > < v a l u e > < i n t > 3 < / i n t > < / v a l u e > < / i t e m > < i t e m > < k e y > < s t r i n g > i n c o m e _ c l a s s < / s t r i n g > < / k e y > < v a l u e > < i n t > 4 < / i n t > < / v a l u e > < / i t e m > < i t e m > < k e y > < s t r i n g > A m o u n t < / s t r i n g > < / k e y > < v a l u e > < i n t > 5 < / i n t > < / v a l u e > < / i t e m > < i t e m > < k e y > < s t r i n g > i n c o m e _ d u e _ d a t e < / s t r i n g > < / k e y > < v a l u e > < i n t > 6 < / i n t > < / v a l u e > < / i t e m > < i t e m > < k e y > < s t r i n g > r e v e n u e _ t r a n s a c t i o n _ t y p e 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 B r o k e r a g e 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 M e e t i n g 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 M e e t i n g 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 O p p o r t u n i t y 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 O p p o r t u n i t y 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5 4 3 1 5 1 4 - 1 e 9 2 - 4 5 c 7 - b b 6 8 - 9 8 4 b 8 d 9 0 e b 3 0 " > < C u s t o m C o n t e n t > < ! [ C D A T A [ < ? x m l   v e r s i o n = " 1 . 0 "   e n c o d i n g = " u t f - 1 6 " ? > < S e t t i n g s > < C a l c u l a t e d F i e l d s > < i t e m > < M e a s u r e N a m e > C r o s s   S e l l   P l a c e d   A c h   % < / M e a s u r e N a m e > < D i s p l a y N a m e > C r o s s   S e l l   P l a c e d   A c h   % < / D i s p l a y N a m e > < V i s i b l e > F a l s e < / V i s i b l e > < / i t e m > < i t e m > < M e a s u r e N a m e > N e w   P l a c e d   A c h   % < / M e a s u r e N a m e > < D i s p l a y N a m e > N e w   P l a c e d   A c h   % < / D i s p l a y N a m e > < V i s i b l e > F a l s e < / V i s i b l e > < / i t e m > < i t e m > < M e a s u r e N a m e > R e n e w a l   P l a c e d   A c h % < / M e a s u r e N a m e > < D i s p l a y N a m e > R e n e w a l   P l a c e d   A c h % < / D i s p l a y N a m e > < V i s i b l e > F a l s e < / V i s i b l e > < / i t e m > < i t e m > < M e a s u r e N a m e > C r o s s   S e l l   I n v o i c e   A c h   % < / M e a s u r e N a m e > < D i s p l a y N a m e > C r o s s   S e l l   I n v o i c e   A c h   % < / D i s p l a y N a m e > < V i s i b l e > F a l s e < / V i s i b l e > < / i t e m > < i t e m > < M e a s u r e N a m e > N e w   i n v o i c e   A c h   % < / M e a s u r e N a m e > < D i s p l a y N a m e > N e w   i n v o i c e   A c h   % < / D i s p l a y N a m e > < V i s i b l e > F a l s e < / V i s i b l e > < / i t e m > < i t e m > < M e a s u r e N a m e > R e n e a w a l   I n v o i c e   A c h   % < / M e a s u r e N a m e > < D i s p l a y N a m e > R e n e a w a l   I n v o i c e   A c h 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CCB0609-88A3-45BB-ABB8-75CA02DF0847}">
  <ds:schemaRefs/>
</ds:datastoreItem>
</file>

<file path=customXml/itemProps10.xml><?xml version="1.0" encoding="utf-8"?>
<ds:datastoreItem xmlns:ds="http://schemas.openxmlformats.org/officeDocument/2006/customXml" ds:itemID="{65569CB7-F067-4F3A-82F8-5D386022B278}">
  <ds:schemaRefs/>
</ds:datastoreItem>
</file>

<file path=customXml/itemProps11.xml><?xml version="1.0" encoding="utf-8"?>
<ds:datastoreItem xmlns:ds="http://schemas.openxmlformats.org/officeDocument/2006/customXml" ds:itemID="{7762983A-FBE6-475A-B0E2-6F033BDB3E3E}">
  <ds:schemaRefs/>
</ds:datastoreItem>
</file>

<file path=customXml/itemProps12.xml><?xml version="1.0" encoding="utf-8"?>
<ds:datastoreItem xmlns:ds="http://schemas.openxmlformats.org/officeDocument/2006/customXml" ds:itemID="{028C4068-87FE-4425-A168-21D4D3D7DA9D}">
  <ds:schemaRefs/>
</ds:datastoreItem>
</file>

<file path=customXml/itemProps13.xml><?xml version="1.0" encoding="utf-8"?>
<ds:datastoreItem xmlns:ds="http://schemas.openxmlformats.org/officeDocument/2006/customXml" ds:itemID="{4BC0298D-8391-4CA8-B6A5-921B5E168D81}">
  <ds:schemaRefs/>
</ds:datastoreItem>
</file>

<file path=customXml/itemProps14.xml><?xml version="1.0" encoding="utf-8"?>
<ds:datastoreItem xmlns:ds="http://schemas.openxmlformats.org/officeDocument/2006/customXml" ds:itemID="{3C705098-783B-4823-8018-3F068B71FAB5}">
  <ds:schemaRefs/>
</ds:datastoreItem>
</file>

<file path=customXml/itemProps15.xml><?xml version="1.0" encoding="utf-8"?>
<ds:datastoreItem xmlns:ds="http://schemas.openxmlformats.org/officeDocument/2006/customXml" ds:itemID="{1878649B-8004-4762-AD00-C0E250C91677}">
  <ds:schemaRefs/>
</ds:datastoreItem>
</file>

<file path=customXml/itemProps16.xml><?xml version="1.0" encoding="utf-8"?>
<ds:datastoreItem xmlns:ds="http://schemas.openxmlformats.org/officeDocument/2006/customXml" ds:itemID="{814F5753-266A-4835-BACE-1BF67E623E53}">
  <ds:schemaRefs/>
</ds:datastoreItem>
</file>

<file path=customXml/itemProps17.xml><?xml version="1.0" encoding="utf-8"?>
<ds:datastoreItem xmlns:ds="http://schemas.openxmlformats.org/officeDocument/2006/customXml" ds:itemID="{F810CE2D-4C32-418C-8CEC-C4750EE518F1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BCA659A9-A23B-4EA0-AA2B-489533FCF233}">
  <ds:schemaRefs/>
</ds:datastoreItem>
</file>

<file path=customXml/itemProps19.xml><?xml version="1.0" encoding="utf-8"?>
<ds:datastoreItem xmlns:ds="http://schemas.openxmlformats.org/officeDocument/2006/customXml" ds:itemID="{07B6AE93-7D5A-4449-84F9-DC2873E40660}">
  <ds:schemaRefs/>
</ds:datastoreItem>
</file>

<file path=customXml/itemProps2.xml><?xml version="1.0" encoding="utf-8"?>
<ds:datastoreItem xmlns:ds="http://schemas.openxmlformats.org/officeDocument/2006/customXml" ds:itemID="{43CAD325-C713-46F8-B66B-E8B01D07F5DE}">
  <ds:schemaRefs/>
</ds:datastoreItem>
</file>

<file path=customXml/itemProps20.xml><?xml version="1.0" encoding="utf-8"?>
<ds:datastoreItem xmlns:ds="http://schemas.openxmlformats.org/officeDocument/2006/customXml" ds:itemID="{DBBC6248-567F-4B54-B842-F9287B0AB785}">
  <ds:schemaRefs/>
</ds:datastoreItem>
</file>

<file path=customXml/itemProps21.xml><?xml version="1.0" encoding="utf-8"?>
<ds:datastoreItem xmlns:ds="http://schemas.openxmlformats.org/officeDocument/2006/customXml" ds:itemID="{21DA5408-807D-4764-BD5A-4A4EC83C4237}">
  <ds:schemaRefs/>
</ds:datastoreItem>
</file>

<file path=customXml/itemProps22.xml><?xml version="1.0" encoding="utf-8"?>
<ds:datastoreItem xmlns:ds="http://schemas.openxmlformats.org/officeDocument/2006/customXml" ds:itemID="{2D297F15-D743-44FB-B4A6-53B6823E34E8}">
  <ds:schemaRefs/>
</ds:datastoreItem>
</file>

<file path=customXml/itemProps23.xml><?xml version="1.0" encoding="utf-8"?>
<ds:datastoreItem xmlns:ds="http://schemas.openxmlformats.org/officeDocument/2006/customXml" ds:itemID="{CE4ED1A5-6EE8-4F8A-B353-249A30EF9E8A}">
  <ds:schemaRefs/>
</ds:datastoreItem>
</file>

<file path=customXml/itemProps24.xml><?xml version="1.0" encoding="utf-8"?>
<ds:datastoreItem xmlns:ds="http://schemas.openxmlformats.org/officeDocument/2006/customXml" ds:itemID="{1C4998A4-C665-4ECA-80DE-F4E1649791C9}">
  <ds:schemaRefs/>
</ds:datastoreItem>
</file>

<file path=customXml/itemProps25.xml><?xml version="1.0" encoding="utf-8"?>
<ds:datastoreItem xmlns:ds="http://schemas.openxmlformats.org/officeDocument/2006/customXml" ds:itemID="{F63B8522-7099-4FBB-90E6-C7689959B78B}">
  <ds:schemaRefs/>
</ds:datastoreItem>
</file>

<file path=customXml/itemProps26.xml><?xml version="1.0" encoding="utf-8"?>
<ds:datastoreItem xmlns:ds="http://schemas.openxmlformats.org/officeDocument/2006/customXml" ds:itemID="{B81BFFCE-67F9-485D-B2A0-2D9234AF06A1}">
  <ds:schemaRefs/>
</ds:datastoreItem>
</file>

<file path=customXml/itemProps27.xml><?xml version="1.0" encoding="utf-8"?>
<ds:datastoreItem xmlns:ds="http://schemas.openxmlformats.org/officeDocument/2006/customXml" ds:itemID="{76A727D1-9955-441F-AA1C-7C7C9BAB7FB5}">
  <ds:schemaRefs/>
</ds:datastoreItem>
</file>

<file path=customXml/itemProps28.xml><?xml version="1.0" encoding="utf-8"?>
<ds:datastoreItem xmlns:ds="http://schemas.openxmlformats.org/officeDocument/2006/customXml" ds:itemID="{83326B3D-F886-402B-9FF4-8687FD110A76}">
  <ds:schemaRefs/>
</ds:datastoreItem>
</file>

<file path=customXml/itemProps29.xml><?xml version="1.0" encoding="utf-8"?>
<ds:datastoreItem xmlns:ds="http://schemas.openxmlformats.org/officeDocument/2006/customXml" ds:itemID="{ED79EC95-161C-43CD-8412-01E99FB70D43}">
  <ds:schemaRefs/>
</ds:datastoreItem>
</file>

<file path=customXml/itemProps3.xml><?xml version="1.0" encoding="utf-8"?>
<ds:datastoreItem xmlns:ds="http://schemas.openxmlformats.org/officeDocument/2006/customXml" ds:itemID="{1B4D7F53-0036-4193-8EC1-E3399B59D27E}">
  <ds:schemaRefs/>
</ds:datastoreItem>
</file>

<file path=customXml/itemProps30.xml><?xml version="1.0" encoding="utf-8"?>
<ds:datastoreItem xmlns:ds="http://schemas.openxmlformats.org/officeDocument/2006/customXml" ds:itemID="{526723AF-05F8-4188-87EF-E42B72094C29}">
  <ds:schemaRefs/>
</ds:datastoreItem>
</file>

<file path=customXml/itemProps4.xml><?xml version="1.0" encoding="utf-8"?>
<ds:datastoreItem xmlns:ds="http://schemas.openxmlformats.org/officeDocument/2006/customXml" ds:itemID="{3BF96C81-DD44-4089-8E76-7F9CBC115DD8}">
  <ds:schemaRefs/>
</ds:datastoreItem>
</file>

<file path=customXml/itemProps5.xml><?xml version="1.0" encoding="utf-8"?>
<ds:datastoreItem xmlns:ds="http://schemas.openxmlformats.org/officeDocument/2006/customXml" ds:itemID="{040709A1-F961-437D-AE3F-5C3BCC419D4D}">
  <ds:schemaRefs/>
</ds:datastoreItem>
</file>

<file path=customXml/itemProps6.xml><?xml version="1.0" encoding="utf-8"?>
<ds:datastoreItem xmlns:ds="http://schemas.openxmlformats.org/officeDocument/2006/customXml" ds:itemID="{E7877EAA-1A49-494E-82F2-8574B10817C9}">
  <ds:schemaRefs/>
</ds:datastoreItem>
</file>

<file path=customXml/itemProps7.xml><?xml version="1.0" encoding="utf-8"?>
<ds:datastoreItem xmlns:ds="http://schemas.openxmlformats.org/officeDocument/2006/customXml" ds:itemID="{6131564A-9129-4ED4-9148-84A4C7FE6C0B}">
  <ds:schemaRefs/>
</ds:datastoreItem>
</file>

<file path=customXml/itemProps8.xml><?xml version="1.0" encoding="utf-8"?>
<ds:datastoreItem xmlns:ds="http://schemas.openxmlformats.org/officeDocument/2006/customXml" ds:itemID="{FA485235-FEDE-4BA1-99D3-413AF97D5947}">
  <ds:schemaRefs/>
</ds:datastoreItem>
</file>

<file path=customXml/itemProps9.xml><?xml version="1.0" encoding="utf-8"?>
<ds:datastoreItem xmlns:ds="http://schemas.openxmlformats.org/officeDocument/2006/customXml" ds:itemID="{CB397EB8-C0F7-438E-B55E-B3D7E3D71A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Target FY</vt:lpstr>
      <vt:lpstr>Target Fy 1</vt:lpstr>
      <vt:lpstr>Append </vt:lpstr>
      <vt:lpstr>Placed &amp; Invoice Achivement %</vt:lpstr>
      <vt:lpstr>No of meeting By Accn EXEC </vt:lpstr>
      <vt:lpstr>No of Invoice By Accn Exec</vt:lpstr>
      <vt:lpstr>Oppt By Revenue</vt:lpstr>
      <vt:lpstr>Stage Funnel By Revenue</vt:lpstr>
      <vt:lpstr>Oppty Product Distrubution</vt:lpstr>
      <vt:lpstr>Open Opty Top 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Gourish Raval</dc:creator>
  <cp:lastModifiedBy>Shalini Murugesan</cp:lastModifiedBy>
  <dcterms:created xsi:type="dcterms:W3CDTF">2023-03-09T18:46:41Z</dcterms:created>
  <dcterms:modified xsi:type="dcterms:W3CDTF">2023-08-24T08:18:51Z</dcterms:modified>
</cp:coreProperties>
</file>