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data taxonomy\data skills showcase\Data_skills-showcase\Data Taxonomy\New folder\"/>
    </mc:Choice>
  </mc:AlternateContent>
  <bookViews>
    <workbookView xWindow="0" yWindow="0" windowWidth="28800" windowHeight="12435"/>
  </bookViews>
  <sheets>
    <sheet name="cleaned_purchases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</calcChain>
</file>

<file path=xl/sharedStrings.xml><?xml version="1.0" encoding="utf-8"?>
<sst xmlns="http://schemas.openxmlformats.org/spreadsheetml/2006/main" count="209" uniqueCount="71">
  <si>
    <t>PurchaseID</t>
  </si>
  <si>
    <t>CustomerID</t>
  </si>
  <si>
    <t>Customer name</t>
  </si>
  <si>
    <t>Product</t>
  </si>
  <si>
    <t>Quantity</t>
  </si>
  <si>
    <t>Date</t>
  </si>
  <si>
    <t>Tesco</t>
  </si>
  <si>
    <t>Manuka Honey</t>
  </si>
  <si>
    <t>2023-12-23T00:00:00Z</t>
  </si>
  <si>
    <t>Raw Honey</t>
  </si>
  <si>
    <t>2023-11-12T00:00:00Z</t>
  </si>
  <si>
    <t>Krogger</t>
  </si>
  <si>
    <t>2023-04-03T00:00:00Z</t>
  </si>
  <si>
    <t>Costco</t>
  </si>
  <si>
    <t>Wild Honey</t>
  </si>
  <si>
    <t>2023-04-01T00:00:00Z</t>
  </si>
  <si>
    <t>2023-01-28T00:00:00Z</t>
  </si>
  <si>
    <t>2023-11-16T00:00:00Z</t>
  </si>
  <si>
    <t>Organic Honey</t>
  </si>
  <si>
    <t>2023-08-26T00:00:00Z</t>
  </si>
  <si>
    <t>2023-11-14T00:00:00Z</t>
  </si>
  <si>
    <t>2023-12-02T00:00:00Z</t>
  </si>
  <si>
    <t>Lidl</t>
  </si>
  <si>
    <t>2023-12-11T00:00:00Z</t>
  </si>
  <si>
    <t>2023-04-18T00:00:00Z</t>
  </si>
  <si>
    <t>2023-05-15T00:00:00Z</t>
  </si>
  <si>
    <t>Metro</t>
  </si>
  <si>
    <t>2023-02-02T00:00:00Z</t>
  </si>
  <si>
    <t>Carfor</t>
  </si>
  <si>
    <t>2023-03-14T00:00:00Z</t>
  </si>
  <si>
    <t>Aldi</t>
  </si>
  <si>
    <t>2023-01-06T00:00:00Z</t>
  </si>
  <si>
    <t>2023-08-10T00:00:00Z</t>
  </si>
  <si>
    <t>2023-05-07T00:00:00Z</t>
  </si>
  <si>
    <t>2023-01-19T00:00:00Z</t>
  </si>
  <si>
    <t>2023-02-28T00:00:00Z</t>
  </si>
  <si>
    <t>2023-04-13T00:00:00Z</t>
  </si>
  <si>
    <t>2023-02-14T00:00:00Z</t>
  </si>
  <si>
    <t>2023-11-23T00:00:00Z</t>
  </si>
  <si>
    <t>2023-03-22T00:00:00Z</t>
  </si>
  <si>
    <t>2023-02-01T00:00:00Z</t>
  </si>
  <si>
    <t>2023-04-17T00:00:00Z</t>
  </si>
  <si>
    <t>2023-04-12T00:00:00Z</t>
  </si>
  <si>
    <t>2023-12-10T00:00:00Z</t>
  </si>
  <si>
    <t>2023-02-05T00:00:00Z</t>
  </si>
  <si>
    <t>2023-09-05T00:00:00Z</t>
  </si>
  <si>
    <t>2023-06-07T00:00:00Z</t>
  </si>
  <si>
    <t>2023-01-03T00:00:00Z</t>
  </si>
  <si>
    <t>2023-01-11T00:00:00Z</t>
  </si>
  <si>
    <t>2023-12-15T00:00:00Z</t>
  </si>
  <si>
    <t>Amzn Fresh</t>
  </si>
  <si>
    <t>2023-02-23T00:00:00Z</t>
  </si>
  <si>
    <t>2023-10-18T00:00:00Z</t>
  </si>
  <si>
    <t>2023-05-12T00:00:00Z</t>
  </si>
  <si>
    <t>2023-11-08T00:00:00Z</t>
  </si>
  <si>
    <t>2023-07-20T00:00:00Z</t>
  </si>
  <si>
    <t>2023-11-28T00:00:00Z</t>
  </si>
  <si>
    <t>2023-12-04T00:00:00Z</t>
  </si>
  <si>
    <t>2023-04-27T00:00:00Z</t>
  </si>
  <si>
    <t>2023-04-08T00:00:00Z</t>
  </si>
  <si>
    <t>2023-05-28T00:00:00Z</t>
  </si>
  <si>
    <t>2023-09-13T00:00:00Z</t>
  </si>
  <si>
    <t>2023-05-06T00:00:00Z</t>
  </si>
  <si>
    <t>2023-10-14T00:00:00Z</t>
  </si>
  <si>
    <t>2023-09-04T00:00:00Z</t>
  </si>
  <si>
    <t>2023-12-14T00:00:00Z</t>
  </si>
  <si>
    <t>2023-02-22T00:00:00Z</t>
  </si>
  <si>
    <t>Category</t>
  </si>
  <si>
    <t>Sub Category</t>
  </si>
  <si>
    <t>Taxonomy code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</si>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</sst>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409576</xdr:colOff>
      <xdr:row>5</xdr:row>
      <xdr:rowOff>57150</xdr:rowOff>
    </xdr:from>
    <xdr:to>
      <xdr:col>16</xdr:col>
      <xdr:colOff>276226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11572876" y="1009650"/>
          <a:ext cx="3524250" cy="8096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Here I have added the columns with green background headers</a:t>
          </a:r>
          <a:r>
            <a:rPr lang="en-IN" sz="1100" baseline="0"/>
            <a:t> . </a:t>
          </a:r>
          <a:br>
            <a:rPr lang="en-IN" sz="1100" baseline="0"/>
          </a:b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>They all (the added columns) use Formulas .</a:t>
          </a:r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I51" totalsRowShown="0">
  <autoFilter ref="A1:I51"/>
  <tableColumns count="9">
    <tableColumn id="1" name="PurchaseID"/>
    <tableColumn id="2" name="CustomerID"/>
    <tableColumn id="3" name="Customer name"/>
    <tableColumn id="4" name="Product"/>
    <tableColumn id="7" name="Category"/>
    <tableColumn id="8" name="Sub Category" dataDxfId="1">
      <calculatedColumnFormula>LEFT(Table1[[#This Row],[Product]], FIND(" ", Table1[[#This Row],[Product]]&amp;" ")-1)</calculatedColumnFormula>
    </tableColumn>
    <tableColumn id="9" name="Taxonomy code" dataDxfId="0">
      <calculatedColumnFormula>CONCATENATE(LEFT(Table1[[#This Row],[Category]],1),".",LEFT(Table1[[#This Row],[Sub Category]],3))</calculatedColumnFormula>
    </tableColumn>
    <tableColumn id="5" name="Quantity"/>
    <tableColumn id="6" name="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tabSelected="1" workbookViewId="0">
      <selection activeCell="K16" sqref="K16"/>
    </sheetView>
  </sheetViews>
  <sheetFormatPr defaultRowHeight="15" x14ac:dyDescent="0.25"/>
  <cols>
    <col min="1" max="1" width="13.140625" customWidth="1"/>
    <col min="2" max="2" width="16" customWidth="1"/>
    <col min="3" max="3" width="17.85546875" customWidth="1"/>
    <col min="4" max="4" width="24.85546875" customWidth="1"/>
    <col min="5" max="5" width="11.140625" bestFit="1" customWidth="1"/>
    <col min="6" max="6" width="14.85546875" bestFit="1" customWidth="1"/>
    <col min="7" max="7" width="17.28515625" bestFit="1" customWidth="1"/>
    <col min="8" max="8" width="11.5703125" customWidth="1"/>
    <col min="9" max="9" width="3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67</v>
      </c>
      <c r="F1" s="1" t="s">
        <v>68</v>
      </c>
      <c r="G1" s="1" t="s">
        <v>69</v>
      </c>
      <c r="H1" t="s">
        <v>4</v>
      </c>
      <c r="I1" t="s">
        <v>5</v>
      </c>
    </row>
    <row r="2" spans="1:9" x14ac:dyDescent="0.25">
      <c r="A2">
        <v>1</v>
      </c>
      <c r="B2">
        <v>9</v>
      </c>
      <c r="C2" t="s">
        <v>6</v>
      </c>
      <c r="D2" t="s">
        <v>7</v>
      </c>
      <c r="E2" t="s">
        <v>70</v>
      </c>
      <c r="F2" t="str">
        <f>LEFT(Table1[[#This Row],[Product]], FIND(" ", Table1[[#This Row],[Product]]&amp;" ")-1)</f>
        <v>Manuka</v>
      </c>
      <c r="G2" t="str">
        <f>CONCATENATE(LEFT(Table1[[#This Row],[Category]],1),".",LEFT(Table1[[#This Row],[Sub Category]],3))</f>
        <v>F.Man</v>
      </c>
      <c r="H2">
        <v>148</v>
      </c>
      <c r="I2" t="s">
        <v>8</v>
      </c>
    </row>
    <row r="3" spans="1:9" x14ac:dyDescent="0.25">
      <c r="A3">
        <v>2</v>
      </c>
      <c r="B3">
        <v>7</v>
      </c>
      <c r="C3" t="s">
        <v>6</v>
      </c>
      <c r="D3" t="s">
        <v>9</v>
      </c>
      <c r="E3" t="s">
        <v>70</v>
      </c>
      <c r="F3" t="str">
        <f>LEFT(Table1[[#This Row],[Product]], FIND(" ", Table1[[#This Row],[Product]]&amp;" ")-1)</f>
        <v>Raw</v>
      </c>
      <c r="G3" t="str">
        <f>CONCATENATE(LEFT(Table1[[#This Row],[Category]],1),".",LEFT(Table1[[#This Row],[Sub Category]],3))</f>
        <v>F.Raw</v>
      </c>
      <c r="H3">
        <v>181</v>
      </c>
      <c r="I3" t="s">
        <v>10</v>
      </c>
    </row>
    <row r="4" spans="1:9" x14ac:dyDescent="0.25">
      <c r="A4">
        <v>3</v>
      </c>
      <c r="B4">
        <v>15</v>
      </c>
      <c r="C4" t="s">
        <v>11</v>
      </c>
      <c r="D4" t="s">
        <v>7</v>
      </c>
      <c r="E4" t="s">
        <v>70</v>
      </c>
      <c r="F4" t="str">
        <f>LEFT(Table1[[#This Row],[Product]], FIND(" ", Table1[[#This Row],[Product]]&amp;" ")-1)</f>
        <v>Manuka</v>
      </c>
      <c r="G4" t="str">
        <f>CONCATENATE(LEFT(Table1[[#This Row],[Category]],1),".",LEFT(Table1[[#This Row],[Sub Category]],3))</f>
        <v>F.Man</v>
      </c>
      <c r="H4">
        <v>73</v>
      </c>
      <c r="I4" t="s">
        <v>12</v>
      </c>
    </row>
    <row r="5" spans="1:9" x14ac:dyDescent="0.25">
      <c r="A5">
        <v>4</v>
      </c>
      <c r="B5">
        <v>11</v>
      </c>
      <c r="C5" t="s">
        <v>13</v>
      </c>
      <c r="D5" t="s">
        <v>14</v>
      </c>
      <c r="E5" t="s">
        <v>70</v>
      </c>
      <c r="F5" t="str">
        <f>LEFT(Table1[[#This Row],[Product]], FIND(" ", Table1[[#This Row],[Product]]&amp;" ")-1)</f>
        <v>Wild</v>
      </c>
      <c r="G5" t="str">
        <f>CONCATENATE(LEFT(Table1[[#This Row],[Category]],1),".",LEFT(Table1[[#This Row],[Sub Category]],3))</f>
        <v>F.Wil</v>
      </c>
      <c r="H5">
        <v>160</v>
      </c>
      <c r="I5" t="s">
        <v>15</v>
      </c>
    </row>
    <row r="6" spans="1:9" x14ac:dyDescent="0.25">
      <c r="A6">
        <v>5</v>
      </c>
      <c r="B6">
        <v>3</v>
      </c>
      <c r="C6" t="s">
        <v>6</v>
      </c>
      <c r="D6" t="s">
        <v>14</v>
      </c>
      <c r="E6" t="s">
        <v>70</v>
      </c>
      <c r="F6" t="str">
        <f>LEFT(Table1[[#This Row],[Product]], FIND(" ", Table1[[#This Row],[Product]]&amp;" ")-1)</f>
        <v>Wild</v>
      </c>
      <c r="G6" t="str">
        <f>CONCATENATE(LEFT(Table1[[#This Row],[Category]],1),".",LEFT(Table1[[#This Row],[Sub Category]],3))</f>
        <v>F.Wil</v>
      </c>
      <c r="H6">
        <v>27</v>
      </c>
      <c r="I6" t="s">
        <v>16</v>
      </c>
    </row>
    <row r="7" spans="1:9" x14ac:dyDescent="0.25">
      <c r="A7">
        <v>6</v>
      </c>
      <c r="B7">
        <v>11</v>
      </c>
      <c r="C7" t="s">
        <v>13</v>
      </c>
      <c r="D7" t="s">
        <v>14</v>
      </c>
      <c r="E7" t="s">
        <v>70</v>
      </c>
      <c r="F7" t="str">
        <f>LEFT(Table1[[#This Row],[Product]], FIND(" ", Table1[[#This Row],[Product]]&amp;" ")-1)</f>
        <v>Wild</v>
      </c>
      <c r="G7" t="str">
        <f>CONCATENATE(LEFT(Table1[[#This Row],[Category]],1),".",LEFT(Table1[[#This Row],[Sub Category]],3))</f>
        <v>F.Wil</v>
      </c>
      <c r="H7">
        <v>81</v>
      </c>
      <c r="I7" t="s">
        <v>17</v>
      </c>
    </row>
    <row r="8" spans="1:9" x14ac:dyDescent="0.25">
      <c r="A8">
        <v>7</v>
      </c>
      <c r="B8">
        <v>7</v>
      </c>
      <c r="C8" t="s">
        <v>6</v>
      </c>
      <c r="D8" t="s">
        <v>18</v>
      </c>
      <c r="E8" t="s">
        <v>70</v>
      </c>
      <c r="F8" t="str">
        <f>LEFT(Table1[[#This Row],[Product]], FIND(" ", Table1[[#This Row],[Product]]&amp;" ")-1)</f>
        <v>Organic</v>
      </c>
      <c r="G8" t="str">
        <f>CONCATENATE(LEFT(Table1[[#This Row],[Category]],1),".",LEFT(Table1[[#This Row],[Sub Category]],3))</f>
        <v>F.Org</v>
      </c>
      <c r="H8">
        <v>72</v>
      </c>
      <c r="I8" t="s">
        <v>19</v>
      </c>
    </row>
    <row r="9" spans="1:9" x14ac:dyDescent="0.25">
      <c r="A9">
        <v>8</v>
      </c>
      <c r="B9">
        <v>14</v>
      </c>
      <c r="C9" t="s">
        <v>11</v>
      </c>
      <c r="D9" t="s">
        <v>18</v>
      </c>
      <c r="E9" t="s">
        <v>70</v>
      </c>
      <c r="F9" t="str">
        <f>LEFT(Table1[[#This Row],[Product]], FIND(" ", Table1[[#This Row],[Product]]&amp;" ")-1)</f>
        <v>Organic</v>
      </c>
      <c r="G9" t="str">
        <f>CONCATENATE(LEFT(Table1[[#This Row],[Category]],1),".",LEFT(Table1[[#This Row],[Sub Category]],3))</f>
        <v>F.Org</v>
      </c>
      <c r="H9">
        <v>34</v>
      </c>
      <c r="I9" t="s">
        <v>20</v>
      </c>
    </row>
    <row r="10" spans="1:9" x14ac:dyDescent="0.25">
      <c r="A10">
        <v>9</v>
      </c>
      <c r="B10">
        <v>12</v>
      </c>
      <c r="C10" t="s">
        <v>13</v>
      </c>
      <c r="D10" t="s">
        <v>7</v>
      </c>
      <c r="E10" t="s">
        <v>70</v>
      </c>
      <c r="F10" t="str">
        <f>LEFT(Table1[[#This Row],[Product]], FIND(" ", Table1[[#This Row],[Product]]&amp;" ")-1)</f>
        <v>Manuka</v>
      </c>
      <c r="G10" t="str">
        <f>CONCATENATE(LEFT(Table1[[#This Row],[Category]],1),".",LEFT(Table1[[#This Row],[Sub Category]],3))</f>
        <v>F.Man</v>
      </c>
      <c r="H10">
        <v>129</v>
      </c>
      <c r="I10" t="s">
        <v>21</v>
      </c>
    </row>
    <row r="11" spans="1:9" x14ac:dyDescent="0.25">
      <c r="A11">
        <v>10</v>
      </c>
      <c r="B11">
        <v>22</v>
      </c>
      <c r="C11" t="s">
        <v>22</v>
      </c>
      <c r="D11" t="s">
        <v>14</v>
      </c>
      <c r="E11" t="s">
        <v>70</v>
      </c>
      <c r="F11" t="str">
        <f>LEFT(Table1[[#This Row],[Product]], FIND(" ", Table1[[#This Row],[Product]]&amp;" ")-1)</f>
        <v>Wild</v>
      </c>
      <c r="G11" t="str">
        <f>CONCATENATE(LEFT(Table1[[#This Row],[Category]],1),".",LEFT(Table1[[#This Row],[Sub Category]],3))</f>
        <v>F.Wil</v>
      </c>
      <c r="H11">
        <v>113</v>
      </c>
      <c r="I11" t="s">
        <v>23</v>
      </c>
    </row>
    <row r="12" spans="1:9" x14ac:dyDescent="0.25">
      <c r="A12">
        <v>11</v>
      </c>
      <c r="B12">
        <v>26</v>
      </c>
      <c r="C12" t="s">
        <v>11</v>
      </c>
      <c r="D12" t="s">
        <v>14</v>
      </c>
      <c r="E12" t="s">
        <v>70</v>
      </c>
      <c r="F12" t="str">
        <f>LEFT(Table1[[#This Row],[Product]], FIND(" ", Table1[[#This Row],[Product]]&amp;" ")-1)</f>
        <v>Wild</v>
      </c>
      <c r="G12" t="str">
        <f>CONCATENATE(LEFT(Table1[[#This Row],[Category]],1),".",LEFT(Table1[[#This Row],[Sub Category]],3))</f>
        <v>F.Wil</v>
      </c>
      <c r="H12">
        <v>59</v>
      </c>
      <c r="I12" t="s">
        <v>24</v>
      </c>
    </row>
    <row r="13" spans="1:9" x14ac:dyDescent="0.25">
      <c r="A13">
        <v>12</v>
      </c>
      <c r="B13">
        <v>15</v>
      </c>
      <c r="C13" t="s">
        <v>11</v>
      </c>
      <c r="D13" t="s">
        <v>18</v>
      </c>
      <c r="E13" t="s">
        <v>70</v>
      </c>
      <c r="F13" t="str">
        <f>LEFT(Table1[[#This Row],[Product]], FIND(" ", Table1[[#This Row],[Product]]&amp;" ")-1)</f>
        <v>Organic</v>
      </c>
      <c r="G13" t="str">
        <f>CONCATENATE(LEFT(Table1[[#This Row],[Category]],1),".",LEFT(Table1[[#This Row],[Sub Category]],3))</f>
        <v>F.Org</v>
      </c>
      <c r="H13">
        <v>56</v>
      </c>
      <c r="I13" t="s">
        <v>25</v>
      </c>
    </row>
    <row r="14" spans="1:9" x14ac:dyDescent="0.25">
      <c r="A14">
        <v>13</v>
      </c>
      <c r="B14">
        <v>8</v>
      </c>
      <c r="C14" t="s">
        <v>26</v>
      </c>
      <c r="D14" t="s">
        <v>14</v>
      </c>
      <c r="E14" t="s">
        <v>70</v>
      </c>
      <c r="F14" t="str">
        <f>LEFT(Table1[[#This Row],[Product]], FIND(" ", Table1[[#This Row],[Product]]&amp;" ")-1)</f>
        <v>Wild</v>
      </c>
      <c r="G14" t="str">
        <f>CONCATENATE(LEFT(Table1[[#This Row],[Category]],1),".",LEFT(Table1[[#This Row],[Sub Category]],3))</f>
        <v>F.Wil</v>
      </c>
      <c r="H14">
        <v>150</v>
      </c>
      <c r="I14" t="s">
        <v>27</v>
      </c>
    </row>
    <row r="15" spans="1:9" x14ac:dyDescent="0.25">
      <c r="A15">
        <v>14</v>
      </c>
      <c r="B15">
        <v>21</v>
      </c>
      <c r="C15" t="s">
        <v>28</v>
      </c>
      <c r="D15" t="s">
        <v>14</v>
      </c>
      <c r="E15" t="s">
        <v>70</v>
      </c>
      <c r="F15" t="str">
        <f>LEFT(Table1[[#This Row],[Product]], FIND(" ", Table1[[#This Row],[Product]]&amp;" ")-1)</f>
        <v>Wild</v>
      </c>
      <c r="G15" t="str">
        <f>CONCATENATE(LEFT(Table1[[#This Row],[Category]],1),".",LEFT(Table1[[#This Row],[Sub Category]],3))</f>
        <v>F.Wil</v>
      </c>
      <c r="H15">
        <v>70</v>
      </c>
      <c r="I15" t="s">
        <v>29</v>
      </c>
    </row>
    <row r="16" spans="1:9" x14ac:dyDescent="0.25">
      <c r="A16">
        <v>15</v>
      </c>
      <c r="B16">
        <v>16</v>
      </c>
      <c r="C16" t="s">
        <v>30</v>
      </c>
      <c r="D16" t="s">
        <v>7</v>
      </c>
      <c r="E16" t="s">
        <v>70</v>
      </c>
      <c r="F16" t="str">
        <f>LEFT(Table1[[#This Row],[Product]], FIND(" ", Table1[[#This Row],[Product]]&amp;" ")-1)</f>
        <v>Manuka</v>
      </c>
      <c r="G16" t="str">
        <f>CONCATENATE(LEFT(Table1[[#This Row],[Category]],1),".",LEFT(Table1[[#This Row],[Sub Category]],3))</f>
        <v>F.Man</v>
      </c>
      <c r="H16">
        <v>112</v>
      </c>
      <c r="I16" t="s">
        <v>31</v>
      </c>
    </row>
    <row r="17" spans="1:9" x14ac:dyDescent="0.25">
      <c r="A17">
        <v>16</v>
      </c>
      <c r="B17">
        <v>13</v>
      </c>
      <c r="C17" t="s">
        <v>30</v>
      </c>
      <c r="D17" t="s">
        <v>14</v>
      </c>
      <c r="E17" t="s">
        <v>70</v>
      </c>
      <c r="F17" t="str">
        <f>LEFT(Table1[[#This Row],[Product]], FIND(" ", Table1[[#This Row],[Product]]&amp;" ")-1)</f>
        <v>Wild</v>
      </c>
      <c r="G17" t="str">
        <f>CONCATENATE(LEFT(Table1[[#This Row],[Category]],1),".",LEFT(Table1[[#This Row],[Sub Category]],3))</f>
        <v>F.Wil</v>
      </c>
      <c r="H17">
        <v>77</v>
      </c>
      <c r="I17" t="s">
        <v>32</v>
      </c>
    </row>
    <row r="18" spans="1:9" x14ac:dyDescent="0.25">
      <c r="A18">
        <v>17</v>
      </c>
      <c r="B18">
        <v>14</v>
      </c>
      <c r="C18" t="s">
        <v>11</v>
      </c>
      <c r="D18" t="s">
        <v>7</v>
      </c>
      <c r="E18" t="s">
        <v>70</v>
      </c>
      <c r="F18" t="str">
        <f>LEFT(Table1[[#This Row],[Product]], FIND(" ", Table1[[#This Row],[Product]]&amp;" ")-1)</f>
        <v>Manuka</v>
      </c>
      <c r="G18" t="str">
        <f>CONCATENATE(LEFT(Table1[[#This Row],[Category]],1),".",LEFT(Table1[[#This Row],[Sub Category]],3))</f>
        <v>F.Man</v>
      </c>
      <c r="H18">
        <v>58</v>
      </c>
      <c r="I18" t="s">
        <v>33</v>
      </c>
    </row>
    <row r="19" spans="1:9" x14ac:dyDescent="0.25">
      <c r="A19">
        <v>18</v>
      </c>
      <c r="B19">
        <v>2</v>
      </c>
      <c r="C19" t="s">
        <v>6</v>
      </c>
      <c r="D19" t="s">
        <v>14</v>
      </c>
      <c r="E19" t="s">
        <v>70</v>
      </c>
      <c r="F19" t="str">
        <f>LEFT(Table1[[#This Row],[Product]], FIND(" ", Table1[[#This Row],[Product]]&amp;" ")-1)</f>
        <v>Wild</v>
      </c>
      <c r="G19" t="str">
        <f>CONCATENATE(LEFT(Table1[[#This Row],[Category]],1),".",LEFT(Table1[[#This Row],[Sub Category]],3))</f>
        <v>F.Wil</v>
      </c>
      <c r="H19">
        <v>24</v>
      </c>
      <c r="I19" t="s">
        <v>34</v>
      </c>
    </row>
    <row r="20" spans="1:9" x14ac:dyDescent="0.25">
      <c r="A20">
        <v>19</v>
      </c>
      <c r="B20">
        <v>16</v>
      </c>
      <c r="C20" t="s">
        <v>30</v>
      </c>
      <c r="D20" t="s">
        <v>18</v>
      </c>
      <c r="E20" t="s">
        <v>70</v>
      </c>
      <c r="F20" t="str">
        <f>LEFT(Table1[[#This Row],[Product]], FIND(" ", Table1[[#This Row],[Product]]&amp;" ")-1)</f>
        <v>Organic</v>
      </c>
      <c r="G20" t="str">
        <f>CONCATENATE(LEFT(Table1[[#This Row],[Category]],1),".",LEFT(Table1[[#This Row],[Sub Category]],3))</f>
        <v>F.Org</v>
      </c>
      <c r="H20">
        <v>140</v>
      </c>
      <c r="I20" t="s">
        <v>35</v>
      </c>
    </row>
    <row r="21" spans="1:9" x14ac:dyDescent="0.25">
      <c r="A21">
        <v>20</v>
      </c>
      <c r="B21">
        <v>6</v>
      </c>
      <c r="C21" t="s">
        <v>22</v>
      </c>
      <c r="D21" t="s">
        <v>14</v>
      </c>
      <c r="E21" t="s">
        <v>70</v>
      </c>
      <c r="F21" t="str">
        <f>LEFT(Table1[[#This Row],[Product]], FIND(" ", Table1[[#This Row],[Product]]&amp;" ")-1)</f>
        <v>Wild</v>
      </c>
      <c r="G21" t="str">
        <f>CONCATENATE(LEFT(Table1[[#This Row],[Category]],1),".",LEFT(Table1[[#This Row],[Sub Category]],3))</f>
        <v>F.Wil</v>
      </c>
      <c r="H21">
        <v>182</v>
      </c>
      <c r="I21" t="s">
        <v>36</v>
      </c>
    </row>
    <row r="22" spans="1:9" x14ac:dyDescent="0.25">
      <c r="A22">
        <v>21</v>
      </c>
      <c r="B22">
        <v>4</v>
      </c>
      <c r="C22" t="s">
        <v>11</v>
      </c>
      <c r="D22" t="s">
        <v>18</v>
      </c>
      <c r="E22" t="s">
        <v>70</v>
      </c>
      <c r="F22" t="str">
        <f>LEFT(Table1[[#This Row],[Product]], FIND(" ", Table1[[#This Row],[Product]]&amp;" ")-1)</f>
        <v>Organic</v>
      </c>
      <c r="G22" t="str">
        <f>CONCATENATE(LEFT(Table1[[#This Row],[Category]],1),".",LEFT(Table1[[#This Row],[Sub Category]],3))</f>
        <v>F.Org</v>
      </c>
      <c r="H22">
        <v>168</v>
      </c>
      <c r="I22" t="s">
        <v>37</v>
      </c>
    </row>
    <row r="23" spans="1:9" x14ac:dyDescent="0.25">
      <c r="A23">
        <v>22</v>
      </c>
      <c r="B23">
        <v>22</v>
      </c>
      <c r="C23" t="s">
        <v>22</v>
      </c>
      <c r="D23" t="s">
        <v>9</v>
      </c>
      <c r="E23" t="s">
        <v>70</v>
      </c>
      <c r="F23" t="str">
        <f>LEFT(Table1[[#This Row],[Product]], FIND(" ", Table1[[#This Row],[Product]]&amp;" ")-1)</f>
        <v>Raw</v>
      </c>
      <c r="G23" t="str">
        <f>CONCATENATE(LEFT(Table1[[#This Row],[Category]],1),".",LEFT(Table1[[#This Row],[Sub Category]],3))</f>
        <v>F.Raw</v>
      </c>
      <c r="H23">
        <v>62</v>
      </c>
      <c r="I23" t="s">
        <v>38</v>
      </c>
    </row>
    <row r="24" spans="1:9" x14ac:dyDescent="0.25">
      <c r="A24">
        <v>23</v>
      </c>
      <c r="B24">
        <v>11</v>
      </c>
      <c r="C24" t="s">
        <v>13</v>
      </c>
      <c r="D24" t="s">
        <v>18</v>
      </c>
      <c r="E24" t="s">
        <v>70</v>
      </c>
      <c r="F24" t="str">
        <f>LEFT(Table1[[#This Row],[Product]], FIND(" ", Table1[[#This Row],[Product]]&amp;" ")-1)</f>
        <v>Organic</v>
      </c>
      <c r="G24" t="str">
        <f>CONCATENATE(LEFT(Table1[[#This Row],[Category]],1),".",LEFT(Table1[[#This Row],[Sub Category]],3))</f>
        <v>F.Org</v>
      </c>
      <c r="H24">
        <v>111</v>
      </c>
      <c r="I24" t="s">
        <v>39</v>
      </c>
    </row>
    <row r="25" spans="1:9" x14ac:dyDescent="0.25">
      <c r="A25">
        <v>24</v>
      </c>
      <c r="B25">
        <v>21</v>
      </c>
      <c r="C25" t="s">
        <v>28</v>
      </c>
      <c r="D25" t="s">
        <v>9</v>
      </c>
      <c r="E25" t="s">
        <v>70</v>
      </c>
      <c r="F25" t="str">
        <f>LEFT(Table1[[#This Row],[Product]], FIND(" ", Table1[[#This Row],[Product]]&amp;" ")-1)</f>
        <v>Raw</v>
      </c>
      <c r="G25" t="str">
        <f>CONCATENATE(LEFT(Table1[[#This Row],[Category]],1),".",LEFT(Table1[[#This Row],[Sub Category]],3))</f>
        <v>F.Raw</v>
      </c>
      <c r="H25">
        <v>90</v>
      </c>
      <c r="I25" t="s">
        <v>40</v>
      </c>
    </row>
    <row r="26" spans="1:9" x14ac:dyDescent="0.25">
      <c r="A26">
        <v>25</v>
      </c>
      <c r="B26">
        <v>15</v>
      </c>
      <c r="C26" t="s">
        <v>11</v>
      </c>
      <c r="D26" t="s">
        <v>14</v>
      </c>
      <c r="E26" t="s">
        <v>70</v>
      </c>
      <c r="F26" t="str">
        <f>LEFT(Table1[[#This Row],[Product]], FIND(" ", Table1[[#This Row],[Product]]&amp;" ")-1)</f>
        <v>Wild</v>
      </c>
      <c r="G26" t="str">
        <f>CONCATENATE(LEFT(Table1[[#This Row],[Category]],1),".",LEFT(Table1[[#This Row],[Sub Category]],3))</f>
        <v>F.Wil</v>
      </c>
      <c r="H26">
        <v>147</v>
      </c>
      <c r="I26" t="s">
        <v>41</v>
      </c>
    </row>
    <row r="27" spans="1:9" x14ac:dyDescent="0.25">
      <c r="A27">
        <v>26</v>
      </c>
      <c r="B27">
        <v>9</v>
      </c>
      <c r="C27" t="s">
        <v>6</v>
      </c>
      <c r="D27" t="s">
        <v>18</v>
      </c>
      <c r="E27" t="s">
        <v>70</v>
      </c>
      <c r="F27" t="str">
        <f>LEFT(Table1[[#This Row],[Product]], FIND(" ", Table1[[#This Row],[Product]]&amp;" ")-1)</f>
        <v>Organic</v>
      </c>
      <c r="G27" t="str">
        <f>CONCATENATE(LEFT(Table1[[#This Row],[Category]],1),".",LEFT(Table1[[#This Row],[Sub Category]],3))</f>
        <v>F.Org</v>
      </c>
      <c r="H27">
        <v>27</v>
      </c>
      <c r="I27" t="s">
        <v>42</v>
      </c>
    </row>
    <row r="28" spans="1:9" x14ac:dyDescent="0.25">
      <c r="A28">
        <v>27</v>
      </c>
      <c r="B28">
        <v>10</v>
      </c>
      <c r="C28" t="s">
        <v>26</v>
      </c>
      <c r="D28" t="s">
        <v>18</v>
      </c>
      <c r="E28" t="s">
        <v>70</v>
      </c>
      <c r="F28" t="str">
        <f>LEFT(Table1[[#This Row],[Product]], FIND(" ", Table1[[#This Row],[Product]]&amp;" ")-1)</f>
        <v>Organic</v>
      </c>
      <c r="G28" t="str">
        <f>CONCATENATE(LEFT(Table1[[#This Row],[Category]],1),".",LEFT(Table1[[#This Row],[Sub Category]],3))</f>
        <v>F.Org</v>
      </c>
      <c r="H28">
        <v>149</v>
      </c>
      <c r="I28" t="s">
        <v>43</v>
      </c>
    </row>
    <row r="29" spans="1:9" x14ac:dyDescent="0.25">
      <c r="A29">
        <v>28</v>
      </c>
      <c r="B29">
        <v>20</v>
      </c>
      <c r="C29" t="s">
        <v>28</v>
      </c>
      <c r="D29" t="s">
        <v>14</v>
      </c>
      <c r="E29" t="s">
        <v>70</v>
      </c>
      <c r="F29" t="str">
        <f>LEFT(Table1[[#This Row],[Product]], FIND(" ", Table1[[#This Row],[Product]]&amp;" ")-1)</f>
        <v>Wild</v>
      </c>
      <c r="G29" t="str">
        <f>CONCATENATE(LEFT(Table1[[#This Row],[Category]],1),".",LEFT(Table1[[#This Row],[Sub Category]],3))</f>
        <v>F.Wil</v>
      </c>
      <c r="H29">
        <v>179</v>
      </c>
      <c r="I29" t="s">
        <v>44</v>
      </c>
    </row>
    <row r="30" spans="1:9" x14ac:dyDescent="0.25">
      <c r="A30">
        <v>29</v>
      </c>
      <c r="B30">
        <v>9</v>
      </c>
      <c r="C30" t="s">
        <v>6</v>
      </c>
      <c r="D30" t="s">
        <v>14</v>
      </c>
      <c r="E30" t="s">
        <v>70</v>
      </c>
      <c r="F30" t="str">
        <f>LEFT(Table1[[#This Row],[Product]], FIND(" ", Table1[[#This Row],[Product]]&amp;" ")-1)</f>
        <v>Wild</v>
      </c>
      <c r="G30" t="str">
        <f>CONCATENATE(LEFT(Table1[[#This Row],[Category]],1),".",LEFT(Table1[[#This Row],[Sub Category]],3))</f>
        <v>F.Wil</v>
      </c>
      <c r="H30">
        <v>200</v>
      </c>
      <c r="I30" t="s">
        <v>45</v>
      </c>
    </row>
    <row r="31" spans="1:9" x14ac:dyDescent="0.25">
      <c r="A31">
        <v>30</v>
      </c>
      <c r="B31">
        <v>9</v>
      </c>
      <c r="C31" t="s">
        <v>6</v>
      </c>
      <c r="D31" t="s">
        <v>9</v>
      </c>
      <c r="E31" t="s">
        <v>70</v>
      </c>
      <c r="F31" t="str">
        <f>LEFT(Table1[[#This Row],[Product]], FIND(" ", Table1[[#This Row],[Product]]&amp;" ")-1)</f>
        <v>Raw</v>
      </c>
      <c r="G31" t="str">
        <f>CONCATENATE(LEFT(Table1[[#This Row],[Category]],1),".",LEFT(Table1[[#This Row],[Sub Category]],3))</f>
        <v>F.Raw</v>
      </c>
      <c r="H31">
        <v>193</v>
      </c>
      <c r="I31" t="s">
        <v>46</v>
      </c>
    </row>
    <row r="32" spans="1:9" x14ac:dyDescent="0.25">
      <c r="A32">
        <v>31</v>
      </c>
      <c r="B32">
        <v>22</v>
      </c>
      <c r="C32" t="s">
        <v>22</v>
      </c>
      <c r="D32" t="s">
        <v>9</v>
      </c>
      <c r="E32" t="s">
        <v>70</v>
      </c>
      <c r="F32" t="str">
        <f>LEFT(Table1[[#This Row],[Product]], FIND(" ", Table1[[#This Row],[Product]]&amp;" ")-1)</f>
        <v>Raw</v>
      </c>
      <c r="G32" t="str">
        <f>CONCATENATE(LEFT(Table1[[#This Row],[Category]],1),".",LEFT(Table1[[#This Row],[Sub Category]],3))</f>
        <v>F.Raw</v>
      </c>
      <c r="H32">
        <v>74</v>
      </c>
      <c r="I32" t="s">
        <v>47</v>
      </c>
    </row>
    <row r="33" spans="1:9" x14ac:dyDescent="0.25">
      <c r="A33">
        <v>32</v>
      </c>
      <c r="B33">
        <v>21</v>
      </c>
      <c r="C33" t="s">
        <v>28</v>
      </c>
      <c r="D33" t="s">
        <v>7</v>
      </c>
      <c r="E33" t="s">
        <v>70</v>
      </c>
      <c r="F33" t="str">
        <f>LEFT(Table1[[#This Row],[Product]], FIND(" ", Table1[[#This Row],[Product]]&amp;" ")-1)</f>
        <v>Manuka</v>
      </c>
      <c r="G33" t="str">
        <f>CONCATENATE(LEFT(Table1[[#This Row],[Category]],1),".",LEFT(Table1[[#This Row],[Sub Category]],3))</f>
        <v>F.Man</v>
      </c>
      <c r="H33">
        <v>21</v>
      </c>
      <c r="I33" t="s">
        <v>48</v>
      </c>
    </row>
    <row r="34" spans="1:9" x14ac:dyDescent="0.25">
      <c r="A34">
        <v>33</v>
      </c>
      <c r="B34">
        <v>25</v>
      </c>
      <c r="C34" t="s">
        <v>11</v>
      </c>
      <c r="D34" t="s">
        <v>18</v>
      </c>
      <c r="E34" t="s">
        <v>70</v>
      </c>
      <c r="F34" t="str">
        <f>LEFT(Table1[[#This Row],[Product]], FIND(" ", Table1[[#This Row],[Product]]&amp;" ")-1)</f>
        <v>Organic</v>
      </c>
      <c r="G34" t="str">
        <f>CONCATENATE(LEFT(Table1[[#This Row],[Category]],1),".",LEFT(Table1[[#This Row],[Sub Category]],3))</f>
        <v>F.Org</v>
      </c>
      <c r="H34">
        <v>51</v>
      </c>
      <c r="I34" t="s">
        <v>49</v>
      </c>
    </row>
    <row r="35" spans="1:9" x14ac:dyDescent="0.25">
      <c r="A35">
        <v>34</v>
      </c>
      <c r="B35">
        <v>18</v>
      </c>
      <c r="C35" t="s">
        <v>50</v>
      </c>
      <c r="D35" t="s">
        <v>7</v>
      </c>
      <c r="E35" t="s">
        <v>70</v>
      </c>
      <c r="F35" t="str">
        <f>LEFT(Table1[[#This Row],[Product]], FIND(" ", Table1[[#This Row],[Product]]&amp;" ")-1)</f>
        <v>Manuka</v>
      </c>
      <c r="G35" t="str">
        <f>CONCATENATE(LEFT(Table1[[#This Row],[Category]],1),".",LEFT(Table1[[#This Row],[Sub Category]],3))</f>
        <v>F.Man</v>
      </c>
      <c r="H35">
        <v>38</v>
      </c>
      <c r="I35" t="s">
        <v>51</v>
      </c>
    </row>
    <row r="36" spans="1:9" x14ac:dyDescent="0.25">
      <c r="A36">
        <v>35</v>
      </c>
      <c r="B36">
        <v>29</v>
      </c>
      <c r="C36" t="s">
        <v>26</v>
      </c>
      <c r="D36" t="s">
        <v>18</v>
      </c>
      <c r="E36" t="s">
        <v>70</v>
      </c>
      <c r="F36" t="str">
        <f>LEFT(Table1[[#This Row],[Product]], FIND(" ", Table1[[#This Row],[Product]]&amp;" ")-1)</f>
        <v>Organic</v>
      </c>
      <c r="G36" t="str">
        <f>CONCATENATE(LEFT(Table1[[#This Row],[Category]],1),".",LEFT(Table1[[#This Row],[Sub Category]],3))</f>
        <v>F.Org</v>
      </c>
      <c r="H36">
        <v>104</v>
      </c>
      <c r="I36" t="s">
        <v>52</v>
      </c>
    </row>
    <row r="37" spans="1:9" x14ac:dyDescent="0.25">
      <c r="A37">
        <v>36</v>
      </c>
      <c r="B37">
        <v>5</v>
      </c>
      <c r="C37" t="s">
        <v>26</v>
      </c>
      <c r="D37" t="s">
        <v>7</v>
      </c>
      <c r="E37" t="s">
        <v>70</v>
      </c>
      <c r="F37" t="str">
        <f>LEFT(Table1[[#This Row],[Product]], FIND(" ", Table1[[#This Row],[Product]]&amp;" ")-1)</f>
        <v>Manuka</v>
      </c>
      <c r="G37" t="str">
        <f>CONCATENATE(LEFT(Table1[[#This Row],[Category]],1),".",LEFT(Table1[[#This Row],[Sub Category]],3))</f>
        <v>F.Man</v>
      </c>
      <c r="H37">
        <v>20</v>
      </c>
      <c r="I37" t="s">
        <v>53</v>
      </c>
    </row>
    <row r="38" spans="1:9" x14ac:dyDescent="0.25">
      <c r="A38">
        <v>37</v>
      </c>
      <c r="B38">
        <v>29</v>
      </c>
      <c r="C38" t="s">
        <v>26</v>
      </c>
      <c r="D38" t="s">
        <v>14</v>
      </c>
      <c r="E38" t="s">
        <v>70</v>
      </c>
      <c r="F38" t="str">
        <f>LEFT(Table1[[#This Row],[Product]], FIND(" ", Table1[[#This Row],[Product]]&amp;" ")-1)</f>
        <v>Wild</v>
      </c>
      <c r="G38" t="str">
        <f>CONCATENATE(LEFT(Table1[[#This Row],[Category]],1),".",LEFT(Table1[[#This Row],[Sub Category]],3))</f>
        <v>F.Wil</v>
      </c>
      <c r="H38">
        <v>63</v>
      </c>
      <c r="I38" t="s">
        <v>54</v>
      </c>
    </row>
    <row r="39" spans="1:9" x14ac:dyDescent="0.25">
      <c r="A39">
        <v>38</v>
      </c>
      <c r="B39">
        <v>22</v>
      </c>
      <c r="C39" t="s">
        <v>22</v>
      </c>
      <c r="D39" t="s">
        <v>14</v>
      </c>
      <c r="E39" t="s">
        <v>70</v>
      </c>
      <c r="F39" t="str">
        <f>LEFT(Table1[[#This Row],[Product]], FIND(" ", Table1[[#This Row],[Product]]&amp;" ")-1)</f>
        <v>Wild</v>
      </c>
      <c r="G39" t="str">
        <f>CONCATENATE(LEFT(Table1[[#This Row],[Category]],1),".",LEFT(Table1[[#This Row],[Sub Category]],3))</f>
        <v>F.Wil</v>
      </c>
      <c r="H39">
        <v>153</v>
      </c>
      <c r="I39" t="s">
        <v>55</v>
      </c>
    </row>
    <row r="40" spans="1:9" x14ac:dyDescent="0.25">
      <c r="A40">
        <v>39</v>
      </c>
      <c r="B40">
        <v>24</v>
      </c>
      <c r="C40" t="s">
        <v>28</v>
      </c>
      <c r="D40" t="s">
        <v>18</v>
      </c>
      <c r="E40" t="s">
        <v>70</v>
      </c>
      <c r="F40" t="str">
        <f>LEFT(Table1[[#This Row],[Product]], FIND(" ", Table1[[#This Row],[Product]]&amp;" ")-1)</f>
        <v>Organic</v>
      </c>
      <c r="G40" t="str">
        <f>CONCATENATE(LEFT(Table1[[#This Row],[Category]],1),".",LEFT(Table1[[#This Row],[Sub Category]],3))</f>
        <v>F.Org</v>
      </c>
      <c r="H40">
        <v>51</v>
      </c>
      <c r="I40" t="s">
        <v>29</v>
      </c>
    </row>
    <row r="41" spans="1:9" x14ac:dyDescent="0.25">
      <c r="A41">
        <v>40</v>
      </c>
      <c r="B41">
        <v>1</v>
      </c>
      <c r="C41" t="s">
        <v>6</v>
      </c>
      <c r="D41" t="s">
        <v>18</v>
      </c>
      <c r="E41" t="s">
        <v>70</v>
      </c>
      <c r="F41" t="str">
        <f>LEFT(Table1[[#This Row],[Product]], FIND(" ", Table1[[#This Row],[Product]]&amp;" ")-1)</f>
        <v>Organic</v>
      </c>
      <c r="G41" t="str">
        <f>CONCATENATE(LEFT(Table1[[#This Row],[Category]],1),".",LEFT(Table1[[#This Row],[Sub Category]],3))</f>
        <v>F.Org</v>
      </c>
      <c r="H41">
        <v>115</v>
      </c>
      <c r="I41" t="s">
        <v>56</v>
      </c>
    </row>
    <row r="42" spans="1:9" x14ac:dyDescent="0.25">
      <c r="A42">
        <v>41</v>
      </c>
      <c r="B42">
        <v>24</v>
      </c>
      <c r="C42" t="s">
        <v>28</v>
      </c>
      <c r="D42" t="s">
        <v>18</v>
      </c>
      <c r="E42" t="s">
        <v>70</v>
      </c>
      <c r="F42" t="str">
        <f>LEFT(Table1[[#This Row],[Product]], FIND(" ", Table1[[#This Row],[Product]]&amp;" ")-1)</f>
        <v>Organic</v>
      </c>
      <c r="G42" t="str">
        <f>CONCATENATE(LEFT(Table1[[#This Row],[Category]],1),".",LEFT(Table1[[#This Row],[Sub Category]],3))</f>
        <v>F.Org</v>
      </c>
      <c r="H42">
        <v>50</v>
      </c>
      <c r="I42" t="s">
        <v>57</v>
      </c>
    </row>
    <row r="43" spans="1:9" x14ac:dyDescent="0.25">
      <c r="A43">
        <v>42</v>
      </c>
      <c r="B43">
        <v>13</v>
      </c>
      <c r="C43" t="s">
        <v>30</v>
      </c>
      <c r="D43" t="s">
        <v>14</v>
      </c>
      <c r="E43" t="s">
        <v>70</v>
      </c>
      <c r="F43" t="str">
        <f>LEFT(Table1[[#This Row],[Product]], FIND(" ", Table1[[#This Row],[Product]]&amp;" ")-1)</f>
        <v>Wild</v>
      </c>
      <c r="G43" t="str">
        <f>CONCATENATE(LEFT(Table1[[#This Row],[Category]],1),".",LEFT(Table1[[#This Row],[Sub Category]],3))</f>
        <v>F.Wil</v>
      </c>
      <c r="H43">
        <v>66</v>
      </c>
      <c r="I43" t="s">
        <v>58</v>
      </c>
    </row>
    <row r="44" spans="1:9" x14ac:dyDescent="0.25">
      <c r="A44">
        <v>43</v>
      </c>
      <c r="B44">
        <v>30</v>
      </c>
      <c r="C44" t="s">
        <v>11</v>
      </c>
      <c r="D44" t="s">
        <v>7</v>
      </c>
      <c r="E44" t="s">
        <v>70</v>
      </c>
      <c r="F44" t="str">
        <f>LEFT(Table1[[#This Row],[Product]], FIND(" ", Table1[[#This Row],[Product]]&amp;" ")-1)</f>
        <v>Manuka</v>
      </c>
      <c r="G44" t="str">
        <f>CONCATENATE(LEFT(Table1[[#This Row],[Category]],1),".",LEFT(Table1[[#This Row],[Sub Category]],3))</f>
        <v>F.Man</v>
      </c>
      <c r="H44">
        <v>88</v>
      </c>
      <c r="I44" t="s">
        <v>59</v>
      </c>
    </row>
    <row r="45" spans="1:9" x14ac:dyDescent="0.25">
      <c r="A45">
        <v>44</v>
      </c>
      <c r="B45">
        <v>1</v>
      </c>
      <c r="C45" t="s">
        <v>6</v>
      </c>
      <c r="D45" t="s">
        <v>18</v>
      </c>
      <c r="E45" t="s">
        <v>70</v>
      </c>
      <c r="F45" t="str">
        <f>LEFT(Table1[[#This Row],[Product]], FIND(" ", Table1[[#This Row],[Product]]&amp;" ")-1)</f>
        <v>Organic</v>
      </c>
      <c r="G45" t="str">
        <f>CONCATENATE(LEFT(Table1[[#This Row],[Category]],1),".",LEFT(Table1[[#This Row],[Sub Category]],3))</f>
        <v>F.Org</v>
      </c>
      <c r="H45">
        <v>94</v>
      </c>
      <c r="I45" t="s">
        <v>60</v>
      </c>
    </row>
    <row r="46" spans="1:9" x14ac:dyDescent="0.25">
      <c r="A46">
        <v>45</v>
      </c>
      <c r="B46">
        <v>3</v>
      </c>
      <c r="C46" t="s">
        <v>6</v>
      </c>
      <c r="D46" t="s">
        <v>9</v>
      </c>
      <c r="E46" t="s">
        <v>70</v>
      </c>
      <c r="F46" t="str">
        <f>LEFT(Table1[[#This Row],[Product]], FIND(" ", Table1[[#This Row],[Product]]&amp;" ")-1)</f>
        <v>Raw</v>
      </c>
      <c r="G46" t="str">
        <f>CONCATENATE(LEFT(Table1[[#This Row],[Category]],1),".",LEFT(Table1[[#This Row],[Sub Category]],3))</f>
        <v>F.Raw</v>
      </c>
      <c r="H46">
        <v>174</v>
      </c>
      <c r="I46" t="s">
        <v>61</v>
      </c>
    </row>
    <row r="47" spans="1:9" x14ac:dyDescent="0.25">
      <c r="A47">
        <v>46</v>
      </c>
      <c r="B47">
        <v>22</v>
      </c>
      <c r="C47" t="s">
        <v>22</v>
      </c>
      <c r="D47" t="s">
        <v>9</v>
      </c>
      <c r="E47" t="s">
        <v>70</v>
      </c>
      <c r="F47" t="str">
        <f>LEFT(Table1[[#This Row],[Product]], FIND(" ", Table1[[#This Row],[Product]]&amp;" ")-1)</f>
        <v>Raw</v>
      </c>
      <c r="G47" t="str">
        <f>CONCATENATE(LEFT(Table1[[#This Row],[Category]],1),".",LEFT(Table1[[#This Row],[Sub Category]],3))</f>
        <v>F.Raw</v>
      </c>
      <c r="H47">
        <v>39</v>
      </c>
      <c r="I47" t="s">
        <v>62</v>
      </c>
    </row>
    <row r="48" spans="1:9" x14ac:dyDescent="0.25">
      <c r="A48">
        <v>47</v>
      </c>
      <c r="B48">
        <v>19</v>
      </c>
      <c r="C48" t="s">
        <v>13</v>
      </c>
      <c r="D48" t="s">
        <v>9</v>
      </c>
      <c r="E48" t="s">
        <v>70</v>
      </c>
      <c r="F48" t="str">
        <f>LEFT(Table1[[#This Row],[Product]], FIND(" ", Table1[[#This Row],[Product]]&amp;" ")-1)</f>
        <v>Raw</v>
      </c>
      <c r="G48" t="str">
        <f>CONCATENATE(LEFT(Table1[[#This Row],[Category]],1),".",LEFT(Table1[[#This Row],[Sub Category]],3))</f>
        <v>F.Raw</v>
      </c>
      <c r="H48">
        <v>37</v>
      </c>
      <c r="I48" t="s">
        <v>63</v>
      </c>
    </row>
    <row r="49" spans="1:9" x14ac:dyDescent="0.25">
      <c r="A49">
        <v>48</v>
      </c>
      <c r="B49">
        <v>12</v>
      </c>
      <c r="C49" t="s">
        <v>13</v>
      </c>
      <c r="D49" t="s">
        <v>9</v>
      </c>
      <c r="E49" t="s">
        <v>70</v>
      </c>
      <c r="F49" t="str">
        <f>LEFT(Table1[[#This Row],[Product]], FIND(" ", Table1[[#This Row],[Product]]&amp;" ")-1)</f>
        <v>Raw</v>
      </c>
      <c r="G49" t="str">
        <f>CONCATENATE(LEFT(Table1[[#This Row],[Category]],1),".",LEFT(Table1[[#This Row],[Sub Category]],3))</f>
        <v>F.Raw</v>
      </c>
      <c r="H49">
        <v>165</v>
      </c>
      <c r="I49" t="s">
        <v>64</v>
      </c>
    </row>
    <row r="50" spans="1:9" x14ac:dyDescent="0.25">
      <c r="A50">
        <v>49</v>
      </c>
      <c r="B50">
        <v>13</v>
      </c>
      <c r="C50" t="s">
        <v>30</v>
      </c>
      <c r="D50" t="s">
        <v>18</v>
      </c>
      <c r="E50" t="s">
        <v>70</v>
      </c>
      <c r="F50" t="str">
        <f>LEFT(Table1[[#This Row],[Product]], FIND(" ", Table1[[#This Row],[Product]]&amp;" ")-1)</f>
        <v>Organic</v>
      </c>
      <c r="G50" t="str">
        <f>CONCATENATE(LEFT(Table1[[#This Row],[Category]],1),".",LEFT(Table1[[#This Row],[Sub Category]],3))</f>
        <v>F.Org</v>
      </c>
      <c r="H50">
        <v>21</v>
      </c>
      <c r="I50" t="s">
        <v>65</v>
      </c>
    </row>
    <row r="51" spans="1:9" x14ac:dyDescent="0.25">
      <c r="A51">
        <v>50</v>
      </c>
      <c r="B51">
        <v>1</v>
      </c>
      <c r="C51" t="s">
        <v>6</v>
      </c>
      <c r="D51" t="s">
        <v>18</v>
      </c>
      <c r="E51" t="s">
        <v>70</v>
      </c>
      <c r="F51" t="str">
        <f>LEFT(Table1[[#This Row],[Product]], FIND(" ", Table1[[#This Row],[Product]]&amp;" ")-1)</f>
        <v>Organic</v>
      </c>
      <c r="G51" t="str">
        <f>CONCATENATE(LEFT(Table1[[#This Row],[Category]],1),".",LEFT(Table1[[#This Row],[Sub Category]],3))</f>
        <v>F.Org</v>
      </c>
      <c r="H51">
        <v>120</v>
      </c>
      <c r="I51" t="s">
        <v>66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cleaned_purchases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shalom samuel</dc:creator>
  <cp:lastModifiedBy>User</cp:lastModifiedBy>
  <dcterms:created xsi:type="dcterms:W3CDTF">2025-10-11T18:37:27Z</dcterms:created>
  <dcterms:modified xsi:type="dcterms:W3CDTF">2025-10-11T18:37:45Z</dcterms:modified>
</cp:coreProperties>
</file>