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gneuro\Desktop\Control\Configs\"/>
    </mc:Choice>
  </mc:AlternateContent>
  <bookViews>
    <workbookView xWindow="0" yWindow="0" windowWidth="24000" windowHeight="13530" tabRatio="578" activeTab="4"/>
  </bookViews>
  <sheets>
    <sheet name="Parameter" sheetId="3" r:id="rId1"/>
    <sheet name="Schedules" sheetId="1" r:id="rId2"/>
    <sheet name="Modules" sheetId="4" r:id="rId3"/>
    <sheet name="IO" sheetId="2" r:id="rId4"/>
    <sheet name="periods" sheetId="6" r:id="rId5"/>
  </sheets>
  <calcPr calcId="152511"/>
</workbook>
</file>

<file path=xl/calcChain.xml><?xml version="1.0" encoding="utf-8"?>
<calcChain xmlns="http://schemas.openxmlformats.org/spreadsheetml/2006/main">
  <c r="C16" i="6" l="1"/>
  <c r="X29" i="6" l="1"/>
  <c r="W29" i="6"/>
  <c r="V29" i="6"/>
  <c r="U29" i="6"/>
  <c r="T29" i="6"/>
  <c r="S29" i="6"/>
  <c r="X28" i="6"/>
  <c r="W28" i="6"/>
  <c r="V28" i="6"/>
  <c r="U28" i="6"/>
  <c r="T28" i="6"/>
  <c r="S28" i="6"/>
  <c r="X27" i="6"/>
  <c r="W27" i="6"/>
  <c r="V27" i="6"/>
  <c r="U27" i="6"/>
  <c r="T27" i="6"/>
  <c r="S27" i="6"/>
  <c r="X26" i="6"/>
  <c r="W26" i="6"/>
  <c r="V26" i="6"/>
  <c r="U26" i="6"/>
  <c r="T26" i="6"/>
  <c r="S26" i="6"/>
  <c r="X25" i="6"/>
  <c r="W25" i="6"/>
  <c r="V25" i="6"/>
  <c r="U25" i="6"/>
  <c r="T25" i="6"/>
  <c r="S25" i="6"/>
  <c r="X24" i="6"/>
  <c r="W24" i="6"/>
  <c r="V24" i="6"/>
  <c r="U24" i="6"/>
  <c r="T24" i="6"/>
  <c r="S24" i="6"/>
  <c r="G24" i="6"/>
  <c r="F24" i="6"/>
  <c r="E24" i="6"/>
  <c r="D24" i="6"/>
  <c r="X23" i="6"/>
  <c r="W23" i="6"/>
  <c r="V23" i="6"/>
  <c r="U23" i="6"/>
  <c r="T23" i="6"/>
  <c r="S23" i="6"/>
  <c r="X22" i="6"/>
  <c r="W22" i="6"/>
  <c r="V22" i="6"/>
  <c r="U22" i="6"/>
  <c r="T22" i="6"/>
  <c r="S22" i="6"/>
  <c r="H19" i="6"/>
  <c r="G19" i="6"/>
  <c r="F19" i="6"/>
  <c r="E19" i="6"/>
  <c r="D19" i="6"/>
  <c r="C19" i="6"/>
  <c r="H17" i="6"/>
  <c r="G17" i="6"/>
  <c r="F17" i="6"/>
  <c r="E17" i="6"/>
  <c r="D17" i="6"/>
  <c r="C17" i="6"/>
  <c r="H16" i="6"/>
  <c r="G16" i="6"/>
  <c r="F16" i="6"/>
  <c r="E16" i="6"/>
  <c r="D16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H18" i="6" s="1"/>
  <c r="G10" i="6"/>
  <c r="G18" i="6" s="1"/>
  <c r="F10" i="6"/>
  <c r="F18" i="6" s="1"/>
  <c r="E10" i="6"/>
  <c r="E18" i="6" s="1"/>
  <c r="D10" i="6"/>
  <c r="D18" i="6" s="1"/>
  <c r="C10" i="6"/>
  <c r="C18" i="6" s="1"/>
  <c r="D27" i="3" l="1"/>
  <c r="E27" i="3"/>
  <c r="F27" i="3"/>
  <c r="G27" i="3"/>
  <c r="H27" i="3"/>
  <c r="D28" i="3"/>
  <c r="E28" i="3"/>
  <c r="F28" i="3"/>
  <c r="G28" i="3"/>
  <c r="H28" i="3"/>
  <c r="D29" i="3"/>
  <c r="E29" i="3"/>
  <c r="F29" i="3"/>
  <c r="G29" i="3"/>
  <c r="H29" i="3"/>
  <c r="D30" i="3"/>
  <c r="E30" i="3"/>
  <c r="F30" i="3"/>
  <c r="G30" i="3"/>
  <c r="H30" i="3"/>
  <c r="C28" i="3"/>
  <c r="C29" i="3"/>
  <c r="C30" i="3"/>
  <c r="C27" i="3"/>
</calcChain>
</file>

<file path=xl/sharedStrings.xml><?xml version="1.0" encoding="utf-8"?>
<sst xmlns="http://schemas.openxmlformats.org/spreadsheetml/2006/main" count="954" uniqueCount="353">
  <si>
    <t>false</t>
  </si>
  <si>
    <t>label</t>
  </si>
  <si>
    <t>channels</t>
  </si>
  <si>
    <t>channel</t>
  </si>
  <si>
    <t>showInGui</t>
  </si>
  <si>
    <t>true</t>
  </si>
  <si>
    <t>ioType</t>
  </si>
  <si>
    <t>digOut</t>
  </si>
  <si>
    <t>digIn</t>
  </si>
  <si>
    <t>DigOut</t>
  </si>
  <si>
    <t>log</t>
  </si>
  <si>
    <t>None</t>
  </si>
  <si>
    <t>DigIn</t>
  </si>
  <si>
    <t>minDur</t>
  </si>
  <si>
    <t>maxPause</t>
  </si>
  <si>
    <t>enabled</t>
  </si>
  <si>
    <t>saveMes</t>
  </si>
  <si>
    <t>rfid</t>
  </si>
  <si>
    <t>ID-Device</t>
  </si>
  <si>
    <t>RFID1</t>
  </si>
  <si>
    <t>pause</t>
  </si>
  <si>
    <t>length</t>
  </si>
  <si>
    <t>onlyValid</t>
  </si>
  <si>
    <t>P1</t>
  </si>
  <si>
    <t>V1.1</t>
  </si>
  <si>
    <t>V1.2</t>
  </si>
  <si>
    <t>AngleMotor</t>
  </si>
  <si>
    <t>Door1</t>
  </si>
  <si>
    <t>openAngle</t>
  </si>
  <si>
    <t>closeAngle</t>
  </si>
  <si>
    <t>tolerance</t>
  </si>
  <si>
    <t>V2.1</t>
  </si>
  <si>
    <t>V2.2</t>
  </si>
  <si>
    <t>P2</t>
  </si>
  <si>
    <t>RFID2</t>
  </si>
  <si>
    <t>RfidCondition</t>
  </si>
  <si>
    <t>CondMod1</t>
  </si>
  <si>
    <t>CondMod2</t>
  </si>
  <si>
    <t>triggerSensor</t>
  </si>
  <si>
    <t>reinforce1</t>
  </si>
  <si>
    <t>Individual</t>
  </si>
  <si>
    <t>output</t>
  </si>
  <si>
    <t>reward</t>
  </si>
  <si>
    <t>positive</t>
  </si>
  <si>
    <t>moduleLabel</t>
  </si>
  <si>
    <t>active</t>
  </si>
  <si>
    <t>Door2</t>
  </si>
  <si>
    <t>expPath</t>
  </si>
  <si>
    <t>expInput</t>
  </si>
  <si>
    <t>r1_linMot1</t>
  </si>
  <si>
    <t>r1_digOut6</t>
  </si>
  <si>
    <t>r1_digOut7</t>
  </si>
  <si>
    <t>r1_digIn1</t>
  </si>
  <si>
    <t>r1_rfid1</t>
  </si>
  <si>
    <t>r2_linMot1</t>
  </si>
  <si>
    <t>r2_digOut6</t>
  </si>
  <si>
    <t>r2_digOut7</t>
  </si>
  <si>
    <t>r2_digIn1</t>
  </si>
  <si>
    <t>r2_rfid1</t>
  </si>
  <si>
    <t>xPos</t>
  </si>
  <si>
    <t>yPos</t>
  </si>
  <si>
    <t>zPos</t>
  </si>
  <si>
    <t>Konfiguration der Tränken</t>
  </si>
  <si>
    <t>endTime,04:00:00,DateTime</t>
  </si>
  <si>
    <t>exp start time</t>
  </si>
  <si>
    <t>exp end time</t>
  </si>
  <si>
    <t>r3_linMot1</t>
  </si>
  <si>
    <t>r3_digOut6</t>
  </si>
  <si>
    <t>r3_digOut7</t>
  </si>
  <si>
    <t>r3_digIn1</t>
  </si>
  <si>
    <t>r3_rfid1</t>
  </si>
  <si>
    <t>r4_linMot1</t>
  </si>
  <si>
    <t>r4_digOut6</t>
  </si>
  <si>
    <t>r4_digOut7</t>
  </si>
  <si>
    <t>r4_digIn1</t>
  </si>
  <si>
    <t>r4_rfid1</t>
  </si>
  <si>
    <t>r5_linMot1</t>
  </si>
  <si>
    <t>r5_digOut6</t>
  </si>
  <si>
    <t>r5_digOut7</t>
  </si>
  <si>
    <t>r5_digIn1</t>
  </si>
  <si>
    <t>r5_rfid1</t>
  </si>
  <si>
    <t>r6_linMot1</t>
  </si>
  <si>
    <t>r6_digOut6</t>
  </si>
  <si>
    <t>r6_digOut7</t>
  </si>
  <si>
    <t>r6_digIn1</t>
  </si>
  <si>
    <t>r6_rfid1</t>
  </si>
  <si>
    <t>Door3</t>
  </si>
  <si>
    <t>Door4</t>
  </si>
  <si>
    <t>Door5</t>
  </si>
  <si>
    <t>Door6</t>
  </si>
  <si>
    <t>V3.1</t>
  </si>
  <si>
    <t>V3.2</t>
  </si>
  <si>
    <t>V4.1</t>
  </si>
  <si>
    <t>V4.2</t>
  </si>
  <si>
    <t>V5.1</t>
  </si>
  <si>
    <t>V5.2</t>
  </si>
  <si>
    <t>V6.1</t>
  </si>
  <si>
    <t>V6.2</t>
  </si>
  <si>
    <t>P3</t>
  </si>
  <si>
    <t>P4</t>
  </si>
  <si>
    <t>P5</t>
  </si>
  <si>
    <t>P6</t>
  </si>
  <si>
    <t>RFID3</t>
  </si>
  <si>
    <t>RFID4</t>
  </si>
  <si>
    <t>RFID5</t>
  </si>
  <si>
    <t>RFID6</t>
  </si>
  <si>
    <t>analyse</t>
  </si>
  <si>
    <t>SAM</t>
  </si>
  <si>
    <t>General Configuration</t>
  </si>
  <si>
    <t>Logs</t>
  </si>
  <si>
    <t>Data File</t>
  </si>
  <si>
    <t>prefix</t>
  </si>
  <si>
    <t>Prefix data filename</t>
  </si>
  <si>
    <t>suffix</t>
  </si>
  <si>
    <t>Suffix data filename</t>
  </si>
  <si>
    <t>saveDirectory</t>
  </si>
  <si>
    <t xml:space="preserve">Directory data file </t>
  </si>
  <si>
    <t>Individuals</t>
  </si>
  <si>
    <t>animal label</t>
  </si>
  <si>
    <t>animal rfid</t>
  </si>
  <si>
    <t>Schedule</t>
  </si>
  <si>
    <t>name</t>
  </si>
  <si>
    <t>partName</t>
  </si>
  <si>
    <t>startTime</t>
  </si>
  <si>
    <t>endTime</t>
  </si>
  <si>
    <t>startTime,08:00:00,DateTime</t>
  </si>
  <si>
    <t>CondMod3</t>
  </si>
  <si>
    <t>CondMod4</t>
  </si>
  <si>
    <t>CondMod5</t>
  </si>
  <si>
    <t>CondMod6</t>
  </si>
  <si>
    <t>experiment start time</t>
  </si>
  <si>
    <t>experiment end time</t>
  </si>
  <si>
    <t>door1,Door1,AngleMotor</t>
  </si>
  <si>
    <t>door2,Door2,AngleMotor</t>
  </si>
  <si>
    <t>door2</t>
  </si>
  <si>
    <t>door1</t>
  </si>
  <si>
    <t>LabNet</t>
  </si>
  <si>
    <t>server</t>
  </si>
  <si>
    <t>192.168.137.10</t>
  </si>
  <si>
    <t>port</t>
  </si>
  <si>
    <t>pin</t>
  </si>
  <si>
    <t>linMot</t>
  </si>
  <si>
    <t>motorId</t>
  </si>
  <si>
    <t>torqueOpen</t>
  </si>
  <si>
    <t>torqueClose</t>
  </si>
  <si>
    <t>velocityOpen</t>
  </si>
  <si>
    <t>velocityClose</t>
  </si>
  <si>
    <t>turnOffOnTarget</t>
  </si>
  <si>
    <t>192.168.137.11</t>
  </si>
  <si>
    <t>192.168.137.12</t>
  </si>
  <si>
    <t>192.168.137.13</t>
  </si>
  <si>
    <t>192.168.137.14</t>
  </si>
  <si>
    <t>192.168.137.15</t>
  </si>
  <si>
    <t>192.168.137.16</t>
  </si>
  <si>
    <t>r7_linMot1</t>
  </si>
  <si>
    <t>r7_digOut6</t>
  </si>
  <si>
    <t>r7_digOut7</t>
  </si>
  <si>
    <t>r7_digIn1</t>
  </si>
  <si>
    <t>r7_rfid1</t>
  </si>
  <si>
    <t>192.168.137.17</t>
  </si>
  <si>
    <t>r8_linMot1</t>
  </si>
  <si>
    <t>r8_digOut6</t>
  </si>
  <si>
    <t>r8_digOut7</t>
  </si>
  <si>
    <t>r8_digIn1</t>
  </si>
  <si>
    <t>r8_rfid1</t>
  </si>
  <si>
    <t>192.168.137.18</t>
  </si>
  <si>
    <t>r9_linMot1</t>
  </si>
  <si>
    <t>r9_digOut6</t>
  </si>
  <si>
    <t>r9_digOut7</t>
  </si>
  <si>
    <t>r9_digIn1</t>
  </si>
  <si>
    <t>r9_rfid1</t>
  </si>
  <si>
    <t>192.168.137.19</t>
  </si>
  <si>
    <t>r10_linMot1</t>
  </si>
  <si>
    <t>r10_digOut6</t>
  </si>
  <si>
    <t>r10_digOut7</t>
  </si>
  <si>
    <t>r10_digIn1</t>
  </si>
  <si>
    <t>r10_rfid1</t>
  </si>
  <si>
    <t>Door7</t>
  </si>
  <si>
    <t>Door8</t>
  </si>
  <si>
    <t>Door9</t>
  </si>
  <si>
    <t>Door10</t>
  </si>
  <si>
    <t>V7.1</t>
  </si>
  <si>
    <t>V7.2</t>
  </si>
  <si>
    <t>V8.1</t>
  </si>
  <si>
    <t>V8.2</t>
  </si>
  <si>
    <t>V9.1</t>
  </si>
  <si>
    <t>V9.2</t>
  </si>
  <si>
    <t>V10.1</t>
  </si>
  <si>
    <t>V10.2</t>
  </si>
  <si>
    <t>P7</t>
  </si>
  <si>
    <t>P8</t>
  </si>
  <si>
    <t>P9</t>
  </si>
  <si>
    <t>P10</t>
  </si>
  <si>
    <t>RFID7</t>
  </si>
  <si>
    <t>RFID8</t>
  </si>
  <si>
    <t>RFID9</t>
  </si>
  <si>
    <t>RFID10</t>
  </si>
  <si>
    <t>CondMod7</t>
  </si>
  <si>
    <t>CondMod8</t>
  </si>
  <si>
    <t>CondMod9</t>
  </si>
  <si>
    <t>CondMod10</t>
  </si>
  <si>
    <t>first flower door</t>
  </si>
  <si>
    <t>second flower door</t>
  </si>
  <si>
    <t>pulse</t>
  </si>
  <si>
    <t>0416D4EE76</t>
  </si>
  <si>
    <t>Door11</t>
  </si>
  <si>
    <t>Door12</t>
  </si>
  <si>
    <t>CondMod11</t>
  </si>
  <si>
    <t>CondMod12</t>
  </si>
  <si>
    <t>RFID11</t>
  </si>
  <si>
    <t>RFID12</t>
  </si>
  <si>
    <t>P11</t>
  </si>
  <si>
    <t>P12</t>
  </si>
  <si>
    <t>192.168.137.20</t>
  </si>
  <si>
    <t>r11_linMot1</t>
  </si>
  <si>
    <t>r11_digOut6</t>
  </si>
  <si>
    <t>r11_digOut7</t>
  </si>
  <si>
    <t>r11_digIn1</t>
  </si>
  <si>
    <t>r11_rfid1</t>
  </si>
  <si>
    <t>192.168.137.21</t>
  </si>
  <si>
    <t>r12_linMot1</t>
  </si>
  <si>
    <t>r12_digOut6</t>
  </si>
  <si>
    <t>r12_digOut7</t>
  </si>
  <si>
    <t>r12_digIn1</t>
  </si>
  <si>
    <t>r12_rfid1</t>
  </si>
  <si>
    <t>V11.1</t>
  </si>
  <si>
    <t>V11.2</t>
  </si>
  <si>
    <t>V12.1</t>
  </si>
  <si>
    <t>V12.2</t>
  </si>
  <si>
    <t>portId</t>
  </si>
  <si>
    <t>baud</t>
  </si>
  <si>
    <t>maxCounter</t>
  </si>
  <si>
    <t>Pump1</t>
  </si>
  <si>
    <t>NI-IO</t>
  </si>
  <si>
    <t>hType</t>
  </si>
  <si>
    <t>inverted</t>
  </si>
  <si>
    <t>Field</t>
  </si>
  <si>
    <t>Alcohol</t>
  </si>
  <si>
    <t>Water</t>
  </si>
  <si>
    <t>Waste</t>
  </si>
  <si>
    <t>Nectar</t>
  </si>
  <si>
    <t>pv_do1</t>
  </si>
  <si>
    <t>pv_do2</t>
  </si>
  <si>
    <t>pv_do3</t>
  </si>
  <si>
    <t>pv_do4</t>
  </si>
  <si>
    <t>pv_do5</t>
  </si>
  <si>
    <t>PumpBehavior</t>
  </si>
  <si>
    <t>pumpBeh</t>
  </si>
  <si>
    <t>pumps</t>
  </si>
  <si>
    <t>pumpLabel</t>
  </si>
  <si>
    <t>refillDigOutLabel</t>
  </si>
  <si>
    <t>rewDigOutLabel</t>
  </si>
  <si>
    <t>maxSteps</t>
  </si>
  <si>
    <t>stepsOnEnd</t>
  </si>
  <si>
    <t>SerialSlide</t>
  </si>
  <si>
    <t>slide</t>
  </si>
  <si>
    <t>portPin</t>
  </si>
  <si>
    <t>s_slide</t>
  </si>
  <si>
    <t>Slide</t>
  </si>
  <si>
    <t>slideChLabel</t>
  </si>
  <si>
    <t>COM5</t>
  </si>
  <si>
    <t>PushPull</t>
  </si>
  <si>
    <t>04185D008F</t>
  </si>
  <si>
    <t>04185D1DE6</t>
  </si>
  <si>
    <t>0416ECC22D</t>
  </si>
  <si>
    <t>041768F274</t>
  </si>
  <si>
    <t>lowWaitTime</t>
  </si>
  <si>
    <t>highWaitTime</t>
  </si>
  <si>
    <t>Field,0,500,false,0</t>
  </si>
  <si>
    <t>Pump1,0,50,true,0</t>
  </si>
  <si>
    <t>V7.1,0,500,false,0</t>
  </si>
  <si>
    <t>V8.1,0,500,false,0</t>
  </si>
  <si>
    <t>V9.1,0,500,false,0</t>
  </si>
  <si>
    <t>V10.1,0,500,false,0</t>
  </si>
  <si>
    <t>V11.1,0,500,false,0</t>
  </si>
  <si>
    <t>V12.1,0,500,false,0</t>
  </si>
  <si>
    <t>0416D4F741</t>
  </si>
  <si>
    <t>990</t>
  </si>
  <si>
    <t>Dev2</t>
  </si>
  <si>
    <t>V6.1,0,650,false,0</t>
  </si>
  <si>
    <t>Field,0,650,false,0</t>
  </si>
  <si>
    <t>V5.1,0,650,false,0</t>
  </si>
  <si>
    <t>V4.1,0,650,false,0</t>
  </si>
  <si>
    <t>V1.1,0,650,false,0</t>
  </si>
  <si>
    <t>V3.1,0,650,false,0</t>
  </si>
  <si>
    <t>V2.1,0,650,false,0</t>
  </si>
  <si>
    <t>Configuration: TrainAlternation</t>
  </si>
  <si>
    <t>EnvTracking_Sine</t>
  </si>
  <si>
    <t>fixMod</t>
  </si>
  <si>
    <t>fix CondMod</t>
  </si>
  <si>
    <t>sineMod</t>
  </si>
  <si>
    <t>sine CondMod</t>
  </si>
  <si>
    <t>fixReader</t>
  </si>
  <si>
    <t>fix rfid reader</t>
  </si>
  <si>
    <t>sineReader</t>
  </si>
  <si>
    <t>sine rfid reader</t>
  </si>
  <si>
    <t>fixPoke</t>
  </si>
  <si>
    <t>fix poke sensor</t>
  </si>
  <si>
    <t>sinePoke</t>
  </si>
  <si>
    <t>sine poke sensor</t>
  </si>
  <si>
    <t>fixRew</t>
  </si>
  <si>
    <t>amp</t>
  </si>
  <si>
    <t>freq</t>
  </si>
  <si>
    <t>D</t>
  </si>
  <si>
    <t>EnvTracking_Sine.xaml</t>
  </si>
  <si>
    <t>fixMod,CondMod1,CondMod</t>
  </si>
  <si>
    <t>sineMod,CondMod2,CondMod</t>
  </si>
  <si>
    <t>fixReader,RFID1,ID-Device</t>
  </si>
  <si>
    <t>sineReader,RFID2,ID-Device</t>
  </si>
  <si>
    <t>fixPoke,P1,DigIn</t>
  </si>
  <si>
    <t>sinePoke,P2,DigIn</t>
  </si>
  <si>
    <t>fixRew,6,Integer</t>
  </si>
  <si>
    <t>fixRewOut,fixRewOut,ConstantOF</t>
  </si>
  <si>
    <t>sineRewOut,sineRewOut,ConstantOF</t>
  </si>
  <si>
    <t>amp,6,Integer</t>
  </si>
  <si>
    <t>freq,7200,Integer</t>
  </si>
  <si>
    <t>D,6,Integer</t>
  </si>
  <si>
    <t>ConstantOF</t>
  </si>
  <si>
    <t>fixRewOut</t>
  </si>
  <si>
    <t>sineRewOut</t>
  </si>
  <si>
    <t>Rateofchange</t>
  </si>
  <si>
    <t>Day</t>
  </si>
  <si>
    <t>Cage</t>
  </si>
  <si>
    <t>Output of the fixed option</t>
  </si>
  <si>
    <t>Amplitude of the wave (steps between mid-value and peak)</t>
  </si>
  <si>
    <t>Period of the wave</t>
  </si>
  <si>
    <t>Displacement of the mid-value of the wave above 0</t>
  </si>
  <si>
    <t>Parameters for the current day</t>
  </si>
  <si>
    <t>Periods in hours</t>
  </si>
  <si>
    <t>Periods in milliseconds</t>
  </si>
  <si>
    <t>Cage 1</t>
  </si>
  <si>
    <t>Cage 2</t>
  </si>
  <si>
    <t>Cage 3</t>
  </si>
  <si>
    <t>Cage 4</t>
  </si>
  <si>
    <t>Cage 5</t>
  </si>
  <si>
    <t>Cage 6</t>
  </si>
  <si>
    <t xml:space="preserve">Frequency Calculator </t>
  </si>
  <si>
    <t>Day 1</t>
  </si>
  <si>
    <t>Enter wave period (hours)</t>
  </si>
  <si>
    <t>Day 2</t>
  </si>
  <si>
    <t>Wave period (ms)</t>
  </si>
  <si>
    <t>Day 3</t>
  </si>
  <si>
    <t>Day 4</t>
  </si>
  <si>
    <t>Day 5</t>
  </si>
  <si>
    <t xml:space="preserve">Day 6 </t>
  </si>
  <si>
    <t xml:space="preserve">Day 7 </t>
  </si>
  <si>
    <t xml:space="preserve">Day 8 </t>
  </si>
  <si>
    <t>Bat46</t>
  </si>
  <si>
    <t>Bat100</t>
  </si>
  <si>
    <t>Bat103</t>
  </si>
  <si>
    <t>Bat80</t>
  </si>
  <si>
    <t>Bat102</t>
  </si>
  <si>
    <t>Bat25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</si>
</sst>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4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49" fontId="0" fillId="0" borderId="0" xfId="0" applyNumberFormat="1" applyAlignment="1">
      <alignment horizontal="left"/>
    </xf>
    <xf numFmtId="0" fontId="0" fillId="0" borderId="0" xfId="0" applyAlignment="1"/>
    <xf numFmtId="0" fontId="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 wrapText="1"/>
    </xf>
    <xf numFmtId="0" fontId="0" fillId="0" borderId="0" xfId="0" applyFont="1" applyAlignment="1">
      <alignment horizontal="right" wrapText="1"/>
    </xf>
    <xf numFmtId="0" fontId="0" fillId="0" borderId="0" xfId="0" applyFont="1" applyAlignment="1">
      <alignment horizontal="right"/>
    </xf>
    <xf numFmtId="0" fontId="0" fillId="0" borderId="0" xfId="0" applyFont="1" applyFill="1" applyAlignment="1">
      <alignment horizontal="left"/>
    </xf>
    <xf numFmtId="0" fontId="0" fillId="0" borderId="0" xfId="0" applyFont="1" applyAlignment="1"/>
    <xf numFmtId="0" fontId="0" fillId="0" borderId="0" xfId="0"/>
    <xf numFmtId="0" fontId="3" fillId="0" borderId="0" xfId="0" applyFont="1"/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7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NumberFormat="1"/>
    <xf numFmtId="0" fontId="1" fillId="0" borderId="0" xfId="0" applyFont="1"/>
    <xf numFmtId="0" fontId="3" fillId="0" borderId="0" xfId="0" applyFont="1" applyAlignment="1">
      <alignment horizontal="left"/>
    </xf>
    <xf numFmtId="49" fontId="0" fillId="0" borderId="0" xfId="0" applyNumberFormat="1" applyAlignment="1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right" vertical="top"/>
    </xf>
    <xf numFmtId="0" fontId="0" fillId="2" borderId="0" xfId="0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2" borderId="0" xfId="0" applyFill="1" applyAlignment="1">
      <alignment horizontal="right" vertical="top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right" vertical="top"/>
    </xf>
    <xf numFmtId="0" fontId="0" fillId="0" borderId="0" xfId="0" applyFont="1" applyAlignment="1">
      <alignment horizontal="left" vertical="top"/>
    </xf>
    <xf numFmtId="0" fontId="0" fillId="2" borderId="0" xfId="0" applyFill="1"/>
    <xf numFmtId="0" fontId="2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21" fontId="0" fillId="0" borderId="0" xfId="0" applyNumberFormat="1"/>
    <xf numFmtId="15" fontId="0" fillId="0" borderId="0" xfId="0" applyNumberFormat="1"/>
    <xf numFmtId="0" fontId="3" fillId="0" borderId="0" xfId="0" applyFont="1" applyFill="1" applyAlignment="1">
      <alignment horizontal="left" vertical="top"/>
    </xf>
    <xf numFmtId="0" fontId="5" fillId="0" borderId="0" xfId="0" applyFont="1" applyAlignment="1">
      <alignment vertical="center"/>
    </xf>
    <xf numFmtId="0" fontId="0" fillId="0" borderId="0" xfId="0" applyAlignment="1">
      <alignment vertical="top"/>
    </xf>
    <xf numFmtId="0" fontId="0" fillId="3" borderId="0" xfId="0" applyFill="1" applyAlignment="1"/>
    <xf numFmtId="0" fontId="0" fillId="0" borderId="0" xfId="0"/>
    <xf numFmtId="49" fontId="9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ill="1"/>
    <xf numFmtId="0" fontId="10" fillId="0" borderId="0" xfId="0" applyFont="1" applyAlignment="1">
      <alignment horizontal="left"/>
    </xf>
    <xf numFmtId="0" fontId="0" fillId="0" borderId="0" xfId="0"/>
    <xf numFmtId="0" fontId="8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1" fillId="0" borderId="0" xfId="0" applyFont="1" applyFill="1" applyAlignment="1"/>
    <xf numFmtId="0" fontId="12" fillId="0" borderId="0" xfId="0" applyFont="1" applyFill="1" applyAlignment="1"/>
    <xf numFmtId="0" fontId="13" fillId="0" borderId="0" xfId="0" applyFont="1" applyFill="1" applyAlignment="1"/>
    <xf numFmtId="0" fontId="1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  <xf numFmtId="22" fontId="0" fillId="0" borderId="0" xfId="0" applyNumberFormat="1" applyAlignment="1">
      <alignment vertical="center" wrapText="1"/>
    </xf>
    <xf numFmtId="0" fontId="0" fillId="0" borderId="0" xfId="0" applyFill="1" applyBorder="1" applyAlignment="1">
      <alignment horizontal="right"/>
    </xf>
    <xf numFmtId="0" fontId="3" fillId="0" borderId="0" xfId="0" applyFont="1" applyBorder="1" applyAlignment="1">
      <alignment horizontal="left" wrapText="1"/>
    </xf>
    <xf numFmtId="15" fontId="3" fillId="0" borderId="0" xfId="0" applyNumberFormat="1" applyFont="1" applyAlignment="1">
      <alignment horizontal="left" wrapText="1"/>
    </xf>
    <xf numFmtId="0" fontId="0" fillId="0" borderId="0" xfId="0" applyFill="1" applyBorder="1"/>
    <xf numFmtId="0" fontId="1" fillId="0" borderId="0" xfId="0" applyFont="1" applyFill="1" applyBorder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right"/>
    </xf>
    <xf numFmtId="0" fontId="0" fillId="4" borderId="1" xfId="0" applyFill="1" applyBorder="1"/>
    <xf numFmtId="0" fontId="1" fillId="0" borderId="0" xfId="0" applyFont="1" applyBorder="1" applyAlignment="1">
      <alignment horizontal="right"/>
    </xf>
    <xf numFmtId="0" fontId="0" fillId="0" borderId="0" xfId="0" applyAlignment="1">
      <alignment vertical="top" wrapText="1"/>
    </xf>
    <xf numFmtId="0" fontId="14" fillId="3" borderId="2" xfId="0" applyFont="1" applyFill="1" applyBorder="1" applyAlignment="1">
      <alignment horizontal="center" vertical="center" wrapText="1" readingOrder="1"/>
    </xf>
    <xf numFmtId="0" fontId="3" fillId="0" borderId="0" xfId="0" applyFont="1" applyFill="1" applyAlignment="1">
      <alignment horizontal="left" wrapText="1"/>
    </xf>
    <xf numFmtId="0" fontId="0" fillId="0" borderId="0" xfId="0" applyBorder="1" applyAlignment="1">
      <alignment horizontal="left" wrapText="1"/>
    </xf>
    <xf numFmtId="15" fontId="0" fillId="0" borderId="0" xfId="0" applyNumberFormat="1" applyAlignment="1">
      <alignment horizontal="left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horizontal="left" wrapText="1"/>
    </xf>
    <xf numFmtId="0" fontId="1" fillId="0" borderId="0" xfId="0" applyFont="1" applyFill="1"/>
    <xf numFmtId="0" fontId="14" fillId="13" borderId="2" xfId="0" applyFont="1" applyFill="1" applyBorder="1" applyAlignment="1">
      <alignment horizontal="center" vertical="center" wrapText="1" readingOrder="1"/>
    </xf>
    <xf numFmtId="0" fontId="14" fillId="14" borderId="2" xfId="0" applyFont="1" applyFill="1" applyBorder="1" applyAlignment="1">
      <alignment horizontal="center" vertical="center" wrapText="1" readingOrder="1"/>
    </xf>
    <xf numFmtId="0" fontId="14" fillId="4" borderId="2" xfId="0" applyFont="1" applyFill="1" applyBorder="1" applyAlignment="1">
      <alignment horizontal="center" vertical="center" wrapText="1" readingOrder="1"/>
    </xf>
    <xf numFmtId="0" fontId="15" fillId="13" borderId="2" xfId="0" applyFont="1" applyFill="1" applyBorder="1" applyAlignment="1">
      <alignment horizontal="right" vertical="center"/>
    </xf>
    <xf numFmtId="0" fontId="15" fillId="14" borderId="3" xfId="0" applyFont="1" applyFill="1" applyBorder="1" applyAlignment="1">
      <alignment horizontal="right" vertical="center"/>
    </xf>
    <xf numFmtId="0" fontId="15" fillId="3" borderId="3" xfId="0" applyFont="1" applyFill="1" applyBorder="1" applyAlignment="1">
      <alignment horizontal="right" vertical="center"/>
    </xf>
    <xf numFmtId="0" fontId="15" fillId="4" borderId="3" xfId="0" applyFont="1" applyFill="1" applyBorder="1" applyAlignment="1">
      <alignment horizontal="right" vertical="center"/>
    </xf>
    <xf numFmtId="0" fontId="15" fillId="13" borderId="3" xfId="0" applyFont="1" applyFill="1" applyBorder="1" applyAlignment="1">
      <alignment horizontal="right" vertical="center"/>
    </xf>
    <xf numFmtId="0" fontId="15" fillId="14" borderId="4" xfId="0" applyFont="1" applyFill="1" applyBorder="1" applyAlignment="1">
      <alignment horizontal="right" vertical="center"/>
    </xf>
    <xf numFmtId="0" fontId="15" fillId="13" borderId="5" xfId="0" applyFont="1" applyFill="1" applyBorder="1" applyAlignment="1">
      <alignment horizontal="right" vertical="center"/>
    </xf>
    <xf numFmtId="0" fontId="15" fillId="14" borderId="1" xfId="0" applyFont="1" applyFill="1" applyBorder="1" applyAlignment="1">
      <alignment horizontal="right" vertical="center"/>
    </xf>
    <xf numFmtId="0" fontId="15" fillId="3" borderId="1" xfId="0" applyFont="1" applyFill="1" applyBorder="1" applyAlignment="1">
      <alignment horizontal="right" vertical="center"/>
    </xf>
    <xf numFmtId="0" fontId="15" fillId="4" borderId="1" xfId="0" applyFont="1" applyFill="1" applyBorder="1" applyAlignment="1">
      <alignment horizontal="right" vertical="center"/>
    </xf>
    <xf numFmtId="0" fontId="15" fillId="13" borderId="1" xfId="0" applyFont="1" applyFill="1" applyBorder="1" applyAlignment="1">
      <alignment horizontal="right" vertical="center"/>
    </xf>
    <xf numFmtId="0" fontId="15" fillId="14" borderId="6" xfId="0" applyFont="1" applyFill="1" applyBorder="1" applyAlignment="1">
      <alignment horizontal="right" vertical="center"/>
    </xf>
    <xf numFmtId="0" fontId="15" fillId="14" borderId="5" xfId="0" applyFont="1" applyFill="1" applyBorder="1" applyAlignment="1">
      <alignment horizontal="right" vertical="center"/>
    </xf>
    <xf numFmtId="0" fontId="15" fillId="4" borderId="6" xfId="0" applyFont="1" applyFill="1" applyBorder="1" applyAlignment="1">
      <alignment horizontal="right" vertical="center"/>
    </xf>
    <xf numFmtId="0" fontId="15" fillId="3" borderId="5" xfId="0" applyFont="1" applyFill="1" applyBorder="1" applyAlignment="1">
      <alignment horizontal="right" vertical="center"/>
    </xf>
    <xf numFmtId="0" fontId="15" fillId="3" borderId="6" xfId="0" applyFont="1" applyFill="1" applyBorder="1" applyAlignment="1">
      <alignment horizontal="right" vertical="center"/>
    </xf>
    <xf numFmtId="0" fontId="15" fillId="4" borderId="5" xfId="0" applyFont="1" applyFill="1" applyBorder="1" applyAlignment="1">
      <alignment horizontal="right" vertical="center"/>
    </xf>
    <xf numFmtId="0" fontId="15" fillId="13" borderId="6" xfId="0" applyFont="1" applyFill="1" applyBorder="1" applyAlignment="1">
      <alignment horizontal="right" vertical="center"/>
    </xf>
    <xf numFmtId="0" fontId="15" fillId="4" borderId="7" xfId="0" applyFont="1" applyFill="1" applyBorder="1" applyAlignment="1">
      <alignment horizontal="right" vertical="center"/>
    </xf>
    <xf numFmtId="0" fontId="15" fillId="3" borderId="8" xfId="0" applyFont="1" applyFill="1" applyBorder="1" applyAlignment="1">
      <alignment horizontal="right" vertical="center"/>
    </xf>
    <xf numFmtId="0" fontId="15" fillId="14" borderId="8" xfId="0" applyFont="1" applyFill="1" applyBorder="1" applyAlignment="1">
      <alignment horizontal="right" vertical="center"/>
    </xf>
    <xf numFmtId="0" fontId="15" fillId="13" borderId="8" xfId="0" applyFont="1" applyFill="1" applyBorder="1" applyAlignment="1">
      <alignment horizontal="right" vertical="center"/>
    </xf>
    <xf numFmtId="0" fontId="15" fillId="4" borderId="8" xfId="0" applyFont="1" applyFill="1" applyBorder="1" applyAlignment="1">
      <alignment horizontal="right" vertical="center"/>
    </xf>
    <xf numFmtId="0" fontId="15" fillId="13" borderId="9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topLeftCell="A8" zoomScaleNormal="100" workbookViewId="0">
      <selection activeCell="C17" sqref="C17:H18"/>
    </sheetView>
  </sheetViews>
  <sheetFormatPr defaultColWidth="11.42578125" defaultRowHeight="15" x14ac:dyDescent="0.25"/>
  <cols>
    <col min="1" max="1" width="23.5703125" customWidth="1"/>
    <col min="2" max="2" width="34.42578125" bestFit="1" customWidth="1"/>
    <col min="3" max="5" width="17.42578125" customWidth="1"/>
    <col min="6" max="6" width="16" customWidth="1"/>
    <col min="7" max="7" width="16.7109375" customWidth="1"/>
    <col min="8" max="8" width="17.5703125" bestFit="1" customWidth="1"/>
    <col min="9" max="9" width="14.7109375" customWidth="1"/>
    <col min="15" max="15" width="11.85546875" customWidth="1"/>
  </cols>
  <sheetData>
    <row r="1" spans="1:24" x14ac:dyDescent="0.25">
      <c r="A1" s="29"/>
      <c r="B1" s="30" t="s">
        <v>286</v>
      </c>
      <c r="C1" s="31"/>
    </row>
    <row r="2" spans="1:24" x14ac:dyDescent="0.25">
      <c r="A2" s="29"/>
      <c r="B2" s="30"/>
      <c r="C2" s="31"/>
    </row>
    <row r="3" spans="1:24" s="38" customFormat="1" x14ac:dyDescent="0.25">
      <c r="A3" s="32"/>
      <c r="B3" s="33" t="s">
        <v>108</v>
      </c>
      <c r="C3" s="34"/>
    </row>
    <row r="4" spans="1:24" x14ac:dyDescent="0.25">
      <c r="A4" s="35"/>
      <c r="B4" s="35"/>
      <c r="C4" s="36"/>
    </row>
    <row r="5" spans="1:24" x14ac:dyDescent="0.25">
      <c r="A5" s="30" t="s">
        <v>109</v>
      </c>
      <c r="B5" s="30" t="s">
        <v>110</v>
      </c>
      <c r="C5" s="31"/>
    </row>
    <row r="6" spans="1:24" x14ac:dyDescent="0.25">
      <c r="A6" s="29" t="s">
        <v>111</v>
      </c>
      <c r="B6" s="29" t="s">
        <v>112</v>
      </c>
      <c r="C6" s="29" t="s">
        <v>320</v>
      </c>
    </row>
    <row r="7" spans="1:24" x14ac:dyDescent="0.25">
      <c r="A7" s="37" t="s">
        <v>113</v>
      </c>
      <c r="B7" s="37" t="s">
        <v>114</v>
      </c>
      <c r="C7" s="29"/>
    </row>
    <row r="8" spans="1:24" x14ac:dyDescent="0.25">
      <c r="A8" s="37" t="s">
        <v>115</v>
      </c>
      <c r="B8" s="37" t="s">
        <v>116</v>
      </c>
      <c r="C8" s="29"/>
      <c r="H8" s="70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</row>
    <row r="10" spans="1:24" x14ac:dyDescent="0.25">
      <c r="A10" s="14"/>
      <c r="B10" s="14"/>
      <c r="C10" s="56"/>
      <c r="D10" s="56"/>
      <c r="G10" s="56"/>
      <c r="H10" s="56"/>
      <c r="I10" s="56"/>
      <c r="J10" s="56"/>
      <c r="L10" s="56"/>
    </row>
    <row r="11" spans="1:24" ht="15.75" x14ac:dyDescent="0.25">
      <c r="A11" s="4" t="s">
        <v>40</v>
      </c>
      <c r="B11" s="39" t="s">
        <v>117</v>
      </c>
      <c r="C11" s="56"/>
      <c r="D11" s="56"/>
      <c r="E11" s="56"/>
      <c r="F11" s="56"/>
      <c r="G11" s="56"/>
      <c r="H11" s="56"/>
      <c r="I11" s="56"/>
      <c r="J11" s="56"/>
      <c r="L11" s="56"/>
    </row>
    <row r="12" spans="1:24" x14ac:dyDescent="0.25">
      <c r="A12" s="9" t="s">
        <v>1</v>
      </c>
      <c r="B12" s="40" t="s">
        <v>118</v>
      </c>
      <c r="C12" s="11" t="s">
        <v>347</v>
      </c>
      <c r="D12" s="11" t="s">
        <v>348</v>
      </c>
      <c r="E12" s="11" t="s">
        <v>349</v>
      </c>
      <c r="F12" s="11" t="s">
        <v>350</v>
      </c>
      <c r="G12" s="11" t="s">
        <v>351</v>
      </c>
      <c r="H12" s="11" t="s">
        <v>352</v>
      </c>
      <c r="I12" s="56"/>
      <c r="J12" s="56"/>
      <c r="L12" s="56"/>
    </row>
    <row r="13" spans="1:24" x14ac:dyDescent="0.25">
      <c r="A13" s="15" t="s">
        <v>17</v>
      </c>
      <c r="B13" s="40" t="s">
        <v>119</v>
      </c>
      <c r="C13" s="56" t="s">
        <v>265</v>
      </c>
      <c r="D13" s="56" t="s">
        <v>204</v>
      </c>
      <c r="E13" s="56" t="s">
        <v>262</v>
      </c>
      <c r="F13" s="56" t="s">
        <v>263</v>
      </c>
      <c r="G13" s="56" t="s">
        <v>264</v>
      </c>
      <c r="H13" s="56" t="s">
        <v>276</v>
      </c>
      <c r="I13" s="45"/>
      <c r="J13" s="45"/>
      <c r="K13" s="45"/>
      <c r="L13" s="45"/>
    </row>
    <row r="14" spans="1:24" x14ac:dyDescent="0.25">
      <c r="A14" s="56"/>
      <c r="B14" s="56"/>
      <c r="C14" s="56"/>
      <c r="D14" s="56"/>
      <c r="E14" s="56"/>
      <c r="F14" s="56"/>
      <c r="G14" s="56"/>
      <c r="H14" s="56"/>
      <c r="I14" s="45"/>
      <c r="J14" s="45"/>
      <c r="K14" s="45"/>
      <c r="L14" s="45"/>
    </row>
    <row r="15" spans="1:24" x14ac:dyDescent="0.25">
      <c r="A15" s="56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</row>
    <row r="16" spans="1:24" x14ac:dyDescent="0.25">
      <c r="A16" s="30" t="s">
        <v>287</v>
      </c>
      <c r="B16" s="26" t="s">
        <v>287</v>
      </c>
      <c r="C16" s="56"/>
      <c r="D16" s="56"/>
      <c r="E16" s="56"/>
      <c r="F16" s="56"/>
      <c r="G16" s="56"/>
      <c r="H16" s="56"/>
      <c r="I16" s="56"/>
      <c r="J16" s="56"/>
      <c r="K16" s="56"/>
      <c r="L16" s="56"/>
    </row>
    <row r="17" spans="1:14" x14ac:dyDescent="0.25">
      <c r="A17" s="43" t="s">
        <v>123</v>
      </c>
      <c r="B17" s="56" t="s">
        <v>130</v>
      </c>
      <c r="C17" s="45">
        <v>0.54166666666666663</v>
      </c>
      <c r="D17" s="45">
        <v>0.54166666666666663</v>
      </c>
      <c r="E17" s="45">
        <v>0.54166666666666663</v>
      </c>
      <c r="F17" s="45">
        <v>0.54166666666666663</v>
      </c>
      <c r="G17" s="45">
        <v>0.54166666666666663</v>
      </c>
      <c r="H17" s="45">
        <v>0.54166666666666663</v>
      </c>
      <c r="I17" s="56"/>
      <c r="J17" s="56"/>
      <c r="K17" s="56"/>
      <c r="L17" s="56"/>
    </row>
    <row r="18" spans="1:14" x14ac:dyDescent="0.25">
      <c r="A18" s="43" t="s">
        <v>124</v>
      </c>
      <c r="B18" s="56" t="s">
        <v>131</v>
      </c>
      <c r="C18" s="45">
        <v>8.3333333333333329E-2</v>
      </c>
      <c r="D18" s="45">
        <v>8.3333333333333329E-2</v>
      </c>
      <c r="E18" s="45">
        <v>8.3333333333333329E-2</v>
      </c>
      <c r="F18" s="45">
        <v>8.3333333333333329E-2</v>
      </c>
      <c r="G18" s="45">
        <v>8.3333333333333329E-2</v>
      </c>
      <c r="H18" s="45">
        <v>8.3333333333333329E-2</v>
      </c>
      <c r="I18" s="56"/>
      <c r="J18" s="56"/>
      <c r="K18" s="56"/>
      <c r="L18" s="56"/>
    </row>
    <row r="19" spans="1:14" x14ac:dyDescent="0.25">
      <c r="A19" s="43" t="s">
        <v>135</v>
      </c>
      <c r="B19" s="56" t="s">
        <v>201</v>
      </c>
      <c r="C19" s="56" t="s">
        <v>46</v>
      </c>
      <c r="D19" s="56" t="s">
        <v>87</v>
      </c>
      <c r="E19" s="56" t="s">
        <v>88</v>
      </c>
      <c r="F19" s="56" t="s">
        <v>177</v>
      </c>
      <c r="G19" s="56" t="s">
        <v>180</v>
      </c>
      <c r="H19" s="56" t="s">
        <v>205</v>
      </c>
      <c r="I19" s="56"/>
      <c r="J19" s="56"/>
      <c r="K19" s="56"/>
      <c r="L19" s="56"/>
      <c r="M19" s="56"/>
      <c r="N19" s="56"/>
    </row>
    <row r="20" spans="1:14" x14ac:dyDescent="0.25">
      <c r="A20" s="43" t="s">
        <v>134</v>
      </c>
      <c r="B20" s="56" t="s">
        <v>202</v>
      </c>
      <c r="C20" s="56" t="s">
        <v>27</v>
      </c>
      <c r="D20" s="56" t="s">
        <v>86</v>
      </c>
      <c r="E20" s="56" t="s">
        <v>89</v>
      </c>
      <c r="F20" s="56" t="s">
        <v>178</v>
      </c>
      <c r="G20" s="56" t="s">
        <v>179</v>
      </c>
      <c r="H20" s="56" t="s">
        <v>206</v>
      </c>
      <c r="I20" s="56"/>
      <c r="J20" s="56"/>
      <c r="K20" s="56"/>
      <c r="L20" s="56"/>
      <c r="M20" s="56"/>
      <c r="N20" s="56"/>
    </row>
    <row r="21" spans="1:14" x14ac:dyDescent="0.25">
      <c r="A21" s="43" t="s">
        <v>288</v>
      </c>
      <c r="B21" s="56" t="s">
        <v>289</v>
      </c>
      <c r="C21" s="56" t="s">
        <v>37</v>
      </c>
      <c r="D21" s="56" t="s">
        <v>127</v>
      </c>
      <c r="E21" s="56" t="s">
        <v>128</v>
      </c>
      <c r="F21" s="56" t="s">
        <v>197</v>
      </c>
      <c r="G21" s="56" t="s">
        <v>200</v>
      </c>
      <c r="H21" s="56" t="s">
        <v>207</v>
      </c>
      <c r="I21" s="56"/>
      <c r="J21" s="56"/>
      <c r="K21" s="56"/>
      <c r="L21" s="56"/>
      <c r="M21" s="56"/>
      <c r="N21" s="56"/>
    </row>
    <row r="22" spans="1:14" x14ac:dyDescent="0.25">
      <c r="A22" s="43" t="s">
        <v>290</v>
      </c>
      <c r="B22" s="56" t="s">
        <v>291</v>
      </c>
      <c r="C22" s="56" t="s">
        <v>36</v>
      </c>
      <c r="D22" s="56" t="s">
        <v>126</v>
      </c>
      <c r="E22" s="56" t="s">
        <v>129</v>
      </c>
      <c r="F22" s="56" t="s">
        <v>198</v>
      </c>
      <c r="G22" s="56" t="s">
        <v>199</v>
      </c>
      <c r="H22" s="56" t="s">
        <v>208</v>
      </c>
      <c r="I22" s="56"/>
      <c r="J22" s="56"/>
      <c r="K22" s="56"/>
      <c r="L22" s="56"/>
      <c r="M22" s="56"/>
      <c r="N22" s="56"/>
    </row>
    <row r="23" spans="1:14" x14ac:dyDescent="0.25">
      <c r="A23" s="43" t="s">
        <v>292</v>
      </c>
      <c r="B23" s="56" t="s">
        <v>293</v>
      </c>
      <c r="C23" s="56" t="s">
        <v>34</v>
      </c>
      <c r="D23" s="56" t="s">
        <v>103</v>
      </c>
      <c r="E23" s="56" t="s">
        <v>104</v>
      </c>
      <c r="F23" s="56" t="s">
        <v>193</v>
      </c>
      <c r="G23" s="56" t="s">
        <v>196</v>
      </c>
      <c r="H23" s="56" t="s">
        <v>209</v>
      </c>
      <c r="I23" s="56"/>
      <c r="J23" s="56"/>
      <c r="K23" s="56"/>
      <c r="L23" s="56"/>
      <c r="M23" s="56"/>
      <c r="N23" s="56"/>
    </row>
    <row r="24" spans="1:14" x14ac:dyDescent="0.25">
      <c r="A24" s="43" t="s">
        <v>294</v>
      </c>
      <c r="B24" s="56" t="s">
        <v>295</v>
      </c>
      <c r="C24" s="56" t="s">
        <v>19</v>
      </c>
      <c r="D24" s="56" t="s">
        <v>102</v>
      </c>
      <c r="E24" s="56" t="s">
        <v>105</v>
      </c>
      <c r="F24" s="56" t="s">
        <v>194</v>
      </c>
      <c r="G24" s="56" t="s">
        <v>195</v>
      </c>
      <c r="H24" s="56" t="s">
        <v>210</v>
      </c>
      <c r="I24" s="56"/>
      <c r="J24" s="56"/>
      <c r="K24" s="56"/>
      <c r="L24" s="56"/>
      <c r="M24" s="56"/>
      <c r="N24" s="56"/>
    </row>
    <row r="25" spans="1:14" x14ac:dyDescent="0.25">
      <c r="A25" s="44" t="s">
        <v>296</v>
      </c>
      <c r="B25" s="56" t="s">
        <v>297</v>
      </c>
      <c r="C25" s="56" t="s">
        <v>33</v>
      </c>
      <c r="D25" s="56" t="s">
        <v>99</v>
      </c>
      <c r="E25" s="56" t="s">
        <v>100</v>
      </c>
      <c r="F25" s="56" t="s">
        <v>189</v>
      </c>
      <c r="G25" s="56" t="s">
        <v>192</v>
      </c>
      <c r="H25" s="56" t="s">
        <v>211</v>
      </c>
      <c r="I25" s="56"/>
      <c r="J25" s="56"/>
      <c r="K25" s="56"/>
      <c r="L25" s="56"/>
      <c r="M25" s="56"/>
      <c r="N25" s="56"/>
    </row>
    <row r="26" spans="1:14" x14ac:dyDescent="0.25">
      <c r="A26" s="44" t="s">
        <v>298</v>
      </c>
      <c r="B26" s="56" t="s">
        <v>299</v>
      </c>
      <c r="C26" s="56" t="s">
        <v>23</v>
      </c>
      <c r="D26" s="56" t="s">
        <v>98</v>
      </c>
      <c r="E26" s="56" t="s">
        <v>101</v>
      </c>
      <c r="F26" s="56" t="s">
        <v>190</v>
      </c>
      <c r="G26" s="56" t="s">
        <v>191</v>
      </c>
      <c r="H26" s="56" t="s">
        <v>212</v>
      </c>
      <c r="I26" s="56"/>
      <c r="J26" s="56"/>
      <c r="K26" s="56"/>
      <c r="L26" s="56"/>
      <c r="M26" s="56"/>
      <c r="N26" s="56"/>
    </row>
    <row r="27" spans="1:14" x14ac:dyDescent="0.25">
      <c r="A27" s="42" t="s">
        <v>300</v>
      </c>
      <c r="B27" s="42" t="s">
        <v>300</v>
      </c>
      <c r="C27" s="56">
        <f>periods!C16</f>
        <v>22</v>
      </c>
      <c r="D27" s="56">
        <f>periods!D16</f>
        <v>22</v>
      </c>
      <c r="E27" s="56">
        <f>periods!E16</f>
        <v>22</v>
      </c>
      <c r="F27" s="56">
        <f>periods!F16</f>
        <v>22</v>
      </c>
      <c r="G27" s="56">
        <f>periods!G16</f>
        <v>22</v>
      </c>
      <c r="H27" s="56">
        <f>periods!H16</f>
        <v>22</v>
      </c>
      <c r="I27" s="56"/>
      <c r="J27" s="56"/>
      <c r="K27" s="56"/>
      <c r="L27" s="56"/>
    </row>
    <row r="28" spans="1:14" x14ac:dyDescent="0.25">
      <c r="A28" s="71" t="s">
        <v>301</v>
      </c>
      <c r="B28" s="71" t="s">
        <v>301</v>
      </c>
      <c r="C28" s="56">
        <f>periods!C17</f>
        <v>35</v>
      </c>
      <c r="D28" s="56">
        <f>periods!D17</f>
        <v>35</v>
      </c>
      <c r="E28" s="56">
        <f>periods!E17</f>
        <v>35</v>
      </c>
      <c r="F28" s="56">
        <f>periods!F17</f>
        <v>35</v>
      </c>
      <c r="G28" s="56">
        <f>periods!G17</f>
        <v>35</v>
      </c>
      <c r="H28" s="56">
        <f>periods!H17</f>
        <v>35</v>
      </c>
      <c r="I28" s="56"/>
      <c r="J28" s="56"/>
      <c r="K28" s="56"/>
      <c r="L28" s="56"/>
    </row>
    <row r="29" spans="1:14" x14ac:dyDescent="0.25">
      <c r="A29" s="71" t="s">
        <v>302</v>
      </c>
      <c r="B29" s="71" t="s">
        <v>302</v>
      </c>
      <c r="C29" s="56">
        <f>periods!C18</f>
        <v>5400000</v>
      </c>
      <c r="D29" s="56">
        <f>periods!D18</f>
        <v>21600000</v>
      </c>
      <c r="E29" s="56">
        <f>periods!E18</f>
        <v>2700000</v>
      </c>
      <c r="F29" s="56">
        <f>periods!F18</f>
        <v>10800000</v>
      </c>
      <c r="G29" s="56">
        <f>periods!G18</f>
        <v>5400000</v>
      </c>
      <c r="H29" s="56">
        <f>periods!H18</f>
        <v>21600000</v>
      </c>
      <c r="I29" s="56"/>
      <c r="J29" s="56"/>
      <c r="K29" s="56"/>
      <c r="L29" s="56"/>
    </row>
    <row r="30" spans="1:14" x14ac:dyDescent="0.25">
      <c r="A30" s="71" t="s">
        <v>303</v>
      </c>
      <c r="B30" s="71" t="s">
        <v>303</v>
      </c>
      <c r="C30" s="56">
        <f>periods!C19</f>
        <v>41</v>
      </c>
      <c r="D30" s="56">
        <f>periods!D19</f>
        <v>41</v>
      </c>
      <c r="E30" s="56">
        <f>periods!E19</f>
        <v>41</v>
      </c>
      <c r="F30" s="56">
        <f>periods!F19</f>
        <v>41</v>
      </c>
      <c r="G30" s="56">
        <f>periods!G19</f>
        <v>41</v>
      </c>
      <c r="H30" s="56">
        <f>periods!H19</f>
        <v>41</v>
      </c>
      <c r="I30" s="56"/>
      <c r="J30" s="56"/>
      <c r="K30" s="56"/>
      <c r="L30" s="56"/>
    </row>
    <row r="31" spans="1:14" x14ac:dyDescent="0.25">
      <c r="A31" s="43"/>
      <c r="B31" s="43"/>
      <c r="C31" s="56"/>
      <c r="D31" s="56"/>
      <c r="E31" s="56"/>
      <c r="F31" s="56"/>
      <c r="G31" s="56"/>
      <c r="H31" s="56"/>
      <c r="I31" s="56"/>
      <c r="J31" s="56"/>
      <c r="K31" s="56"/>
      <c r="L31" s="56"/>
    </row>
    <row r="32" spans="1:14" x14ac:dyDescent="0.25">
      <c r="A32" s="43"/>
      <c r="B32" s="43"/>
      <c r="C32" s="56"/>
      <c r="D32" s="56"/>
      <c r="E32" s="56"/>
      <c r="F32" s="56"/>
      <c r="G32" s="56"/>
      <c r="H32" s="56"/>
      <c r="I32" s="56"/>
      <c r="J32" s="56"/>
      <c r="K32" s="56"/>
      <c r="L32" s="56"/>
    </row>
    <row r="33" spans="1:12" x14ac:dyDescent="0.25">
      <c r="A33" s="43"/>
      <c r="B33" s="43"/>
      <c r="C33" s="56"/>
      <c r="D33" s="56"/>
      <c r="E33" s="56"/>
      <c r="F33" s="56"/>
      <c r="G33" s="56"/>
      <c r="H33" s="56"/>
      <c r="I33" s="56"/>
      <c r="J33" s="56"/>
      <c r="K33" s="56"/>
      <c r="L33" s="56"/>
    </row>
    <row r="34" spans="1:12" x14ac:dyDescent="0.25">
      <c r="A34" s="11"/>
      <c r="B34" s="11"/>
      <c r="C34" s="56"/>
      <c r="D34" s="56"/>
      <c r="E34" s="56"/>
      <c r="F34" s="56"/>
      <c r="G34" s="56"/>
      <c r="H34" s="56"/>
      <c r="I34" s="56"/>
      <c r="J34" s="56"/>
      <c r="K34" s="56"/>
      <c r="L34" s="56"/>
    </row>
    <row r="35" spans="1:12" x14ac:dyDescent="0.25">
      <c r="A35" s="43"/>
      <c r="B35" s="43"/>
      <c r="C35" s="56"/>
      <c r="D35" s="56"/>
      <c r="E35" s="56"/>
      <c r="F35" s="56"/>
      <c r="G35" s="56"/>
      <c r="H35" s="56"/>
      <c r="I35" s="56"/>
      <c r="J35" s="56"/>
      <c r="K35" s="56"/>
      <c r="L35" s="56"/>
    </row>
    <row r="36" spans="1:12" x14ac:dyDescent="0.25">
      <c r="A36" s="43"/>
      <c r="B36" s="43"/>
      <c r="C36" s="56"/>
      <c r="D36" s="56"/>
      <c r="E36" s="56"/>
      <c r="F36" s="56"/>
      <c r="G36" s="56"/>
      <c r="H36" s="56"/>
      <c r="I36" s="56"/>
      <c r="J36" s="56"/>
      <c r="K36" s="56"/>
      <c r="L36" s="56"/>
    </row>
    <row r="37" spans="1:12" x14ac:dyDescent="0.25">
      <c r="A37" s="43"/>
      <c r="B37" s="43"/>
      <c r="C37" s="56"/>
      <c r="D37" s="56"/>
      <c r="E37" s="56"/>
      <c r="F37" s="56"/>
      <c r="G37" s="56"/>
      <c r="H37" s="56"/>
      <c r="I37" s="56"/>
      <c r="J37" s="56"/>
      <c r="K37" s="56"/>
      <c r="L37" s="56"/>
    </row>
    <row r="38" spans="1:12" x14ac:dyDescent="0.25">
      <c r="A38" s="11"/>
      <c r="B38" s="43"/>
      <c r="C38" s="56"/>
      <c r="D38" s="56"/>
      <c r="E38" s="56"/>
      <c r="F38" s="56"/>
      <c r="G38" s="56"/>
      <c r="H38" s="56"/>
      <c r="I38" s="56"/>
      <c r="J38" s="56"/>
      <c r="K38" s="56"/>
      <c r="L38" s="56"/>
    </row>
    <row r="39" spans="1:12" x14ac:dyDescent="0.25">
      <c r="A39" s="11"/>
      <c r="B39" s="43"/>
      <c r="C39" s="56"/>
      <c r="D39" s="56"/>
      <c r="E39" s="56"/>
      <c r="F39" s="56"/>
      <c r="G39" s="56"/>
      <c r="H39" s="56"/>
      <c r="I39" s="56"/>
      <c r="J39" s="56"/>
      <c r="K39" s="56"/>
      <c r="L39" s="56"/>
    </row>
    <row r="40" spans="1:12" x14ac:dyDescent="0.25">
      <c r="A40" s="42"/>
      <c r="B40" s="14"/>
      <c r="C40" s="56"/>
      <c r="F40" s="56"/>
      <c r="G40" s="56"/>
      <c r="H40" s="56"/>
      <c r="I40" s="56"/>
      <c r="J40" s="56"/>
      <c r="K40" s="56"/>
      <c r="L40" s="56"/>
    </row>
    <row r="41" spans="1:12" x14ac:dyDescent="0.25">
      <c r="A41" s="42"/>
      <c r="B41" s="14"/>
      <c r="C41" s="56"/>
      <c r="F41" s="56"/>
      <c r="G41" s="56"/>
      <c r="H41" s="56"/>
      <c r="I41" s="56"/>
      <c r="J41" s="56"/>
      <c r="K41" s="56"/>
      <c r="L41" s="56"/>
    </row>
    <row r="42" spans="1:12" x14ac:dyDescent="0.25">
      <c r="A42" s="43"/>
      <c r="B42" s="43"/>
      <c r="C42" s="56"/>
      <c r="F42" s="56"/>
      <c r="G42" s="56"/>
      <c r="H42" s="56"/>
      <c r="I42" s="56"/>
      <c r="J42" s="56"/>
      <c r="K42" s="56"/>
      <c r="L42" s="56"/>
    </row>
    <row r="43" spans="1:12" x14ac:dyDescent="0.25">
      <c r="A43" s="43"/>
      <c r="B43" s="43"/>
      <c r="C43" s="56"/>
      <c r="F43" s="56"/>
      <c r="G43" s="56"/>
      <c r="H43" s="56"/>
      <c r="I43" s="56"/>
      <c r="J43" s="56"/>
      <c r="K43" s="56"/>
      <c r="L43" s="56"/>
    </row>
    <row r="44" spans="1:12" x14ac:dyDescent="0.25">
      <c r="A44" s="43"/>
      <c r="B44" s="43"/>
      <c r="C44" s="56"/>
      <c r="F44" s="56"/>
      <c r="G44" s="56"/>
      <c r="H44" s="56"/>
      <c r="I44" s="56"/>
      <c r="J44" s="56"/>
      <c r="K44" s="56"/>
      <c r="L44" s="56"/>
    </row>
    <row r="45" spans="1:12" x14ac:dyDescent="0.25">
      <c r="A45" s="11"/>
      <c r="B45" s="11"/>
      <c r="C45" s="56"/>
      <c r="F45" s="56"/>
      <c r="G45" s="56"/>
      <c r="H45" s="56"/>
      <c r="I45" s="56"/>
      <c r="J45" s="56"/>
      <c r="K45" s="56"/>
      <c r="L45" s="56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5"/>
  <sheetViews>
    <sheetView workbookViewId="0">
      <selection activeCell="E18" sqref="E18"/>
    </sheetView>
  </sheetViews>
  <sheetFormatPr defaultColWidth="11.42578125" defaultRowHeight="15" x14ac:dyDescent="0.25"/>
  <cols>
    <col min="1" max="1" width="26.140625" style="56" bestFit="1" customWidth="1"/>
    <col min="2" max="2" width="24.7109375" style="56" customWidth="1"/>
    <col min="3" max="3" width="39.28515625" style="56" bestFit="1" customWidth="1"/>
    <col min="4" max="4" width="34.85546875" style="56" bestFit="1" customWidth="1"/>
    <col min="5" max="5" width="37.140625" style="56" bestFit="1" customWidth="1"/>
    <col min="6" max="10" width="18.7109375" style="56" bestFit="1" customWidth="1"/>
    <col min="11" max="16384" width="11.42578125" style="56"/>
  </cols>
  <sheetData>
    <row r="1" spans="1:5" x14ac:dyDescent="0.25">
      <c r="A1" s="4" t="s">
        <v>120</v>
      </c>
      <c r="C1" s="61"/>
    </row>
    <row r="2" spans="1:5" x14ac:dyDescent="0.25">
      <c r="A2" s="9" t="s">
        <v>121</v>
      </c>
      <c r="C2" s="31" t="s">
        <v>287</v>
      </c>
      <c r="D2" s="11"/>
    </row>
    <row r="3" spans="1:5" x14ac:dyDescent="0.25">
      <c r="A3" s="15" t="s">
        <v>122</v>
      </c>
      <c r="C3" s="31" t="s">
        <v>287</v>
      </c>
      <c r="D3" s="11"/>
    </row>
    <row r="4" spans="1:5" x14ac:dyDescent="0.25">
      <c r="A4" s="9" t="s">
        <v>47</v>
      </c>
      <c r="B4" s="10"/>
      <c r="C4" s="43" t="s">
        <v>304</v>
      </c>
      <c r="D4" s="43"/>
      <c r="E4" s="6"/>
    </row>
    <row r="5" spans="1:5" x14ac:dyDescent="0.25">
      <c r="A5" s="9" t="s">
        <v>48</v>
      </c>
      <c r="B5" s="13" t="s">
        <v>64</v>
      </c>
      <c r="C5" s="43" t="s">
        <v>125</v>
      </c>
      <c r="D5" s="43"/>
      <c r="E5" s="6"/>
    </row>
    <row r="6" spans="1:5" x14ac:dyDescent="0.25">
      <c r="A6" s="9" t="s">
        <v>48</v>
      </c>
      <c r="B6" s="56" t="s">
        <v>65</v>
      </c>
      <c r="C6" s="43" t="s">
        <v>63</v>
      </c>
      <c r="D6" s="43"/>
      <c r="E6" s="6"/>
    </row>
    <row r="7" spans="1:5" x14ac:dyDescent="0.25">
      <c r="A7" s="9" t="s">
        <v>48</v>
      </c>
      <c r="B7" s="10"/>
      <c r="C7" s="43" t="s">
        <v>132</v>
      </c>
      <c r="D7" s="43"/>
      <c r="E7" s="6"/>
    </row>
    <row r="8" spans="1:5" x14ac:dyDescent="0.25">
      <c r="A8" s="9" t="s">
        <v>48</v>
      </c>
      <c r="B8" s="10"/>
      <c r="C8" s="43" t="s">
        <v>133</v>
      </c>
      <c r="D8" s="43"/>
      <c r="E8" s="6"/>
    </row>
    <row r="9" spans="1:5" x14ac:dyDescent="0.25">
      <c r="A9" s="9" t="s">
        <v>48</v>
      </c>
      <c r="B9" s="10"/>
      <c r="C9" s="43" t="s">
        <v>305</v>
      </c>
      <c r="D9" s="43"/>
      <c r="E9" s="6"/>
    </row>
    <row r="10" spans="1:5" x14ac:dyDescent="0.25">
      <c r="A10" s="9" t="s">
        <v>48</v>
      </c>
      <c r="C10" s="43" t="s">
        <v>306</v>
      </c>
      <c r="D10" s="43"/>
      <c r="E10" s="6"/>
    </row>
    <row r="11" spans="1:5" x14ac:dyDescent="0.25">
      <c r="A11" s="9" t="s">
        <v>48</v>
      </c>
      <c r="C11" s="43" t="s">
        <v>307</v>
      </c>
      <c r="D11" s="43"/>
      <c r="E11" s="6"/>
    </row>
    <row r="12" spans="1:5" x14ac:dyDescent="0.25">
      <c r="A12" s="9" t="s">
        <v>48</v>
      </c>
      <c r="C12" s="43" t="s">
        <v>308</v>
      </c>
      <c r="D12" s="43"/>
      <c r="E12" s="6"/>
    </row>
    <row r="13" spans="1:5" x14ac:dyDescent="0.25">
      <c r="A13" s="90" t="s">
        <v>48</v>
      </c>
      <c r="B13" s="54"/>
      <c r="C13" s="44" t="s">
        <v>309</v>
      </c>
      <c r="D13" s="44"/>
      <c r="E13" s="6"/>
    </row>
    <row r="14" spans="1:5" x14ac:dyDescent="0.25">
      <c r="A14" s="90" t="s">
        <v>48</v>
      </c>
      <c r="B14" s="54"/>
      <c r="C14" s="44" t="s">
        <v>310</v>
      </c>
      <c r="D14" s="44"/>
      <c r="E14" s="6"/>
    </row>
    <row r="15" spans="1:5" x14ac:dyDescent="0.25">
      <c r="A15" s="9" t="s">
        <v>48</v>
      </c>
      <c r="C15" s="42" t="s">
        <v>311</v>
      </c>
      <c r="D15" s="43"/>
      <c r="E15" s="6"/>
    </row>
    <row r="16" spans="1:5" x14ac:dyDescent="0.25">
      <c r="A16" s="9" t="s">
        <v>48</v>
      </c>
      <c r="C16" s="42" t="s">
        <v>312</v>
      </c>
      <c r="D16" s="11"/>
      <c r="E16" s="6"/>
    </row>
    <row r="17" spans="1:5" x14ac:dyDescent="0.25">
      <c r="A17" s="9" t="s">
        <v>48</v>
      </c>
      <c r="C17" s="42" t="s">
        <v>313</v>
      </c>
      <c r="D17" s="11"/>
      <c r="E17" s="6"/>
    </row>
    <row r="18" spans="1:5" x14ac:dyDescent="0.25">
      <c r="A18" s="9" t="s">
        <v>48</v>
      </c>
      <c r="C18" s="71" t="s">
        <v>314</v>
      </c>
      <c r="D18" s="43"/>
      <c r="E18" s="6"/>
    </row>
    <row r="19" spans="1:5" x14ac:dyDescent="0.25">
      <c r="A19" s="9" t="s">
        <v>48</v>
      </c>
      <c r="B19" s="10"/>
      <c r="C19" s="71" t="s">
        <v>315</v>
      </c>
      <c r="D19" s="43"/>
      <c r="E19" s="6"/>
    </row>
    <row r="20" spans="1:5" x14ac:dyDescent="0.25">
      <c r="A20" s="72" t="s">
        <v>48</v>
      </c>
      <c r="B20" s="41"/>
      <c r="C20" s="71" t="s">
        <v>316</v>
      </c>
      <c r="D20" s="11"/>
      <c r="E20" s="6"/>
    </row>
    <row r="21" spans="1:5" x14ac:dyDescent="0.25">
      <c r="A21" s="72"/>
      <c r="D21" s="43"/>
      <c r="E21" s="6"/>
    </row>
    <row r="22" spans="1:5" ht="15.75" x14ac:dyDescent="0.25">
      <c r="A22" s="3" t="s">
        <v>317</v>
      </c>
      <c r="D22" s="43"/>
      <c r="E22" s="6"/>
    </row>
    <row r="23" spans="1:5" x14ac:dyDescent="0.25">
      <c r="A23" s="9" t="s">
        <v>1</v>
      </c>
      <c r="C23" s="26" t="s">
        <v>318</v>
      </c>
      <c r="D23" s="11"/>
      <c r="E23" s="6"/>
    </row>
    <row r="24" spans="1:5" x14ac:dyDescent="0.25">
      <c r="A24" s="15" t="s">
        <v>41</v>
      </c>
      <c r="C24" s="56">
        <v>100</v>
      </c>
      <c r="D24" s="43"/>
      <c r="E24" s="6"/>
    </row>
    <row r="25" spans="1:5" x14ac:dyDescent="0.25">
      <c r="A25" s="72" t="s">
        <v>42</v>
      </c>
      <c r="B25" s="41"/>
      <c r="C25" s="41" t="s">
        <v>43</v>
      </c>
      <c r="D25" s="43"/>
      <c r="E25" s="6"/>
    </row>
    <row r="26" spans="1:5" x14ac:dyDescent="0.25">
      <c r="A26" s="47" t="s">
        <v>203</v>
      </c>
      <c r="B26" s="35"/>
      <c r="C26" s="36">
        <v>1</v>
      </c>
      <c r="D26" s="43"/>
      <c r="E26" s="6"/>
    </row>
    <row r="27" spans="1:5" x14ac:dyDescent="0.25">
      <c r="A27" s="47" t="s">
        <v>20</v>
      </c>
      <c r="B27" s="35"/>
      <c r="C27" s="36">
        <v>100</v>
      </c>
      <c r="D27" s="11"/>
      <c r="E27" s="6"/>
    </row>
    <row r="28" spans="1:5" x14ac:dyDescent="0.25">
      <c r="A28" s="73" t="s">
        <v>44</v>
      </c>
      <c r="B28" s="46"/>
      <c r="C28" s="46" t="s">
        <v>288</v>
      </c>
      <c r="D28" s="11"/>
      <c r="E28" s="6"/>
    </row>
    <row r="29" spans="1:5" x14ac:dyDescent="0.25">
      <c r="A29" s="9" t="s">
        <v>45</v>
      </c>
      <c r="C29" s="56" t="s">
        <v>0</v>
      </c>
      <c r="D29" s="42"/>
      <c r="E29" s="6"/>
    </row>
    <row r="30" spans="1:5" x14ac:dyDescent="0.25">
      <c r="A30" s="72"/>
      <c r="C30" s="42"/>
      <c r="D30" s="43"/>
      <c r="E30" s="6"/>
    </row>
    <row r="31" spans="1:5" ht="15.75" x14ac:dyDescent="0.25">
      <c r="A31" s="3" t="s">
        <v>317</v>
      </c>
      <c r="D31" s="43"/>
      <c r="E31" s="61"/>
    </row>
    <row r="32" spans="1:5" x14ac:dyDescent="0.25">
      <c r="A32" s="9" t="s">
        <v>1</v>
      </c>
      <c r="C32" s="26" t="s">
        <v>319</v>
      </c>
      <c r="D32" s="11"/>
      <c r="E32" s="61"/>
    </row>
    <row r="33" spans="1:5" x14ac:dyDescent="0.25">
      <c r="A33" s="15" t="s">
        <v>41</v>
      </c>
      <c r="C33" s="56">
        <v>100</v>
      </c>
      <c r="D33" s="6"/>
      <c r="E33" s="42"/>
    </row>
    <row r="34" spans="1:5" x14ac:dyDescent="0.25">
      <c r="A34" s="72" t="s">
        <v>42</v>
      </c>
      <c r="B34" s="41"/>
      <c r="C34" s="41" t="s">
        <v>43</v>
      </c>
      <c r="D34" s="6"/>
      <c r="E34" s="42"/>
    </row>
    <row r="35" spans="1:5" x14ac:dyDescent="0.25">
      <c r="A35" s="47" t="s">
        <v>203</v>
      </c>
      <c r="B35" s="35"/>
      <c r="C35" s="36">
        <v>1</v>
      </c>
      <c r="D35" s="6"/>
      <c r="E35" s="42"/>
    </row>
    <row r="36" spans="1:5" x14ac:dyDescent="0.25">
      <c r="A36" s="47" t="s">
        <v>20</v>
      </c>
      <c r="B36" s="35"/>
      <c r="C36" s="36">
        <v>100</v>
      </c>
      <c r="D36" s="42"/>
      <c r="E36" s="42"/>
    </row>
    <row r="37" spans="1:5" x14ac:dyDescent="0.25">
      <c r="A37" s="73" t="s">
        <v>44</v>
      </c>
      <c r="B37" s="46"/>
      <c r="C37" s="46" t="s">
        <v>290</v>
      </c>
      <c r="D37" s="42"/>
      <c r="E37" s="42"/>
    </row>
    <row r="38" spans="1:5" x14ac:dyDescent="0.25">
      <c r="A38" s="9" t="s">
        <v>45</v>
      </c>
      <c r="C38" s="56" t="s">
        <v>0</v>
      </c>
      <c r="D38" s="6"/>
      <c r="E38" s="42"/>
    </row>
    <row r="39" spans="1:5" x14ac:dyDescent="0.25">
      <c r="A39" s="72"/>
      <c r="D39" s="6"/>
      <c r="E39" s="42"/>
    </row>
    <row r="40" spans="1:5" x14ac:dyDescent="0.25">
      <c r="A40" s="72"/>
      <c r="E40" s="42"/>
    </row>
    <row r="41" spans="1:5" x14ac:dyDescent="0.25">
      <c r="A41" s="72"/>
      <c r="E41" s="42"/>
    </row>
    <row r="42" spans="1:5" x14ac:dyDescent="0.25">
      <c r="A42" s="72"/>
      <c r="E42" s="42"/>
    </row>
    <row r="43" spans="1:5" x14ac:dyDescent="0.25">
      <c r="A43" s="72"/>
      <c r="E43" s="42"/>
    </row>
    <row r="44" spans="1:5" x14ac:dyDescent="0.25">
      <c r="A44" s="72"/>
      <c r="E44" s="42"/>
    </row>
    <row r="45" spans="1:5" x14ac:dyDescent="0.25">
      <c r="A45" s="72"/>
      <c r="E45" s="42"/>
    </row>
    <row r="46" spans="1:5" x14ac:dyDescent="0.25">
      <c r="A46" s="72"/>
      <c r="E46" s="42"/>
    </row>
    <row r="47" spans="1:5" x14ac:dyDescent="0.25">
      <c r="A47" s="72"/>
      <c r="E47" s="42"/>
    </row>
    <row r="48" spans="1:5" x14ac:dyDescent="0.25">
      <c r="A48" s="72"/>
      <c r="E48" s="42"/>
    </row>
    <row r="49" spans="1:5" x14ac:dyDescent="0.25">
      <c r="A49" s="72"/>
      <c r="E49" s="6"/>
    </row>
    <row r="50" spans="1:5" x14ac:dyDescent="0.25">
      <c r="A50" s="72"/>
      <c r="E50" s="6"/>
    </row>
    <row r="51" spans="1:5" x14ac:dyDescent="0.25">
      <c r="A51" s="72"/>
      <c r="E51" s="6"/>
    </row>
    <row r="52" spans="1:5" x14ac:dyDescent="0.25">
      <c r="A52" s="72"/>
      <c r="E52" s="6"/>
    </row>
    <row r="53" spans="1:5" x14ac:dyDescent="0.25">
      <c r="A53" s="72"/>
      <c r="E53" s="6"/>
    </row>
    <row r="55" spans="1:5" ht="15.75" x14ac:dyDescent="0.25">
      <c r="A55" s="3"/>
    </row>
    <row r="56" spans="1:5" x14ac:dyDescent="0.25">
      <c r="A56" s="8"/>
      <c r="C56" s="26"/>
      <c r="D56" s="26"/>
    </row>
    <row r="58" spans="1:5" s="41" customFormat="1" x14ac:dyDescent="0.25">
      <c r="A58" s="91"/>
      <c r="D58" s="56"/>
    </row>
    <row r="59" spans="1:5" s="41" customFormat="1" x14ac:dyDescent="0.25">
      <c r="A59" s="47"/>
      <c r="B59" s="35"/>
      <c r="C59" s="36"/>
      <c r="D59" s="36"/>
    </row>
    <row r="60" spans="1:5" s="41" customFormat="1" x14ac:dyDescent="0.25">
      <c r="A60" s="47"/>
      <c r="B60" s="35"/>
      <c r="C60" s="36"/>
    </row>
    <row r="61" spans="1:5" s="46" customFormat="1" x14ac:dyDescent="0.25">
      <c r="A61" s="92"/>
      <c r="D61" s="56"/>
    </row>
    <row r="62" spans="1:5" x14ac:dyDescent="0.25">
      <c r="A62" s="8"/>
    </row>
    <row r="64" spans="1:5" ht="15.75" x14ac:dyDescent="0.25">
      <c r="A64" s="3"/>
    </row>
    <row r="65" spans="1:3" x14ac:dyDescent="0.25">
      <c r="A65" s="8"/>
      <c r="C65" s="26"/>
    </row>
    <row r="67" spans="1:3" x14ac:dyDescent="0.25">
      <c r="A67" s="47"/>
      <c r="B67" s="35"/>
      <c r="C67" s="36"/>
    </row>
    <row r="68" spans="1:3" x14ac:dyDescent="0.25">
      <c r="A68" s="47"/>
      <c r="B68" s="35"/>
      <c r="C68" s="36"/>
    </row>
    <row r="69" spans="1:3" x14ac:dyDescent="0.25">
      <c r="A69" s="8"/>
    </row>
    <row r="70" spans="1:3" x14ac:dyDescent="0.25">
      <c r="A70" s="8"/>
    </row>
    <row r="71" spans="1:3" x14ac:dyDescent="0.25">
      <c r="A71" s="8"/>
    </row>
    <row r="73" spans="1:3" ht="15.75" x14ac:dyDescent="0.25">
      <c r="A73" s="3"/>
    </row>
    <row r="74" spans="1:3" x14ac:dyDescent="0.25">
      <c r="A74" s="8"/>
      <c r="C74" s="26"/>
    </row>
    <row r="76" spans="1:3" x14ac:dyDescent="0.25">
      <c r="A76" s="8"/>
    </row>
    <row r="77" spans="1:3" x14ac:dyDescent="0.25">
      <c r="A77" s="47"/>
      <c r="B77" s="35"/>
      <c r="C77" s="36"/>
    </row>
    <row r="78" spans="1:3" x14ac:dyDescent="0.25">
      <c r="A78" s="47"/>
      <c r="B78" s="35"/>
      <c r="C78" s="36"/>
    </row>
    <row r="79" spans="1:3" x14ac:dyDescent="0.25">
      <c r="A79" s="8"/>
    </row>
    <row r="80" spans="1:3" x14ac:dyDescent="0.25">
      <c r="A80" s="8"/>
    </row>
    <row r="82" spans="1:4" ht="15.75" x14ac:dyDescent="0.25">
      <c r="A82" s="3"/>
    </row>
    <row r="83" spans="1:4" x14ac:dyDescent="0.25">
      <c r="A83" s="8"/>
      <c r="C83" s="26"/>
    </row>
    <row r="85" spans="1:4" x14ac:dyDescent="0.25">
      <c r="A85" s="47"/>
      <c r="B85" s="35"/>
      <c r="C85" s="36"/>
    </row>
    <row r="86" spans="1:4" x14ac:dyDescent="0.25">
      <c r="A86" s="47"/>
      <c r="B86" s="35"/>
      <c r="C86" s="36"/>
    </row>
    <row r="87" spans="1:4" x14ac:dyDescent="0.25">
      <c r="A87" s="8"/>
    </row>
    <row r="88" spans="1:4" x14ac:dyDescent="0.25">
      <c r="A88" s="8"/>
    </row>
    <row r="89" spans="1:4" x14ac:dyDescent="0.25">
      <c r="A89" s="8"/>
    </row>
    <row r="92" spans="1:4" x14ac:dyDescent="0.25">
      <c r="A92" s="93"/>
    </row>
    <row r="93" spans="1:4" x14ac:dyDescent="0.25">
      <c r="A93" s="94"/>
    </row>
    <row r="94" spans="1:4" x14ac:dyDescent="0.25">
      <c r="A94" s="94"/>
    </row>
    <row r="95" spans="1:4" x14ac:dyDescent="0.25">
      <c r="C95" s="95"/>
      <c r="D95" s="95"/>
    </row>
    <row r="96" spans="1:4" x14ac:dyDescent="0.25">
      <c r="A96" s="94"/>
    </row>
    <row r="97" spans="1:4" x14ac:dyDescent="0.25">
      <c r="A97" s="47"/>
      <c r="D97" s="36"/>
    </row>
    <row r="98" spans="1:4" x14ac:dyDescent="0.25">
      <c r="A98" s="47"/>
      <c r="C98" s="36"/>
      <c r="D98" s="36"/>
    </row>
    <row r="99" spans="1:4" x14ac:dyDescent="0.25">
      <c r="A99" s="94"/>
    </row>
    <row r="103" spans="1:4" x14ac:dyDescent="0.25">
      <c r="A103" s="93"/>
      <c r="B103" s="16"/>
      <c r="C103" s="16"/>
    </row>
    <row r="104" spans="1:4" x14ac:dyDescent="0.25">
      <c r="A104" s="94"/>
      <c r="B104" s="16"/>
      <c r="C104" s="16"/>
    </row>
    <row r="105" spans="1:4" x14ac:dyDescent="0.25">
      <c r="A105" s="94"/>
      <c r="B105" s="16"/>
      <c r="C105" s="16"/>
    </row>
    <row r="106" spans="1:4" x14ac:dyDescent="0.25">
      <c r="B106" s="16"/>
      <c r="C106" s="95"/>
    </row>
    <row r="107" spans="1:4" x14ac:dyDescent="0.25">
      <c r="A107" s="94"/>
      <c r="B107" s="16"/>
      <c r="C107" s="16"/>
    </row>
    <row r="108" spans="1:4" x14ac:dyDescent="0.25">
      <c r="A108" s="47"/>
      <c r="B108" s="35"/>
      <c r="C108" s="36"/>
    </row>
    <row r="109" spans="1:4" x14ac:dyDescent="0.25">
      <c r="A109" s="47"/>
      <c r="B109" s="35"/>
      <c r="C109" s="36"/>
    </row>
    <row r="110" spans="1:4" x14ac:dyDescent="0.25">
      <c r="A110" s="94"/>
      <c r="B110" s="16"/>
      <c r="C110" s="16"/>
    </row>
    <row r="111" spans="1:4" x14ac:dyDescent="0.25">
      <c r="A111" s="96"/>
      <c r="B111" s="54"/>
      <c r="C111" s="97"/>
    </row>
    <row r="112" spans="1:4" x14ac:dyDescent="0.25">
      <c r="A112" s="93"/>
      <c r="B112" s="16"/>
      <c r="C112" s="16"/>
    </row>
    <row r="113" spans="1:3" x14ac:dyDescent="0.25">
      <c r="A113" s="94"/>
      <c r="B113" s="16"/>
      <c r="C113" s="16"/>
    </row>
    <row r="114" spans="1:3" x14ac:dyDescent="0.25">
      <c r="A114" s="94"/>
      <c r="B114" s="16"/>
      <c r="C114" s="16"/>
    </row>
    <row r="115" spans="1:3" x14ac:dyDescent="0.25">
      <c r="B115" s="16"/>
      <c r="C115" s="95"/>
    </row>
    <row r="116" spans="1:3" x14ac:dyDescent="0.25">
      <c r="A116" s="94"/>
      <c r="B116" s="16"/>
      <c r="C116" s="16"/>
    </row>
    <row r="117" spans="1:3" x14ac:dyDescent="0.25">
      <c r="A117" s="47"/>
      <c r="B117" s="35"/>
      <c r="C117" s="36"/>
    </row>
    <row r="118" spans="1:3" x14ac:dyDescent="0.25">
      <c r="A118" s="47"/>
      <c r="B118" s="35"/>
      <c r="C118" s="36"/>
    </row>
    <row r="119" spans="1:3" x14ac:dyDescent="0.25">
      <c r="A119" s="94"/>
      <c r="B119" s="16"/>
      <c r="C119" s="16"/>
    </row>
    <row r="120" spans="1:3" x14ac:dyDescent="0.25">
      <c r="A120" s="94"/>
      <c r="B120" s="16"/>
      <c r="C120" s="16"/>
    </row>
    <row r="121" spans="1:3" x14ac:dyDescent="0.25">
      <c r="A121" s="93"/>
      <c r="B121" s="16"/>
      <c r="C121" s="16"/>
    </row>
    <row r="122" spans="1:3" x14ac:dyDescent="0.25">
      <c r="A122" s="94"/>
      <c r="B122" s="16"/>
      <c r="C122" s="16"/>
    </row>
    <row r="123" spans="1:3" x14ac:dyDescent="0.25">
      <c r="A123" s="94"/>
      <c r="B123" s="16"/>
      <c r="C123" s="16"/>
    </row>
    <row r="124" spans="1:3" x14ac:dyDescent="0.25">
      <c r="B124" s="16"/>
      <c r="C124" s="95"/>
    </row>
    <row r="125" spans="1:3" x14ac:dyDescent="0.25">
      <c r="A125" s="94"/>
      <c r="B125" s="16"/>
      <c r="C125" s="16"/>
    </row>
    <row r="126" spans="1:3" x14ac:dyDescent="0.25">
      <c r="A126" s="47"/>
      <c r="B126" s="35"/>
      <c r="C126" s="36"/>
    </row>
    <row r="127" spans="1:3" x14ac:dyDescent="0.25">
      <c r="A127" s="47"/>
      <c r="B127" s="35"/>
      <c r="C127" s="36"/>
    </row>
    <row r="128" spans="1:3" x14ac:dyDescent="0.25">
      <c r="A128" s="94"/>
      <c r="B128" s="16"/>
      <c r="C128" s="16"/>
    </row>
    <row r="129" spans="1:3" x14ac:dyDescent="0.25">
      <c r="A129" s="94"/>
      <c r="B129" s="16"/>
      <c r="C129" s="16"/>
    </row>
    <row r="130" spans="1:3" x14ac:dyDescent="0.25">
      <c r="A130" s="93"/>
      <c r="B130" s="16"/>
      <c r="C130" s="16"/>
    </row>
    <row r="131" spans="1:3" x14ac:dyDescent="0.25">
      <c r="A131" s="94"/>
      <c r="B131" s="16"/>
      <c r="C131" s="16"/>
    </row>
    <row r="132" spans="1:3" x14ac:dyDescent="0.25">
      <c r="A132" s="94"/>
      <c r="B132" s="16"/>
      <c r="C132" s="16"/>
    </row>
    <row r="133" spans="1:3" x14ac:dyDescent="0.25">
      <c r="B133" s="16"/>
      <c r="C133" s="95"/>
    </row>
    <row r="134" spans="1:3" x14ac:dyDescent="0.25">
      <c r="A134" s="94"/>
      <c r="B134" s="16"/>
      <c r="C134" s="16"/>
    </row>
    <row r="135" spans="1:3" x14ac:dyDescent="0.25">
      <c r="A135" s="47"/>
      <c r="B135" s="35"/>
      <c r="C135" s="36"/>
    </row>
    <row r="136" spans="1:3" x14ac:dyDescent="0.25">
      <c r="A136" s="47"/>
      <c r="B136" s="35"/>
      <c r="C136" s="36"/>
    </row>
    <row r="137" spans="1:3" x14ac:dyDescent="0.25">
      <c r="A137" s="94"/>
      <c r="B137" s="16"/>
      <c r="C137" s="16"/>
    </row>
    <row r="138" spans="1:3" x14ac:dyDescent="0.25">
      <c r="A138" s="94"/>
      <c r="B138" s="16"/>
      <c r="C138" s="16"/>
    </row>
    <row r="139" spans="1:3" x14ac:dyDescent="0.25">
      <c r="A139" s="93"/>
      <c r="B139" s="16"/>
      <c r="C139" s="16"/>
    </row>
    <row r="140" spans="1:3" x14ac:dyDescent="0.25">
      <c r="A140" s="94"/>
      <c r="B140" s="16"/>
      <c r="C140" s="16"/>
    </row>
    <row r="141" spans="1:3" x14ac:dyDescent="0.25">
      <c r="A141" s="94"/>
      <c r="B141" s="16"/>
      <c r="C141" s="16"/>
    </row>
    <row r="142" spans="1:3" x14ac:dyDescent="0.25">
      <c r="B142" s="16"/>
      <c r="C142" s="95"/>
    </row>
    <row r="143" spans="1:3" x14ac:dyDescent="0.25">
      <c r="A143" s="94"/>
      <c r="B143" s="16"/>
      <c r="C143" s="16"/>
    </row>
    <row r="144" spans="1:3" x14ac:dyDescent="0.25">
      <c r="A144" s="47"/>
      <c r="B144" s="35"/>
      <c r="C144" s="36"/>
    </row>
    <row r="145" spans="1:3" x14ac:dyDescent="0.25">
      <c r="A145" s="47"/>
      <c r="B145" s="35"/>
      <c r="C145" s="36"/>
    </row>
    <row r="146" spans="1:3" x14ac:dyDescent="0.25">
      <c r="A146" s="94"/>
      <c r="B146" s="16"/>
      <c r="C146" s="16"/>
    </row>
    <row r="147" spans="1:3" x14ac:dyDescent="0.25">
      <c r="A147" s="96"/>
      <c r="B147" s="54"/>
      <c r="C147" s="97"/>
    </row>
    <row r="148" spans="1:3" x14ac:dyDescent="0.25">
      <c r="A148" s="93"/>
      <c r="B148" s="16"/>
      <c r="C148" s="16"/>
    </row>
    <row r="149" spans="1:3" x14ac:dyDescent="0.25">
      <c r="A149" s="94"/>
      <c r="B149" s="16"/>
      <c r="C149" s="16"/>
    </row>
    <row r="150" spans="1:3" x14ac:dyDescent="0.25">
      <c r="A150" s="94"/>
      <c r="B150" s="16"/>
      <c r="C150" s="16"/>
    </row>
    <row r="151" spans="1:3" x14ac:dyDescent="0.25">
      <c r="B151" s="16"/>
      <c r="C151" s="95"/>
    </row>
    <row r="152" spans="1:3" x14ac:dyDescent="0.25">
      <c r="A152" s="94"/>
      <c r="B152" s="16"/>
      <c r="C152" s="16"/>
    </row>
    <row r="153" spans="1:3" x14ac:dyDescent="0.25">
      <c r="A153" s="47"/>
      <c r="B153" s="35"/>
      <c r="C153" s="36"/>
    </row>
    <row r="154" spans="1:3" x14ac:dyDescent="0.25">
      <c r="A154" s="47"/>
      <c r="B154" s="35"/>
      <c r="C154" s="36"/>
    </row>
    <row r="155" spans="1:3" x14ac:dyDescent="0.25">
      <c r="A155" s="94"/>
      <c r="B155" s="16"/>
      <c r="C155" s="16"/>
    </row>
    <row r="156" spans="1:3" x14ac:dyDescent="0.25">
      <c r="A156" s="94"/>
      <c r="B156" s="16"/>
      <c r="C156" s="16"/>
    </row>
    <row r="157" spans="1:3" x14ac:dyDescent="0.25">
      <c r="A157" s="93"/>
      <c r="B157" s="16"/>
      <c r="C157" s="16"/>
    </row>
    <row r="158" spans="1:3" x14ac:dyDescent="0.25">
      <c r="A158" s="94"/>
      <c r="B158" s="16"/>
      <c r="C158" s="16"/>
    </row>
    <row r="159" spans="1:3" x14ac:dyDescent="0.25">
      <c r="A159" s="94"/>
      <c r="B159" s="16"/>
      <c r="C159" s="16"/>
    </row>
    <row r="160" spans="1:3" x14ac:dyDescent="0.25">
      <c r="B160" s="16"/>
      <c r="C160" s="95"/>
    </row>
    <row r="161" spans="1:3" x14ac:dyDescent="0.25">
      <c r="A161" s="94"/>
      <c r="B161" s="16"/>
      <c r="C161" s="16"/>
    </row>
    <row r="162" spans="1:3" x14ac:dyDescent="0.25">
      <c r="A162" s="47"/>
      <c r="B162" s="35"/>
      <c r="C162" s="36"/>
    </row>
    <row r="163" spans="1:3" x14ac:dyDescent="0.25">
      <c r="A163" s="47"/>
      <c r="B163" s="35"/>
      <c r="C163" s="36"/>
    </row>
    <row r="164" spans="1:3" x14ac:dyDescent="0.25">
      <c r="A164" s="94"/>
      <c r="B164" s="16"/>
      <c r="C164" s="16"/>
    </row>
    <row r="165" spans="1:3" x14ac:dyDescent="0.25">
      <c r="A165" s="94"/>
      <c r="B165" s="16"/>
      <c r="C165" s="16"/>
    </row>
    <row r="166" spans="1:3" x14ac:dyDescent="0.25">
      <c r="A166" s="93"/>
      <c r="B166" s="16"/>
      <c r="C166" s="16"/>
    </row>
    <row r="167" spans="1:3" x14ac:dyDescent="0.25">
      <c r="A167" s="94"/>
      <c r="B167" s="16"/>
      <c r="C167" s="16"/>
    </row>
    <row r="168" spans="1:3" x14ac:dyDescent="0.25">
      <c r="A168" s="94"/>
      <c r="B168" s="16"/>
      <c r="C168" s="16"/>
    </row>
    <row r="169" spans="1:3" x14ac:dyDescent="0.25">
      <c r="B169" s="16"/>
      <c r="C169" s="95"/>
    </row>
    <row r="170" spans="1:3" x14ac:dyDescent="0.25">
      <c r="A170" s="94"/>
      <c r="B170" s="16"/>
      <c r="C170" s="16"/>
    </row>
    <row r="171" spans="1:3" x14ac:dyDescent="0.25">
      <c r="A171" s="47"/>
      <c r="B171" s="35"/>
      <c r="C171" s="36"/>
    </row>
    <row r="172" spans="1:3" x14ac:dyDescent="0.25">
      <c r="A172" s="47"/>
      <c r="B172" s="35"/>
      <c r="C172" s="36"/>
    </row>
    <row r="173" spans="1:3" x14ac:dyDescent="0.25">
      <c r="A173" s="94"/>
      <c r="B173" s="16"/>
      <c r="C173" s="16"/>
    </row>
    <row r="174" spans="1:3" x14ac:dyDescent="0.25">
      <c r="A174" s="94"/>
      <c r="B174" s="16"/>
      <c r="C174" s="16"/>
    </row>
    <row r="175" spans="1:3" x14ac:dyDescent="0.25">
      <c r="A175" s="93"/>
      <c r="B175" s="16"/>
      <c r="C175" s="16"/>
    </row>
    <row r="176" spans="1:3" x14ac:dyDescent="0.25">
      <c r="A176" s="94"/>
      <c r="B176" s="16"/>
      <c r="C176" s="16"/>
    </row>
    <row r="177" spans="1:3" x14ac:dyDescent="0.25">
      <c r="A177" s="94"/>
      <c r="B177" s="16"/>
      <c r="C177" s="16"/>
    </row>
    <row r="178" spans="1:3" x14ac:dyDescent="0.25">
      <c r="B178" s="16"/>
      <c r="C178" s="95"/>
    </row>
    <row r="179" spans="1:3" x14ac:dyDescent="0.25">
      <c r="A179" s="94"/>
      <c r="B179" s="16"/>
      <c r="C179" s="16"/>
    </row>
    <row r="180" spans="1:3" x14ac:dyDescent="0.25">
      <c r="A180" s="47"/>
      <c r="B180" s="35"/>
      <c r="C180" s="36"/>
    </row>
    <row r="181" spans="1:3" x14ac:dyDescent="0.25">
      <c r="A181" s="47"/>
      <c r="B181" s="35"/>
      <c r="C181" s="36"/>
    </row>
    <row r="182" spans="1:3" x14ac:dyDescent="0.25">
      <c r="A182" s="94"/>
      <c r="B182" s="16"/>
      <c r="C182" s="16"/>
    </row>
    <row r="183" spans="1:3" x14ac:dyDescent="0.25">
      <c r="A183" s="96"/>
      <c r="B183" s="54"/>
      <c r="C183" s="97"/>
    </row>
    <row r="184" spans="1:3" x14ac:dyDescent="0.25">
      <c r="A184" s="93"/>
      <c r="B184" s="16"/>
      <c r="C184" s="16"/>
    </row>
    <row r="185" spans="1:3" x14ac:dyDescent="0.25">
      <c r="A185" s="94"/>
      <c r="B185" s="16"/>
      <c r="C185" s="16"/>
    </row>
    <row r="186" spans="1:3" x14ac:dyDescent="0.25">
      <c r="A186" s="94"/>
      <c r="B186" s="16"/>
      <c r="C186" s="16"/>
    </row>
    <row r="187" spans="1:3" x14ac:dyDescent="0.25">
      <c r="B187" s="16"/>
      <c r="C187" s="95"/>
    </row>
    <row r="188" spans="1:3" x14ac:dyDescent="0.25">
      <c r="A188" s="94"/>
      <c r="B188" s="16"/>
      <c r="C188" s="16"/>
    </row>
    <row r="189" spans="1:3" x14ac:dyDescent="0.25">
      <c r="A189" s="47"/>
      <c r="B189" s="35"/>
      <c r="C189" s="36"/>
    </row>
    <row r="190" spans="1:3" x14ac:dyDescent="0.25">
      <c r="A190" s="47"/>
      <c r="B190" s="35"/>
      <c r="C190" s="36"/>
    </row>
    <row r="191" spans="1:3" x14ac:dyDescent="0.25">
      <c r="A191" s="94"/>
      <c r="B191" s="16"/>
      <c r="C191" s="16"/>
    </row>
    <row r="192" spans="1:3" x14ac:dyDescent="0.25">
      <c r="A192" s="94"/>
      <c r="B192" s="16"/>
      <c r="C192" s="16"/>
    </row>
    <row r="193" spans="1:3" x14ac:dyDescent="0.25">
      <c r="A193" s="93"/>
      <c r="B193" s="16"/>
      <c r="C193" s="16"/>
    </row>
    <row r="194" spans="1:3" x14ac:dyDescent="0.25">
      <c r="A194" s="94"/>
      <c r="B194" s="16"/>
      <c r="C194" s="16"/>
    </row>
    <row r="195" spans="1:3" x14ac:dyDescent="0.25">
      <c r="A195" s="94"/>
      <c r="B195" s="16"/>
      <c r="C195" s="16"/>
    </row>
    <row r="196" spans="1:3" x14ac:dyDescent="0.25">
      <c r="B196" s="16"/>
      <c r="C196" s="95"/>
    </row>
    <row r="197" spans="1:3" x14ac:dyDescent="0.25">
      <c r="A197" s="94"/>
      <c r="B197" s="16"/>
      <c r="C197" s="16"/>
    </row>
    <row r="198" spans="1:3" x14ac:dyDescent="0.25">
      <c r="A198" s="47"/>
      <c r="B198" s="35"/>
      <c r="C198" s="36"/>
    </row>
    <row r="199" spans="1:3" x14ac:dyDescent="0.25">
      <c r="A199" s="47"/>
      <c r="B199" s="35"/>
      <c r="C199" s="36"/>
    </row>
    <row r="200" spans="1:3" x14ac:dyDescent="0.25">
      <c r="A200" s="94"/>
      <c r="B200" s="16"/>
      <c r="C200" s="16"/>
    </row>
    <row r="201" spans="1:3" x14ac:dyDescent="0.25">
      <c r="A201" s="94"/>
      <c r="B201" s="16"/>
      <c r="C201" s="16"/>
    </row>
    <row r="202" spans="1:3" x14ac:dyDescent="0.25">
      <c r="A202" s="93"/>
      <c r="B202" s="16"/>
      <c r="C202" s="16"/>
    </row>
    <row r="203" spans="1:3" x14ac:dyDescent="0.25">
      <c r="A203" s="94"/>
      <c r="B203" s="16"/>
      <c r="C203" s="16"/>
    </row>
    <row r="204" spans="1:3" x14ac:dyDescent="0.25">
      <c r="A204" s="94"/>
      <c r="B204" s="16"/>
      <c r="C204" s="16"/>
    </row>
    <row r="205" spans="1:3" x14ac:dyDescent="0.25">
      <c r="B205" s="16"/>
      <c r="C205" s="95"/>
    </row>
    <row r="206" spans="1:3" x14ac:dyDescent="0.25">
      <c r="A206" s="94"/>
      <c r="B206" s="16"/>
      <c r="C206" s="16"/>
    </row>
    <row r="207" spans="1:3" x14ac:dyDescent="0.25">
      <c r="A207" s="47"/>
      <c r="B207" s="35"/>
      <c r="C207" s="36"/>
    </row>
    <row r="208" spans="1:3" x14ac:dyDescent="0.25">
      <c r="A208" s="47"/>
      <c r="B208" s="35"/>
      <c r="C208" s="36"/>
    </row>
    <row r="209" spans="1:3" x14ac:dyDescent="0.25">
      <c r="A209" s="94"/>
      <c r="B209" s="16"/>
      <c r="C209" s="16"/>
    </row>
    <row r="211" spans="1:3" x14ac:dyDescent="0.25">
      <c r="A211" s="93"/>
      <c r="B211" s="16"/>
      <c r="C211" s="16"/>
    </row>
    <row r="212" spans="1:3" x14ac:dyDescent="0.25">
      <c r="A212" s="94"/>
      <c r="B212" s="16"/>
      <c r="C212" s="16"/>
    </row>
    <row r="213" spans="1:3" x14ac:dyDescent="0.25">
      <c r="A213" s="94"/>
      <c r="B213" s="16"/>
      <c r="C213" s="16"/>
    </row>
    <row r="214" spans="1:3" x14ac:dyDescent="0.25">
      <c r="B214" s="16"/>
      <c r="C214" s="95"/>
    </row>
    <row r="215" spans="1:3" x14ac:dyDescent="0.25">
      <c r="A215" s="94"/>
      <c r="B215" s="16"/>
      <c r="C215" s="16"/>
    </row>
    <row r="216" spans="1:3" x14ac:dyDescent="0.25">
      <c r="A216" s="47"/>
      <c r="B216" s="35"/>
      <c r="C216" s="36"/>
    </row>
    <row r="217" spans="1:3" x14ac:dyDescent="0.25">
      <c r="A217" s="47"/>
      <c r="B217" s="35"/>
      <c r="C217" s="36"/>
    </row>
    <row r="218" spans="1:3" x14ac:dyDescent="0.25">
      <c r="A218" s="94"/>
      <c r="B218" s="16"/>
      <c r="C218" s="16"/>
    </row>
    <row r="219" spans="1:3" x14ac:dyDescent="0.25">
      <c r="A219" s="96"/>
      <c r="B219" s="54"/>
      <c r="C219" s="97"/>
    </row>
    <row r="220" spans="1:3" x14ac:dyDescent="0.25">
      <c r="A220" s="93"/>
      <c r="B220" s="16"/>
      <c r="C220" s="16"/>
    </row>
    <row r="221" spans="1:3" x14ac:dyDescent="0.25">
      <c r="A221" s="94"/>
      <c r="B221" s="16"/>
      <c r="C221" s="16"/>
    </row>
    <row r="222" spans="1:3" x14ac:dyDescent="0.25">
      <c r="A222" s="94"/>
      <c r="B222" s="16"/>
      <c r="C222" s="16"/>
    </row>
    <row r="223" spans="1:3" x14ac:dyDescent="0.25">
      <c r="B223" s="16"/>
      <c r="C223" s="95"/>
    </row>
    <row r="224" spans="1:3" x14ac:dyDescent="0.25">
      <c r="A224" s="94"/>
      <c r="B224" s="16"/>
      <c r="C224" s="16"/>
    </row>
    <row r="225" spans="1:3" x14ac:dyDescent="0.25">
      <c r="A225" s="47"/>
      <c r="B225" s="35"/>
      <c r="C225" s="36"/>
    </row>
    <row r="226" spans="1:3" x14ac:dyDescent="0.25">
      <c r="A226" s="47"/>
      <c r="B226" s="35"/>
      <c r="C226" s="36"/>
    </row>
    <row r="227" spans="1:3" x14ac:dyDescent="0.25">
      <c r="A227" s="94"/>
      <c r="B227" s="16"/>
      <c r="C227" s="16"/>
    </row>
    <row r="229" spans="1:3" x14ac:dyDescent="0.25">
      <c r="A229" s="93"/>
      <c r="B229" s="16"/>
      <c r="C229" s="16"/>
    </row>
    <row r="230" spans="1:3" x14ac:dyDescent="0.25">
      <c r="A230" s="94"/>
      <c r="B230" s="16"/>
      <c r="C230" s="16"/>
    </row>
    <row r="231" spans="1:3" x14ac:dyDescent="0.25">
      <c r="A231" s="94"/>
      <c r="B231" s="16"/>
      <c r="C231" s="16"/>
    </row>
    <row r="232" spans="1:3" x14ac:dyDescent="0.25">
      <c r="B232" s="16"/>
      <c r="C232" s="95"/>
    </row>
    <row r="233" spans="1:3" x14ac:dyDescent="0.25">
      <c r="A233" s="94"/>
      <c r="B233" s="16"/>
      <c r="C233" s="16"/>
    </row>
    <row r="234" spans="1:3" x14ac:dyDescent="0.25">
      <c r="A234" s="47"/>
      <c r="B234" s="35"/>
      <c r="C234" s="36"/>
    </row>
    <row r="235" spans="1:3" x14ac:dyDescent="0.25">
      <c r="A235" s="47"/>
      <c r="B235" s="35"/>
      <c r="C235" s="36"/>
    </row>
    <row r="236" spans="1:3" x14ac:dyDescent="0.25">
      <c r="A236" s="94"/>
      <c r="B236" s="16"/>
      <c r="C236" s="16"/>
    </row>
    <row r="238" spans="1:3" x14ac:dyDescent="0.25">
      <c r="A238" s="93"/>
      <c r="B238" s="16"/>
      <c r="C238" s="16"/>
    </row>
    <row r="239" spans="1:3" x14ac:dyDescent="0.25">
      <c r="A239" s="94"/>
      <c r="B239" s="16"/>
      <c r="C239" s="16"/>
    </row>
    <row r="240" spans="1:3" x14ac:dyDescent="0.25">
      <c r="A240" s="94"/>
      <c r="B240" s="16"/>
      <c r="C240" s="16"/>
    </row>
    <row r="241" spans="1:3" x14ac:dyDescent="0.25">
      <c r="B241" s="16"/>
      <c r="C241" s="95"/>
    </row>
    <row r="242" spans="1:3" x14ac:dyDescent="0.25">
      <c r="A242" s="94"/>
      <c r="B242" s="16"/>
      <c r="C242" s="16"/>
    </row>
    <row r="243" spans="1:3" x14ac:dyDescent="0.25">
      <c r="A243" s="47"/>
      <c r="B243" s="35"/>
      <c r="C243" s="36"/>
    </row>
    <row r="244" spans="1:3" x14ac:dyDescent="0.25">
      <c r="A244" s="47"/>
      <c r="B244" s="35"/>
      <c r="C244" s="36"/>
    </row>
    <row r="245" spans="1:3" x14ac:dyDescent="0.25">
      <c r="A245" s="94"/>
      <c r="B245" s="16"/>
      <c r="C245" s="16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C4" sqref="C4"/>
    </sheetView>
  </sheetViews>
  <sheetFormatPr defaultColWidth="11.42578125" defaultRowHeight="15" x14ac:dyDescent="0.25"/>
  <cols>
    <col min="1" max="1" width="16.28515625" bestFit="1" customWidth="1"/>
    <col min="2" max="2" width="24.42578125" bestFit="1" customWidth="1"/>
    <col min="3" max="11" width="13.85546875" bestFit="1" customWidth="1"/>
    <col min="12" max="12" width="14.85546875" bestFit="1" customWidth="1"/>
  </cols>
  <sheetData>
    <row r="1" spans="1:14" ht="15.75" x14ac:dyDescent="0.25">
      <c r="A1" s="1" t="s">
        <v>35</v>
      </c>
      <c r="B1" s="7" t="s">
        <v>62</v>
      </c>
      <c r="C1" s="6"/>
      <c r="D1" s="6"/>
    </row>
    <row r="2" spans="1:14" x14ac:dyDescent="0.25">
      <c r="A2" s="27" t="s">
        <v>1</v>
      </c>
      <c r="B2" s="6"/>
      <c r="C2" s="2" t="s">
        <v>36</v>
      </c>
      <c r="D2" s="2" t="s">
        <v>37</v>
      </c>
      <c r="E2" s="2" t="s">
        <v>126</v>
      </c>
      <c r="F2" s="2" t="s">
        <v>127</v>
      </c>
      <c r="G2" s="2" t="s">
        <v>128</v>
      </c>
      <c r="H2" s="2" t="s">
        <v>129</v>
      </c>
      <c r="I2" s="2" t="s">
        <v>197</v>
      </c>
      <c r="J2" s="2" t="s">
        <v>198</v>
      </c>
      <c r="K2" s="2" t="s">
        <v>199</v>
      </c>
      <c r="L2" s="2" t="s">
        <v>200</v>
      </c>
      <c r="M2" s="2" t="s">
        <v>207</v>
      </c>
      <c r="N2" s="2" t="s">
        <v>208</v>
      </c>
    </row>
    <row r="3" spans="1:14" x14ac:dyDescent="0.25">
      <c r="A3" s="27" t="s">
        <v>38</v>
      </c>
      <c r="B3" s="12"/>
      <c r="C3" s="5" t="s">
        <v>23</v>
      </c>
      <c r="D3" s="5" t="s">
        <v>33</v>
      </c>
      <c r="E3" s="5" t="s">
        <v>98</v>
      </c>
      <c r="F3" s="5" t="s">
        <v>99</v>
      </c>
      <c r="G3" s="5" t="s">
        <v>100</v>
      </c>
      <c r="H3" s="5" t="s">
        <v>101</v>
      </c>
      <c r="I3" s="5" t="s">
        <v>189</v>
      </c>
      <c r="J3" s="5" t="s">
        <v>190</v>
      </c>
      <c r="K3" s="5" t="s">
        <v>191</v>
      </c>
      <c r="L3" s="5" t="s">
        <v>192</v>
      </c>
      <c r="M3" s="5" t="s">
        <v>211</v>
      </c>
      <c r="N3" s="5" t="s">
        <v>212</v>
      </c>
    </row>
    <row r="4" spans="1:14" x14ac:dyDescent="0.25">
      <c r="A4" s="27" t="s">
        <v>39</v>
      </c>
      <c r="B4" s="12"/>
      <c r="C4" s="61" t="s">
        <v>269</v>
      </c>
      <c r="D4" s="61" t="s">
        <v>269</v>
      </c>
      <c r="E4" s="61" t="s">
        <v>269</v>
      </c>
      <c r="F4" s="61" t="s">
        <v>269</v>
      </c>
      <c r="G4" s="61" t="s">
        <v>269</v>
      </c>
      <c r="H4" s="61" t="s">
        <v>269</v>
      </c>
      <c r="I4" s="61" t="s">
        <v>269</v>
      </c>
      <c r="J4" s="61" t="s">
        <v>269</v>
      </c>
      <c r="K4" s="61" t="s">
        <v>269</v>
      </c>
      <c r="L4" s="61" t="s">
        <v>269</v>
      </c>
      <c r="M4" s="61" t="s">
        <v>269</v>
      </c>
      <c r="N4" s="61" t="s">
        <v>269</v>
      </c>
    </row>
    <row r="5" spans="1:14" x14ac:dyDescent="0.25">
      <c r="A5" s="27" t="s">
        <v>39</v>
      </c>
      <c r="C5" s="61" t="s">
        <v>283</v>
      </c>
      <c r="D5" s="61" t="s">
        <v>285</v>
      </c>
      <c r="E5" s="61" t="s">
        <v>284</v>
      </c>
      <c r="F5" s="61" t="s">
        <v>282</v>
      </c>
      <c r="G5" s="61" t="s">
        <v>281</v>
      </c>
      <c r="H5" s="61" t="s">
        <v>279</v>
      </c>
      <c r="I5" s="61" t="s">
        <v>270</v>
      </c>
      <c r="J5" s="61" t="s">
        <v>271</v>
      </c>
      <c r="K5" s="61" t="s">
        <v>272</v>
      </c>
      <c r="L5" s="61" t="s">
        <v>273</v>
      </c>
      <c r="M5" s="61" t="s">
        <v>274</v>
      </c>
      <c r="N5" s="61" t="s">
        <v>275</v>
      </c>
    </row>
    <row r="6" spans="1:14" s="56" customFormat="1" x14ac:dyDescent="0.25">
      <c r="A6" s="27" t="s">
        <v>39</v>
      </c>
      <c r="C6" s="61" t="s">
        <v>280</v>
      </c>
      <c r="D6" s="61" t="s">
        <v>280</v>
      </c>
      <c r="E6" s="61" t="s">
        <v>280</v>
      </c>
      <c r="F6" s="61" t="s">
        <v>280</v>
      </c>
      <c r="G6" s="61" t="s">
        <v>280</v>
      </c>
      <c r="H6" s="61" t="s">
        <v>280</v>
      </c>
      <c r="I6" s="61" t="s">
        <v>268</v>
      </c>
      <c r="J6" s="61" t="s">
        <v>268</v>
      </c>
      <c r="K6" s="61" t="s">
        <v>268</v>
      </c>
      <c r="L6" s="61" t="s">
        <v>268</v>
      </c>
      <c r="M6" s="61" t="s">
        <v>268</v>
      </c>
      <c r="N6" s="61" t="s">
        <v>268</v>
      </c>
    </row>
    <row r="7" spans="1:14" s="56" customFormat="1" x14ac:dyDescent="0.25">
      <c r="A7" s="27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</row>
    <row r="9" spans="1:14" ht="15.75" x14ac:dyDescent="0.25">
      <c r="A9" s="63" t="s">
        <v>246</v>
      </c>
      <c r="B9" s="61"/>
      <c r="C9" s="62"/>
    </row>
    <row r="10" spans="1:14" x14ac:dyDescent="0.25">
      <c r="A10" s="62" t="s">
        <v>1</v>
      </c>
      <c r="B10" s="61"/>
      <c r="C10" s="62" t="s">
        <v>247</v>
      </c>
    </row>
    <row r="11" spans="1:14" x14ac:dyDescent="0.25">
      <c r="A11" s="62" t="s">
        <v>248</v>
      </c>
      <c r="B11" s="6"/>
      <c r="C11" s="6"/>
    </row>
    <row r="12" spans="1:14" x14ac:dyDescent="0.25">
      <c r="A12" s="62" t="s">
        <v>249</v>
      </c>
      <c r="B12" s="6"/>
      <c r="C12" s="6" t="s">
        <v>232</v>
      </c>
    </row>
    <row r="13" spans="1:14" x14ac:dyDescent="0.25">
      <c r="A13" s="62" t="s">
        <v>250</v>
      </c>
      <c r="B13" s="6"/>
      <c r="C13" s="6" t="s">
        <v>240</v>
      </c>
    </row>
    <row r="14" spans="1:14" x14ac:dyDescent="0.25">
      <c r="A14" s="62" t="s">
        <v>251</v>
      </c>
      <c r="B14" s="6"/>
      <c r="C14" s="6" t="s">
        <v>236</v>
      </c>
    </row>
    <row r="15" spans="1:14" x14ac:dyDescent="0.25">
      <c r="A15" s="62" t="s">
        <v>252</v>
      </c>
      <c r="B15" s="6"/>
      <c r="C15" s="50">
        <v>24000</v>
      </c>
    </row>
    <row r="16" spans="1:14" x14ac:dyDescent="0.25">
      <c r="A16" s="62" t="s">
        <v>253</v>
      </c>
      <c r="B16" s="6"/>
      <c r="C16" s="6">
        <v>300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38"/>
  <sheetViews>
    <sheetView workbookViewId="0">
      <pane xSplit="1" topLeftCell="B1" activePane="topRight" state="frozen"/>
      <selection pane="topRight" activeCell="C226" sqref="C226"/>
    </sheetView>
  </sheetViews>
  <sheetFormatPr defaultColWidth="11.42578125" defaultRowHeight="15" x14ac:dyDescent="0.25"/>
  <cols>
    <col min="1" max="1" width="28.140625" style="14" bestFit="1" customWidth="1"/>
    <col min="2" max="2" width="15.140625" style="14" customWidth="1"/>
    <col min="3" max="3" width="15.42578125" style="24" bestFit="1" customWidth="1"/>
    <col min="4" max="18" width="12.7109375" style="14" bestFit="1" customWidth="1"/>
    <col min="19" max="34" width="11.42578125" style="14"/>
    <col min="35" max="35" width="14" style="14" customWidth="1"/>
    <col min="36" max="16384" width="11.42578125" style="14"/>
  </cols>
  <sheetData>
    <row r="1" spans="1:34" x14ac:dyDescent="0.25">
      <c r="A1" s="26" t="s">
        <v>136</v>
      </c>
      <c r="B1" s="23"/>
    </row>
    <row r="2" spans="1:34" x14ac:dyDescent="0.25">
      <c r="A2" s="15" t="s">
        <v>137</v>
      </c>
      <c r="B2" s="23"/>
      <c r="C2" s="14" t="s">
        <v>138</v>
      </c>
      <c r="G2" s="25"/>
      <c r="H2" s="25"/>
      <c r="I2" s="25"/>
      <c r="J2" s="25"/>
      <c r="K2" s="25"/>
      <c r="L2" s="25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</row>
    <row r="3" spans="1:34" x14ac:dyDescent="0.25">
      <c r="A3" s="15" t="s">
        <v>139</v>
      </c>
      <c r="B3" s="23"/>
      <c r="C3" s="14">
        <v>9999</v>
      </c>
      <c r="E3" s="24"/>
      <c r="F3" s="24"/>
      <c r="G3" s="24"/>
      <c r="H3" s="24"/>
      <c r="I3" s="24"/>
      <c r="J3" s="24"/>
      <c r="K3" s="24"/>
      <c r="L3" s="24"/>
      <c r="N3" s="24"/>
      <c r="O3" s="24"/>
      <c r="P3" s="24"/>
      <c r="Q3" s="24"/>
      <c r="R3" s="24"/>
      <c r="S3" s="24"/>
      <c r="T3" s="17"/>
    </row>
    <row r="4" spans="1:34" x14ac:dyDescent="0.25">
      <c r="A4" s="22" t="s">
        <v>2</v>
      </c>
      <c r="B4" s="23"/>
      <c r="E4" s="25"/>
      <c r="F4" s="25"/>
      <c r="G4" s="24"/>
      <c r="H4" s="24"/>
      <c r="I4" s="24"/>
      <c r="J4" s="24"/>
      <c r="K4" s="24"/>
      <c r="L4" s="24"/>
      <c r="N4" s="24"/>
      <c r="O4" s="24"/>
      <c r="P4" s="24"/>
      <c r="Q4" s="24"/>
      <c r="R4" s="24"/>
      <c r="S4" s="24"/>
      <c r="T4" s="17"/>
      <c r="U4" s="25"/>
      <c r="V4" s="25"/>
      <c r="W4" s="25"/>
      <c r="X4" s="25"/>
      <c r="Y4" s="25"/>
      <c r="Z4" s="25"/>
    </row>
    <row r="5" spans="1:34" x14ac:dyDescent="0.25">
      <c r="A5" s="15" t="s">
        <v>140</v>
      </c>
      <c r="B5" s="23"/>
      <c r="C5" s="25">
        <v>0</v>
      </c>
      <c r="D5" s="25">
        <v>7</v>
      </c>
      <c r="E5" s="25">
        <v>1</v>
      </c>
      <c r="F5" s="25">
        <v>23</v>
      </c>
      <c r="G5" s="25">
        <v>100</v>
      </c>
      <c r="H5" s="24"/>
      <c r="I5" s="24"/>
      <c r="J5" s="24"/>
      <c r="K5" s="24"/>
      <c r="L5" s="24"/>
      <c r="N5" s="24"/>
      <c r="O5" s="24"/>
      <c r="P5" s="24"/>
      <c r="Q5" s="24"/>
      <c r="R5" s="24"/>
      <c r="S5" s="24"/>
      <c r="T5" s="17"/>
      <c r="U5" s="25"/>
      <c r="V5" s="25"/>
      <c r="W5" s="25"/>
      <c r="X5" s="25"/>
      <c r="Y5" s="25"/>
      <c r="Z5" s="25"/>
    </row>
    <row r="6" spans="1:34" x14ac:dyDescent="0.25">
      <c r="A6" s="15" t="s">
        <v>6</v>
      </c>
      <c r="B6" s="23"/>
      <c r="C6" s="24" t="s">
        <v>141</v>
      </c>
      <c r="D6" s="24" t="s">
        <v>7</v>
      </c>
      <c r="E6" s="24" t="s">
        <v>7</v>
      </c>
      <c r="F6" s="24" t="s">
        <v>8</v>
      </c>
      <c r="G6" s="24" t="s">
        <v>17</v>
      </c>
      <c r="H6" s="24"/>
      <c r="I6" s="24"/>
      <c r="J6" s="24"/>
      <c r="K6" s="24"/>
      <c r="L6" s="24"/>
      <c r="N6" s="24"/>
      <c r="O6" s="24"/>
      <c r="P6" s="24"/>
      <c r="Q6" s="24"/>
      <c r="R6" s="24"/>
      <c r="S6" s="24"/>
      <c r="T6" s="17"/>
      <c r="U6" s="25"/>
      <c r="V6" s="25"/>
      <c r="W6" s="25"/>
      <c r="X6" s="25"/>
      <c r="Y6" s="25"/>
      <c r="Z6" s="25"/>
    </row>
    <row r="7" spans="1:34" x14ac:dyDescent="0.25">
      <c r="A7" s="15" t="s">
        <v>142</v>
      </c>
      <c r="B7" s="23"/>
      <c r="C7" s="14">
        <v>0</v>
      </c>
      <c r="H7" s="24"/>
      <c r="I7" s="24"/>
      <c r="J7" s="24"/>
      <c r="K7" s="24"/>
      <c r="L7" s="24"/>
      <c r="N7" s="24"/>
      <c r="O7" s="24"/>
      <c r="P7" s="24"/>
      <c r="Q7" s="24"/>
      <c r="R7" s="24"/>
      <c r="S7" s="24"/>
      <c r="T7" s="17"/>
      <c r="U7" s="25"/>
      <c r="V7" s="25"/>
      <c r="W7" s="25"/>
      <c r="X7" s="25"/>
      <c r="Y7" s="25"/>
      <c r="Z7" s="25"/>
    </row>
    <row r="8" spans="1:34" x14ac:dyDescent="0.25">
      <c r="A8" s="15" t="s">
        <v>143</v>
      </c>
      <c r="B8" s="23"/>
      <c r="C8" s="24">
        <v>80</v>
      </c>
      <c r="F8" s="24"/>
      <c r="H8" s="24"/>
      <c r="I8" s="24"/>
      <c r="J8" s="24"/>
      <c r="K8" s="24"/>
      <c r="L8" s="24"/>
      <c r="N8" s="24"/>
      <c r="O8" s="24"/>
      <c r="P8" s="24"/>
      <c r="Q8" s="24"/>
      <c r="R8" s="24"/>
      <c r="S8" s="24"/>
      <c r="T8" s="17"/>
      <c r="U8" s="25"/>
      <c r="V8" s="25"/>
      <c r="W8" s="25"/>
      <c r="X8" s="25"/>
      <c r="Y8" s="25"/>
      <c r="Z8" s="25"/>
    </row>
    <row r="9" spans="1:34" x14ac:dyDescent="0.25">
      <c r="A9" s="15" t="s">
        <v>144</v>
      </c>
      <c r="B9" s="23"/>
      <c r="C9" s="24" t="s">
        <v>277</v>
      </c>
      <c r="D9" s="24"/>
      <c r="E9" s="24"/>
      <c r="F9" s="24"/>
      <c r="G9" s="24"/>
      <c r="H9" s="24"/>
      <c r="I9" s="24"/>
      <c r="J9" s="24"/>
      <c r="K9" s="24"/>
      <c r="L9" s="24"/>
      <c r="N9" s="24"/>
      <c r="O9" s="24"/>
      <c r="P9" s="24"/>
      <c r="Q9" s="24"/>
      <c r="R9" s="24"/>
      <c r="S9" s="24"/>
      <c r="T9" s="17"/>
      <c r="U9" s="25"/>
      <c r="V9" s="25"/>
      <c r="W9" s="25"/>
      <c r="X9" s="25"/>
      <c r="Y9" s="25"/>
      <c r="Z9" s="25"/>
    </row>
    <row r="10" spans="1:34" x14ac:dyDescent="0.25">
      <c r="A10" s="15" t="s">
        <v>145</v>
      </c>
      <c r="B10" s="23"/>
      <c r="C10" s="25">
        <v>1000</v>
      </c>
      <c r="D10" s="24"/>
      <c r="E10" s="24"/>
      <c r="G10" s="24"/>
      <c r="H10" s="24"/>
      <c r="I10" s="24"/>
      <c r="J10" s="24"/>
      <c r="K10" s="24"/>
      <c r="L10" s="24"/>
      <c r="N10" s="24"/>
      <c r="O10" s="24"/>
      <c r="P10" s="24"/>
      <c r="Q10" s="24"/>
      <c r="R10" s="24"/>
      <c r="S10" s="24"/>
      <c r="T10" s="17"/>
      <c r="U10" s="25"/>
      <c r="V10" s="25"/>
      <c r="W10" s="25"/>
      <c r="X10" s="25"/>
      <c r="Y10" s="25"/>
      <c r="Z10" s="25"/>
    </row>
    <row r="11" spans="1:34" x14ac:dyDescent="0.25">
      <c r="A11" s="15" t="s">
        <v>146</v>
      </c>
      <c r="B11" s="23"/>
      <c r="C11" s="25">
        <v>1000</v>
      </c>
      <c r="D11" s="24"/>
      <c r="E11" s="24"/>
      <c r="G11" s="24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34" x14ac:dyDescent="0.25">
      <c r="A12" s="15" t="s">
        <v>147</v>
      </c>
      <c r="B12" s="23"/>
      <c r="D12" s="24"/>
      <c r="E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34" x14ac:dyDescent="0.25">
      <c r="A13" s="15" t="s">
        <v>1</v>
      </c>
      <c r="B13" s="23"/>
      <c r="C13" s="24" t="s">
        <v>49</v>
      </c>
      <c r="D13" s="24" t="s">
        <v>50</v>
      </c>
      <c r="E13" s="24" t="s">
        <v>51</v>
      </c>
      <c r="F13" s="24" t="s">
        <v>52</v>
      </c>
      <c r="G13" s="24" t="s">
        <v>53</v>
      </c>
      <c r="H13" s="24"/>
      <c r="I13" s="24"/>
      <c r="J13" s="24"/>
      <c r="K13" s="24"/>
      <c r="L13" s="24"/>
    </row>
    <row r="14" spans="1:34" x14ac:dyDescent="0.25">
      <c r="A14" s="19"/>
      <c r="B14" s="16"/>
      <c r="C14" s="20"/>
      <c r="D14" s="24"/>
      <c r="E14" s="25"/>
      <c r="F14" s="25"/>
      <c r="G14" s="25"/>
      <c r="H14" s="24"/>
      <c r="I14" s="24"/>
      <c r="J14" s="24"/>
      <c r="K14" s="24"/>
      <c r="L14" s="24"/>
    </row>
    <row r="15" spans="1:34" x14ac:dyDescent="0.25">
      <c r="A15" s="26" t="s">
        <v>136</v>
      </c>
      <c r="B15" s="23"/>
      <c r="D15" s="25"/>
      <c r="E15" s="25"/>
      <c r="F15" s="25"/>
      <c r="G15" s="25"/>
      <c r="H15" s="25"/>
      <c r="I15" s="25"/>
      <c r="J15" s="25"/>
      <c r="K15" s="25"/>
      <c r="L15" s="25"/>
    </row>
    <row r="16" spans="1:34" x14ac:dyDescent="0.25">
      <c r="A16" s="15" t="s">
        <v>137</v>
      </c>
      <c r="B16" s="23"/>
      <c r="C16" s="14" t="s">
        <v>148</v>
      </c>
      <c r="D16" s="25"/>
      <c r="E16" s="25"/>
      <c r="F16" s="25"/>
      <c r="G16" s="25"/>
      <c r="H16" s="25"/>
      <c r="I16" s="25"/>
      <c r="J16" s="25"/>
      <c r="K16" s="25"/>
      <c r="L16" s="25"/>
    </row>
    <row r="17" spans="1:8" x14ac:dyDescent="0.25">
      <c r="A17" s="15" t="s">
        <v>139</v>
      </c>
      <c r="B17" s="23"/>
      <c r="C17" s="14">
        <v>9999</v>
      </c>
      <c r="D17" s="24"/>
      <c r="E17" s="24"/>
      <c r="F17" s="24"/>
      <c r="G17" s="24"/>
    </row>
    <row r="18" spans="1:8" x14ac:dyDescent="0.25">
      <c r="A18" s="22" t="s">
        <v>2</v>
      </c>
      <c r="B18" s="23"/>
      <c r="D18" s="24"/>
      <c r="E18" s="24"/>
      <c r="F18" s="24"/>
      <c r="G18" s="24"/>
    </row>
    <row r="19" spans="1:8" x14ac:dyDescent="0.25">
      <c r="A19" s="15" t="s">
        <v>140</v>
      </c>
      <c r="B19" s="23"/>
      <c r="C19" s="25">
        <v>0</v>
      </c>
      <c r="D19" s="25">
        <v>7</v>
      </c>
      <c r="E19" s="25">
        <v>1</v>
      </c>
      <c r="F19" s="25">
        <v>23</v>
      </c>
      <c r="G19" s="25">
        <v>100</v>
      </c>
      <c r="H19" s="24"/>
    </row>
    <row r="20" spans="1:8" x14ac:dyDescent="0.25">
      <c r="A20" s="15" t="s">
        <v>6</v>
      </c>
      <c r="B20" s="23"/>
      <c r="C20" s="24" t="s">
        <v>141</v>
      </c>
      <c r="D20" s="24" t="s">
        <v>7</v>
      </c>
      <c r="E20" s="24" t="s">
        <v>7</v>
      </c>
      <c r="F20" s="24" t="s">
        <v>8</v>
      </c>
      <c r="G20" s="24" t="s">
        <v>17</v>
      </c>
      <c r="H20" s="24"/>
    </row>
    <row r="21" spans="1:8" x14ac:dyDescent="0.25">
      <c r="A21" s="15" t="s">
        <v>142</v>
      </c>
      <c r="B21" s="23"/>
      <c r="C21" s="14">
        <v>0</v>
      </c>
      <c r="H21" s="25"/>
    </row>
    <row r="22" spans="1:8" x14ac:dyDescent="0.25">
      <c r="A22" s="15" t="s">
        <v>143</v>
      </c>
      <c r="B22" s="23"/>
      <c r="C22" s="24">
        <v>80</v>
      </c>
      <c r="F22" s="24"/>
      <c r="H22" s="25"/>
    </row>
    <row r="23" spans="1:8" x14ac:dyDescent="0.25">
      <c r="A23" s="15" t="s">
        <v>144</v>
      </c>
      <c r="B23" s="23"/>
      <c r="C23" s="24" t="s">
        <v>277</v>
      </c>
      <c r="D23" s="24"/>
      <c r="E23" s="24"/>
      <c r="F23" s="24"/>
      <c r="G23" s="24"/>
      <c r="H23" s="24"/>
    </row>
    <row r="24" spans="1:8" x14ac:dyDescent="0.25">
      <c r="A24" s="15" t="s">
        <v>145</v>
      </c>
      <c r="B24" s="23"/>
      <c r="C24" s="25">
        <v>1000</v>
      </c>
      <c r="D24" s="24"/>
      <c r="E24" s="24"/>
      <c r="G24" s="24"/>
      <c r="H24" s="24"/>
    </row>
    <row r="25" spans="1:8" x14ac:dyDescent="0.25">
      <c r="A25" s="15" t="s">
        <v>146</v>
      </c>
      <c r="B25" s="23"/>
      <c r="C25" s="25">
        <v>1000</v>
      </c>
      <c r="D25" s="24"/>
      <c r="E25" s="24"/>
      <c r="G25" s="24"/>
      <c r="H25" s="25"/>
    </row>
    <row r="26" spans="1:8" x14ac:dyDescent="0.25">
      <c r="A26" s="15" t="s">
        <v>147</v>
      </c>
      <c r="B26" s="23"/>
      <c r="D26" s="24"/>
      <c r="E26" s="24"/>
      <c r="G26" s="24"/>
    </row>
    <row r="27" spans="1:8" x14ac:dyDescent="0.25">
      <c r="A27" s="15" t="s">
        <v>1</v>
      </c>
      <c r="B27" s="23"/>
      <c r="C27" s="24" t="s">
        <v>54</v>
      </c>
      <c r="D27" s="24" t="s">
        <v>55</v>
      </c>
      <c r="E27" s="24" t="s">
        <v>56</v>
      </c>
      <c r="F27" s="24" t="s">
        <v>57</v>
      </c>
      <c r="G27" s="24" t="s">
        <v>58</v>
      </c>
    </row>
    <row r="28" spans="1:8" x14ac:dyDescent="0.25">
      <c r="A28" s="15"/>
      <c r="B28" s="23"/>
      <c r="D28" s="24"/>
      <c r="E28" s="24"/>
      <c r="F28" s="24"/>
      <c r="G28" s="24"/>
    </row>
    <row r="29" spans="1:8" x14ac:dyDescent="0.25">
      <c r="A29" s="26" t="s">
        <v>136</v>
      </c>
      <c r="B29" s="23"/>
      <c r="D29" s="25"/>
      <c r="E29" s="25"/>
      <c r="F29" s="25"/>
      <c r="G29" s="25"/>
    </row>
    <row r="30" spans="1:8" x14ac:dyDescent="0.25">
      <c r="A30" s="15" t="s">
        <v>137</v>
      </c>
      <c r="B30" s="23"/>
      <c r="C30" s="14" t="s">
        <v>149</v>
      </c>
      <c r="D30" s="25"/>
      <c r="E30" s="25"/>
      <c r="F30" s="25"/>
      <c r="G30" s="25"/>
    </row>
    <row r="31" spans="1:8" x14ac:dyDescent="0.25">
      <c r="A31" s="15" t="s">
        <v>139</v>
      </c>
      <c r="B31" s="23"/>
      <c r="C31" s="14">
        <v>9999</v>
      </c>
      <c r="D31" s="24"/>
      <c r="E31" s="24"/>
      <c r="F31" s="24"/>
      <c r="G31" s="24"/>
    </row>
    <row r="32" spans="1:8" x14ac:dyDescent="0.25">
      <c r="A32" s="22" t="s">
        <v>2</v>
      </c>
      <c r="B32" s="23"/>
      <c r="D32" s="24"/>
      <c r="E32" s="24"/>
      <c r="F32" s="24"/>
      <c r="G32" s="24"/>
    </row>
    <row r="33" spans="1:7" x14ac:dyDescent="0.25">
      <c r="A33" s="15" t="s">
        <v>140</v>
      </c>
      <c r="B33" s="23"/>
      <c r="C33" s="25">
        <v>0</v>
      </c>
      <c r="D33" s="25">
        <v>7</v>
      </c>
      <c r="E33" s="25">
        <v>1</v>
      </c>
      <c r="F33" s="25">
        <v>23</v>
      </c>
      <c r="G33" s="25">
        <v>100</v>
      </c>
    </row>
    <row r="34" spans="1:7" x14ac:dyDescent="0.25">
      <c r="A34" s="15" t="s">
        <v>6</v>
      </c>
      <c r="B34" s="23"/>
      <c r="C34" s="24" t="s">
        <v>141</v>
      </c>
      <c r="D34" s="24" t="s">
        <v>7</v>
      </c>
      <c r="E34" s="24" t="s">
        <v>7</v>
      </c>
      <c r="F34" s="24" t="s">
        <v>8</v>
      </c>
      <c r="G34" s="24" t="s">
        <v>17</v>
      </c>
    </row>
    <row r="35" spans="1:7" x14ac:dyDescent="0.25">
      <c r="A35" s="15" t="s">
        <v>142</v>
      </c>
      <c r="B35" s="23"/>
      <c r="C35" s="14">
        <v>0</v>
      </c>
    </row>
    <row r="36" spans="1:7" x14ac:dyDescent="0.25">
      <c r="A36" s="15" t="s">
        <v>143</v>
      </c>
      <c r="B36" s="23"/>
      <c r="C36" s="24">
        <v>80</v>
      </c>
      <c r="F36" s="24"/>
    </row>
    <row r="37" spans="1:7" x14ac:dyDescent="0.25">
      <c r="A37" s="15" t="s">
        <v>144</v>
      </c>
      <c r="B37" s="23"/>
      <c r="C37" s="24" t="s">
        <v>277</v>
      </c>
      <c r="D37" s="24"/>
      <c r="E37" s="24"/>
      <c r="F37" s="24"/>
      <c r="G37" s="24"/>
    </row>
    <row r="38" spans="1:7" x14ac:dyDescent="0.25">
      <c r="A38" s="15" t="s">
        <v>145</v>
      </c>
      <c r="B38" s="23"/>
      <c r="C38" s="25">
        <v>1000</v>
      </c>
      <c r="D38" s="24"/>
      <c r="E38" s="24"/>
      <c r="G38" s="24"/>
    </row>
    <row r="39" spans="1:7" x14ac:dyDescent="0.25">
      <c r="A39" s="15" t="s">
        <v>146</v>
      </c>
      <c r="B39" s="23"/>
      <c r="C39" s="25">
        <v>1000</v>
      </c>
      <c r="D39" s="24"/>
      <c r="E39" s="24"/>
      <c r="G39" s="24"/>
    </row>
    <row r="40" spans="1:7" x14ac:dyDescent="0.25">
      <c r="A40" s="15" t="s">
        <v>147</v>
      </c>
      <c r="B40" s="23"/>
      <c r="D40" s="24"/>
      <c r="E40" s="24"/>
      <c r="G40" s="24"/>
    </row>
    <row r="41" spans="1:7" x14ac:dyDescent="0.25">
      <c r="A41" s="15" t="s">
        <v>1</v>
      </c>
      <c r="B41" s="23"/>
      <c r="C41" s="24" t="s">
        <v>66</v>
      </c>
      <c r="D41" s="24" t="s">
        <v>67</v>
      </c>
      <c r="E41" s="24" t="s">
        <v>68</v>
      </c>
      <c r="F41" s="24" t="s">
        <v>69</v>
      </c>
      <c r="G41" s="24" t="s">
        <v>70</v>
      </c>
    </row>
    <row r="42" spans="1:7" x14ac:dyDescent="0.25">
      <c r="A42" s="15"/>
      <c r="B42" s="23"/>
      <c r="D42" s="24"/>
      <c r="E42" s="24"/>
      <c r="F42" s="24"/>
      <c r="G42" s="24"/>
    </row>
    <row r="43" spans="1:7" x14ac:dyDescent="0.25">
      <c r="A43" s="26" t="s">
        <v>136</v>
      </c>
      <c r="B43" s="23"/>
      <c r="D43" s="25"/>
      <c r="E43" s="25"/>
      <c r="F43" s="25"/>
      <c r="G43" s="25"/>
    </row>
    <row r="44" spans="1:7" x14ac:dyDescent="0.25">
      <c r="A44" s="15" t="s">
        <v>137</v>
      </c>
      <c r="B44" s="23"/>
      <c r="C44" s="14" t="s">
        <v>150</v>
      </c>
      <c r="D44" s="25"/>
      <c r="E44" s="25"/>
      <c r="F44" s="25"/>
      <c r="G44" s="25"/>
    </row>
    <row r="45" spans="1:7" x14ac:dyDescent="0.25">
      <c r="A45" s="15" t="s">
        <v>139</v>
      </c>
      <c r="B45" s="23"/>
      <c r="C45" s="14">
        <v>9999</v>
      </c>
      <c r="D45" s="24"/>
      <c r="E45" s="24"/>
      <c r="F45" s="24"/>
      <c r="G45" s="24"/>
    </row>
    <row r="46" spans="1:7" x14ac:dyDescent="0.25">
      <c r="A46" s="22" t="s">
        <v>2</v>
      </c>
      <c r="B46" s="23"/>
      <c r="D46" s="24"/>
      <c r="E46" s="24"/>
      <c r="F46" s="24"/>
      <c r="G46" s="24"/>
    </row>
    <row r="47" spans="1:7" x14ac:dyDescent="0.25">
      <c r="A47" s="15" t="s">
        <v>140</v>
      </c>
      <c r="B47" s="23"/>
      <c r="C47" s="25">
        <v>0</v>
      </c>
      <c r="D47" s="25">
        <v>7</v>
      </c>
      <c r="E47" s="25">
        <v>1</v>
      </c>
      <c r="F47" s="25">
        <v>23</v>
      </c>
      <c r="G47" s="25">
        <v>100</v>
      </c>
    </row>
    <row r="48" spans="1:7" x14ac:dyDescent="0.25">
      <c r="A48" s="15" t="s">
        <v>6</v>
      </c>
      <c r="B48" s="23"/>
      <c r="C48" s="24" t="s">
        <v>141</v>
      </c>
      <c r="D48" s="24" t="s">
        <v>7</v>
      </c>
      <c r="E48" s="24" t="s">
        <v>7</v>
      </c>
      <c r="F48" s="24" t="s">
        <v>8</v>
      </c>
      <c r="G48" s="24" t="s">
        <v>17</v>
      </c>
    </row>
    <row r="49" spans="1:7" x14ac:dyDescent="0.25">
      <c r="A49" s="15" t="s">
        <v>142</v>
      </c>
      <c r="B49" s="23"/>
      <c r="C49" s="14">
        <v>0</v>
      </c>
    </row>
    <row r="50" spans="1:7" x14ac:dyDescent="0.25">
      <c r="A50" s="15" t="s">
        <v>143</v>
      </c>
      <c r="B50" s="23"/>
      <c r="C50" s="24">
        <v>80</v>
      </c>
      <c r="F50" s="24"/>
    </row>
    <row r="51" spans="1:7" x14ac:dyDescent="0.25">
      <c r="A51" s="15" t="s">
        <v>144</v>
      </c>
      <c r="B51" s="23"/>
      <c r="C51" s="24" t="s">
        <v>277</v>
      </c>
      <c r="D51" s="24"/>
      <c r="E51" s="24"/>
      <c r="F51" s="24"/>
      <c r="G51" s="24"/>
    </row>
    <row r="52" spans="1:7" x14ac:dyDescent="0.25">
      <c r="A52" s="15" t="s">
        <v>145</v>
      </c>
      <c r="B52" s="23"/>
      <c r="C52" s="25">
        <v>1000</v>
      </c>
      <c r="D52" s="24"/>
      <c r="E52" s="24"/>
      <c r="G52" s="24"/>
    </row>
    <row r="53" spans="1:7" x14ac:dyDescent="0.25">
      <c r="A53" s="15" t="s">
        <v>146</v>
      </c>
      <c r="B53" s="23"/>
      <c r="C53" s="25">
        <v>1000</v>
      </c>
      <c r="D53" s="24"/>
      <c r="E53" s="24"/>
      <c r="G53" s="24"/>
    </row>
    <row r="54" spans="1:7" x14ac:dyDescent="0.25">
      <c r="A54" s="15" t="s">
        <v>147</v>
      </c>
      <c r="B54" s="23"/>
      <c r="D54" s="24"/>
      <c r="E54" s="24"/>
      <c r="G54" s="24"/>
    </row>
    <row r="55" spans="1:7" x14ac:dyDescent="0.25">
      <c r="A55" s="15" t="s">
        <v>1</v>
      </c>
      <c r="B55" s="23"/>
      <c r="C55" s="24" t="s">
        <v>71</v>
      </c>
      <c r="D55" s="24" t="s">
        <v>72</v>
      </c>
      <c r="E55" s="24" t="s">
        <v>73</v>
      </c>
      <c r="F55" s="24" t="s">
        <v>74</v>
      </c>
      <c r="G55" s="24" t="s">
        <v>75</v>
      </c>
    </row>
    <row r="56" spans="1:7" x14ac:dyDescent="0.25">
      <c r="A56" s="15"/>
      <c r="B56" s="23"/>
      <c r="D56" s="24"/>
      <c r="E56" s="24"/>
      <c r="F56" s="24"/>
      <c r="G56" s="24"/>
    </row>
    <row r="57" spans="1:7" x14ac:dyDescent="0.25">
      <c r="A57" s="26" t="s">
        <v>136</v>
      </c>
      <c r="B57" s="23"/>
      <c r="D57" s="25"/>
      <c r="E57" s="25"/>
      <c r="F57" s="25"/>
      <c r="G57" s="25"/>
    </row>
    <row r="58" spans="1:7" x14ac:dyDescent="0.25">
      <c r="A58" s="15" t="s">
        <v>137</v>
      </c>
      <c r="B58" s="23"/>
      <c r="C58" s="14" t="s">
        <v>151</v>
      </c>
      <c r="D58" s="25"/>
      <c r="E58" s="25"/>
      <c r="F58" s="25"/>
      <c r="G58" s="25"/>
    </row>
    <row r="59" spans="1:7" x14ac:dyDescent="0.25">
      <c r="A59" s="15" t="s">
        <v>139</v>
      </c>
      <c r="B59" s="23"/>
      <c r="C59" s="14">
        <v>9999</v>
      </c>
      <c r="D59" s="24"/>
      <c r="E59" s="24"/>
      <c r="F59" s="24"/>
      <c r="G59" s="24"/>
    </row>
    <row r="60" spans="1:7" x14ac:dyDescent="0.25">
      <c r="A60" s="22" t="s">
        <v>2</v>
      </c>
      <c r="B60" s="23"/>
      <c r="D60" s="24"/>
      <c r="E60" s="24"/>
      <c r="F60" s="24"/>
      <c r="G60" s="24"/>
    </row>
    <row r="61" spans="1:7" x14ac:dyDescent="0.25">
      <c r="A61" s="15" t="s">
        <v>140</v>
      </c>
      <c r="B61" s="23"/>
      <c r="C61" s="25">
        <v>0</v>
      </c>
      <c r="D61" s="25">
        <v>7</v>
      </c>
      <c r="E61" s="25">
        <v>1</v>
      </c>
      <c r="F61" s="25">
        <v>23</v>
      </c>
      <c r="G61" s="25">
        <v>100</v>
      </c>
    </row>
    <row r="62" spans="1:7" x14ac:dyDescent="0.25">
      <c r="A62" s="15" t="s">
        <v>6</v>
      </c>
      <c r="B62" s="23"/>
      <c r="C62" s="24" t="s">
        <v>141</v>
      </c>
      <c r="D62" s="24" t="s">
        <v>7</v>
      </c>
      <c r="E62" s="24" t="s">
        <v>7</v>
      </c>
      <c r="F62" s="24" t="s">
        <v>8</v>
      </c>
      <c r="G62" s="24" t="s">
        <v>17</v>
      </c>
    </row>
    <row r="63" spans="1:7" x14ac:dyDescent="0.25">
      <c r="A63" s="15" t="s">
        <v>142</v>
      </c>
      <c r="B63" s="23"/>
      <c r="C63" s="14">
        <v>0</v>
      </c>
    </row>
    <row r="64" spans="1:7" x14ac:dyDescent="0.25">
      <c r="A64" s="15" t="s">
        <v>143</v>
      </c>
      <c r="B64" s="23"/>
      <c r="C64" s="24">
        <v>80</v>
      </c>
      <c r="F64" s="24"/>
    </row>
    <row r="65" spans="1:7" x14ac:dyDescent="0.25">
      <c r="A65" s="15" t="s">
        <v>144</v>
      </c>
      <c r="B65" s="23"/>
      <c r="C65" s="24" t="s">
        <v>277</v>
      </c>
      <c r="D65" s="24"/>
      <c r="E65" s="24"/>
      <c r="F65" s="24"/>
      <c r="G65" s="24"/>
    </row>
    <row r="66" spans="1:7" x14ac:dyDescent="0.25">
      <c r="A66" s="15" t="s">
        <v>145</v>
      </c>
      <c r="B66" s="23"/>
      <c r="C66" s="25">
        <v>1000</v>
      </c>
      <c r="D66" s="24"/>
      <c r="E66" s="24"/>
      <c r="G66" s="24"/>
    </row>
    <row r="67" spans="1:7" x14ac:dyDescent="0.25">
      <c r="A67" s="15" t="s">
        <v>146</v>
      </c>
      <c r="B67" s="23"/>
      <c r="C67" s="25">
        <v>1000</v>
      </c>
      <c r="D67" s="24"/>
      <c r="E67" s="24"/>
      <c r="G67" s="24"/>
    </row>
    <row r="68" spans="1:7" x14ac:dyDescent="0.25">
      <c r="A68" s="15" t="s">
        <v>147</v>
      </c>
      <c r="B68" s="23"/>
      <c r="D68" s="24"/>
      <c r="E68" s="24"/>
      <c r="G68" s="24"/>
    </row>
    <row r="69" spans="1:7" x14ac:dyDescent="0.25">
      <c r="A69" s="15" t="s">
        <v>1</v>
      </c>
      <c r="B69" s="23"/>
      <c r="C69" s="24" t="s">
        <v>76</v>
      </c>
      <c r="D69" s="24" t="s">
        <v>77</v>
      </c>
      <c r="E69" s="24" t="s">
        <v>78</v>
      </c>
      <c r="F69" s="24" t="s">
        <v>79</v>
      </c>
      <c r="G69" s="24" t="s">
        <v>80</v>
      </c>
    </row>
    <row r="70" spans="1:7" x14ac:dyDescent="0.25">
      <c r="A70" s="15"/>
      <c r="B70" s="23"/>
      <c r="D70" s="24"/>
      <c r="E70" s="24"/>
      <c r="F70" s="24"/>
      <c r="G70" s="24"/>
    </row>
    <row r="71" spans="1:7" x14ac:dyDescent="0.25">
      <c r="A71" s="26" t="s">
        <v>136</v>
      </c>
      <c r="B71" s="23"/>
      <c r="D71" s="25"/>
      <c r="E71" s="25"/>
      <c r="F71" s="25"/>
      <c r="G71" s="25"/>
    </row>
    <row r="72" spans="1:7" x14ac:dyDescent="0.25">
      <c r="A72" s="15" t="s">
        <v>137</v>
      </c>
      <c r="B72" s="23"/>
      <c r="C72" s="14" t="s">
        <v>152</v>
      </c>
      <c r="D72" s="25"/>
      <c r="E72" s="25"/>
      <c r="F72" s="25"/>
      <c r="G72" s="25"/>
    </row>
    <row r="73" spans="1:7" x14ac:dyDescent="0.25">
      <c r="A73" s="15" t="s">
        <v>139</v>
      </c>
      <c r="B73" s="23"/>
      <c r="C73" s="14">
        <v>9999</v>
      </c>
      <c r="D73" s="24"/>
      <c r="E73" s="24"/>
      <c r="F73" s="24"/>
      <c r="G73" s="24"/>
    </row>
    <row r="74" spans="1:7" x14ac:dyDescent="0.25">
      <c r="A74" s="22" t="s">
        <v>2</v>
      </c>
      <c r="B74" s="23"/>
      <c r="D74" s="24"/>
      <c r="E74" s="24"/>
      <c r="F74" s="24"/>
      <c r="G74" s="24"/>
    </row>
    <row r="75" spans="1:7" x14ac:dyDescent="0.25">
      <c r="A75" s="15" t="s">
        <v>140</v>
      </c>
      <c r="B75" s="23"/>
      <c r="C75" s="25">
        <v>0</v>
      </c>
      <c r="D75" s="25">
        <v>7</v>
      </c>
      <c r="E75" s="25">
        <v>1</v>
      </c>
      <c r="F75" s="25">
        <v>23</v>
      </c>
      <c r="G75" s="25">
        <v>100</v>
      </c>
    </row>
    <row r="76" spans="1:7" x14ac:dyDescent="0.25">
      <c r="A76" s="15" t="s">
        <v>6</v>
      </c>
      <c r="B76" s="23"/>
      <c r="C76" s="24" t="s">
        <v>141</v>
      </c>
      <c r="D76" s="24" t="s">
        <v>7</v>
      </c>
      <c r="E76" s="24" t="s">
        <v>7</v>
      </c>
      <c r="F76" s="24" t="s">
        <v>8</v>
      </c>
      <c r="G76" s="24" t="s">
        <v>17</v>
      </c>
    </row>
    <row r="77" spans="1:7" x14ac:dyDescent="0.25">
      <c r="A77" s="15" t="s">
        <v>142</v>
      </c>
      <c r="B77" s="23"/>
      <c r="C77" s="14">
        <v>0</v>
      </c>
    </row>
    <row r="78" spans="1:7" x14ac:dyDescent="0.25">
      <c r="A78" s="15" t="s">
        <v>143</v>
      </c>
      <c r="B78" s="23"/>
      <c r="C78" s="24">
        <v>80</v>
      </c>
      <c r="F78" s="24"/>
    </row>
    <row r="79" spans="1:7" x14ac:dyDescent="0.25">
      <c r="A79" s="15" t="s">
        <v>144</v>
      </c>
      <c r="B79" s="23"/>
      <c r="C79" s="24" t="s">
        <v>277</v>
      </c>
      <c r="D79" s="24"/>
      <c r="E79" s="24"/>
      <c r="F79" s="24"/>
      <c r="G79" s="24"/>
    </row>
    <row r="80" spans="1:7" x14ac:dyDescent="0.25">
      <c r="A80" s="15" t="s">
        <v>145</v>
      </c>
      <c r="B80" s="23"/>
      <c r="C80" s="25">
        <v>1000</v>
      </c>
      <c r="D80" s="24"/>
      <c r="E80" s="24"/>
      <c r="G80" s="24"/>
    </row>
    <row r="81" spans="1:7" x14ac:dyDescent="0.25">
      <c r="A81" s="15" t="s">
        <v>146</v>
      </c>
      <c r="B81" s="23"/>
      <c r="C81" s="25">
        <v>1000</v>
      </c>
      <c r="D81" s="24"/>
      <c r="E81" s="24"/>
      <c r="G81" s="24"/>
    </row>
    <row r="82" spans="1:7" x14ac:dyDescent="0.25">
      <c r="A82" s="15" t="s">
        <v>147</v>
      </c>
      <c r="B82" s="23"/>
      <c r="D82" s="24"/>
      <c r="E82" s="24"/>
      <c r="G82" s="24"/>
    </row>
    <row r="83" spans="1:7" x14ac:dyDescent="0.25">
      <c r="A83" s="15" t="s">
        <v>1</v>
      </c>
      <c r="B83" s="23"/>
      <c r="C83" s="24" t="s">
        <v>81</v>
      </c>
      <c r="D83" s="24" t="s">
        <v>82</v>
      </c>
      <c r="E83" s="24" t="s">
        <v>83</v>
      </c>
      <c r="F83" s="24" t="s">
        <v>84</v>
      </c>
      <c r="G83" s="24" t="s">
        <v>85</v>
      </c>
    </row>
    <row r="84" spans="1:7" x14ac:dyDescent="0.25">
      <c r="A84" s="15"/>
      <c r="B84" s="23"/>
      <c r="D84" s="24"/>
      <c r="E84" s="24"/>
      <c r="F84" s="24"/>
      <c r="G84" s="24"/>
    </row>
    <row r="85" spans="1:7" x14ac:dyDescent="0.25">
      <c r="A85" s="26" t="s">
        <v>136</v>
      </c>
      <c r="B85" s="23"/>
      <c r="D85" s="25"/>
      <c r="E85" s="25"/>
      <c r="F85" s="25"/>
      <c r="G85" s="25"/>
    </row>
    <row r="86" spans="1:7" x14ac:dyDescent="0.25">
      <c r="A86" s="15" t="s">
        <v>137</v>
      </c>
      <c r="B86" s="23"/>
      <c r="C86" s="14" t="s">
        <v>153</v>
      </c>
      <c r="D86" s="25"/>
      <c r="E86" s="25"/>
      <c r="F86" s="25"/>
      <c r="G86" s="25"/>
    </row>
    <row r="87" spans="1:7" x14ac:dyDescent="0.25">
      <c r="A87" s="15" t="s">
        <v>139</v>
      </c>
      <c r="B87" s="23"/>
      <c r="C87" s="14">
        <v>9999</v>
      </c>
      <c r="D87" s="24"/>
      <c r="E87" s="24"/>
      <c r="F87" s="24"/>
      <c r="G87" s="24"/>
    </row>
    <row r="88" spans="1:7" x14ac:dyDescent="0.25">
      <c r="A88" s="22" t="s">
        <v>2</v>
      </c>
      <c r="B88" s="23"/>
      <c r="D88" s="24"/>
      <c r="E88" s="24"/>
      <c r="F88" s="24"/>
      <c r="G88" s="24"/>
    </row>
    <row r="89" spans="1:7" x14ac:dyDescent="0.25">
      <c r="A89" s="15" t="s">
        <v>140</v>
      </c>
      <c r="B89" s="23"/>
      <c r="C89" s="25">
        <v>0</v>
      </c>
      <c r="D89" s="25">
        <v>7</v>
      </c>
      <c r="E89" s="25">
        <v>1</v>
      </c>
      <c r="F89" s="25">
        <v>23</v>
      </c>
      <c r="G89" s="25">
        <v>100</v>
      </c>
    </row>
    <row r="90" spans="1:7" x14ac:dyDescent="0.25">
      <c r="A90" s="15" t="s">
        <v>6</v>
      </c>
      <c r="B90" s="23"/>
      <c r="C90" s="24" t="s">
        <v>141</v>
      </c>
      <c r="D90" s="24" t="s">
        <v>7</v>
      </c>
      <c r="E90" s="24" t="s">
        <v>7</v>
      </c>
      <c r="F90" s="24" t="s">
        <v>8</v>
      </c>
      <c r="G90" s="24" t="s">
        <v>17</v>
      </c>
    </row>
    <row r="91" spans="1:7" x14ac:dyDescent="0.25">
      <c r="A91" s="15" t="s">
        <v>142</v>
      </c>
      <c r="B91" s="23"/>
      <c r="C91" s="14">
        <v>0</v>
      </c>
    </row>
    <row r="92" spans="1:7" x14ac:dyDescent="0.25">
      <c r="A92" s="15" t="s">
        <v>143</v>
      </c>
      <c r="B92" s="23"/>
      <c r="C92" s="24">
        <v>80</v>
      </c>
      <c r="F92" s="24"/>
    </row>
    <row r="93" spans="1:7" x14ac:dyDescent="0.25">
      <c r="A93" s="15" t="s">
        <v>144</v>
      </c>
      <c r="B93" s="23"/>
      <c r="C93" s="24" t="s">
        <v>277</v>
      </c>
      <c r="D93" s="24"/>
      <c r="E93" s="24"/>
      <c r="F93" s="24"/>
      <c r="G93" s="24"/>
    </row>
    <row r="94" spans="1:7" x14ac:dyDescent="0.25">
      <c r="A94" s="15" t="s">
        <v>145</v>
      </c>
      <c r="B94" s="23"/>
      <c r="C94" s="25">
        <v>1000</v>
      </c>
      <c r="D94" s="24"/>
      <c r="E94" s="24"/>
      <c r="G94" s="24"/>
    </row>
    <row r="95" spans="1:7" x14ac:dyDescent="0.25">
      <c r="A95" s="15" t="s">
        <v>146</v>
      </c>
      <c r="B95" s="23"/>
      <c r="C95" s="25">
        <v>1000</v>
      </c>
      <c r="D95" s="24"/>
      <c r="E95" s="24"/>
      <c r="G95" s="24"/>
    </row>
    <row r="96" spans="1:7" x14ac:dyDescent="0.25">
      <c r="A96" s="15" t="s">
        <v>147</v>
      </c>
      <c r="B96" s="23"/>
      <c r="D96" s="24"/>
      <c r="E96" s="24"/>
      <c r="G96" s="24"/>
    </row>
    <row r="97" spans="1:7" x14ac:dyDescent="0.25">
      <c r="A97" s="15" t="s">
        <v>1</v>
      </c>
      <c r="B97" s="23"/>
      <c r="C97" s="24" t="s">
        <v>154</v>
      </c>
      <c r="D97" s="24" t="s">
        <v>155</v>
      </c>
      <c r="E97" s="24" t="s">
        <v>156</v>
      </c>
      <c r="F97" s="24" t="s">
        <v>157</v>
      </c>
      <c r="G97" s="24" t="s">
        <v>158</v>
      </c>
    </row>
    <row r="98" spans="1:7" x14ac:dyDescent="0.25">
      <c r="A98" s="15"/>
      <c r="B98" s="23"/>
      <c r="D98" s="24"/>
      <c r="E98" s="24"/>
      <c r="F98" s="24"/>
      <c r="G98" s="24"/>
    </row>
    <row r="99" spans="1:7" x14ac:dyDescent="0.25">
      <c r="A99" s="26" t="s">
        <v>136</v>
      </c>
      <c r="B99" s="23"/>
      <c r="D99" s="25"/>
      <c r="E99" s="25"/>
      <c r="F99" s="25"/>
      <c r="G99" s="25"/>
    </row>
    <row r="100" spans="1:7" x14ac:dyDescent="0.25">
      <c r="A100" s="15" t="s">
        <v>137</v>
      </c>
      <c r="B100" s="23"/>
      <c r="C100" s="14" t="s">
        <v>159</v>
      </c>
      <c r="D100" s="25"/>
      <c r="E100" s="25"/>
      <c r="F100" s="25"/>
      <c r="G100" s="25"/>
    </row>
    <row r="101" spans="1:7" x14ac:dyDescent="0.25">
      <c r="A101" s="15" t="s">
        <v>139</v>
      </c>
      <c r="B101" s="23"/>
      <c r="C101" s="14">
        <v>9999</v>
      </c>
      <c r="D101" s="24"/>
      <c r="E101" s="24"/>
      <c r="F101" s="24"/>
      <c r="G101" s="24"/>
    </row>
    <row r="102" spans="1:7" x14ac:dyDescent="0.25">
      <c r="A102" s="22" t="s">
        <v>2</v>
      </c>
      <c r="B102" s="23"/>
      <c r="D102" s="24"/>
      <c r="E102" s="24"/>
      <c r="F102" s="24"/>
      <c r="G102" s="24"/>
    </row>
    <row r="103" spans="1:7" x14ac:dyDescent="0.25">
      <c r="A103" s="15" t="s">
        <v>140</v>
      </c>
      <c r="B103" s="23"/>
      <c r="C103" s="25">
        <v>0</v>
      </c>
      <c r="D103" s="25">
        <v>7</v>
      </c>
      <c r="E103" s="25">
        <v>1</v>
      </c>
      <c r="F103" s="25">
        <v>23</v>
      </c>
      <c r="G103" s="25">
        <v>100</v>
      </c>
    </row>
    <row r="104" spans="1:7" x14ac:dyDescent="0.25">
      <c r="A104" s="15" t="s">
        <v>6</v>
      </c>
      <c r="B104" s="23"/>
      <c r="C104" s="24" t="s">
        <v>141</v>
      </c>
      <c r="D104" s="24" t="s">
        <v>7</v>
      </c>
      <c r="E104" s="24" t="s">
        <v>7</v>
      </c>
      <c r="F104" s="24" t="s">
        <v>8</v>
      </c>
      <c r="G104" s="24" t="s">
        <v>17</v>
      </c>
    </row>
    <row r="105" spans="1:7" x14ac:dyDescent="0.25">
      <c r="A105" s="15" t="s">
        <v>142</v>
      </c>
      <c r="B105" s="23"/>
      <c r="C105" s="14">
        <v>0</v>
      </c>
    </row>
    <row r="106" spans="1:7" x14ac:dyDescent="0.25">
      <c r="A106" s="15" t="s">
        <v>143</v>
      </c>
      <c r="B106" s="23"/>
      <c r="C106" s="24">
        <v>80</v>
      </c>
      <c r="F106" s="24"/>
    </row>
    <row r="107" spans="1:7" x14ac:dyDescent="0.25">
      <c r="A107" s="15" t="s">
        <v>144</v>
      </c>
      <c r="B107" s="23"/>
      <c r="C107" s="24" t="s">
        <v>277</v>
      </c>
      <c r="D107" s="24"/>
      <c r="E107" s="24"/>
      <c r="F107" s="24"/>
      <c r="G107" s="24"/>
    </row>
    <row r="108" spans="1:7" x14ac:dyDescent="0.25">
      <c r="A108" s="15" t="s">
        <v>145</v>
      </c>
      <c r="B108" s="23"/>
      <c r="C108" s="25">
        <v>1000</v>
      </c>
      <c r="D108" s="24"/>
      <c r="E108" s="24"/>
      <c r="G108" s="24"/>
    </row>
    <row r="109" spans="1:7" x14ac:dyDescent="0.25">
      <c r="A109" s="15" t="s">
        <v>146</v>
      </c>
      <c r="B109" s="23"/>
      <c r="C109" s="25">
        <v>1000</v>
      </c>
      <c r="D109" s="24"/>
      <c r="E109" s="24"/>
      <c r="G109" s="24"/>
    </row>
    <row r="110" spans="1:7" x14ac:dyDescent="0.25">
      <c r="A110" s="15" t="s">
        <v>147</v>
      </c>
      <c r="B110" s="23"/>
      <c r="D110" s="24"/>
      <c r="E110" s="24"/>
      <c r="G110" s="24"/>
    </row>
    <row r="111" spans="1:7" x14ac:dyDescent="0.25">
      <c r="A111" s="15" t="s">
        <v>1</v>
      </c>
      <c r="B111" s="23"/>
      <c r="C111" s="24" t="s">
        <v>160</v>
      </c>
      <c r="D111" s="24" t="s">
        <v>161</v>
      </c>
      <c r="E111" s="24" t="s">
        <v>162</v>
      </c>
      <c r="F111" s="24" t="s">
        <v>163</v>
      </c>
      <c r="G111" s="24" t="s">
        <v>164</v>
      </c>
    </row>
    <row r="112" spans="1:7" x14ac:dyDescent="0.25">
      <c r="A112" s="15"/>
      <c r="B112" s="23"/>
      <c r="D112" s="24"/>
      <c r="E112" s="24"/>
      <c r="F112" s="24"/>
      <c r="G112" s="24"/>
    </row>
    <row r="113" spans="1:7" x14ac:dyDescent="0.25">
      <c r="A113" s="26" t="s">
        <v>136</v>
      </c>
      <c r="B113" s="23"/>
      <c r="D113" s="25"/>
      <c r="E113" s="25"/>
      <c r="F113" s="25"/>
      <c r="G113" s="25"/>
    </row>
    <row r="114" spans="1:7" x14ac:dyDescent="0.25">
      <c r="A114" s="15" t="s">
        <v>137</v>
      </c>
      <c r="B114" s="23"/>
      <c r="C114" s="14" t="s">
        <v>165</v>
      </c>
      <c r="D114" s="25"/>
      <c r="E114" s="25"/>
      <c r="F114" s="25"/>
      <c r="G114" s="25"/>
    </row>
    <row r="115" spans="1:7" x14ac:dyDescent="0.25">
      <c r="A115" s="15" t="s">
        <v>139</v>
      </c>
      <c r="B115" s="23"/>
      <c r="C115" s="14">
        <v>9999</v>
      </c>
      <c r="D115" s="24"/>
      <c r="E115" s="24"/>
      <c r="F115" s="24"/>
      <c r="G115" s="24"/>
    </row>
    <row r="116" spans="1:7" x14ac:dyDescent="0.25">
      <c r="A116" s="22" t="s">
        <v>2</v>
      </c>
      <c r="B116" s="23"/>
      <c r="D116" s="24"/>
      <c r="E116" s="24"/>
      <c r="F116" s="24"/>
      <c r="G116" s="24"/>
    </row>
    <row r="117" spans="1:7" x14ac:dyDescent="0.25">
      <c r="A117" s="15" t="s">
        <v>140</v>
      </c>
      <c r="B117" s="23"/>
      <c r="C117" s="25">
        <v>0</v>
      </c>
      <c r="D117" s="25">
        <v>7</v>
      </c>
      <c r="E117" s="25">
        <v>1</v>
      </c>
      <c r="F117" s="25">
        <v>23</v>
      </c>
      <c r="G117" s="25">
        <v>100</v>
      </c>
    </row>
    <row r="118" spans="1:7" x14ac:dyDescent="0.25">
      <c r="A118" s="15" t="s">
        <v>6</v>
      </c>
      <c r="B118" s="23"/>
      <c r="C118" s="24" t="s">
        <v>141</v>
      </c>
      <c r="D118" s="24" t="s">
        <v>7</v>
      </c>
      <c r="E118" s="24" t="s">
        <v>7</v>
      </c>
      <c r="F118" s="24" t="s">
        <v>8</v>
      </c>
      <c r="G118" s="24" t="s">
        <v>17</v>
      </c>
    </row>
    <row r="119" spans="1:7" x14ac:dyDescent="0.25">
      <c r="A119" s="15" t="s">
        <v>142</v>
      </c>
      <c r="B119" s="23"/>
      <c r="C119" s="14">
        <v>0</v>
      </c>
    </row>
    <row r="120" spans="1:7" x14ac:dyDescent="0.25">
      <c r="A120" s="15" t="s">
        <v>143</v>
      </c>
      <c r="B120" s="23"/>
      <c r="C120" s="24">
        <v>80</v>
      </c>
      <c r="F120" s="24"/>
    </row>
    <row r="121" spans="1:7" x14ac:dyDescent="0.25">
      <c r="A121" s="15" t="s">
        <v>144</v>
      </c>
      <c r="B121" s="23"/>
      <c r="C121" s="24" t="s">
        <v>277</v>
      </c>
      <c r="D121" s="24"/>
      <c r="E121" s="24"/>
      <c r="F121" s="24"/>
      <c r="G121" s="24"/>
    </row>
    <row r="122" spans="1:7" x14ac:dyDescent="0.25">
      <c r="A122" s="15" t="s">
        <v>145</v>
      </c>
      <c r="B122" s="23"/>
      <c r="C122" s="25">
        <v>1000</v>
      </c>
      <c r="D122" s="24"/>
      <c r="E122" s="24"/>
      <c r="G122" s="24"/>
    </row>
    <row r="123" spans="1:7" x14ac:dyDescent="0.25">
      <c r="A123" s="15" t="s">
        <v>146</v>
      </c>
      <c r="B123" s="23"/>
      <c r="C123" s="25">
        <v>1000</v>
      </c>
      <c r="D123" s="24"/>
      <c r="E123" s="24"/>
      <c r="G123" s="24"/>
    </row>
    <row r="124" spans="1:7" x14ac:dyDescent="0.25">
      <c r="A124" s="15" t="s">
        <v>147</v>
      </c>
      <c r="B124" s="23"/>
      <c r="D124" s="24"/>
      <c r="E124" s="24"/>
      <c r="G124" s="24"/>
    </row>
    <row r="125" spans="1:7" x14ac:dyDescent="0.25">
      <c r="A125" s="15" t="s">
        <v>1</v>
      </c>
      <c r="B125" s="23"/>
      <c r="C125" s="24" t="s">
        <v>166</v>
      </c>
      <c r="D125" s="24" t="s">
        <v>167</v>
      </c>
      <c r="E125" s="24" t="s">
        <v>168</v>
      </c>
      <c r="F125" s="24" t="s">
        <v>169</v>
      </c>
      <c r="G125" s="24" t="s">
        <v>170</v>
      </c>
    </row>
    <row r="126" spans="1:7" x14ac:dyDescent="0.25">
      <c r="A126" s="15"/>
      <c r="B126" s="23"/>
      <c r="D126" s="24"/>
      <c r="E126" s="24"/>
      <c r="F126" s="24"/>
      <c r="G126" s="24"/>
    </row>
    <row r="127" spans="1:7" x14ac:dyDescent="0.25">
      <c r="A127" s="26" t="s">
        <v>136</v>
      </c>
      <c r="B127" s="23"/>
      <c r="D127" s="25"/>
      <c r="E127" s="25"/>
      <c r="F127" s="25"/>
      <c r="G127" s="25"/>
    </row>
    <row r="128" spans="1:7" x14ac:dyDescent="0.25">
      <c r="A128" s="15" t="s">
        <v>137</v>
      </c>
      <c r="B128" s="23"/>
      <c r="C128" s="14" t="s">
        <v>171</v>
      </c>
      <c r="D128" s="25"/>
      <c r="E128" s="25"/>
      <c r="F128" s="25"/>
      <c r="G128" s="25"/>
    </row>
    <row r="129" spans="1:45" x14ac:dyDescent="0.25">
      <c r="A129" s="15" t="s">
        <v>139</v>
      </c>
      <c r="B129" s="23"/>
      <c r="C129" s="14">
        <v>9999</v>
      </c>
      <c r="D129" s="24"/>
      <c r="E129" s="24"/>
      <c r="F129" s="24"/>
      <c r="G129" s="24"/>
    </row>
    <row r="130" spans="1:45" x14ac:dyDescent="0.25">
      <c r="A130" s="22" t="s">
        <v>2</v>
      </c>
      <c r="B130" s="23"/>
      <c r="D130" s="24"/>
      <c r="E130" s="24"/>
      <c r="F130" s="24"/>
      <c r="G130" s="24"/>
    </row>
    <row r="131" spans="1:45" x14ac:dyDescent="0.25">
      <c r="A131" s="15" t="s">
        <v>140</v>
      </c>
      <c r="B131" s="23"/>
      <c r="C131" s="25">
        <v>0</v>
      </c>
      <c r="D131" s="25">
        <v>7</v>
      </c>
      <c r="E131" s="25">
        <v>1</v>
      </c>
      <c r="F131" s="25">
        <v>23</v>
      </c>
      <c r="G131" s="25">
        <v>100</v>
      </c>
    </row>
    <row r="132" spans="1:45" x14ac:dyDescent="0.25">
      <c r="A132" s="15" t="s">
        <v>6</v>
      </c>
      <c r="B132" s="23"/>
      <c r="C132" s="24" t="s">
        <v>141</v>
      </c>
      <c r="D132" s="24" t="s">
        <v>7</v>
      </c>
      <c r="E132" s="24" t="s">
        <v>7</v>
      </c>
      <c r="F132" s="24" t="s">
        <v>8</v>
      </c>
      <c r="G132" s="24" t="s">
        <v>17</v>
      </c>
    </row>
    <row r="133" spans="1:45" x14ac:dyDescent="0.25">
      <c r="A133" s="15" t="s">
        <v>142</v>
      </c>
      <c r="B133" s="23"/>
      <c r="C133" s="14">
        <v>0</v>
      </c>
    </row>
    <row r="134" spans="1:45" x14ac:dyDescent="0.25">
      <c r="A134" s="15" t="s">
        <v>143</v>
      </c>
      <c r="B134" s="23"/>
      <c r="C134" s="24">
        <v>80</v>
      </c>
      <c r="F134" s="24"/>
    </row>
    <row r="135" spans="1:45" x14ac:dyDescent="0.25">
      <c r="A135" s="15" t="s">
        <v>144</v>
      </c>
      <c r="B135" s="23"/>
      <c r="C135" s="24" t="s">
        <v>277</v>
      </c>
      <c r="D135" s="24"/>
      <c r="E135" s="24"/>
      <c r="F135" s="24"/>
      <c r="G135" s="24"/>
    </row>
    <row r="136" spans="1:45" x14ac:dyDescent="0.25">
      <c r="A136" s="15" t="s">
        <v>145</v>
      </c>
      <c r="B136" s="23"/>
      <c r="C136" s="25">
        <v>1000</v>
      </c>
      <c r="D136" s="24"/>
      <c r="E136" s="24"/>
      <c r="G136" s="24"/>
    </row>
    <row r="137" spans="1:45" x14ac:dyDescent="0.25">
      <c r="A137" s="15" t="s">
        <v>146</v>
      </c>
      <c r="B137" s="23"/>
      <c r="C137" s="25">
        <v>1000</v>
      </c>
      <c r="D137" s="24"/>
      <c r="E137" s="24"/>
      <c r="G137" s="24"/>
    </row>
    <row r="138" spans="1:45" x14ac:dyDescent="0.25">
      <c r="A138" s="15" t="s">
        <v>147</v>
      </c>
      <c r="B138" s="23"/>
      <c r="D138" s="24"/>
      <c r="E138" s="24"/>
      <c r="G138" s="24"/>
    </row>
    <row r="139" spans="1:45" x14ac:dyDescent="0.25">
      <c r="A139" s="15" t="s">
        <v>1</v>
      </c>
      <c r="B139" s="23"/>
      <c r="C139" s="24" t="s">
        <v>172</v>
      </c>
      <c r="D139" s="24" t="s">
        <v>173</v>
      </c>
      <c r="E139" s="24" t="s">
        <v>174</v>
      </c>
      <c r="F139" s="24" t="s">
        <v>175</v>
      </c>
      <c r="G139" s="24" t="s">
        <v>176</v>
      </c>
    </row>
    <row r="140" spans="1:45" x14ac:dyDescent="0.25">
      <c r="A140" s="15"/>
      <c r="B140" s="23"/>
      <c r="D140" s="24"/>
      <c r="E140" s="24"/>
      <c r="F140" s="24"/>
      <c r="G140" s="24"/>
    </row>
    <row r="141" spans="1:45" x14ac:dyDescent="0.25">
      <c r="A141" s="26" t="s">
        <v>136</v>
      </c>
      <c r="B141" s="23"/>
      <c r="D141" s="25"/>
      <c r="E141" s="25"/>
      <c r="F141" s="25"/>
      <c r="G141" s="25"/>
    </row>
    <row r="142" spans="1:45" x14ac:dyDescent="0.25">
      <c r="A142" s="15" t="s">
        <v>137</v>
      </c>
      <c r="B142" s="23"/>
      <c r="C142" s="14" t="s">
        <v>213</v>
      </c>
      <c r="D142" s="25"/>
      <c r="E142" s="25"/>
      <c r="F142" s="25"/>
      <c r="G142" s="25"/>
    </row>
    <row r="143" spans="1:45" x14ac:dyDescent="0.25">
      <c r="A143" s="15" t="s">
        <v>139</v>
      </c>
      <c r="B143" s="23"/>
      <c r="C143" s="14">
        <v>9999</v>
      </c>
      <c r="D143" s="24"/>
      <c r="E143" s="24"/>
      <c r="F143" s="24"/>
      <c r="G143" s="24"/>
      <c r="X143" s="26"/>
      <c r="Y143" s="23"/>
      <c r="Z143" s="24"/>
    </row>
    <row r="144" spans="1:45" x14ac:dyDescent="0.25">
      <c r="A144" s="22" t="s">
        <v>2</v>
      </c>
      <c r="B144" s="23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X144" s="15"/>
      <c r="Y144" s="23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</row>
    <row r="145" spans="1:45" x14ac:dyDescent="0.25">
      <c r="A145" s="15" t="s">
        <v>140</v>
      </c>
      <c r="B145" s="23"/>
      <c r="C145" s="25">
        <v>0</v>
      </c>
      <c r="D145" s="25">
        <v>7</v>
      </c>
      <c r="E145" s="25">
        <v>1</v>
      </c>
      <c r="F145" s="25">
        <v>23</v>
      </c>
      <c r="G145" s="25">
        <v>100</v>
      </c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X145" s="15"/>
      <c r="Y145" s="23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</row>
    <row r="146" spans="1:45" x14ac:dyDescent="0.25">
      <c r="A146" s="15" t="s">
        <v>6</v>
      </c>
      <c r="B146" s="23"/>
      <c r="C146" s="24" t="s">
        <v>141</v>
      </c>
      <c r="D146" s="24" t="s">
        <v>7</v>
      </c>
      <c r="E146" s="24" t="s">
        <v>7</v>
      </c>
      <c r="F146" s="24" t="s">
        <v>8</v>
      </c>
      <c r="G146" s="24" t="s">
        <v>17</v>
      </c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X146" s="15"/>
      <c r="Y146" s="23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</row>
    <row r="147" spans="1:45" x14ac:dyDescent="0.25">
      <c r="A147" s="15" t="s">
        <v>142</v>
      </c>
      <c r="B147" s="23"/>
      <c r="C147" s="14">
        <v>0</v>
      </c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X147" s="15"/>
      <c r="Y147" s="23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</row>
    <row r="148" spans="1:45" x14ac:dyDescent="0.25">
      <c r="A148" s="15" t="s">
        <v>143</v>
      </c>
      <c r="B148" s="23"/>
      <c r="C148" s="24">
        <v>80</v>
      </c>
      <c r="F148" s="24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X148" s="1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</row>
    <row r="149" spans="1:45" x14ac:dyDescent="0.25">
      <c r="A149" s="15" t="s">
        <v>144</v>
      </c>
      <c r="B149" s="23"/>
      <c r="C149" s="24" t="s">
        <v>277</v>
      </c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X149" s="15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</row>
    <row r="150" spans="1:45" x14ac:dyDescent="0.25">
      <c r="A150" s="15" t="s">
        <v>145</v>
      </c>
      <c r="B150" s="23"/>
      <c r="C150" s="25">
        <v>1000</v>
      </c>
      <c r="D150" s="24"/>
      <c r="E150" s="24"/>
      <c r="G150" s="24"/>
      <c r="X150" s="15"/>
      <c r="Y150" s="23"/>
      <c r="AB150" s="24"/>
      <c r="AC150" s="24"/>
    </row>
    <row r="151" spans="1:45" x14ac:dyDescent="0.25">
      <c r="A151" s="15" t="s">
        <v>146</v>
      </c>
      <c r="B151" s="23"/>
      <c r="C151" s="25">
        <v>1000</v>
      </c>
      <c r="D151" s="24"/>
      <c r="E151" s="24"/>
      <c r="G151" s="24"/>
      <c r="X151" s="26"/>
      <c r="Y151" s="23"/>
      <c r="Z151" s="24"/>
      <c r="AB151" s="25"/>
      <c r="AC151" s="25"/>
    </row>
    <row r="152" spans="1:45" x14ac:dyDescent="0.25">
      <c r="A152" s="15" t="s">
        <v>147</v>
      </c>
      <c r="B152" s="23"/>
      <c r="D152" s="24"/>
      <c r="E152" s="24"/>
      <c r="G152" s="24"/>
      <c r="H152" s="25"/>
      <c r="I152" s="24"/>
      <c r="J152" s="25"/>
      <c r="K152" s="24"/>
      <c r="L152" s="25"/>
      <c r="M152" s="24"/>
      <c r="N152" s="25"/>
      <c r="O152" s="24"/>
      <c r="P152" s="25"/>
      <c r="Q152" s="24"/>
      <c r="R152" s="25"/>
      <c r="S152" s="24"/>
      <c r="T152" s="25"/>
      <c r="U152" s="24"/>
      <c r="V152" s="25"/>
      <c r="W152" s="24"/>
      <c r="X152" s="15"/>
      <c r="Y152" s="23"/>
      <c r="Z152" s="24"/>
      <c r="AA152" s="25"/>
      <c r="AB152" s="24"/>
      <c r="AC152" s="25"/>
      <c r="AD152" s="24"/>
      <c r="AE152" s="25"/>
      <c r="AF152" s="24"/>
      <c r="AG152" s="25"/>
      <c r="AH152" s="24"/>
      <c r="AI152" s="25"/>
      <c r="AJ152" s="24"/>
      <c r="AK152" s="25"/>
      <c r="AL152" s="24"/>
      <c r="AM152" s="25"/>
      <c r="AN152" s="24"/>
      <c r="AO152" s="25"/>
      <c r="AP152" s="24"/>
      <c r="AQ152" s="25"/>
      <c r="AR152" s="24"/>
      <c r="AS152" s="25"/>
    </row>
    <row r="153" spans="1:45" x14ac:dyDescent="0.25">
      <c r="A153" s="15" t="s">
        <v>1</v>
      </c>
      <c r="B153" s="23"/>
      <c r="C153" s="24" t="s">
        <v>214</v>
      </c>
      <c r="D153" s="24" t="s">
        <v>215</v>
      </c>
      <c r="E153" s="24" t="s">
        <v>216</v>
      </c>
      <c r="F153" s="24" t="s">
        <v>217</v>
      </c>
      <c r="G153" s="24" t="s">
        <v>218</v>
      </c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15"/>
      <c r="Y153" s="23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</row>
    <row r="154" spans="1:45" x14ac:dyDescent="0.25">
      <c r="A154" s="15"/>
      <c r="B154" s="23"/>
      <c r="D154" s="24"/>
      <c r="E154" s="24"/>
      <c r="F154" s="24"/>
      <c r="G154" s="24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15"/>
      <c r="Y154" s="23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</row>
    <row r="155" spans="1:45" x14ac:dyDescent="0.25">
      <c r="A155" s="26" t="s">
        <v>136</v>
      </c>
      <c r="B155" s="23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15"/>
      <c r="Y155" s="23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</row>
    <row r="156" spans="1:45" x14ac:dyDescent="0.25">
      <c r="A156" s="15" t="s">
        <v>137</v>
      </c>
      <c r="B156" s="23"/>
      <c r="C156" s="14" t="s">
        <v>219</v>
      </c>
      <c r="D156" s="25"/>
      <c r="E156" s="25"/>
      <c r="F156" s="25"/>
      <c r="G156" s="25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X156" s="15"/>
      <c r="Y156" s="23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</row>
    <row r="157" spans="1:45" x14ac:dyDescent="0.25">
      <c r="A157" s="15" t="s">
        <v>139</v>
      </c>
      <c r="B157" s="23"/>
      <c r="C157" s="14">
        <v>9999</v>
      </c>
      <c r="D157" s="24"/>
      <c r="E157" s="24"/>
      <c r="F157" s="24"/>
      <c r="G157" s="24"/>
      <c r="X157" s="26"/>
      <c r="Y157" s="23"/>
      <c r="Z157" s="25"/>
      <c r="AA157" s="24"/>
      <c r="AB157" s="24"/>
      <c r="AC157" s="24"/>
    </row>
    <row r="158" spans="1:45" x14ac:dyDescent="0.25">
      <c r="A158" s="22" t="s">
        <v>2</v>
      </c>
      <c r="B158" s="23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X158" s="15"/>
      <c r="Y158" s="23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</row>
    <row r="159" spans="1:45" x14ac:dyDescent="0.25">
      <c r="A159" s="15" t="s">
        <v>140</v>
      </c>
      <c r="B159" s="23"/>
      <c r="C159" s="25">
        <v>0</v>
      </c>
      <c r="D159" s="25">
        <v>7</v>
      </c>
      <c r="E159" s="25">
        <v>1</v>
      </c>
      <c r="F159" s="25">
        <v>23</v>
      </c>
      <c r="G159" s="25">
        <v>100</v>
      </c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X159" s="15"/>
      <c r="Y159" s="23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</row>
    <row r="160" spans="1:45" x14ac:dyDescent="0.25">
      <c r="A160" s="15" t="s">
        <v>6</v>
      </c>
      <c r="B160" s="23"/>
      <c r="C160" s="24" t="s">
        <v>141</v>
      </c>
      <c r="D160" s="24" t="s">
        <v>7</v>
      </c>
      <c r="E160" s="24" t="s">
        <v>7</v>
      </c>
      <c r="F160" s="24" t="s">
        <v>8</v>
      </c>
      <c r="G160" s="24" t="s">
        <v>17</v>
      </c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X160" s="15"/>
      <c r="Y160" s="23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</row>
    <row r="161" spans="1:45" x14ac:dyDescent="0.25">
      <c r="A161" s="15" t="s">
        <v>142</v>
      </c>
      <c r="B161" s="23"/>
      <c r="C161" s="14">
        <v>0</v>
      </c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X161" s="15"/>
      <c r="Y161" s="23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</row>
    <row r="162" spans="1:45" x14ac:dyDescent="0.25">
      <c r="A162" s="15" t="s">
        <v>143</v>
      </c>
      <c r="B162" s="23"/>
      <c r="C162" s="24">
        <v>80</v>
      </c>
      <c r="F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X162" s="15"/>
      <c r="Y162" s="23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</row>
    <row r="163" spans="1:45" x14ac:dyDescent="0.25">
      <c r="A163" s="15" t="s">
        <v>144</v>
      </c>
      <c r="B163" s="23"/>
      <c r="C163" s="24" t="s">
        <v>277</v>
      </c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X163" s="15"/>
      <c r="Y163" s="23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</row>
    <row r="164" spans="1:45" x14ac:dyDescent="0.25">
      <c r="A164" s="15" t="s">
        <v>145</v>
      </c>
      <c r="B164" s="23"/>
      <c r="C164" s="25">
        <v>1000</v>
      </c>
      <c r="D164" s="24"/>
      <c r="E164" s="24"/>
      <c r="G164" s="24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X164" s="15"/>
      <c r="Y164" s="23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</row>
    <row r="165" spans="1:45" x14ac:dyDescent="0.25">
      <c r="A165" s="15" t="s">
        <v>146</v>
      </c>
      <c r="B165" s="23"/>
      <c r="C165" s="25">
        <v>1000</v>
      </c>
      <c r="D165" s="24"/>
      <c r="E165" s="24"/>
      <c r="G165" s="24"/>
      <c r="X165" s="15"/>
      <c r="Y165" s="23"/>
    </row>
    <row r="166" spans="1:45" x14ac:dyDescent="0.25">
      <c r="A166" s="15" t="s">
        <v>147</v>
      </c>
      <c r="B166" s="23"/>
      <c r="D166" s="24"/>
      <c r="E166" s="24"/>
      <c r="G166" s="24"/>
      <c r="X166" s="18"/>
      <c r="Y166" s="16"/>
      <c r="Z166" s="24"/>
      <c r="AA166" s="25"/>
    </row>
    <row r="167" spans="1:45" x14ac:dyDescent="0.25">
      <c r="A167" s="15" t="s">
        <v>1</v>
      </c>
      <c r="B167" s="23"/>
      <c r="C167" s="24" t="s">
        <v>220</v>
      </c>
      <c r="D167" s="24" t="s">
        <v>221</v>
      </c>
      <c r="E167" s="24" t="s">
        <v>222</v>
      </c>
      <c r="F167" s="24" t="s">
        <v>223</v>
      </c>
      <c r="G167" s="24" t="s">
        <v>224</v>
      </c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X167" s="19"/>
      <c r="Y167" s="16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</row>
    <row r="168" spans="1:45" x14ac:dyDescent="0.25">
      <c r="A168" s="19"/>
      <c r="B168" s="16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X168" s="19"/>
      <c r="Y168" s="16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</row>
    <row r="169" spans="1:45" x14ac:dyDescent="0.25">
      <c r="A169" s="26" t="s">
        <v>26</v>
      </c>
      <c r="B169" s="23"/>
      <c r="V169" s="20"/>
      <c r="X169" s="19"/>
      <c r="Y169" s="16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</row>
    <row r="170" spans="1:45" x14ac:dyDescent="0.25">
      <c r="A170" s="15" t="s">
        <v>1</v>
      </c>
      <c r="B170" s="23"/>
      <c r="C170" s="24" t="s">
        <v>27</v>
      </c>
      <c r="D170" s="24" t="s">
        <v>46</v>
      </c>
      <c r="E170" s="24" t="s">
        <v>86</v>
      </c>
      <c r="F170" s="24" t="s">
        <v>87</v>
      </c>
      <c r="G170" s="24" t="s">
        <v>88</v>
      </c>
      <c r="H170" s="24" t="s">
        <v>89</v>
      </c>
      <c r="I170" s="24" t="s">
        <v>177</v>
      </c>
      <c r="J170" s="24" t="s">
        <v>178</v>
      </c>
      <c r="K170" s="24" t="s">
        <v>179</v>
      </c>
      <c r="L170" s="24" t="s">
        <v>180</v>
      </c>
      <c r="M170" s="24" t="s">
        <v>205</v>
      </c>
      <c r="N170" s="24" t="s">
        <v>206</v>
      </c>
      <c r="O170" s="24"/>
      <c r="P170" s="24"/>
      <c r="Q170" s="24"/>
      <c r="R170" s="24"/>
      <c r="S170" s="24"/>
      <c r="T170" s="24"/>
      <c r="U170" s="24"/>
      <c r="V170" s="25"/>
      <c r="X170" s="1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</row>
    <row r="171" spans="1:45" x14ac:dyDescent="0.25">
      <c r="A171" s="15" t="s">
        <v>3</v>
      </c>
      <c r="B171" s="23"/>
      <c r="C171" s="24" t="s">
        <v>49</v>
      </c>
      <c r="D171" s="24" t="s">
        <v>54</v>
      </c>
      <c r="E171" s="24" t="s">
        <v>66</v>
      </c>
      <c r="F171" s="24" t="s">
        <v>71</v>
      </c>
      <c r="G171" s="24" t="s">
        <v>76</v>
      </c>
      <c r="H171" s="24" t="s">
        <v>81</v>
      </c>
      <c r="I171" s="24" t="s">
        <v>154</v>
      </c>
      <c r="J171" s="24" t="s">
        <v>160</v>
      </c>
      <c r="K171" s="24" t="s">
        <v>166</v>
      </c>
      <c r="L171" s="24" t="s">
        <v>172</v>
      </c>
      <c r="M171" s="24" t="s">
        <v>214</v>
      </c>
      <c r="N171" s="24" t="s">
        <v>220</v>
      </c>
      <c r="O171" s="24"/>
      <c r="P171" s="24"/>
      <c r="Q171" s="24"/>
      <c r="R171" s="24"/>
      <c r="S171" s="24"/>
      <c r="T171" s="24"/>
      <c r="U171" s="24"/>
      <c r="V171" s="24"/>
      <c r="X171" s="15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</row>
    <row r="172" spans="1:45" x14ac:dyDescent="0.25">
      <c r="A172" s="15" t="s">
        <v>28</v>
      </c>
      <c r="B172" s="23"/>
      <c r="C172" s="25">
        <v>90</v>
      </c>
      <c r="D172" s="25">
        <v>90</v>
      </c>
      <c r="E172" s="25">
        <v>90</v>
      </c>
      <c r="F172" s="25">
        <v>90</v>
      </c>
      <c r="G172" s="25">
        <v>90</v>
      </c>
      <c r="H172" s="25">
        <v>90</v>
      </c>
      <c r="I172" s="25">
        <v>90</v>
      </c>
      <c r="J172" s="25">
        <v>90</v>
      </c>
      <c r="K172" s="25">
        <v>90</v>
      </c>
      <c r="L172" s="25">
        <v>90</v>
      </c>
      <c r="M172" s="25">
        <v>90</v>
      </c>
      <c r="N172" s="25">
        <v>90</v>
      </c>
      <c r="O172" s="25"/>
      <c r="P172" s="25"/>
      <c r="Q172" s="25"/>
      <c r="R172" s="25"/>
      <c r="S172" s="25"/>
      <c r="T172" s="25"/>
      <c r="U172" s="25"/>
      <c r="V172" s="25"/>
      <c r="X172" s="1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</row>
    <row r="173" spans="1:45" x14ac:dyDescent="0.25">
      <c r="A173" s="15" t="s">
        <v>29</v>
      </c>
      <c r="B173" s="23"/>
      <c r="C173" s="25">
        <v>950</v>
      </c>
      <c r="D173" s="25">
        <v>950</v>
      </c>
      <c r="E173" s="25">
        <v>950</v>
      </c>
      <c r="F173" s="25">
        <v>950</v>
      </c>
      <c r="G173" s="25">
        <v>950</v>
      </c>
      <c r="H173" s="25">
        <v>950</v>
      </c>
      <c r="I173" s="25">
        <v>950</v>
      </c>
      <c r="J173" s="25">
        <v>950</v>
      </c>
      <c r="K173" s="25">
        <v>950</v>
      </c>
      <c r="L173" s="25">
        <v>950</v>
      </c>
      <c r="M173" s="25">
        <v>900</v>
      </c>
      <c r="N173" s="25">
        <v>950</v>
      </c>
      <c r="O173" s="25"/>
      <c r="P173" s="25"/>
      <c r="Q173" s="25"/>
      <c r="R173" s="25"/>
      <c r="S173" s="25"/>
      <c r="T173" s="25"/>
      <c r="U173" s="25"/>
      <c r="V173" s="25"/>
      <c r="X173" s="1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</row>
    <row r="174" spans="1:45" x14ac:dyDescent="0.25">
      <c r="A174" s="15" t="s">
        <v>30</v>
      </c>
      <c r="C174" s="25">
        <v>70</v>
      </c>
      <c r="D174" s="25">
        <v>70</v>
      </c>
      <c r="E174" s="25">
        <v>70</v>
      </c>
      <c r="F174" s="25">
        <v>70</v>
      </c>
      <c r="G174" s="25">
        <v>70</v>
      </c>
      <c r="H174" s="25">
        <v>70</v>
      </c>
      <c r="I174" s="25">
        <v>70</v>
      </c>
      <c r="J174" s="25">
        <v>70</v>
      </c>
      <c r="K174" s="25">
        <v>70</v>
      </c>
      <c r="L174" s="25">
        <v>70</v>
      </c>
      <c r="M174" s="25">
        <v>70</v>
      </c>
      <c r="N174" s="25">
        <v>70</v>
      </c>
      <c r="O174" s="25"/>
      <c r="P174" s="25"/>
      <c r="Q174" s="25"/>
      <c r="R174" s="25"/>
      <c r="S174" s="25"/>
      <c r="T174" s="25"/>
      <c r="U174" s="25"/>
      <c r="V174" s="25"/>
      <c r="X174" s="1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</row>
    <row r="175" spans="1:45" x14ac:dyDescent="0.25">
      <c r="A175" s="15" t="s">
        <v>4</v>
      </c>
      <c r="C175" s="24" t="s">
        <v>5</v>
      </c>
      <c r="D175" s="24" t="s">
        <v>5</v>
      </c>
      <c r="E175" s="24" t="s">
        <v>5</v>
      </c>
      <c r="F175" s="24" t="s">
        <v>5</v>
      </c>
      <c r="G175" s="24" t="s">
        <v>5</v>
      </c>
      <c r="H175" s="24" t="s">
        <v>5</v>
      </c>
      <c r="I175" s="24" t="s">
        <v>5</v>
      </c>
      <c r="J175" s="24" t="s">
        <v>5</v>
      </c>
      <c r="K175" s="24" t="s">
        <v>5</v>
      </c>
      <c r="L175" s="24" t="s">
        <v>5</v>
      </c>
      <c r="M175" s="24" t="s">
        <v>5</v>
      </c>
      <c r="N175" s="24" t="s">
        <v>5</v>
      </c>
      <c r="O175" s="24"/>
      <c r="P175" s="24"/>
      <c r="Q175" s="24"/>
      <c r="R175" s="24"/>
      <c r="S175" s="24"/>
      <c r="T175" s="24"/>
      <c r="U175" s="24"/>
      <c r="V175" s="25"/>
      <c r="X175" s="1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</row>
    <row r="176" spans="1:45" x14ac:dyDescent="0.25">
      <c r="A176" s="15"/>
      <c r="B176" s="23"/>
      <c r="C176" s="14"/>
      <c r="E176" s="24"/>
      <c r="F176" s="24"/>
      <c r="V176" s="24"/>
      <c r="X176" s="15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</row>
    <row r="177" spans="1:26" x14ac:dyDescent="0.25">
      <c r="A177" s="26" t="s">
        <v>9</v>
      </c>
      <c r="B177" s="23"/>
      <c r="E177" s="25"/>
      <c r="F177" s="25"/>
    </row>
    <row r="178" spans="1:26" x14ac:dyDescent="0.25">
      <c r="A178" s="15" t="s">
        <v>1</v>
      </c>
      <c r="B178" s="23"/>
      <c r="C178" s="24" t="s">
        <v>24</v>
      </c>
      <c r="D178" s="25" t="s">
        <v>25</v>
      </c>
      <c r="E178" s="24" t="s">
        <v>31</v>
      </c>
      <c r="F178" s="25" t="s">
        <v>32</v>
      </c>
      <c r="G178" s="24" t="s">
        <v>90</v>
      </c>
      <c r="H178" s="25" t="s">
        <v>91</v>
      </c>
      <c r="I178" s="24" t="s">
        <v>92</v>
      </c>
      <c r="J178" s="25" t="s">
        <v>93</v>
      </c>
      <c r="K178" s="24" t="s">
        <v>94</v>
      </c>
      <c r="L178" s="25" t="s">
        <v>95</v>
      </c>
      <c r="M178" s="24" t="s">
        <v>96</v>
      </c>
      <c r="N178" s="25" t="s">
        <v>97</v>
      </c>
      <c r="O178" s="24" t="s">
        <v>181</v>
      </c>
      <c r="P178" s="25" t="s">
        <v>182</v>
      </c>
      <c r="Q178" s="24" t="s">
        <v>183</v>
      </c>
      <c r="R178" s="25" t="s">
        <v>184</v>
      </c>
      <c r="S178" s="24" t="s">
        <v>185</v>
      </c>
      <c r="T178" s="25" t="s">
        <v>186</v>
      </c>
      <c r="U178" s="24" t="s">
        <v>187</v>
      </c>
      <c r="V178" s="25" t="s">
        <v>188</v>
      </c>
      <c r="W178" s="24" t="s">
        <v>225</v>
      </c>
      <c r="X178" s="25" t="s">
        <v>226</v>
      </c>
      <c r="Y178" s="24" t="s">
        <v>227</v>
      </c>
      <c r="Z178" s="25" t="s">
        <v>228</v>
      </c>
    </row>
    <row r="179" spans="1:26" x14ac:dyDescent="0.25">
      <c r="A179" s="15" t="s">
        <v>3</v>
      </c>
      <c r="B179" s="23"/>
      <c r="C179" s="24" t="s">
        <v>50</v>
      </c>
      <c r="D179" s="24" t="s">
        <v>51</v>
      </c>
      <c r="E179" s="24" t="s">
        <v>55</v>
      </c>
      <c r="F179" s="24" t="s">
        <v>56</v>
      </c>
      <c r="G179" s="24" t="s">
        <v>67</v>
      </c>
      <c r="H179" s="24" t="s">
        <v>68</v>
      </c>
      <c r="I179" s="24" t="s">
        <v>72</v>
      </c>
      <c r="J179" s="24" t="s">
        <v>73</v>
      </c>
      <c r="K179" s="24" t="s">
        <v>77</v>
      </c>
      <c r="L179" s="24" t="s">
        <v>78</v>
      </c>
      <c r="M179" s="24" t="s">
        <v>82</v>
      </c>
      <c r="N179" s="24" t="s">
        <v>83</v>
      </c>
      <c r="O179" s="24" t="s">
        <v>155</v>
      </c>
      <c r="P179" s="24" t="s">
        <v>156</v>
      </c>
      <c r="Q179" s="24" t="s">
        <v>161</v>
      </c>
      <c r="R179" s="24" t="s">
        <v>162</v>
      </c>
      <c r="S179" s="24" t="s">
        <v>167</v>
      </c>
      <c r="T179" s="24" t="s">
        <v>168</v>
      </c>
      <c r="U179" s="24" t="s">
        <v>173</v>
      </c>
      <c r="V179" s="24" t="s">
        <v>174</v>
      </c>
      <c r="W179" s="24" t="s">
        <v>215</v>
      </c>
      <c r="X179" s="24" t="s">
        <v>216</v>
      </c>
      <c r="Y179" s="24" t="s">
        <v>221</v>
      </c>
      <c r="Z179" s="24" t="s">
        <v>222</v>
      </c>
    </row>
    <row r="180" spans="1:26" x14ac:dyDescent="0.25">
      <c r="A180" s="15" t="s">
        <v>4</v>
      </c>
      <c r="B180" s="23"/>
      <c r="C180" s="25" t="s">
        <v>5</v>
      </c>
      <c r="D180" s="25" t="s">
        <v>5</v>
      </c>
      <c r="E180" s="25" t="s">
        <v>5</v>
      </c>
      <c r="F180" s="25" t="s">
        <v>5</v>
      </c>
      <c r="G180" s="25" t="s">
        <v>5</v>
      </c>
      <c r="H180" s="25" t="s">
        <v>5</v>
      </c>
      <c r="I180" s="25" t="s">
        <v>5</v>
      </c>
      <c r="J180" s="25" t="s">
        <v>5</v>
      </c>
      <c r="K180" s="25" t="s">
        <v>5</v>
      </c>
      <c r="L180" s="25" t="s">
        <v>5</v>
      </c>
      <c r="M180" s="25" t="s">
        <v>5</v>
      </c>
      <c r="N180" s="25" t="s">
        <v>5</v>
      </c>
      <c r="O180" s="25" t="s">
        <v>5</v>
      </c>
      <c r="P180" s="25" t="s">
        <v>5</v>
      </c>
      <c r="Q180" s="25" t="s">
        <v>5</v>
      </c>
      <c r="R180" s="25" t="s">
        <v>5</v>
      </c>
      <c r="S180" s="25" t="s">
        <v>5</v>
      </c>
      <c r="T180" s="25" t="s">
        <v>5</v>
      </c>
      <c r="U180" s="25" t="s">
        <v>5</v>
      </c>
      <c r="V180" s="25" t="s">
        <v>5</v>
      </c>
      <c r="W180" s="25" t="s">
        <v>5</v>
      </c>
      <c r="X180" s="25" t="s">
        <v>5</v>
      </c>
      <c r="Y180" s="25" t="s">
        <v>5</v>
      </c>
      <c r="Z180" s="25" t="s">
        <v>5</v>
      </c>
    </row>
    <row r="181" spans="1:26" x14ac:dyDescent="0.25">
      <c r="A181" s="15" t="s">
        <v>10</v>
      </c>
      <c r="B181" s="23"/>
      <c r="C181" s="25" t="s">
        <v>11</v>
      </c>
      <c r="D181" s="25" t="s">
        <v>11</v>
      </c>
      <c r="E181" s="25" t="s">
        <v>11</v>
      </c>
      <c r="F181" s="25" t="s">
        <v>11</v>
      </c>
      <c r="G181" s="25" t="s">
        <v>11</v>
      </c>
      <c r="H181" s="25" t="s">
        <v>11</v>
      </c>
      <c r="I181" s="25" t="s">
        <v>11</v>
      </c>
      <c r="J181" s="25" t="s">
        <v>11</v>
      </c>
      <c r="K181" s="25" t="s">
        <v>11</v>
      </c>
      <c r="L181" s="25" t="s">
        <v>11</v>
      </c>
      <c r="M181" s="25" t="s">
        <v>11</v>
      </c>
      <c r="N181" s="25" t="s">
        <v>11</v>
      </c>
      <c r="O181" s="25" t="s">
        <v>11</v>
      </c>
      <c r="P181" s="25" t="s">
        <v>11</v>
      </c>
      <c r="Q181" s="25" t="s">
        <v>11</v>
      </c>
      <c r="R181" s="25" t="s">
        <v>11</v>
      </c>
      <c r="S181" s="25" t="s">
        <v>11</v>
      </c>
      <c r="T181" s="25" t="s">
        <v>11</v>
      </c>
      <c r="U181" s="25" t="s">
        <v>11</v>
      </c>
      <c r="V181" s="25" t="s">
        <v>11</v>
      </c>
      <c r="W181" s="25" t="s">
        <v>11</v>
      </c>
      <c r="X181" s="25" t="s">
        <v>11</v>
      </c>
      <c r="Y181" s="25" t="s">
        <v>11</v>
      </c>
      <c r="Z181" s="25" t="s">
        <v>11</v>
      </c>
    </row>
    <row r="182" spans="1:26" x14ac:dyDescent="0.25">
      <c r="A182" s="15"/>
      <c r="B182" s="23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</row>
    <row r="183" spans="1:26" x14ac:dyDescent="0.25">
      <c r="A183" s="26" t="s">
        <v>12</v>
      </c>
      <c r="B183" s="23"/>
      <c r="C183" s="25"/>
      <c r="D183" s="24"/>
      <c r="E183" s="24"/>
      <c r="F183" s="24"/>
    </row>
    <row r="184" spans="1:26" x14ac:dyDescent="0.25">
      <c r="A184" s="15" t="s">
        <v>1</v>
      </c>
      <c r="B184" s="23"/>
      <c r="C184" s="24" t="s">
        <v>23</v>
      </c>
      <c r="D184" s="24" t="s">
        <v>33</v>
      </c>
      <c r="E184" s="24" t="s">
        <v>98</v>
      </c>
      <c r="F184" s="24" t="s">
        <v>99</v>
      </c>
      <c r="G184" s="24" t="s">
        <v>100</v>
      </c>
      <c r="H184" s="24" t="s">
        <v>101</v>
      </c>
      <c r="I184" s="24" t="s">
        <v>189</v>
      </c>
      <c r="J184" s="24" t="s">
        <v>190</v>
      </c>
      <c r="K184" s="24" t="s">
        <v>191</v>
      </c>
      <c r="L184" s="24" t="s">
        <v>192</v>
      </c>
      <c r="M184" s="24" t="s">
        <v>211</v>
      </c>
      <c r="N184" s="24" t="s">
        <v>212</v>
      </c>
      <c r="O184" s="24"/>
      <c r="P184" s="24"/>
      <c r="Q184" s="24"/>
      <c r="R184" s="24"/>
      <c r="S184" s="24"/>
      <c r="T184" s="24"/>
      <c r="U184" s="24"/>
    </row>
    <row r="185" spans="1:26" x14ac:dyDescent="0.25">
      <c r="A185" s="15" t="s">
        <v>3</v>
      </c>
      <c r="B185" s="23"/>
      <c r="C185" s="24" t="s">
        <v>52</v>
      </c>
      <c r="D185" s="24" t="s">
        <v>57</v>
      </c>
      <c r="E185" s="24" t="s">
        <v>69</v>
      </c>
      <c r="F185" s="24" t="s">
        <v>74</v>
      </c>
      <c r="G185" s="24" t="s">
        <v>79</v>
      </c>
      <c r="H185" s="24" t="s">
        <v>84</v>
      </c>
      <c r="I185" s="24" t="s">
        <v>157</v>
      </c>
      <c r="J185" s="24" t="s">
        <v>163</v>
      </c>
      <c r="K185" s="24" t="s">
        <v>169</v>
      </c>
      <c r="L185" s="24" t="s">
        <v>175</v>
      </c>
      <c r="M185" s="24" t="s">
        <v>217</v>
      </c>
      <c r="N185" s="24" t="s">
        <v>223</v>
      </c>
      <c r="O185" s="24"/>
      <c r="P185" s="24"/>
      <c r="Q185" s="24"/>
      <c r="R185" s="24"/>
      <c r="S185" s="24"/>
      <c r="T185" s="24"/>
      <c r="U185" s="24"/>
    </row>
    <row r="186" spans="1:26" x14ac:dyDescent="0.25">
      <c r="A186" s="15" t="s">
        <v>13</v>
      </c>
      <c r="B186" s="23"/>
      <c r="C186" s="25">
        <v>10</v>
      </c>
      <c r="D186" s="25">
        <v>10</v>
      </c>
      <c r="E186" s="25">
        <v>10</v>
      </c>
      <c r="F186" s="25">
        <v>10</v>
      </c>
      <c r="G186" s="25">
        <v>10</v>
      </c>
      <c r="H186" s="25">
        <v>10</v>
      </c>
      <c r="I186" s="25">
        <v>10</v>
      </c>
      <c r="J186" s="25">
        <v>10</v>
      </c>
      <c r="K186" s="25">
        <v>10</v>
      </c>
      <c r="L186" s="25">
        <v>10</v>
      </c>
      <c r="M186" s="25">
        <v>10</v>
      </c>
      <c r="N186" s="25">
        <v>10</v>
      </c>
      <c r="O186" s="25"/>
      <c r="P186" s="25"/>
      <c r="Q186" s="25"/>
      <c r="R186" s="25"/>
      <c r="S186" s="25"/>
      <c r="T186" s="25"/>
      <c r="U186" s="25"/>
    </row>
    <row r="187" spans="1:26" x14ac:dyDescent="0.25">
      <c r="A187" s="15" t="s">
        <v>14</v>
      </c>
      <c r="B187" s="23"/>
      <c r="C187" s="25">
        <v>1000</v>
      </c>
      <c r="D187" s="25">
        <v>1000</v>
      </c>
      <c r="E187" s="25">
        <v>1000</v>
      </c>
      <c r="F187" s="25">
        <v>1000</v>
      </c>
      <c r="G187" s="25">
        <v>1000</v>
      </c>
      <c r="H187" s="25">
        <v>1000</v>
      </c>
      <c r="I187" s="25">
        <v>1000</v>
      </c>
      <c r="J187" s="25">
        <v>1000</v>
      </c>
      <c r="K187" s="25">
        <v>1000</v>
      </c>
      <c r="L187" s="25">
        <v>1000</v>
      </c>
      <c r="M187" s="25">
        <v>1000</v>
      </c>
      <c r="N187" s="25">
        <v>1000</v>
      </c>
      <c r="O187" s="25"/>
      <c r="P187" s="25"/>
      <c r="Q187" s="25"/>
      <c r="R187" s="25"/>
      <c r="S187" s="25"/>
      <c r="T187" s="25"/>
      <c r="U187" s="25"/>
    </row>
    <row r="188" spans="1:26" x14ac:dyDescent="0.25">
      <c r="A188" s="15" t="s">
        <v>4</v>
      </c>
      <c r="B188" s="23"/>
      <c r="C188" s="24" t="s">
        <v>5</v>
      </c>
      <c r="D188" s="24" t="s">
        <v>5</v>
      </c>
      <c r="E188" s="24" t="s">
        <v>5</v>
      </c>
      <c r="F188" s="24" t="s">
        <v>5</v>
      </c>
      <c r="G188" s="24" t="s">
        <v>5</v>
      </c>
      <c r="H188" s="24" t="s">
        <v>5</v>
      </c>
      <c r="I188" s="24" t="s">
        <v>5</v>
      </c>
      <c r="J188" s="24" t="s">
        <v>5</v>
      </c>
      <c r="K188" s="24" t="s">
        <v>5</v>
      </c>
      <c r="L188" s="24" t="s">
        <v>5</v>
      </c>
      <c r="M188" s="24" t="s">
        <v>5</v>
      </c>
      <c r="N188" s="24" t="s">
        <v>5</v>
      </c>
      <c r="O188" s="24"/>
      <c r="P188" s="24"/>
      <c r="Q188" s="24"/>
      <c r="R188" s="24"/>
      <c r="S188" s="24"/>
      <c r="T188" s="24"/>
      <c r="U188" s="24"/>
    </row>
    <row r="189" spans="1:26" x14ac:dyDescent="0.25">
      <c r="A189" s="15" t="s">
        <v>15</v>
      </c>
      <c r="B189" s="23"/>
      <c r="C189" s="24" t="s">
        <v>5</v>
      </c>
      <c r="D189" s="24" t="s">
        <v>5</v>
      </c>
      <c r="E189" s="24" t="s">
        <v>5</v>
      </c>
      <c r="F189" s="24" t="s">
        <v>5</v>
      </c>
      <c r="G189" s="24" t="s">
        <v>5</v>
      </c>
      <c r="H189" s="24" t="s">
        <v>5</v>
      </c>
      <c r="I189" s="24" t="s">
        <v>5</v>
      </c>
      <c r="J189" s="24" t="s">
        <v>5</v>
      </c>
      <c r="K189" s="24" t="s">
        <v>5</v>
      </c>
      <c r="L189" s="24" t="s">
        <v>5</v>
      </c>
      <c r="M189" s="24" t="s">
        <v>5</v>
      </c>
      <c r="N189" s="24" t="s">
        <v>5</v>
      </c>
      <c r="O189" s="24"/>
      <c r="P189" s="24"/>
      <c r="Q189" s="24"/>
      <c r="R189" s="24"/>
      <c r="S189" s="24"/>
      <c r="T189" s="24"/>
      <c r="U189" s="24"/>
    </row>
    <row r="190" spans="1:26" x14ac:dyDescent="0.25">
      <c r="A190" s="15" t="s">
        <v>16</v>
      </c>
      <c r="B190" s="23"/>
      <c r="C190" s="25" t="s">
        <v>5</v>
      </c>
      <c r="D190" s="25" t="s">
        <v>5</v>
      </c>
      <c r="E190" s="25" t="s">
        <v>5</v>
      </c>
      <c r="F190" s="25" t="s">
        <v>5</v>
      </c>
      <c r="G190" s="25" t="s">
        <v>5</v>
      </c>
      <c r="H190" s="25" t="s">
        <v>5</v>
      </c>
      <c r="I190" s="25" t="s">
        <v>5</v>
      </c>
      <c r="J190" s="25" t="s">
        <v>5</v>
      </c>
      <c r="K190" s="25" t="s">
        <v>5</v>
      </c>
      <c r="L190" s="25" t="s">
        <v>5</v>
      </c>
      <c r="M190" s="25" t="s">
        <v>5</v>
      </c>
      <c r="N190" s="25" t="s">
        <v>5</v>
      </c>
      <c r="O190" s="25"/>
      <c r="P190" s="25"/>
      <c r="Q190" s="25"/>
      <c r="R190" s="25"/>
      <c r="S190" s="25"/>
      <c r="T190" s="25"/>
      <c r="U190" s="25"/>
    </row>
    <row r="191" spans="1:26" x14ac:dyDescent="0.25">
      <c r="A191" s="15"/>
      <c r="B191" s="23"/>
      <c r="C191" s="14"/>
    </row>
    <row r="192" spans="1:26" x14ac:dyDescent="0.25">
      <c r="A192" s="18" t="s">
        <v>18</v>
      </c>
      <c r="B192" s="16"/>
      <c r="D192" s="25"/>
    </row>
    <row r="193" spans="1:21" x14ac:dyDescent="0.25">
      <c r="A193" s="19" t="s">
        <v>1</v>
      </c>
      <c r="B193" s="16"/>
      <c r="C193" s="21" t="s">
        <v>19</v>
      </c>
      <c r="D193" s="21" t="s">
        <v>34</v>
      </c>
      <c r="E193" s="21" t="s">
        <v>102</v>
      </c>
      <c r="F193" s="21" t="s">
        <v>103</v>
      </c>
      <c r="G193" s="21" t="s">
        <v>104</v>
      </c>
      <c r="H193" s="21" t="s">
        <v>105</v>
      </c>
      <c r="I193" s="21" t="s">
        <v>193</v>
      </c>
      <c r="J193" s="21" t="s">
        <v>194</v>
      </c>
      <c r="K193" s="21" t="s">
        <v>195</v>
      </c>
      <c r="L193" s="21" t="s">
        <v>196</v>
      </c>
      <c r="M193" s="21" t="s">
        <v>209</v>
      </c>
      <c r="N193" s="21" t="s">
        <v>210</v>
      </c>
      <c r="O193" s="21"/>
      <c r="P193" s="21"/>
      <c r="Q193" s="21"/>
      <c r="R193" s="21"/>
      <c r="S193" s="21"/>
      <c r="T193" s="21"/>
      <c r="U193" s="21"/>
    </row>
    <row r="194" spans="1:21" x14ac:dyDescent="0.25">
      <c r="A194" s="19" t="s">
        <v>3</v>
      </c>
      <c r="B194" s="16"/>
      <c r="C194" s="21" t="s">
        <v>53</v>
      </c>
      <c r="D194" s="21" t="s">
        <v>58</v>
      </c>
      <c r="E194" s="21" t="s">
        <v>70</v>
      </c>
      <c r="F194" s="21" t="s">
        <v>75</v>
      </c>
      <c r="G194" s="21" t="s">
        <v>80</v>
      </c>
      <c r="H194" s="21" t="s">
        <v>85</v>
      </c>
      <c r="I194" s="21" t="s">
        <v>158</v>
      </c>
      <c r="J194" s="21" t="s">
        <v>164</v>
      </c>
      <c r="K194" s="21" t="s">
        <v>170</v>
      </c>
      <c r="L194" s="21" t="s">
        <v>176</v>
      </c>
      <c r="M194" s="21" t="s">
        <v>218</v>
      </c>
      <c r="N194" s="21" t="s">
        <v>224</v>
      </c>
      <c r="O194" s="21"/>
      <c r="P194" s="21"/>
      <c r="Q194" s="21"/>
      <c r="R194" s="21"/>
      <c r="S194" s="21"/>
      <c r="T194" s="21"/>
      <c r="U194" s="21"/>
    </row>
    <row r="195" spans="1:21" x14ac:dyDescent="0.25">
      <c r="A195" s="19" t="s">
        <v>13</v>
      </c>
      <c r="B195" s="16"/>
      <c r="C195" s="20">
        <v>200</v>
      </c>
      <c r="D195" s="20">
        <v>200</v>
      </c>
      <c r="E195" s="20">
        <v>200</v>
      </c>
      <c r="F195" s="20">
        <v>200</v>
      </c>
      <c r="G195" s="20">
        <v>200</v>
      </c>
      <c r="H195" s="20">
        <v>200</v>
      </c>
      <c r="I195" s="20">
        <v>200</v>
      </c>
      <c r="J195" s="20">
        <v>200</v>
      </c>
      <c r="K195" s="20">
        <v>200</v>
      </c>
      <c r="L195" s="20">
        <v>200</v>
      </c>
      <c r="M195" s="20">
        <v>200</v>
      </c>
      <c r="N195" s="20">
        <v>200</v>
      </c>
      <c r="O195" s="20"/>
      <c r="P195" s="20"/>
      <c r="Q195" s="20"/>
      <c r="R195" s="20"/>
      <c r="S195" s="20"/>
      <c r="T195" s="20"/>
      <c r="U195" s="20"/>
    </row>
    <row r="196" spans="1:21" x14ac:dyDescent="0.25">
      <c r="A196" s="19" t="s">
        <v>20</v>
      </c>
      <c r="B196" s="16"/>
      <c r="C196" s="20">
        <v>500</v>
      </c>
      <c r="D196" s="20">
        <v>500</v>
      </c>
      <c r="E196" s="20">
        <v>500</v>
      </c>
      <c r="F196" s="20">
        <v>500</v>
      </c>
      <c r="G196" s="20">
        <v>500</v>
      </c>
      <c r="H196" s="20">
        <v>500</v>
      </c>
      <c r="I196" s="20">
        <v>500</v>
      </c>
      <c r="J196" s="20">
        <v>500</v>
      </c>
      <c r="K196" s="20">
        <v>500</v>
      </c>
      <c r="L196" s="20">
        <v>500</v>
      </c>
      <c r="M196" s="20">
        <v>500</v>
      </c>
      <c r="N196" s="20">
        <v>500</v>
      </c>
      <c r="O196" s="25"/>
      <c r="P196" s="25"/>
      <c r="Q196" s="25"/>
      <c r="R196" s="25"/>
      <c r="S196" s="25"/>
      <c r="T196" s="25"/>
      <c r="U196" s="25"/>
    </row>
    <row r="197" spans="1:21" x14ac:dyDescent="0.25">
      <c r="A197" s="15" t="s">
        <v>21</v>
      </c>
      <c r="C197" s="25">
        <v>10</v>
      </c>
      <c r="D197" s="25">
        <v>10</v>
      </c>
      <c r="E197" s="25">
        <v>10</v>
      </c>
      <c r="F197" s="25">
        <v>10</v>
      </c>
      <c r="G197" s="25">
        <v>10</v>
      </c>
      <c r="H197" s="25">
        <v>10</v>
      </c>
      <c r="I197" s="25">
        <v>10</v>
      </c>
      <c r="J197" s="25">
        <v>10</v>
      </c>
      <c r="K197" s="25">
        <v>10</v>
      </c>
      <c r="L197" s="25">
        <v>10</v>
      </c>
      <c r="M197" s="25">
        <v>10</v>
      </c>
      <c r="N197" s="25">
        <v>10</v>
      </c>
      <c r="O197" s="24"/>
      <c r="P197" s="24"/>
      <c r="Q197" s="24"/>
      <c r="R197" s="24"/>
      <c r="S197" s="24"/>
      <c r="T197" s="24"/>
      <c r="U197" s="24"/>
    </row>
    <row r="198" spans="1:21" x14ac:dyDescent="0.25">
      <c r="A198" s="15" t="s">
        <v>22</v>
      </c>
      <c r="C198" s="24" t="s">
        <v>0</v>
      </c>
      <c r="D198" s="24" t="s">
        <v>0</v>
      </c>
      <c r="E198" s="24" t="s">
        <v>0</v>
      </c>
      <c r="F198" s="24" t="s">
        <v>0</v>
      </c>
      <c r="G198" s="24" t="s">
        <v>0</v>
      </c>
      <c r="H198" s="24" t="s">
        <v>0</v>
      </c>
      <c r="I198" s="24" t="s">
        <v>0</v>
      </c>
      <c r="J198" s="24" t="s">
        <v>0</v>
      </c>
      <c r="K198" s="24" t="s">
        <v>0</v>
      </c>
      <c r="L198" s="24" t="s">
        <v>0</v>
      </c>
      <c r="M198" s="24" t="s">
        <v>0</v>
      </c>
      <c r="N198" s="24" t="s">
        <v>0</v>
      </c>
      <c r="O198" s="25"/>
      <c r="P198" s="25"/>
      <c r="Q198" s="25"/>
      <c r="R198" s="25"/>
      <c r="S198" s="25"/>
      <c r="T198" s="25"/>
      <c r="U198" s="25"/>
    </row>
    <row r="199" spans="1:21" x14ac:dyDescent="0.25">
      <c r="A199" s="15" t="s">
        <v>59</v>
      </c>
      <c r="C199" s="25">
        <v>0</v>
      </c>
      <c r="D199" s="25">
        <v>0</v>
      </c>
      <c r="E199" s="25">
        <v>0</v>
      </c>
      <c r="F199" s="25">
        <v>0</v>
      </c>
      <c r="G199" s="25">
        <v>0</v>
      </c>
      <c r="H199" s="25">
        <v>0</v>
      </c>
      <c r="I199" s="25">
        <v>0</v>
      </c>
      <c r="J199" s="25">
        <v>0</v>
      </c>
      <c r="K199" s="25">
        <v>0</v>
      </c>
      <c r="L199" s="25">
        <v>0</v>
      </c>
      <c r="M199" s="25">
        <v>0</v>
      </c>
      <c r="N199" s="25">
        <v>0</v>
      </c>
      <c r="O199" s="25"/>
      <c r="P199" s="25"/>
      <c r="Q199" s="25"/>
      <c r="R199" s="25"/>
      <c r="S199" s="25"/>
      <c r="T199" s="25"/>
      <c r="U199" s="25"/>
    </row>
    <row r="200" spans="1:21" x14ac:dyDescent="0.25">
      <c r="A200" s="15" t="s">
        <v>60</v>
      </c>
      <c r="C200" s="25">
        <v>0</v>
      </c>
      <c r="D200" s="25">
        <v>0</v>
      </c>
      <c r="E200" s="25">
        <v>0</v>
      </c>
      <c r="F200" s="25">
        <v>0</v>
      </c>
      <c r="G200" s="25">
        <v>0</v>
      </c>
      <c r="H200" s="25">
        <v>0</v>
      </c>
      <c r="I200" s="25">
        <v>0</v>
      </c>
      <c r="J200" s="25">
        <v>0</v>
      </c>
      <c r="K200" s="25">
        <v>0</v>
      </c>
      <c r="L200" s="25">
        <v>0</v>
      </c>
      <c r="M200" s="25">
        <v>0</v>
      </c>
      <c r="N200" s="25">
        <v>0</v>
      </c>
      <c r="O200" s="25"/>
      <c r="P200" s="25"/>
      <c r="Q200" s="25"/>
      <c r="R200" s="25"/>
      <c r="S200" s="25"/>
      <c r="T200" s="25"/>
      <c r="U200" s="25"/>
    </row>
    <row r="201" spans="1:21" x14ac:dyDescent="0.25">
      <c r="A201" s="15" t="s">
        <v>61</v>
      </c>
      <c r="C201" s="25">
        <v>0</v>
      </c>
      <c r="D201" s="25">
        <v>0</v>
      </c>
      <c r="E201" s="25">
        <v>0</v>
      </c>
      <c r="F201" s="25">
        <v>0</v>
      </c>
      <c r="G201" s="25">
        <v>0</v>
      </c>
      <c r="H201" s="25">
        <v>0</v>
      </c>
      <c r="I201" s="25">
        <v>0</v>
      </c>
      <c r="J201" s="25">
        <v>0</v>
      </c>
      <c r="K201" s="25">
        <v>0</v>
      </c>
      <c r="L201" s="25">
        <v>0</v>
      </c>
      <c r="M201" s="25">
        <v>0</v>
      </c>
      <c r="N201" s="25">
        <v>0</v>
      </c>
      <c r="O201" s="25"/>
      <c r="P201" s="25"/>
      <c r="Q201" s="25"/>
      <c r="R201" s="25"/>
      <c r="S201" s="25"/>
      <c r="T201" s="25"/>
      <c r="U201" s="25"/>
    </row>
    <row r="202" spans="1:21" x14ac:dyDescent="0.25">
      <c r="A202" s="15" t="s">
        <v>4</v>
      </c>
      <c r="C202" s="25" t="s">
        <v>5</v>
      </c>
      <c r="D202" s="25" t="s">
        <v>5</v>
      </c>
      <c r="E202" s="25" t="s">
        <v>5</v>
      </c>
      <c r="F202" s="25" t="s">
        <v>5</v>
      </c>
      <c r="G202" s="25" t="s">
        <v>5</v>
      </c>
      <c r="H202" s="25" t="s">
        <v>5</v>
      </c>
      <c r="I202" s="25" t="s">
        <v>5</v>
      </c>
      <c r="J202" s="25" t="s">
        <v>5</v>
      </c>
      <c r="K202" s="25" t="s">
        <v>5</v>
      </c>
      <c r="L202" s="25" t="s">
        <v>5</v>
      </c>
      <c r="M202" s="25" t="s">
        <v>5</v>
      </c>
      <c r="N202" s="25" t="s">
        <v>5</v>
      </c>
      <c r="O202" s="24"/>
      <c r="P202" s="24"/>
      <c r="Q202" s="24"/>
      <c r="R202" s="24"/>
      <c r="S202" s="24"/>
      <c r="T202" s="24"/>
      <c r="U202" s="24"/>
    </row>
    <row r="203" spans="1:21" x14ac:dyDescent="0.25">
      <c r="A203" s="15" t="s">
        <v>106</v>
      </c>
      <c r="C203" s="24" t="s">
        <v>107</v>
      </c>
      <c r="D203" s="24" t="s">
        <v>107</v>
      </c>
      <c r="E203" s="24" t="s">
        <v>107</v>
      </c>
      <c r="F203" s="24" t="s">
        <v>107</v>
      </c>
      <c r="G203" s="24" t="s">
        <v>107</v>
      </c>
      <c r="H203" s="24" t="s">
        <v>107</v>
      </c>
      <c r="I203" s="24" t="s">
        <v>107</v>
      </c>
      <c r="J203" s="24" t="s">
        <v>107</v>
      </c>
      <c r="K203" s="24" t="s">
        <v>107</v>
      </c>
      <c r="L203" s="24" t="s">
        <v>107</v>
      </c>
      <c r="M203" s="24" t="s">
        <v>107</v>
      </c>
      <c r="N203" s="24" t="s">
        <v>107</v>
      </c>
    </row>
    <row r="205" spans="1:21" x14ac:dyDescent="0.25">
      <c r="A205" s="18"/>
      <c r="B205" s="16"/>
    </row>
    <row r="206" spans="1:21" x14ac:dyDescent="0.25">
      <c r="A206" s="19"/>
      <c r="B206" s="16"/>
      <c r="C206" s="21"/>
    </row>
    <row r="207" spans="1:21" x14ac:dyDescent="0.25">
      <c r="A207" s="64" t="s">
        <v>254</v>
      </c>
      <c r="B207" s="6"/>
      <c r="C207" s="6"/>
    </row>
    <row r="208" spans="1:21" x14ac:dyDescent="0.25">
      <c r="A208" s="56" t="s">
        <v>229</v>
      </c>
      <c r="B208" s="56"/>
      <c r="C208" s="56" t="s">
        <v>260</v>
      </c>
    </row>
    <row r="209" spans="1:3" x14ac:dyDescent="0.25">
      <c r="A209" s="56" t="s">
        <v>230</v>
      </c>
      <c r="B209" s="56"/>
      <c r="C209" s="56">
        <v>57600</v>
      </c>
    </row>
    <row r="210" spans="1:3" s="56" customFormat="1" x14ac:dyDescent="0.25">
      <c r="A210" s="15" t="s">
        <v>266</v>
      </c>
      <c r="C210" s="56">
        <v>2500</v>
      </c>
    </row>
    <row r="211" spans="1:3" s="56" customFormat="1" x14ac:dyDescent="0.25">
      <c r="A211" s="15" t="s">
        <v>267</v>
      </c>
      <c r="C211" s="56">
        <v>2500</v>
      </c>
    </row>
    <row r="212" spans="1:3" x14ac:dyDescent="0.25">
      <c r="A212" s="65" t="s">
        <v>2</v>
      </c>
      <c r="B212" s="6"/>
      <c r="C212" s="6"/>
    </row>
    <row r="213" spans="1:3" x14ac:dyDescent="0.25">
      <c r="A213" s="66" t="s">
        <v>6</v>
      </c>
      <c r="B213" s="6"/>
      <c r="C213" s="28" t="s">
        <v>255</v>
      </c>
    </row>
    <row r="214" spans="1:3" x14ac:dyDescent="0.25">
      <c r="A214" s="15" t="s">
        <v>256</v>
      </c>
      <c r="B214" s="56"/>
      <c r="C214" s="56"/>
    </row>
    <row r="215" spans="1:3" x14ac:dyDescent="0.25">
      <c r="A215" s="66" t="s">
        <v>1</v>
      </c>
      <c r="B215" s="6"/>
      <c r="C215" s="24" t="s">
        <v>257</v>
      </c>
    </row>
    <row r="216" spans="1:3" x14ac:dyDescent="0.25">
      <c r="A216" s="67"/>
      <c r="B216" s="68"/>
      <c r="C216" s="69"/>
    </row>
    <row r="217" spans="1:3" x14ac:dyDescent="0.25">
      <c r="A217" s="26" t="s">
        <v>258</v>
      </c>
      <c r="B217" s="56"/>
    </row>
    <row r="218" spans="1:3" x14ac:dyDescent="0.25">
      <c r="A218" s="19" t="s">
        <v>259</v>
      </c>
      <c r="B218" s="16"/>
      <c r="C218" s="24" t="s">
        <v>257</v>
      </c>
    </row>
    <row r="219" spans="1:3" x14ac:dyDescent="0.25">
      <c r="A219" s="19" t="s">
        <v>231</v>
      </c>
      <c r="B219" s="16"/>
      <c r="C219" s="20">
        <v>500000</v>
      </c>
    </row>
    <row r="220" spans="1:3" x14ac:dyDescent="0.25">
      <c r="A220" s="15" t="s">
        <v>4</v>
      </c>
      <c r="B220" s="56"/>
      <c r="C220" s="56" t="s">
        <v>5</v>
      </c>
    </row>
    <row r="221" spans="1:3" x14ac:dyDescent="0.25">
      <c r="A221" s="48" t="s">
        <v>1</v>
      </c>
      <c r="B221" s="49"/>
      <c r="C221" s="49" t="s">
        <v>232</v>
      </c>
    </row>
    <row r="222" spans="1:3" x14ac:dyDescent="0.25">
      <c r="A222" s="15"/>
      <c r="C222" s="14"/>
    </row>
    <row r="223" spans="1:3" x14ac:dyDescent="0.25">
      <c r="A223" s="48"/>
      <c r="B223" s="49"/>
      <c r="C223" s="49"/>
    </row>
    <row r="225" spans="1:10" ht="15.75" x14ac:dyDescent="0.25">
      <c r="A225" s="53" t="s">
        <v>233</v>
      </c>
      <c r="B225" s="55"/>
      <c r="C225" s="52"/>
      <c r="D225" s="51"/>
      <c r="E225" s="51"/>
      <c r="F225" s="51"/>
      <c r="G225" s="51"/>
      <c r="H225" s="51"/>
      <c r="I225" s="51"/>
    </row>
    <row r="226" spans="1:10" x14ac:dyDescent="0.25">
      <c r="A226" s="51" t="s">
        <v>229</v>
      </c>
      <c r="B226" s="51"/>
      <c r="C226" s="51" t="s">
        <v>278</v>
      </c>
      <c r="D226" s="51"/>
      <c r="E226" s="51"/>
      <c r="F226" s="51"/>
      <c r="G226" s="51"/>
      <c r="H226" s="51"/>
      <c r="I226" s="51"/>
    </row>
    <row r="227" spans="1:10" x14ac:dyDescent="0.25">
      <c r="A227" s="51" t="s">
        <v>2</v>
      </c>
      <c r="B227" s="51"/>
      <c r="C227" s="51"/>
      <c r="D227" s="51"/>
      <c r="E227" s="51"/>
      <c r="F227" s="51"/>
      <c r="G227" s="51"/>
      <c r="H227" s="51"/>
      <c r="I227" s="51"/>
    </row>
    <row r="228" spans="1:10" x14ac:dyDescent="0.25">
      <c r="A228" s="51" t="s">
        <v>139</v>
      </c>
      <c r="B228" s="51"/>
      <c r="C228" s="51">
        <v>0</v>
      </c>
      <c r="D228" s="51">
        <v>0</v>
      </c>
      <c r="E228" s="51">
        <v>0</v>
      </c>
      <c r="F228" s="51">
        <v>0</v>
      </c>
      <c r="G228" s="51">
        <v>0</v>
      </c>
      <c r="H228" s="56"/>
      <c r="I228" s="56"/>
      <c r="J228" s="56"/>
    </row>
    <row r="229" spans="1:10" x14ac:dyDescent="0.25">
      <c r="A229" s="51" t="s">
        <v>140</v>
      </c>
      <c r="B229" s="51"/>
      <c r="C229" s="54">
        <v>0</v>
      </c>
      <c r="D229" s="54">
        <v>1</v>
      </c>
      <c r="E229" s="54">
        <v>2</v>
      </c>
      <c r="F229" s="54">
        <v>3</v>
      </c>
      <c r="G229" s="54">
        <v>4</v>
      </c>
      <c r="H229" s="54"/>
      <c r="I229" s="54"/>
      <c r="J229" s="54"/>
    </row>
    <row r="230" spans="1:10" x14ac:dyDescent="0.25">
      <c r="A230" s="51" t="s">
        <v>6</v>
      </c>
      <c r="B230" s="51"/>
      <c r="C230" s="51" t="s">
        <v>7</v>
      </c>
      <c r="D230" s="51" t="s">
        <v>7</v>
      </c>
      <c r="E230" s="51" t="s">
        <v>7</v>
      </c>
      <c r="F230" s="51" t="s">
        <v>7</v>
      </c>
      <c r="G230" s="51" t="s">
        <v>7</v>
      </c>
      <c r="H230" s="56"/>
      <c r="I230" s="56"/>
      <c r="J230" s="56"/>
    </row>
    <row r="231" spans="1:10" x14ac:dyDescent="0.25">
      <c r="A231" s="51" t="s">
        <v>234</v>
      </c>
      <c r="B231" s="51"/>
      <c r="C231" s="51" t="s">
        <v>261</v>
      </c>
      <c r="D231" s="56" t="s">
        <v>261</v>
      </c>
      <c r="E231" s="56" t="s">
        <v>261</v>
      </c>
      <c r="F231" s="56" t="s">
        <v>261</v>
      </c>
      <c r="G231" s="56" t="s">
        <v>261</v>
      </c>
      <c r="H231" s="56"/>
      <c r="I231" s="56"/>
      <c r="J231" s="56"/>
    </row>
    <row r="232" spans="1:10" x14ac:dyDescent="0.25">
      <c r="A232" s="51" t="s">
        <v>235</v>
      </c>
      <c r="B232" s="51"/>
      <c r="C232" s="51" t="s">
        <v>0</v>
      </c>
      <c r="D232" s="51" t="s">
        <v>0</v>
      </c>
      <c r="E232" s="51" t="s">
        <v>0</v>
      </c>
      <c r="F232" s="51" t="s">
        <v>0</v>
      </c>
      <c r="G232" s="51" t="s">
        <v>0</v>
      </c>
      <c r="H232" s="56"/>
      <c r="I232" s="56"/>
      <c r="J232" s="56"/>
    </row>
    <row r="233" spans="1:10" x14ac:dyDescent="0.25">
      <c r="A233" s="51" t="s">
        <v>1</v>
      </c>
      <c r="B233" s="51"/>
      <c r="C233" s="52" t="s">
        <v>241</v>
      </c>
      <c r="D233" s="58" t="s">
        <v>242</v>
      </c>
      <c r="E233" s="58" t="s">
        <v>243</v>
      </c>
      <c r="F233" s="58" t="s">
        <v>244</v>
      </c>
      <c r="G233" s="58" t="s">
        <v>245</v>
      </c>
      <c r="H233" s="58"/>
      <c r="I233" s="58"/>
      <c r="J233" s="58"/>
    </row>
    <row r="235" spans="1:10" ht="15.75" x14ac:dyDescent="0.25">
      <c r="A235" s="60" t="s">
        <v>9</v>
      </c>
      <c r="B235" s="56"/>
    </row>
    <row r="236" spans="1:10" ht="15.75" x14ac:dyDescent="0.25">
      <c r="A236" s="57" t="s">
        <v>1</v>
      </c>
      <c r="B236" s="56"/>
      <c r="C236" s="58" t="s">
        <v>240</v>
      </c>
      <c r="D236" s="56" t="s">
        <v>237</v>
      </c>
      <c r="E236" s="56" t="s">
        <v>236</v>
      </c>
      <c r="F236" s="56" t="s">
        <v>238</v>
      </c>
      <c r="G236" s="56" t="s">
        <v>239</v>
      </c>
    </row>
    <row r="237" spans="1:10" ht="15.75" x14ac:dyDescent="0.25">
      <c r="A237" s="59" t="s">
        <v>3</v>
      </c>
      <c r="B237" s="56"/>
      <c r="C237" s="58" t="s">
        <v>241</v>
      </c>
      <c r="D237" s="58" t="s">
        <v>242</v>
      </c>
      <c r="E237" s="58" t="s">
        <v>243</v>
      </c>
      <c r="F237" s="58" t="s">
        <v>244</v>
      </c>
      <c r="G237" s="58" t="s">
        <v>245</v>
      </c>
    </row>
    <row r="238" spans="1:10" x14ac:dyDescent="0.25">
      <c r="A238" s="56" t="s">
        <v>4</v>
      </c>
      <c r="B238" s="56"/>
      <c r="C238" s="56" t="s">
        <v>5</v>
      </c>
      <c r="D238" s="56" t="s">
        <v>5</v>
      </c>
      <c r="E238" s="56" t="s">
        <v>5</v>
      </c>
      <c r="F238" s="56" t="s">
        <v>5</v>
      </c>
      <c r="G238" s="56" t="s">
        <v>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X39"/>
  <sheetViews>
    <sheetView tabSelected="1" topLeftCell="A12" workbookViewId="0">
      <selection activeCell="I15" sqref="I15"/>
    </sheetView>
  </sheetViews>
  <sheetFormatPr defaultRowHeight="15" x14ac:dyDescent="0.25"/>
  <cols>
    <col min="1" max="1" width="25.28515625" style="56" customWidth="1"/>
    <col min="2" max="2" width="9.140625" style="56"/>
    <col min="3" max="3" width="17.42578125" style="56" customWidth="1"/>
    <col min="4" max="9" width="9.140625" style="56"/>
    <col min="10" max="10" width="9.140625" style="56" customWidth="1"/>
    <col min="11" max="18" width="9.140625" style="56"/>
    <col min="19" max="19" width="11.85546875" style="56" customWidth="1"/>
    <col min="20" max="21" width="10.5703125" style="56" customWidth="1"/>
    <col min="22" max="22" width="10.140625" style="56" customWidth="1"/>
    <col min="23" max="23" width="10" style="56" customWidth="1"/>
    <col min="24" max="24" width="11.42578125" style="56" customWidth="1"/>
    <col min="25" max="16384" width="9.140625" style="56"/>
  </cols>
  <sheetData>
    <row r="2" spans="1:50" x14ac:dyDescent="0.25">
      <c r="B2" s="74"/>
      <c r="C2" s="75"/>
      <c r="D2" s="74"/>
      <c r="E2" s="74"/>
    </row>
    <row r="3" spans="1:50" x14ac:dyDescent="0.25">
      <c r="B3" s="74"/>
      <c r="C3" s="74"/>
      <c r="D3" s="74"/>
      <c r="E3" s="74"/>
    </row>
    <row r="6" spans="1:50" s="26" customFormat="1" x14ac:dyDescent="0.25">
      <c r="B6" s="26" t="s">
        <v>321</v>
      </c>
      <c r="C6" s="76">
        <v>1</v>
      </c>
      <c r="D6" s="76">
        <v>1</v>
      </c>
      <c r="E6" s="76">
        <v>1</v>
      </c>
      <c r="F6" s="76">
        <v>1</v>
      </c>
      <c r="G6" s="76">
        <v>1</v>
      </c>
      <c r="H6" s="76">
        <v>1</v>
      </c>
      <c r="I6" s="77">
        <v>2</v>
      </c>
      <c r="J6" s="77">
        <v>2</v>
      </c>
      <c r="K6" s="77">
        <v>2</v>
      </c>
      <c r="L6" s="77">
        <v>2</v>
      </c>
      <c r="M6" s="77">
        <v>2</v>
      </c>
      <c r="N6" s="77">
        <v>2</v>
      </c>
      <c r="O6" s="78">
        <v>3</v>
      </c>
      <c r="P6" s="78">
        <v>3</v>
      </c>
      <c r="Q6" s="78">
        <v>3</v>
      </c>
      <c r="R6" s="78">
        <v>3</v>
      </c>
      <c r="S6" s="78">
        <v>3</v>
      </c>
      <c r="T6" s="78">
        <v>3</v>
      </c>
      <c r="U6" s="79">
        <v>4</v>
      </c>
      <c r="V6" s="79">
        <v>4</v>
      </c>
      <c r="W6" s="79">
        <v>4</v>
      </c>
      <c r="X6" s="79">
        <v>4</v>
      </c>
      <c r="Y6" s="79">
        <v>4</v>
      </c>
      <c r="Z6" s="79">
        <v>4</v>
      </c>
      <c r="AA6" s="80">
        <v>5</v>
      </c>
      <c r="AB6" s="80">
        <v>5</v>
      </c>
      <c r="AC6" s="80">
        <v>5</v>
      </c>
      <c r="AD6" s="80">
        <v>5</v>
      </c>
      <c r="AE6" s="80">
        <v>5</v>
      </c>
      <c r="AF6" s="80">
        <v>5</v>
      </c>
      <c r="AG6" s="81">
        <v>6</v>
      </c>
      <c r="AH6" s="81">
        <v>6</v>
      </c>
      <c r="AI6" s="81">
        <v>6</v>
      </c>
      <c r="AJ6" s="81">
        <v>6</v>
      </c>
      <c r="AK6" s="81">
        <v>6</v>
      </c>
      <c r="AL6" s="81">
        <v>6</v>
      </c>
      <c r="AM6" s="82">
        <v>7</v>
      </c>
      <c r="AN6" s="82">
        <v>7</v>
      </c>
      <c r="AO6" s="82">
        <v>7</v>
      </c>
      <c r="AP6" s="82">
        <v>7</v>
      </c>
      <c r="AQ6" s="82">
        <v>7</v>
      </c>
      <c r="AR6" s="82">
        <v>7</v>
      </c>
      <c r="AS6" s="83">
        <v>8</v>
      </c>
      <c r="AT6" s="83">
        <v>8</v>
      </c>
      <c r="AU6" s="83">
        <v>8</v>
      </c>
      <c r="AV6" s="83">
        <v>8</v>
      </c>
      <c r="AW6" s="83">
        <v>8</v>
      </c>
      <c r="AX6" s="83">
        <v>8</v>
      </c>
    </row>
    <row r="7" spans="1:50" x14ac:dyDescent="0.25">
      <c r="B7" s="43" t="s">
        <v>322</v>
      </c>
      <c r="C7" s="56">
        <v>1</v>
      </c>
      <c r="D7" s="56">
        <v>2</v>
      </c>
      <c r="E7" s="56">
        <v>3</v>
      </c>
      <c r="F7" s="56">
        <v>4</v>
      </c>
      <c r="G7" s="56">
        <v>5</v>
      </c>
      <c r="H7" s="56">
        <v>6</v>
      </c>
      <c r="I7" s="56">
        <v>1</v>
      </c>
      <c r="J7" s="56">
        <v>2</v>
      </c>
      <c r="K7" s="56">
        <v>3</v>
      </c>
      <c r="L7" s="56">
        <v>4</v>
      </c>
      <c r="M7" s="56">
        <v>5</v>
      </c>
      <c r="N7" s="56">
        <v>6</v>
      </c>
      <c r="O7" s="56">
        <v>1</v>
      </c>
      <c r="P7" s="56">
        <v>2</v>
      </c>
      <c r="Q7" s="56">
        <v>3</v>
      </c>
      <c r="R7" s="56">
        <v>4</v>
      </c>
      <c r="S7" s="56">
        <v>5</v>
      </c>
      <c r="T7" s="56">
        <v>6</v>
      </c>
      <c r="U7" s="56">
        <v>1</v>
      </c>
      <c r="V7" s="56">
        <v>2</v>
      </c>
      <c r="W7" s="56">
        <v>3</v>
      </c>
      <c r="X7" s="56">
        <v>4</v>
      </c>
      <c r="Y7" s="56">
        <v>5</v>
      </c>
      <c r="Z7" s="56">
        <v>6</v>
      </c>
      <c r="AA7" s="56">
        <v>1</v>
      </c>
      <c r="AB7" s="56">
        <v>2</v>
      </c>
      <c r="AC7" s="56">
        <v>3</v>
      </c>
      <c r="AD7" s="56">
        <v>4</v>
      </c>
      <c r="AE7" s="56">
        <v>5</v>
      </c>
      <c r="AF7" s="56">
        <v>6</v>
      </c>
      <c r="AG7" s="56">
        <v>1</v>
      </c>
      <c r="AH7" s="56">
        <v>2</v>
      </c>
      <c r="AI7" s="56">
        <v>3</v>
      </c>
      <c r="AJ7" s="56">
        <v>4</v>
      </c>
      <c r="AK7" s="56">
        <v>5</v>
      </c>
      <c r="AL7" s="56">
        <v>6</v>
      </c>
      <c r="AM7" s="56">
        <v>1</v>
      </c>
      <c r="AN7" s="56">
        <v>2</v>
      </c>
      <c r="AO7" s="56">
        <v>3</v>
      </c>
      <c r="AP7" s="56">
        <v>4</v>
      </c>
      <c r="AQ7" s="56">
        <v>5</v>
      </c>
      <c r="AR7" s="56">
        <v>6</v>
      </c>
      <c r="AS7" s="56">
        <v>1</v>
      </c>
      <c r="AT7" s="56">
        <v>2</v>
      </c>
      <c r="AU7" s="56">
        <v>3</v>
      </c>
      <c r="AV7" s="56">
        <v>4</v>
      </c>
      <c r="AW7" s="56">
        <v>5</v>
      </c>
      <c r="AX7" s="56">
        <v>6</v>
      </c>
    </row>
    <row r="8" spans="1:50" x14ac:dyDescent="0.25">
      <c r="A8" s="56" t="s">
        <v>323</v>
      </c>
      <c r="B8" s="42" t="s">
        <v>300</v>
      </c>
      <c r="C8" s="56">
        <v>22</v>
      </c>
      <c r="D8" s="56">
        <v>22</v>
      </c>
      <c r="E8" s="56">
        <v>22</v>
      </c>
      <c r="F8" s="56">
        <v>22</v>
      </c>
      <c r="G8" s="56">
        <v>22</v>
      </c>
      <c r="H8" s="56">
        <v>22</v>
      </c>
      <c r="I8" s="56">
        <v>22</v>
      </c>
      <c r="J8" s="56">
        <v>22</v>
      </c>
      <c r="K8" s="56">
        <v>22</v>
      </c>
      <c r="L8" s="56">
        <v>22</v>
      </c>
      <c r="M8" s="56">
        <v>22</v>
      </c>
      <c r="N8" s="56">
        <v>22</v>
      </c>
      <c r="O8" s="56">
        <v>22</v>
      </c>
      <c r="P8" s="56">
        <v>22</v>
      </c>
      <c r="Q8" s="56">
        <v>22</v>
      </c>
      <c r="R8" s="56">
        <v>22</v>
      </c>
      <c r="S8" s="56">
        <v>22</v>
      </c>
      <c r="T8" s="56">
        <v>22</v>
      </c>
      <c r="U8" s="56">
        <v>22</v>
      </c>
      <c r="V8" s="56">
        <v>22</v>
      </c>
      <c r="W8" s="56">
        <v>22</v>
      </c>
      <c r="X8" s="56">
        <v>22</v>
      </c>
      <c r="Y8" s="56">
        <v>22</v>
      </c>
      <c r="Z8" s="56">
        <v>22</v>
      </c>
      <c r="AA8" s="56">
        <v>22</v>
      </c>
      <c r="AB8" s="56">
        <v>22</v>
      </c>
      <c r="AC8" s="56">
        <v>22</v>
      </c>
      <c r="AD8" s="56">
        <v>22</v>
      </c>
      <c r="AE8" s="56">
        <v>22</v>
      </c>
      <c r="AF8" s="56">
        <v>22</v>
      </c>
      <c r="AG8" s="56">
        <v>22</v>
      </c>
      <c r="AH8" s="56">
        <v>22</v>
      </c>
      <c r="AI8" s="56">
        <v>22</v>
      </c>
      <c r="AJ8" s="56">
        <v>22</v>
      </c>
      <c r="AK8" s="56">
        <v>22</v>
      </c>
      <c r="AL8" s="56">
        <v>22</v>
      </c>
      <c r="AM8" s="56">
        <v>22</v>
      </c>
      <c r="AN8" s="56">
        <v>22</v>
      </c>
      <c r="AO8" s="56">
        <v>22</v>
      </c>
      <c r="AP8" s="56">
        <v>22</v>
      </c>
      <c r="AQ8" s="56">
        <v>22</v>
      </c>
      <c r="AR8" s="56">
        <v>22</v>
      </c>
      <c r="AS8" s="56">
        <v>22</v>
      </c>
      <c r="AT8" s="56">
        <v>22</v>
      </c>
      <c r="AU8" s="56">
        <v>22</v>
      </c>
      <c r="AV8" s="56">
        <v>22</v>
      </c>
      <c r="AW8" s="56">
        <v>22</v>
      </c>
      <c r="AX8" s="56">
        <v>22</v>
      </c>
    </row>
    <row r="9" spans="1:50" x14ac:dyDescent="0.25">
      <c r="A9" s="56" t="s">
        <v>324</v>
      </c>
      <c r="B9" s="71" t="s">
        <v>301</v>
      </c>
      <c r="C9" s="56">
        <v>35</v>
      </c>
      <c r="D9" s="56">
        <v>35</v>
      </c>
      <c r="E9" s="56">
        <v>35</v>
      </c>
      <c r="F9" s="56">
        <v>35</v>
      </c>
      <c r="G9" s="56">
        <v>35</v>
      </c>
      <c r="H9" s="56">
        <v>35</v>
      </c>
      <c r="I9" s="56">
        <v>35</v>
      </c>
      <c r="J9" s="56">
        <v>35</v>
      </c>
      <c r="K9" s="56">
        <v>35</v>
      </c>
      <c r="L9" s="56">
        <v>35</v>
      </c>
      <c r="M9" s="56">
        <v>35</v>
      </c>
      <c r="N9" s="56">
        <v>35</v>
      </c>
      <c r="O9" s="56">
        <v>35</v>
      </c>
      <c r="P9" s="56">
        <v>35</v>
      </c>
      <c r="Q9" s="56">
        <v>35</v>
      </c>
      <c r="R9" s="56">
        <v>35</v>
      </c>
      <c r="S9" s="56">
        <v>35</v>
      </c>
      <c r="T9" s="56">
        <v>35</v>
      </c>
      <c r="U9" s="56">
        <v>35</v>
      </c>
      <c r="V9" s="56">
        <v>35</v>
      </c>
      <c r="W9" s="56">
        <v>35</v>
      </c>
      <c r="X9" s="56">
        <v>35</v>
      </c>
      <c r="Y9" s="56">
        <v>35</v>
      </c>
      <c r="Z9" s="56">
        <v>35</v>
      </c>
      <c r="AA9" s="56">
        <v>35</v>
      </c>
      <c r="AB9" s="56">
        <v>35</v>
      </c>
      <c r="AC9" s="56">
        <v>35</v>
      </c>
      <c r="AD9" s="56">
        <v>35</v>
      </c>
      <c r="AE9" s="56">
        <v>35</v>
      </c>
      <c r="AF9" s="56">
        <v>35</v>
      </c>
      <c r="AG9" s="56">
        <v>35</v>
      </c>
      <c r="AH9" s="56">
        <v>35</v>
      </c>
      <c r="AI9" s="56">
        <v>35</v>
      </c>
      <c r="AJ9" s="56">
        <v>35</v>
      </c>
      <c r="AK9" s="56">
        <v>35</v>
      </c>
      <c r="AL9" s="56">
        <v>35</v>
      </c>
      <c r="AM9" s="56">
        <v>35</v>
      </c>
      <c r="AN9" s="56">
        <v>35</v>
      </c>
      <c r="AO9" s="56">
        <v>35</v>
      </c>
      <c r="AP9" s="56">
        <v>35</v>
      </c>
      <c r="AQ9" s="56">
        <v>35</v>
      </c>
      <c r="AR9" s="56">
        <v>35</v>
      </c>
      <c r="AS9" s="56">
        <v>35</v>
      </c>
      <c r="AT9" s="56">
        <v>35</v>
      </c>
      <c r="AU9" s="56">
        <v>35</v>
      </c>
      <c r="AV9" s="56">
        <v>35</v>
      </c>
      <c r="AW9" s="56">
        <v>35</v>
      </c>
      <c r="AX9" s="56">
        <v>35</v>
      </c>
    </row>
    <row r="10" spans="1:50" x14ac:dyDescent="0.25">
      <c r="A10" s="56" t="s">
        <v>325</v>
      </c>
      <c r="B10" s="71" t="s">
        <v>302</v>
      </c>
      <c r="C10" s="56">
        <f>S22</f>
        <v>10800000</v>
      </c>
      <c r="D10" s="56">
        <f t="shared" ref="D10:H10" si="0">T22</f>
        <v>2700000</v>
      </c>
      <c r="E10" s="56">
        <f t="shared" si="0"/>
        <v>21600000</v>
      </c>
      <c r="F10" s="56">
        <f t="shared" si="0"/>
        <v>5400000</v>
      </c>
      <c r="G10" s="56">
        <f t="shared" si="0"/>
        <v>10800000</v>
      </c>
      <c r="H10" s="56">
        <f t="shared" si="0"/>
        <v>2700000</v>
      </c>
      <c r="I10" s="56">
        <f>S23</f>
        <v>10800000</v>
      </c>
      <c r="J10" s="56">
        <f t="shared" ref="J10:N10" si="1">T23</f>
        <v>2700000</v>
      </c>
      <c r="K10" s="56">
        <f t="shared" si="1"/>
        <v>21600000</v>
      </c>
      <c r="L10" s="56">
        <f t="shared" si="1"/>
        <v>5400000</v>
      </c>
      <c r="M10" s="56">
        <f t="shared" si="1"/>
        <v>10800000</v>
      </c>
      <c r="N10" s="56">
        <f t="shared" si="1"/>
        <v>2700000</v>
      </c>
      <c r="O10" s="56">
        <f>S24</f>
        <v>2700000</v>
      </c>
      <c r="P10" s="56">
        <f t="shared" ref="P10:T10" si="2">T24</f>
        <v>10800000</v>
      </c>
      <c r="Q10" s="56">
        <f t="shared" si="2"/>
        <v>5400000</v>
      </c>
      <c r="R10" s="56">
        <f t="shared" si="2"/>
        <v>21600000</v>
      </c>
      <c r="S10" s="56">
        <f t="shared" si="2"/>
        <v>21600000</v>
      </c>
      <c r="T10" s="56">
        <f t="shared" si="2"/>
        <v>5400000</v>
      </c>
      <c r="U10" s="56">
        <f>S25</f>
        <v>2700000</v>
      </c>
      <c r="V10" s="56">
        <f t="shared" ref="V10:Z10" si="3">T25</f>
        <v>10800000</v>
      </c>
      <c r="W10" s="56">
        <f t="shared" si="3"/>
        <v>5400000</v>
      </c>
      <c r="X10" s="56">
        <f t="shared" si="3"/>
        <v>21600000</v>
      </c>
      <c r="Y10" s="56">
        <f t="shared" si="3"/>
        <v>21600000</v>
      </c>
      <c r="Z10" s="56">
        <f t="shared" si="3"/>
        <v>5400000</v>
      </c>
      <c r="AA10" s="56">
        <f>S26</f>
        <v>21600000</v>
      </c>
      <c r="AB10" s="56">
        <f t="shared" ref="AB10:AF10" si="4">T26</f>
        <v>5400000</v>
      </c>
      <c r="AC10" s="56">
        <f t="shared" si="4"/>
        <v>10800000</v>
      </c>
      <c r="AD10" s="56">
        <f t="shared" si="4"/>
        <v>2700000</v>
      </c>
      <c r="AE10" s="56">
        <f t="shared" si="4"/>
        <v>2700000</v>
      </c>
      <c r="AF10" s="56">
        <f t="shared" si="4"/>
        <v>21600000</v>
      </c>
      <c r="AG10" s="56">
        <f>S27</f>
        <v>21600000</v>
      </c>
      <c r="AH10" s="56">
        <f t="shared" ref="AH10:AL10" si="5">T27</f>
        <v>5400000</v>
      </c>
      <c r="AI10" s="56">
        <f t="shared" si="5"/>
        <v>10800000</v>
      </c>
      <c r="AJ10" s="56">
        <f t="shared" si="5"/>
        <v>2700000</v>
      </c>
      <c r="AK10" s="56">
        <f t="shared" si="5"/>
        <v>2700000</v>
      </c>
      <c r="AL10" s="56">
        <f t="shared" si="5"/>
        <v>21600000</v>
      </c>
      <c r="AM10" s="56">
        <f>S28</f>
        <v>5400000</v>
      </c>
      <c r="AN10" s="56">
        <f t="shared" ref="AN10:AR10" si="6">T28</f>
        <v>21600000</v>
      </c>
      <c r="AO10" s="56">
        <f t="shared" si="6"/>
        <v>2700000</v>
      </c>
      <c r="AP10" s="56">
        <f t="shared" si="6"/>
        <v>10800000</v>
      </c>
      <c r="AQ10" s="56">
        <f t="shared" si="6"/>
        <v>5400000</v>
      </c>
      <c r="AR10" s="56">
        <f t="shared" si="6"/>
        <v>10800000</v>
      </c>
      <c r="AS10" s="56">
        <f>S29</f>
        <v>5400000</v>
      </c>
      <c r="AT10" s="56">
        <f t="shared" ref="AT10:AX10" si="7">T29</f>
        <v>21600000</v>
      </c>
      <c r="AU10" s="56">
        <f t="shared" si="7"/>
        <v>2700000</v>
      </c>
      <c r="AV10" s="56">
        <f t="shared" si="7"/>
        <v>10800000</v>
      </c>
      <c r="AW10" s="56">
        <f t="shared" si="7"/>
        <v>5400000</v>
      </c>
      <c r="AX10" s="56">
        <f t="shared" si="7"/>
        <v>10800000</v>
      </c>
    </row>
    <row r="11" spans="1:50" x14ac:dyDescent="0.25">
      <c r="A11" s="56" t="s">
        <v>326</v>
      </c>
      <c r="B11" s="71" t="s">
        <v>303</v>
      </c>
      <c r="C11" s="56">
        <v>41</v>
      </c>
      <c r="D11" s="56">
        <v>41</v>
      </c>
      <c r="E11" s="56">
        <v>41</v>
      </c>
      <c r="F11" s="56">
        <v>41</v>
      </c>
      <c r="G11" s="56">
        <v>41</v>
      </c>
      <c r="H11" s="56">
        <v>41</v>
      </c>
      <c r="I11" s="56">
        <v>41</v>
      </c>
      <c r="J11" s="56">
        <v>41</v>
      </c>
      <c r="K11" s="56">
        <v>41</v>
      </c>
      <c r="L11" s="56">
        <v>41</v>
      </c>
      <c r="M11" s="56">
        <v>41</v>
      </c>
      <c r="N11" s="56">
        <v>41</v>
      </c>
      <c r="O11" s="56">
        <v>41</v>
      </c>
      <c r="P11" s="56">
        <v>41</v>
      </c>
      <c r="Q11" s="56">
        <v>41</v>
      </c>
      <c r="R11" s="56">
        <v>41</v>
      </c>
      <c r="S11" s="56">
        <v>41</v>
      </c>
      <c r="T11" s="56">
        <v>41</v>
      </c>
      <c r="U11" s="56">
        <v>41</v>
      </c>
      <c r="V11" s="56">
        <v>41</v>
      </c>
      <c r="W11" s="56">
        <v>41</v>
      </c>
      <c r="X11" s="56">
        <v>41</v>
      </c>
      <c r="Y11" s="56">
        <v>41</v>
      </c>
      <c r="Z11" s="56">
        <v>41</v>
      </c>
      <c r="AA11" s="56">
        <v>41</v>
      </c>
      <c r="AB11" s="56">
        <v>41</v>
      </c>
      <c r="AC11" s="56">
        <v>41</v>
      </c>
      <c r="AD11" s="56">
        <v>41</v>
      </c>
      <c r="AE11" s="56">
        <v>41</v>
      </c>
      <c r="AF11" s="56">
        <v>41</v>
      </c>
      <c r="AG11" s="56">
        <v>41</v>
      </c>
      <c r="AH11" s="56">
        <v>41</v>
      </c>
      <c r="AI11" s="56">
        <v>41</v>
      </c>
      <c r="AJ11" s="56">
        <v>41</v>
      </c>
      <c r="AK11" s="56">
        <v>41</v>
      </c>
      <c r="AL11" s="56">
        <v>41</v>
      </c>
      <c r="AM11" s="56">
        <v>41</v>
      </c>
      <c r="AN11" s="56">
        <v>41</v>
      </c>
      <c r="AO11" s="56">
        <v>41</v>
      </c>
      <c r="AP11" s="56">
        <v>41</v>
      </c>
      <c r="AQ11" s="56">
        <v>41</v>
      </c>
      <c r="AR11" s="56">
        <v>41</v>
      </c>
      <c r="AS11" s="56">
        <v>41</v>
      </c>
      <c r="AT11" s="56">
        <v>41</v>
      </c>
      <c r="AU11" s="56">
        <v>41</v>
      </c>
      <c r="AV11" s="56">
        <v>41</v>
      </c>
      <c r="AW11" s="56">
        <v>41</v>
      </c>
      <c r="AX11" s="56">
        <v>41</v>
      </c>
    </row>
    <row r="13" spans="1:50" x14ac:dyDescent="0.25">
      <c r="C13" s="84" t="s">
        <v>327</v>
      </c>
    </row>
    <row r="14" spans="1:50" x14ac:dyDescent="0.25">
      <c r="B14" s="85" t="s">
        <v>322</v>
      </c>
      <c r="C14" s="26">
        <v>1</v>
      </c>
      <c r="D14" s="26">
        <v>2</v>
      </c>
      <c r="E14" s="26">
        <v>3</v>
      </c>
      <c r="F14" s="26">
        <v>4</v>
      </c>
      <c r="G14" s="26">
        <v>5</v>
      </c>
      <c r="H14" s="26">
        <v>6</v>
      </c>
    </row>
    <row r="15" spans="1:50" x14ac:dyDescent="0.25">
      <c r="B15" s="85" t="s">
        <v>321</v>
      </c>
      <c r="C15" s="86">
        <v>7</v>
      </c>
      <c r="D15" s="86">
        <v>7</v>
      </c>
      <c r="E15" s="86">
        <v>7</v>
      </c>
      <c r="F15" s="86">
        <v>7</v>
      </c>
      <c r="G15" s="86">
        <v>7</v>
      </c>
      <c r="H15" s="86">
        <v>6</v>
      </c>
    </row>
    <row r="16" spans="1:50" x14ac:dyDescent="0.25">
      <c r="B16" s="87" t="s">
        <v>300</v>
      </c>
      <c r="C16" s="56">
        <f t="shared" ref="C16:H16" si="8">IF(C15=1,C8,IF(C15=2,I8,IF(C15=3,O8,IF(C15=4,U8,IF(C15=5,AA8,IF(C15=6,AG8,IF(C15=7,AM8,IF(C15=8,AS8,"Enter a valid day number"))))))))</f>
        <v>22</v>
      </c>
      <c r="D16" s="56">
        <f t="shared" si="8"/>
        <v>22</v>
      </c>
      <c r="E16" s="56">
        <f t="shared" si="8"/>
        <v>22</v>
      </c>
      <c r="F16" s="56">
        <f t="shared" si="8"/>
        <v>22</v>
      </c>
      <c r="G16" s="56">
        <f t="shared" si="8"/>
        <v>22</v>
      </c>
      <c r="H16" s="56">
        <f t="shared" si="8"/>
        <v>22</v>
      </c>
    </row>
    <row r="17" spans="2:24" x14ac:dyDescent="0.25">
      <c r="B17" s="85" t="s">
        <v>301</v>
      </c>
      <c r="C17" s="56">
        <f t="shared" ref="C17:H17" si="9">IF(C15=1, C9, IF(C15=2, I9, IF(C15=3, O9, IF(C15=4,U9,IF(C15=5,AA9,IF(C15=6,AG9,IF(C15=7,AM9,IF(C15=8,AS9, "Enter a valid day number"))))))))</f>
        <v>35</v>
      </c>
      <c r="D17" s="56">
        <f t="shared" si="9"/>
        <v>35</v>
      </c>
      <c r="E17" s="56">
        <f t="shared" si="9"/>
        <v>35</v>
      </c>
      <c r="F17" s="56">
        <f t="shared" si="9"/>
        <v>35</v>
      </c>
      <c r="G17" s="56">
        <f t="shared" si="9"/>
        <v>35</v>
      </c>
      <c r="H17" s="56">
        <f t="shared" si="9"/>
        <v>35</v>
      </c>
    </row>
    <row r="18" spans="2:24" x14ac:dyDescent="0.25">
      <c r="B18" s="85" t="s">
        <v>302</v>
      </c>
      <c r="C18" s="56">
        <f t="shared" ref="C18:H18" si="10">IF(C15=1, C10, IF(C15=2, I10, IF(C15=3, O10, IF(C15=4,U10,IF(C15=5,AA10,IF(C15=6,AG10,IF(C15=7,AM10,IF(C15=8,AS10, "Enter a valid day number"))))))))</f>
        <v>5400000</v>
      </c>
      <c r="D18" s="56">
        <f t="shared" si="10"/>
        <v>21600000</v>
      </c>
      <c r="E18" s="56">
        <f t="shared" si="10"/>
        <v>2700000</v>
      </c>
      <c r="F18" s="56">
        <f t="shared" si="10"/>
        <v>10800000</v>
      </c>
      <c r="G18" s="56">
        <f t="shared" si="10"/>
        <v>5400000</v>
      </c>
      <c r="H18" s="56">
        <f t="shared" si="10"/>
        <v>21600000</v>
      </c>
    </row>
    <row r="19" spans="2:24" x14ac:dyDescent="0.25">
      <c r="B19" s="85" t="s">
        <v>303</v>
      </c>
      <c r="C19" s="56">
        <f t="shared" ref="C19:H19" si="11">IF(C15=1, C11, IF(C15=2, I11, IF(C15=3, O11, IF(C15=4,U11,IF(C15=5,AA11,IF(C15=6,AG11,IF(C15=7,AM11,IF(C15=8,AS11,"Enter a valid day number"))))))))</f>
        <v>41</v>
      </c>
      <c r="D19" s="56">
        <f t="shared" si="11"/>
        <v>41</v>
      </c>
      <c r="E19" s="56">
        <f t="shared" si="11"/>
        <v>41</v>
      </c>
      <c r="F19" s="56">
        <f t="shared" si="11"/>
        <v>41</v>
      </c>
      <c r="G19" s="56">
        <f t="shared" si="11"/>
        <v>41</v>
      </c>
      <c r="H19" s="56">
        <f t="shared" si="11"/>
        <v>41</v>
      </c>
    </row>
    <row r="20" spans="2:24" x14ac:dyDescent="0.25">
      <c r="J20" s="26"/>
      <c r="L20" s="56" t="s">
        <v>328</v>
      </c>
      <c r="S20" s="56" t="s">
        <v>329</v>
      </c>
    </row>
    <row r="21" spans="2:24" ht="15.75" thickBot="1" x14ac:dyDescent="0.3">
      <c r="J21" s="88"/>
      <c r="L21" s="26" t="s">
        <v>330</v>
      </c>
      <c r="M21" s="26" t="s">
        <v>331</v>
      </c>
      <c r="N21" s="26" t="s">
        <v>332</v>
      </c>
      <c r="O21" s="26" t="s">
        <v>333</v>
      </c>
      <c r="P21" s="26" t="s">
        <v>334</v>
      </c>
      <c r="Q21" s="26" t="s">
        <v>335</v>
      </c>
      <c r="R21" s="26"/>
      <c r="S21" s="26" t="s">
        <v>330</v>
      </c>
      <c r="T21" s="26" t="s">
        <v>331</v>
      </c>
      <c r="U21" s="26" t="s">
        <v>332</v>
      </c>
      <c r="V21" s="26" t="s">
        <v>333</v>
      </c>
      <c r="W21" s="26" t="s">
        <v>334</v>
      </c>
      <c r="X21" s="26" t="s">
        <v>335</v>
      </c>
    </row>
    <row r="22" spans="2:24" ht="19.5" thickBot="1" x14ac:dyDescent="0.3">
      <c r="C22" s="26" t="s">
        <v>336</v>
      </c>
      <c r="K22" s="26" t="s">
        <v>337</v>
      </c>
      <c r="L22" s="101">
        <v>3</v>
      </c>
      <c r="M22" s="102">
        <v>0.75</v>
      </c>
      <c r="N22" s="103">
        <v>6</v>
      </c>
      <c r="O22" s="104">
        <v>1.5</v>
      </c>
      <c r="P22" s="105">
        <v>3</v>
      </c>
      <c r="Q22" s="106">
        <v>0.75</v>
      </c>
      <c r="R22" s="26" t="s">
        <v>337</v>
      </c>
      <c r="S22" s="98">
        <f>(L22*60*60*1000)</f>
        <v>10800000</v>
      </c>
      <c r="T22" s="99">
        <f t="shared" ref="T22:X29" si="12">(M22*60*60*1000)</f>
        <v>2700000</v>
      </c>
      <c r="U22" s="89">
        <f t="shared" si="12"/>
        <v>21600000</v>
      </c>
      <c r="V22" s="100">
        <f t="shared" si="12"/>
        <v>5400000</v>
      </c>
      <c r="W22" s="98">
        <f t="shared" si="12"/>
        <v>10800000</v>
      </c>
      <c r="X22" s="99">
        <f t="shared" si="12"/>
        <v>2700000</v>
      </c>
    </row>
    <row r="23" spans="2:24" ht="30.75" thickBot="1" x14ac:dyDescent="0.3">
      <c r="C23" s="88" t="s">
        <v>338</v>
      </c>
      <c r="D23" s="56">
        <v>6</v>
      </c>
      <c r="E23" s="56">
        <v>3</v>
      </c>
      <c r="F23" s="56">
        <v>1.5</v>
      </c>
      <c r="G23" s="56">
        <v>0.75</v>
      </c>
      <c r="K23" s="26" t="s">
        <v>339</v>
      </c>
      <c r="L23" s="107">
        <v>3</v>
      </c>
      <c r="M23" s="108">
        <v>0.75</v>
      </c>
      <c r="N23" s="109">
        <v>6</v>
      </c>
      <c r="O23" s="110">
        <v>1.5</v>
      </c>
      <c r="P23" s="111">
        <v>3</v>
      </c>
      <c r="Q23" s="112">
        <v>0.75</v>
      </c>
      <c r="R23" s="26" t="s">
        <v>339</v>
      </c>
      <c r="S23" s="98">
        <f t="shared" ref="S23:S29" si="13">(L23*60*60*1000)</f>
        <v>10800000</v>
      </c>
      <c r="T23" s="99">
        <f t="shared" si="12"/>
        <v>2700000</v>
      </c>
      <c r="U23" s="89">
        <f t="shared" si="12"/>
        <v>21600000</v>
      </c>
      <c r="V23" s="100">
        <f t="shared" si="12"/>
        <v>5400000</v>
      </c>
      <c r="W23" s="98">
        <f t="shared" si="12"/>
        <v>10800000</v>
      </c>
      <c r="X23" s="99">
        <f t="shared" si="12"/>
        <v>2700000</v>
      </c>
    </row>
    <row r="24" spans="2:24" ht="19.5" thickBot="1" x14ac:dyDescent="0.3">
      <c r="C24" s="56" t="s">
        <v>340</v>
      </c>
      <c r="D24" s="56">
        <f>(D23*60*60*1000)</f>
        <v>21600000</v>
      </c>
      <c r="E24" s="56">
        <f>(E23*60*60*1000)</f>
        <v>10800000</v>
      </c>
      <c r="F24" s="56">
        <f>(F23*60*60*1000)</f>
        <v>5400000</v>
      </c>
      <c r="G24" s="56">
        <f>(G23*60*60*1000)</f>
        <v>2700000</v>
      </c>
      <c r="K24" s="26" t="s">
        <v>341</v>
      </c>
      <c r="L24" s="113">
        <v>0.75</v>
      </c>
      <c r="M24" s="111">
        <v>3</v>
      </c>
      <c r="N24" s="110">
        <v>1.5</v>
      </c>
      <c r="O24" s="109">
        <v>6</v>
      </c>
      <c r="P24" s="109">
        <v>6</v>
      </c>
      <c r="Q24" s="114">
        <v>1.5</v>
      </c>
      <c r="R24" s="26" t="s">
        <v>341</v>
      </c>
      <c r="S24" s="99">
        <f t="shared" si="13"/>
        <v>2700000</v>
      </c>
      <c r="T24" s="98">
        <f t="shared" si="12"/>
        <v>10800000</v>
      </c>
      <c r="U24" s="100">
        <f t="shared" si="12"/>
        <v>5400000</v>
      </c>
      <c r="V24" s="89">
        <f t="shared" si="12"/>
        <v>21600000</v>
      </c>
      <c r="W24" s="89">
        <f t="shared" si="12"/>
        <v>21600000</v>
      </c>
      <c r="X24" s="100">
        <f t="shared" si="12"/>
        <v>5400000</v>
      </c>
    </row>
    <row r="25" spans="2:24" ht="19.5" thickBot="1" x14ac:dyDescent="0.3">
      <c r="K25" s="26" t="s">
        <v>342</v>
      </c>
      <c r="L25" s="113">
        <v>0.75</v>
      </c>
      <c r="M25" s="111">
        <v>3</v>
      </c>
      <c r="N25" s="110">
        <v>1.5</v>
      </c>
      <c r="O25" s="109">
        <v>6</v>
      </c>
      <c r="P25" s="109">
        <v>6</v>
      </c>
      <c r="Q25" s="114">
        <v>1.5</v>
      </c>
      <c r="R25" s="26" t="s">
        <v>342</v>
      </c>
      <c r="S25" s="99">
        <f t="shared" si="13"/>
        <v>2700000</v>
      </c>
      <c r="T25" s="98">
        <f t="shared" si="12"/>
        <v>10800000</v>
      </c>
      <c r="U25" s="100">
        <f t="shared" si="12"/>
        <v>5400000</v>
      </c>
      <c r="V25" s="89">
        <f t="shared" si="12"/>
        <v>21600000</v>
      </c>
      <c r="W25" s="89">
        <f t="shared" si="12"/>
        <v>21600000</v>
      </c>
      <c r="X25" s="100">
        <f t="shared" si="12"/>
        <v>5400000</v>
      </c>
    </row>
    <row r="26" spans="2:24" ht="19.5" thickBot="1" x14ac:dyDescent="0.3">
      <c r="K26" s="75" t="s">
        <v>343</v>
      </c>
      <c r="L26" s="115">
        <v>6</v>
      </c>
      <c r="M26" s="110">
        <v>1.5</v>
      </c>
      <c r="N26" s="111">
        <v>3</v>
      </c>
      <c r="O26" s="108">
        <v>0.75</v>
      </c>
      <c r="P26" s="108">
        <v>0.75</v>
      </c>
      <c r="Q26" s="116">
        <v>6</v>
      </c>
      <c r="R26" s="75" t="s">
        <v>343</v>
      </c>
      <c r="S26" s="89">
        <f t="shared" si="13"/>
        <v>21600000</v>
      </c>
      <c r="T26" s="100">
        <f t="shared" si="12"/>
        <v>5400000</v>
      </c>
      <c r="U26" s="98">
        <f t="shared" si="12"/>
        <v>10800000</v>
      </c>
      <c r="V26" s="99">
        <f t="shared" si="12"/>
        <v>2700000</v>
      </c>
      <c r="W26" s="99">
        <f t="shared" si="12"/>
        <v>2700000</v>
      </c>
      <c r="X26" s="89">
        <f t="shared" si="12"/>
        <v>21600000</v>
      </c>
    </row>
    <row r="27" spans="2:24" ht="19.5" thickBot="1" x14ac:dyDescent="0.3">
      <c r="K27" s="75" t="s">
        <v>344</v>
      </c>
      <c r="L27" s="115">
        <v>6</v>
      </c>
      <c r="M27" s="110">
        <v>1.5</v>
      </c>
      <c r="N27" s="111">
        <v>3</v>
      </c>
      <c r="O27" s="108">
        <v>0.75</v>
      </c>
      <c r="P27" s="108">
        <v>0.75</v>
      </c>
      <c r="Q27" s="116">
        <v>6</v>
      </c>
      <c r="R27" s="75" t="s">
        <v>344</v>
      </c>
      <c r="S27" s="89">
        <f t="shared" si="13"/>
        <v>21600000</v>
      </c>
      <c r="T27" s="100">
        <f t="shared" si="12"/>
        <v>5400000</v>
      </c>
      <c r="U27" s="98">
        <f t="shared" si="12"/>
        <v>10800000</v>
      </c>
      <c r="V27" s="99">
        <f t="shared" si="12"/>
        <v>2700000</v>
      </c>
      <c r="W27" s="99">
        <f t="shared" si="12"/>
        <v>2700000</v>
      </c>
      <c r="X27" s="89">
        <f t="shared" si="12"/>
        <v>21600000</v>
      </c>
    </row>
    <row r="28" spans="2:24" ht="19.5" thickBot="1" x14ac:dyDescent="0.3">
      <c r="K28" s="75" t="s">
        <v>345</v>
      </c>
      <c r="L28" s="117">
        <v>1.5</v>
      </c>
      <c r="M28" s="109">
        <v>6</v>
      </c>
      <c r="N28" s="108">
        <v>0.75</v>
      </c>
      <c r="O28" s="111">
        <v>3</v>
      </c>
      <c r="P28" s="110">
        <v>1.5</v>
      </c>
      <c r="Q28" s="118">
        <v>3</v>
      </c>
      <c r="R28" s="75" t="s">
        <v>345</v>
      </c>
      <c r="S28" s="100">
        <f t="shared" si="13"/>
        <v>5400000</v>
      </c>
      <c r="T28" s="89">
        <f t="shared" si="12"/>
        <v>21600000</v>
      </c>
      <c r="U28" s="99">
        <f t="shared" si="12"/>
        <v>2700000</v>
      </c>
      <c r="V28" s="98">
        <f t="shared" si="12"/>
        <v>10800000</v>
      </c>
      <c r="W28" s="100">
        <f t="shared" si="12"/>
        <v>5400000</v>
      </c>
      <c r="X28" s="98">
        <f t="shared" si="12"/>
        <v>10800000</v>
      </c>
    </row>
    <row r="29" spans="2:24" ht="19.5" thickBot="1" x14ac:dyDescent="0.3">
      <c r="K29" s="75" t="s">
        <v>346</v>
      </c>
      <c r="L29" s="119">
        <v>1.5</v>
      </c>
      <c r="M29" s="120">
        <v>6</v>
      </c>
      <c r="N29" s="121">
        <v>0.75</v>
      </c>
      <c r="O29" s="122">
        <v>3</v>
      </c>
      <c r="P29" s="123">
        <v>1.5</v>
      </c>
      <c r="Q29" s="124">
        <v>3</v>
      </c>
      <c r="R29" s="75" t="s">
        <v>346</v>
      </c>
      <c r="S29" s="100">
        <f t="shared" si="13"/>
        <v>5400000</v>
      </c>
      <c r="T29" s="89">
        <f t="shared" si="12"/>
        <v>21600000</v>
      </c>
      <c r="U29" s="99">
        <f t="shared" si="12"/>
        <v>2700000</v>
      </c>
      <c r="V29" s="98">
        <f t="shared" si="12"/>
        <v>10800000</v>
      </c>
      <c r="W29" s="100">
        <f t="shared" si="12"/>
        <v>5400000</v>
      </c>
      <c r="X29" s="98">
        <f t="shared" si="12"/>
        <v>10800000</v>
      </c>
    </row>
    <row r="31" spans="2:24" x14ac:dyDescent="0.25">
      <c r="L31" s="26"/>
      <c r="M31" s="26"/>
      <c r="N31" s="26"/>
      <c r="O31" s="26"/>
      <c r="P31" s="26"/>
      <c r="Q31" s="26"/>
    </row>
    <row r="32" spans="2:24" x14ac:dyDescent="0.25">
      <c r="K32" s="26"/>
    </row>
    <row r="33" spans="11:11" x14ac:dyDescent="0.25">
      <c r="K33" s="26"/>
    </row>
    <row r="34" spans="11:11" x14ac:dyDescent="0.25">
      <c r="K34" s="26"/>
    </row>
    <row r="35" spans="11:11" x14ac:dyDescent="0.25">
      <c r="K35" s="26"/>
    </row>
    <row r="36" spans="11:11" x14ac:dyDescent="0.25">
      <c r="K36" s="75"/>
    </row>
    <row r="37" spans="11:11" x14ac:dyDescent="0.25">
      <c r="K37" s="75"/>
    </row>
    <row r="38" spans="11:11" x14ac:dyDescent="0.25">
      <c r="K38" s="75"/>
    </row>
    <row r="39" spans="11:11" x14ac:dyDescent="0.25">
      <c r="K39" s="7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Parameter</vt:lpstr>
      <vt:lpstr>Schedules</vt:lpstr>
      <vt:lpstr>Modules</vt:lpstr>
      <vt:lpstr>IO</vt:lpstr>
      <vt:lpstr>periods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aschatz</dc:creator>
  <cp:lastModifiedBy>cogneuro</cp:lastModifiedBy>
  <dcterms:created xsi:type="dcterms:W3CDTF">2011-08-30T15:11:14Z</dcterms:created>
  <dcterms:modified xsi:type="dcterms:W3CDTF">2019-12-28T12:46:55Z</dcterms:modified>
</cp:coreProperties>
</file>